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119FAFF1-F27E-4D53-A5CC-67FD9AAAB575}" xr6:coauthVersionLast="46" xr6:coauthVersionMax="46" xr10:uidLastSave="{00000000-0000-0000-0000-000000000000}"/>
  <bookViews>
    <workbookView xWindow="-103" yWindow="-103" windowWidth="22149" windowHeight="11949" activeTab="4" xr2:uid="{D8CB001A-0790-4F52-BA55-7470D35F3E09}"/>
  </bookViews>
  <sheets>
    <sheet name="Add-On" sheetId="8" r:id="rId1"/>
    <sheet name="Base" sheetId="6" r:id="rId2"/>
    <sheet name="Services" sheetId="10" r:id="rId3"/>
    <sheet name="Data" sheetId="2" r:id="rId4"/>
    <sheet name="Chart" sheetId="9" r:id="rId5"/>
    <sheet name="Change Pivot" sheetId="12" r:id="rId6"/>
    <sheet name="Change Log" sheetId="11" r:id="rId7"/>
  </sheets>
  <definedNames>
    <definedName name="Dates_Base">OFFSET(Chart!$A$4,0,0,Months_Base,1)</definedName>
    <definedName name="ExternalData_1" localSheetId="6" hidden="1">'Change Log'!$A$1:$G$1778</definedName>
    <definedName name="ExternalData_1" localSheetId="3" hidden="1">Data!$A$1:$F$831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8"/>
    <pivotCache cacheId="50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65" i="6" l="1"/>
  <c r="AS65" i="6"/>
  <c r="AR65" i="6"/>
  <c r="AQ65" i="6"/>
  <c r="AP65" i="6"/>
  <c r="AO65" i="6"/>
  <c r="AN65" i="6"/>
  <c r="AM65" i="6"/>
  <c r="AL65" i="6"/>
  <c r="AK65" i="6"/>
  <c r="AJ65" i="6"/>
  <c r="AI65" i="6"/>
  <c r="AH65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T44" i="8"/>
  <c r="AS44" i="8"/>
  <c r="AR44" i="8"/>
  <c r="AQ44" i="8"/>
  <c r="AP44" i="8"/>
  <c r="AO44" i="8"/>
  <c r="AN44" i="8"/>
  <c r="AM44" i="8"/>
  <c r="AL44" i="8"/>
  <c r="AK44" i="8"/>
  <c r="AJ44" i="8"/>
  <c r="AT43" i="8"/>
  <c r="AS43" i="8"/>
  <c r="AR43" i="8"/>
  <c r="AQ43" i="8"/>
  <c r="AP43" i="8"/>
  <c r="AO43" i="8"/>
  <c r="AN43" i="8"/>
  <c r="AM43" i="8"/>
  <c r="AL43" i="8"/>
  <c r="AK43" i="8"/>
  <c r="AJ43" i="8"/>
  <c r="AT42" i="8"/>
  <c r="AS42" i="8"/>
  <c r="AR42" i="8"/>
  <c r="AQ42" i="8"/>
  <c r="AP42" i="8"/>
  <c r="AO42" i="8"/>
  <c r="AN42" i="8"/>
  <c r="AM42" i="8"/>
  <c r="AL42" i="8"/>
  <c r="AK42" i="8"/>
  <c r="AJ42" i="8"/>
  <c r="AT41" i="8"/>
  <c r="AS41" i="8"/>
  <c r="AR41" i="8"/>
  <c r="AQ41" i="8"/>
  <c r="AP41" i="8"/>
  <c r="AO41" i="8"/>
  <c r="AN41" i="8"/>
  <c r="AM41" i="8"/>
  <c r="AL41" i="8"/>
  <c r="AK41" i="8"/>
  <c r="AJ41" i="8"/>
  <c r="AT40" i="8"/>
  <c r="AS40" i="8"/>
  <c r="AR40" i="8"/>
  <c r="AQ40" i="8"/>
  <c r="AP40" i="8"/>
  <c r="AO40" i="8"/>
  <c r="AN40" i="8"/>
  <c r="AM40" i="8"/>
  <c r="AL40" i="8"/>
  <c r="AK40" i="8"/>
  <c r="AJ40" i="8"/>
  <c r="AT39" i="8"/>
  <c r="AS39" i="8"/>
  <c r="AR39" i="8"/>
  <c r="AQ39" i="8"/>
  <c r="AP39" i="8"/>
  <c r="AO39" i="8"/>
  <c r="AN39" i="8"/>
  <c r="AM39" i="8"/>
  <c r="AL39" i="8"/>
  <c r="AK39" i="8"/>
  <c r="AJ39" i="8"/>
  <c r="AT38" i="8"/>
  <c r="AS38" i="8"/>
  <c r="AR38" i="8"/>
  <c r="AQ38" i="8"/>
  <c r="AP38" i="8"/>
  <c r="AO38" i="8"/>
  <c r="AN38" i="8"/>
  <c r="AM38" i="8"/>
  <c r="AL38" i="8"/>
  <c r="AK38" i="8"/>
  <c r="AJ38" i="8"/>
  <c r="AT37" i="8"/>
  <c r="AS37" i="8"/>
  <c r="AR37" i="8"/>
  <c r="AQ37" i="8"/>
  <c r="AP37" i="8"/>
  <c r="AO37" i="8"/>
  <c r="AN37" i="8"/>
  <c r="AM37" i="8"/>
  <c r="AL37" i="8"/>
  <c r="AK37" i="8"/>
  <c r="AJ37" i="8"/>
  <c r="AT36" i="8"/>
  <c r="AS36" i="8"/>
  <c r="AR36" i="8"/>
  <c r="AQ36" i="8"/>
  <c r="AP36" i="8"/>
  <c r="AO36" i="8"/>
  <c r="AN36" i="8"/>
  <c r="AM36" i="8"/>
  <c r="AL36" i="8"/>
  <c r="AK36" i="8"/>
  <c r="AJ36" i="8"/>
  <c r="AT35" i="8"/>
  <c r="AS35" i="8"/>
  <c r="AR35" i="8"/>
  <c r="AQ35" i="8"/>
  <c r="AP35" i="8"/>
  <c r="AO35" i="8"/>
  <c r="AN35" i="8"/>
  <c r="AM35" i="8"/>
  <c r="AL35" i="8"/>
  <c r="AK35" i="8"/>
  <c r="AJ35" i="8"/>
  <c r="AT34" i="8"/>
  <c r="AS34" i="8"/>
  <c r="AR34" i="8"/>
  <c r="AQ34" i="8"/>
  <c r="AP34" i="8"/>
  <c r="AO34" i="8"/>
  <c r="AN34" i="8"/>
  <c r="AM34" i="8"/>
  <c r="AL34" i="8"/>
  <c r="AK34" i="8"/>
  <c r="AJ34" i="8"/>
  <c r="AT33" i="8"/>
  <c r="AS33" i="8"/>
  <c r="AR33" i="8"/>
  <c r="AQ33" i="8"/>
  <c r="AP33" i="8"/>
  <c r="AO33" i="8"/>
  <c r="AN33" i="8"/>
  <c r="AM33" i="8"/>
  <c r="AL33" i="8"/>
  <c r="AK33" i="8"/>
  <c r="AJ33" i="8"/>
  <c r="AT32" i="8"/>
  <c r="AS32" i="8"/>
  <c r="AR32" i="8"/>
  <c r="AQ32" i="8"/>
  <c r="AP32" i="8"/>
  <c r="AO32" i="8"/>
  <c r="AN32" i="8"/>
  <c r="AM32" i="8"/>
  <c r="AL32" i="8"/>
  <c r="AK32" i="8"/>
  <c r="AJ32" i="8"/>
  <c r="AT31" i="8"/>
  <c r="AS31" i="8"/>
  <c r="AR31" i="8"/>
  <c r="AQ31" i="8"/>
  <c r="AP31" i="8"/>
  <c r="AO31" i="8"/>
  <c r="AN31" i="8"/>
  <c r="AM31" i="8"/>
  <c r="AL31" i="8"/>
  <c r="AK31" i="8"/>
  <c r="AJ31" i="8"/>
  <c r="AT30" i="8"/>
  <c r="AS30" i="8"/>
  <c r="AR30" i="8"/>
  <c r="AQ30" i="8"/>
  <c r="AP30" i="8"/>
  <c r="AO30" i="8"/>
  <c r="AN30" i="8"/>
  <c r="AM30" i="8"/>
  <c r="AL30" i="8"/>
  <c r="AK30" i="8"/>
  <c r="AJ30" i="8"/>
  <c r="AT29" i="8"/>
  <c r="AS29" i="8"/>
  <c r="AR29" i="8"/>
  <c r="AQ29" i="8"/>
  <c r="AP29" i="8"/>
  <c r="AO29" i="8"/>
  <c r="AN29" i="8"/>
  <c r="AM29" i="8"/>
  <c r="AL29" i="8"/>
  <c r="AK29" i="8"/>
  <c r="AJ29" i="8"/>
  <c r="AI44" i="8"/>
  <c r="AH44" i="8"/>
  <c r="AI43" i="8"/>
  <c r="AH43" i="8"/>
  <c r="AI42" i="8"/>
  <c r="AH42" i="8"/>
  <c r="AI41" i="8"/>
  <c r="AH41" i="8"/>
  <c r="AI40" i="8"/>
  <c r="AH40" i="8"/>
  <c r="AI39" i="8"/>
  <c r="AH39" i="8"/>
  <c r="AI38" i="8"/>
  <c r="AH38" i="8"/>
  <c r="AI37" i="8"/>
  <c r="AH37" i="8"/>
  <c r="AI36" i="8"/>
  <c r="AH36" i="8"/>
  <c r="AI35" i="8"/>
  <c r="AH35" i="8"/>
  <c r="AI34" i="8"/>
  <c r="AH34" i="8"/>
  <c r="AI33" i="8"/>
  <c r="AH33" i="8"/>
  <c r="AI32" i="8"/>
  <c r="AH32" i="8"/>
  <c r="AI31" i="8"/>
  <c r="AH31" i="8"/>
  <c r="AI30" i="8"/>
  <c r="AH30" i="8"/>
  <c r="AI29" i="8"/>
  <c r="AH29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C21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C20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C19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C18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C17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C16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C15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C14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C13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C12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C11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C10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C9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C8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C7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C6" i="8"/>
  <c r="AT67" i="6"/>
  <c r="AS67" i="6"/>
  <c r="AR67" i="6"/>
  <c r="AQ67" i="6"/>
  <c r="AP67" i="6"/>
  <c r="AO67" i="6"/>
  <c r="AN67" i="6"/>
  <c r="AM67" i="6"/>
  <c r="AL67" i="6"/>
  <c r="AK67" i="6"/>
  <c r="AJ67" i="6"/>
  <c r="AT66" i="6"/>
  <c r="AS66" i="6"/>
  <c r="AR66" i="6"/>
  <c r="AQ66" i="6"/>
  <c r="AP66" i="6"/>
  <c r="AO66" i="6"/>
  <c r="AN66" i="6"/>
  <c r="AM66" i="6"/>
  <c r="AL66" i="6"/>
  <c r="AK66" i="6"/>
  <c r="AJ66" i="6"/>
  <c r="AI67" i="6"/>
  <c r="AI66" i="6"/>
  <c r="AT44" i="6"/>
  <c r="AS44" i="6"/>
  <c r="AR44" i="6"/>
  <c r="AQ44" i="6"/>
  <c r="AP44" i="6"/>
  <c r="AO44" i="6"/>
  <c r="AN44" i="6"/>
  <c r="AM44" i="6"/>
  <c r="AL44" i="6"/>
  <c r="AK44" i="6"/>
  <c r="AJ44" i="6"/>
  <c r="AT43" i="6"/>
  <c r="AS43" i="6"/>
  <c r="AR43" i="6"/>
  <c r="AQ43" i="6"/>
  <c r="AP43" i="6"/>
  <c r="AO43" i="6"/>
  <c r="AN43" i="6"/>
  <c r="AM43" i="6"/>
  <c r="AL43" i="6"/>
  <c r="AK43" i="6"/>
  <c r="AJ43" i="6"/>
  <c r="AT42" i="6"/>
  <c r="AS42" i="6"/>
  <c r="AR42" i="6"/>
  <c r="AQ42" i="6"/>
  <c r="AP42" i="6"/>
  <c r="AO42" i="6"/>
  <c r="AN42" i="6"/>
  <c r="AM42" i="6"/>
  <c r="AL42" i="6"/>
  <c r="AK42" i="6"/>
  <c r="AJ42" i="6"/>
  <c r="AT41" i="6"/>
  <c r="AS41" i="6"/>
  <c r="AR41" i="6"/>
  <c r="AQ41" i="6"/>
  <c r="AP41" i="6"/>
  <c r="AO41" i="6"/>
  <c r="AN41" i="6"/>
  <c r="AM41" i="6"/>
  <c r="AL41" i="6"/>
  <c r="AK41" i="6"/>
  <c r="AJ41" i="6"/>
  <c r="AT40" i="6"/>
  <c r="AS40" i="6"/>
  <c r="AR40" i="6"/>
  <c r="AQ40" i="6"/>
  <c r="AP40" i="6"/>
  <c r="AO40" i="6"/>
  <c r="AN40" i="6"/>
  <c r="AM40" i="6"/>
  <c r="AL40" i="6"/>
  <c r="AK40" i="6"/>
  <c r="AJ40" i="6"/>
  <c r="AT39" i="6"/>
  <c r="AS39" i="6"/>
  <c r="AR39" i="6"/>
  <c r="AQ39" i="6"/>
  <c r="AP39" i="6"/>
  <c r="AO39" i="6"/>
  <c r="AN39" i="6"/>
  <c r="AM39" i="6"/>
  <c r="AL39" i="6"/>
  <c r="AK39" i="6"/>
  <c r="AJ39" i="6"/>
  <c r="AT38" i="6"/>
  <c r="AS38" i="6"/>
  <c r="AR38" i="6"/>
  <c r="AQ38" i="6"/>
  <c r="AP38" i="6"/>
  <c r="AO38" i="6"/>
  <c r="AN38" i="6"/>
  <c r="AM38" i="6"/>
  <c r="AL38" i="6"/>
  <c r="AK38" i="6"/>
  <c r="AJ38" i="6"/>
  <c r="AT37" i="6"/>
  <c r="AS37" i="6"/>
  <c r="AR37" i="6"/>
  <c r="AQ37" i="6"/>
  <c r="AP37" i="6"/>
  <c r="AO37" i="6"/>
  <c r="AN37" i="6"/>
  <c r="AM37" i="6"/>
  <c r="AL37" i="6"/>
  <c r="AK37" i="6"/>
  <c r="AJ37" i="6"/>
  <c r="AT36" i="6"/>
  <c r="AS36" i="6"/>
  <c r="AR36" i="6"/>
  <c r="AQ36" i="6"/>
  <c r="AP36" i="6"/>
  <c r="AO36" i="6"/>
  <c r="AN36" i="6"/>
  <c r="AM36" i="6"/>
  <c r="AL36" i="6"/>
  <c r="AK36" i="6"/>
  <c r="AJ36" i="6"/>
  <c r="AT35" i="6"/>
  <c r="AS35" i="6"/>
  <c r="AR35" i="6"/>
  <c r="AQ35" i="6"/>
  <c r="AP35" i="6"/>
  <c r="AO35" i="6"/>
  <c r="AN35" i="6"/>
  <c r="AM35" i="6"/>
  <c r="AL35" i="6"/>
  <c r="AK35" i="6"/>
  <c r="AJ35" i="6"/>
  <c r="AT34" i="6"/>
  <c r="AS34" i="6"/>
  <c r="AR34" i="6"/>
  <c r="AQ34" i="6"/>
  <c r="AP34" i="6"/>
  <c r="AO34" i="6"/>
  <c r="AN34" i="6"/>
  <c r="AM34" i="6"/>
  <c r="AL34" i="6"/>
  <c r="AK34" i="6"/>
  <c r="AJ34" i="6"/>
  <c r="AT33" i="6"/>
  <c r="AS33" i="6"/>
  <c r="AR33" i="6"/>
  <c r="AQ33" i="6"/>
  <c r="AP33" i="6"/>
  <c r="AO33" i="6"/>
  <c r="AN33" i="6"/>
  <c r="AM33" i="6"/>
  <c r="AL33" i="6"/>
  <c r="AK33" i="6"/>
  <c r="AJ33" i="6"/>
  <c r="AT32" i="6"/>
  <c r="AS32" i="6"/>
  <c r="AR32" i="6"/>
  <c r="AQ32" i="6"/>
  <c r="AP32" i="6"/>
  <c r="AO32" i="6"/>
  <c r="AN32" i="6"/>
  <c r="AM32" i="6"/>
  <c r="AL32" i="6"/>
  <c r="AK32" i="6"/>
  <c r="AJ32" i="6"/>
  <c r="AT31" i="6"/>
  <c r="AS31" i="6"/>
  <c r="AR31" i="6"/>
  <c r="AQ31" i="6"/>
  <c r="AP31" i="6"/>
  <c r="AO31" i="6"/>
  <c r="AN31" i="6"/>
  <c r="AM31" i="6"/>
  <c r="AL31" i="6"/>
  <c r="AK31" i="6"/>
  <c r="AJ31" i="6"/>
  <c r="AT30" i="6"/>
  <c r="AS30" i="6"/>
  <c r="AR30" i="6"/>
  <c r="AQ30" i="6"/>
  <c r="AP30" i="6"/>
  <c r="AO30" i="6"/>
  <c r="AN30" i="6"/>
  <c r="AM30" i="6"/>
  <c r="AL30" i="6"/>
  <c r="AK30" i="6"/>
  <c r="AJ30" i="6"/>
  <c r="AT29" i="6"/>
  <c r="AS29" i="6"/>
  <c r="AR29" i="6"/>
  <c r="AQ29" i="6"/>
  <c r="AP29" i="6"/>
  <c r="AO29" i="6"/>
  <c r="AN29" i="6"/>
  <c r="AM29" i="6"/>
  <c r="AL29" i="6"/>
  <c r="AK29" i="6"/>
  <c r="AJ29" i="6"/>
  <c r="AH67" i="6"/>
  <c r="AH66" i="6"/>
  <c r="AI44" i="6"/>
  <c r="AH44" i="6"/>
  <c r="AI43" i="6"/>
  <c r="AH43" i="6"/>
  <c r="AI42" i="6"/>
  <c r="AH42" i="6"/>
  <c r="AI41" i="6"/>
  <c r="AH41" i="6"/>
  <c r="AI40" i="6"/>
  <c r="AH40" i="6"/>
  <c r="AI39" i="6"/>
  <c r="AH39" i="6"/>
  <c r="AI38" i="6"/>
  <c r="AH38" i="6"/>
  <c r="AI37" i="6"/>
  <c r="AH37" i="6"/>
  <c r="AI36" i="6"/>
  <c r="AH36" i="6"/>
  <c r="AI35" i="6"/>
  <c r="AH35" i="6"/>
  <c r="AI34" i="6"/>
  <c r="AH34" i="6"/>
  <c r="AI33" i="6"/>
  <c r="AH33" i="6"/>
  <c r="AI32" i="6"/>
  <c r="AH32" i="6"/>
  <c r="AI31" i="6"/>
  <c r="AH31" i="6"/>
  <c r="AI30" i="6"/>
  <c r="AH30" i="6"/>
  <c r="AI29" i="6"/>
  <c r="AH29" i="6"/>
  <c r="AT21" i="6"/>
  <c r="AS21" i="6"/>
  <c r="AR21" i="6"/>
  <c r="AQ21" i="6"/>
  <c r="AP21" i="6"/>
  <c r="AO21" i="6"/>
  <c r="AN21" i="6"/>
  <c r="AM21" i="6"/>
  <c r="AL21" i="6"/>
  <c r="AK21" i="6"/>
  <c r="AJ21" i="6"/>
  <c r="AT20" i="6"/>
  <c r="AS20" i="6"/>
  <c r="AR20" i="6"/>
  <c r="AQ20" i="6"/>
  <c r="AP20" i="6"/>
  <c r="AO20" i="6"/>
  <c r="AN20" i="6"/>
  <c r="AM20" i="6"/>
  <c r="AL20" i="6"/>
  <c r="AK20" i="6"/>
  <c r="AJ20" i="6"/>
  <c r="AT19" i="6"/>
  <c r="AS19" i="6"/>
  <c r="AR19" i="6"/>
  <c r="AQ19" i="6"/>
  <c r="AP19" i="6"/>
  <c r="AO19" i="6"/>
  <c r="AN19" i="6"/>
  <c r="AM19" i="6"/>
  <c r="AL19" i="6"/>
  <c r="AK19" i="6"/>
  <c r="AJ19" i="6"/>
  <c r="AT18" i="6"/>
  <c r="AS18" i="6"/>
  <c r="AR18" i="6"/>
  <c r="AQ18" i="6"/>
  <c r="AP18" i="6"/>
  <c r="AO18" i="6"/>
  <c r="AN18" i="6"/>
  <c r="AM18" i="6"/>
  <c r="AL18" i="6"/>
  <c r="AK18" i="6"/>
  <c r="AJ18" i="6"/>
  <c r="AT17" i="6"/>
  <c r="AS17" i="6"/>
  <c r="AR17" i="6"/>
  <c r="AQ17" i="6"/>
  <c r="AP17" i="6"/>
  <c r="AO17" i="6"/>
  <c r="AN17" i="6"/>
  <c r="AM17" i="6"/>
  <c r="AL17" i="6"/>
  <c r="AK17" i="6"/>
  <c r="AJ17" i="6"/>
  <c r="AT16" i="6"/>
  <c r="AS16" i="6"/>
  <c r="AR16" i="6"/>
  <c r="AQ16" i="6"/>
  <c r="AP16" i="6"/>
  <c r="AO16" i="6"/>
  <c r="AN16" i="6"/>
  <c r="AM16" i="6"/>
  <c r="AL16" i="6"/>
  <c r="AK16" i="6"/>
  <c r="AJ16" i="6"/>
  <c r="AT15" i="6"/>
  <c r="AS15" i="6"/>
  <c r="AR15" i="6"/>
  <c r="AQ15" i="6"/>
  <c r="AP15" i="6"/>
  <c r="AO15" i="6"/>
  <c r="AN15" i="6"/>
  <c r="AM15" i="6"/>
  <c r="AL15" i="6"/>
  <c r="AK15" i="6"/>
  <c r="AJ15" i="6"/>
  <c r="AT14" i="6"/>
  <c r="AS14" i="6"/>
  <c r="AR14" i="6"/>
  <c r="AQ14" i="6"/>
  <c r="AP14" i="6"/>
  <c r="AO14" i="6"/>
  <c r="AN14" i="6"/>
  <c r="AM14" i="6"/>
  <c r="AL14" i="6"/>
  <c r="AK14" i="6"/>
  <c r="AJ14" i="6"/>
  <c r="AT13" i="6"/>
  <c r="AS13" i="6"/>
  <c r="AR13" i="6"/>
  <c r="AQ13" i="6"/>
  <c r="AP13" i="6"/>
  <c r="AO13" i="6"/>
  <c r="AN13" i="6"/>
  <c r="AM13" i="6"/>
  <c r="AL13" i="6"/>
  <c r="AK13" i="6"/>
  <c r="AJ13" i="6"/>
  <c r="AT12" i="6"/>
  <c r="AS12" i="6"/>
  <c r="AR12" i="6"/>
  <c r="AQ12" i="6"/>
  <c r="AP12" i="6"/>
  <c r="AO12" i="6"/>
  <c r="AN12" i="6"/>
  <c r="AM12" i="6"/>
  <c r="AL12" i="6"/>
  <c r="AK12" i="6"/>
  <c r="AJ12" i="6"/>
  <c r="AT11" i="6"/>
  <c r="AS11" i="6"/>
  <c r="AR11" i="6"/>
  <c r="AQ11" i="6"/>
  <c r="AP11" i="6"/>
  <c r="AO11" i="6"/>
  <c r="AN11" i="6"/>
  <c r="AM11" i="6"/>
  <c r="AL11" i="6"/>
  <c r="AK11" i="6"/>
  <c r="AJ11" i="6"/>
  <c r="AT10" i="6"/>
  <c r="AS10" i="6"/>
  <c r="AR10" i="6"/>
  <c r="AQ10" i="6"/>
  <c r="AP10" i="6"/>
  <c r="AO10" i="6"/>
  <c r="AN10" i="6"/>
  <c r="AM10" i="6"/>
  <c r="AL10" i="6"/>
  <c r="AK10" i="6"/>
  <c r="AJ10" i="6"/>
  <c r="AT9" i="6"/>
  <c r="AS9" i="6"/>
  <c r="AR9" i="6"/>
  <c r="AQ9" i="6"/>
  <c r="AP9" i="6"/>
  <c r="AO9" i="6"/>
  <c r="AN9" i="6"/>
  <c r="AM9" i="6"/>
  <c r="AL9" i="6"/>
  <c r="AK9" i="6"/>
  <c r="AJ9" i="6"/>
  <c r="AT8" i="6"/>
  <c r="AS8" i="6"/>
  <c r="AR8" i="6"/>
  <c r="AQ8" i="6"/>
  <c r="AP8" i="6"/>
  <c r="AO8" i="6"/>
  <c r="AN8" i="6"/>
  <c r="AM8" i="6"/>
  <c r="AL8" i="6"/>
  <c r="AK8" i="6"/>
  <c r="AJ8" i="6"/>
  <c r="AT7" i="6"/>
  <c r="AS7" i="6"/>
  <c r="AR7" i="6"/>
  <c r="AQ7" i="6"/>
  <c r="AP7" i="6"/>
  <c r="AO7" i="6"/>
  <c r="AN7" i="6"/>
  <c r="AM7" i="6"/>
  <c r="AL7" i="6"/>
  <c r="AK7" i="6"/>
  <c r="AJ7" i="6"/>
  <c r="AT6" i="6"/>
  <c r="AS6" i="6"/>
  <c r="AR6" i="6"/>
  <c r="AQ6" i="6"/>
  <c r="AP6" i="6"/>
  <c r="AO6" i="6"/>
  <c r="AN6" i="6"/>
  <c r="AM6" i="6"/>
  <c r="AL6" i="6"/>
  <c r="AK6" i="6"/>
  <c r="AJ6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D1" i="9"/>
  <c r="A108" i="9" s="1"/>
  <c r="C1" i="9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6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</connections>
</file>

<file path=xl/sharedStrings.xml><?xml version="1.0" encoding="utf-8"?>
<sst xmlns="http://schemas.openxmlformats.org/spreadsheetml/2006/main" count="11152" uniqueCount="786">
  <si>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</si>
  <si>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</si>
  <si>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</si>
  <si>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</si>
  <si>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</si>
  <si>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</si>
  <si>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</si>
  <si>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</si>
  <si>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</si>
  <si>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</si>
  <si>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</si>
  <si>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</si>
  <si>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</si>
  <si>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</si>
  <si>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</si>
  <si>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</si>
  <si>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</si>
  <si>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</si>
  <si>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</si>
  <si>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</si>
  <si>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</si>
  <si>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</si>
  <si>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</si>
  <si>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</si>
  <si>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</si>
  <si>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</si>
  <si>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</si>
  <si>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</si>
  <si>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</si>
  <si>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</si>
  <si>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</si>
  <si>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</si>
  <si>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</si>
  <si>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</si>
  <si>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</si>
  <si>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</si>
  <si>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</si>
  <si>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</si>
  <si>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</si>
  <si>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</si>
  <si>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</si>
  <si>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</si>
  <si>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</si>
  <si>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</si>
  <si>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</si>
  <si>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</si>
  <si>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Price per Network</t>
  </si>
  <si>
    <t>Network (Channel) Count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</si>
  <si>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</si>
  <si>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</si>
  <si>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</si>
  <si>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</si>
  <si>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</si>
  <si>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</si>
  <si>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</si>
  <si>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</si>
  <si>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</si>
  <si>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</si>
  <si>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</si>
  <si>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</si>
  <si>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</si>
  <si>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</si>
  <si>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</si>
  <si>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</si>
  <si>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</si>
  <si>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</si>
  <si>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</si>
  <si>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</si>
  <si>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</si>
  <si>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</si>
  <si>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</si>
  <si>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DirecTV Now Choice</t>
  </si>
  <si>
    <t>Espanol</t>
  </si>
  <si>
    <t>Network Added to Add-On Package</t>
  </si>
  <si>
    <t>DirecTV Now Entertainment</t>
  </si>
  <si>
    <t>DirecTV Now Max</t>
  </si>
  <si>
    <t>DirecTV Now Plus</t>
  </si>
  <si>
    <t>DirecTV Now Ultimate</t>
  </si>
  <si>
    <t>DirecTV Now Xtra</t>
  </si>
  <si>
    <t>Latino</t>
  </si>
  <si>
    <t>Extra</t>
  </si>
  <si>
    <t>Name of Add-On Package Changed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</si>
  <si>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</si>
  <si>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</si>
  <si>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</si>
  <si>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</si>
  <si>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</si>
  <si>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</si>
  <si>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</si>
  <si>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</si>
  <si>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</si>
  <si>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</si>
  <si>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</si>
  <si>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</si>
  <si>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</si>
  <si>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</si>
  <si>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</si>
  <si>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</si>
  <si>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</si>
  <si>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</si>
  <si>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</si>
  <si>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</si>
  <si>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</si>
  <si>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</si>
  <si>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</si>
  <si>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</si>
  <si>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</si>
  <si>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</si>
  <si>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</si>
  <si>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</si>
  <si>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</si>
  <si>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</si>
  <si>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</si>
  <si>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</si>
  <si>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</si>
  <si>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</si>
  <si>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</si>
  <si>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</si>
  <si>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</si>
  <si>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</si>
  <si>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</si>
  <si>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</si>
  <si>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</si>
  <si>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</si>
  <si>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</si>
  <si>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</si>
  <si>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</si>
  <si>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</si>
  <si>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</si>
  <si>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</si>
  <si>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</si>
  <si>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</si>
  <si>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</si>
  <si>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</si>
  <si>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</si>
  <si>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</si>
  <si>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</si>
  <si>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</si>
  <si>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</si>
  <si>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</si>
  <si>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</si>
  <si>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</si>
  <si>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</si>
  <si>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</si>
  <si>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</si>
  <si>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</si>
  <si>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</si>
  <si>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</si>
  <si>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</si>
  <si>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</si>
  <si>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</si>
  <si>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</si>
  <si>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</si>
  <si>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</si>
  <si>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</si>
  <si>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</si>
  <si>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</si>
  <si>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</si>
  <si>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</si>
  <si>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</si>
  <si>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</si>
  <si>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</si>
  <si>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</si>
  <si>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</si>
  <si>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</si>
  <si>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</si>
  <si>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</si>
  <si>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</si>
  <si>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</si>
  <si>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</si>
  <si>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</si>
  <si>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</si>
  <si>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</si>
  <si>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</si>
  <si>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</si>
  <si>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</si>
  <si>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</si>
  <si>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</si>
  <si>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</si>
  <si>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</si>
  <si>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</si>
  <si>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</si>
  <si>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</si>
  <si>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</si>
  <si>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</si>
  <si>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</si>
  <si>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</si>
  <si>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</si>
  <si>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</si>
  <si>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</si>
  <si>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</si>
  <si>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</si>
  <si>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</si>
  <si>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</si>
  <si>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</si>
  <si>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</si>
  <si>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</si>
  <si>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</si>
  <si>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</si>
  <si>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</si>
  <si>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</si>
  <si>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</si>
  <si>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</si>
  <si>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</si>
  <si>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</si>
  <si>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</si>
  <si>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</si>
  <si>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</si>
  <si>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</si>
  <si>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</si>
  <si>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</si>
  <si>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</si>
  <si>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</si>
  <si>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</si>
  <si>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</si>
  <si>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</si>
  <si>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</si>
  <si>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</si>
  <si>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</si>
  <si>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</si>
  <si>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</si>
  <si>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</si>
  <si>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</si>
  <si>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</si>
  <si>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</si>
  <si>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</si>
  <si>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</si>
  <si>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</si>
  <si>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</si>
  <si>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</si>
  <si>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</si>
  <si>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</si>
  <si>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</si>
  <si>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</si>
  <si>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</si>
  <si>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</si>
  <si>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</si>
  <si>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</si>
  <si>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</si>
  <si>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</si>
  <si>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</si>
  <si>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</si>
  <si>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</si>
  <si>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</si>
  <si>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</si>
  <si>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</si>
  <si>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</si>
  <si>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</si>
  <si>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New Special Network Added to Database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</si>
  <si>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</si>
  <si>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</si>
  <si>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</si>
  <si>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</si>
  <si>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</si>
  <si>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</si>
  <si>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</si>
  <si>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</si>
  <si>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</si>
  <si>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</si>
  <si>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</si>
  <si>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</si>
  <si>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</si>
  <si>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</si>
  <si>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</si>
  <si>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</si>
  <si>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</si>
  <si>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</si>
  <si>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</si>
  <si>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</si>
  <si>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</si>
  <si>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</si>
  <si>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</si>
  <si>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</si>
  <si>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</si>
  <si>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</si>
  <si>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</si>
  <si>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</si>
  <si>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</si>
  <si>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</si>
  <si>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</si>
  <si>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</si>
  <si>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</si>
  <si>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</si>
  <si>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</si>
  <si>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</si>
  <si>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</si>
  <si>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</si>
  <si>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</si>
  <si>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</si>
  <si>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</si>
  <si>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</si>
  <si>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</si>
  <si>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</si>
  <si>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</si>
  <si>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</si>
  <si>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</si>
  <si>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</si>
  <si>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</si>
  <si>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</si>
  <si>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</si>
  <si>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</si>
  <si>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</si>
  <si>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</si>
  <si>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</si>
  <si>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</si>
  <si>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</si>
  <si>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</si>
  <si>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</si>
  <si>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</si>
  <si>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</si>
  <si>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</si>
  <si>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</si>
  <si>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</si>
  <si>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</si>
  <si>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</si>
  <si>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</si>
  <si>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</si>
  <si>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</si>
  <si>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</si>
  <si>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</si>
  <si>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</si>
  <si>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</si>
  <si>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</si>
  <si>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</si>
  <si>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</si>
  <si>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</si>
  <si>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</si>
  <si>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</si>
  <si>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</si>
  <si>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</si>
  <si>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</si>
  <si>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</si>
  <si>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</si>
  <si>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</si>
  <si>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</si>
  <si>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</si>
  <si>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</si>
  <si>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</si>
  <si>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</si>
  <si>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</si>
  <si>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</si>
  <si>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</si>
  <si>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</si>
  <si>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</si>
  <si>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</si>
  <si>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</si>
  <si>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</si>
  <si>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</si>
  <si>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</si>
  <si>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</si>
  <si>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</si>
  <si>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</si>
  <si>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</si>
  <si>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</si>
  <si>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</si>
  <si>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</si>
  <si>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</si>
  <si>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</si>
  <si>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</si>
  <si>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</si>
  <si>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</si>
  <si>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</si>
  <si>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</si>
  <si>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</si>
  <si>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</si>
  <si>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</si>
  <si>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</si>
  <si>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</si>
  <si>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ESPN News, ESPNNews</t>
  </si>
  <si>
    <t>PAC12 Arizona</t>
  </si>
  <si>
    <t>PAC12 Bay Area, PAC12 BayArea</t>
  </si>
  <si>
    <t>PAC12 LA, PAC12 Los Angeles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</si>
  <si>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</si>
  <si>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</si>
  <si>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</si>
  <si>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</si>
  <si>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</si>
  <si>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</si>
  <si>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</si>
  <si>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</si>
  <si>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</si>
  <si>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</si>
  <si>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</si>
  <si>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</si>
  <si>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</si>
  <si>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</si>
  <si>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</si>
  <si>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</si>
  <si>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</si>
  <si>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</si>
  <si>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</si>
  <si>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</si>
  <si>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</si>
  <si>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</si>
  <si>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</si>
  <si>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</si>
  <si>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</si>
  <si>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</si>
  <si>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</si>
  <si>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</si>
  <si>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</si>
  <si>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</si>
  <si>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</si>
  <si>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</si>
  <si>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</si>
  <si>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</si>
  <si>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</si>
  <si>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</si>
  <si>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</si>
  <si>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</si>
  <si>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</si>
  <si>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</si>
  <si>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</si>
  <si>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</si>
  <si>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</si>
  <si>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</si>
  <si>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</si>
  <si>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</si>
  <si>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</si>
  <si>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</si>
  <si>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</si>
  <si>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</si>
  <si>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</si>
  <si>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</si>
  <si>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</si>
  <si>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</si>
  <si>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</si>
  <si>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</si>
  <si>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</si>
  <si>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</si>
  <si>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</si>
  <si>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</si>
  <si>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</si>
  <si>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</si>
  <si>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</si>
  <si>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</si>
  <si>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</si>
  <si>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</si>
  <si>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</si>
  <si>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</si>
  <si>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</si>
  <si>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</si>
  <si>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</si>
  <si>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</si>
  <si>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</si>
  <si>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</si>
  <si>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</si>
  <si>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</si>
  <si>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</si>
  <si>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</si>
  <si>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</si>
  <si>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</si>
  <si>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</si>
  <si>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</si>
  <si>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</si>
  <si>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</si>
  <si>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</si>
  <si>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</si>
  <si>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</si>
  <si>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</si>
  <si>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</si>
  <si>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</si>
  <si>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</si>
  <si>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</si>
  <si>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</si>
  <si>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</si>
  <si>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</si>
  <si>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</si>
  <si>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</si>
  <si>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</si>
  <si>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</si>
  <si>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</si>
  <si>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</si>
  <si>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</si>
  <si>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</si>
  <si>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</si>
  <si>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</si>
  <si>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</si>
  <si>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</si>
  <si>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</si>
  <si>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</si>
  <si>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</si>
  <si>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</si>
  <si>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</si>
  <si>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</si>
  <si>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</si>
  <si>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</si>
  <si>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</si>
  <si>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</si>
  <si>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</si>
  <si>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</si>
  <si>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</si>
  <si>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</si>
  <si>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</si>
  <si>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</si>
  <si>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</si>
  <si>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</si>
  <si>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</si>
  <si>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</si>
  <si>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</si>
  <si>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</si>
  <si>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</si>
  <si>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</si>
  <si>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</si>
  <si>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</si>
  <si>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</si>
  <si>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</si>
  <si>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</si>
  <si>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</si>
  <si>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</si>
  <si>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</si>
  <si>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</si>
  <si>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</si>
  <si>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</si>
  <si>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</si>
  <si>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</si>
  <si>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</si>
  <si>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</si>
  <si>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</si>
  <si>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</si>
  <si>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</si>
  <si>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</si>
  <si>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</si>
  <si>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</si>
  <si>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</si>
  <si>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</si>
  <si>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</si>
  <si>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</si>
  <si>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</si>
  <si>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</si>
  <si>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</si>
  <si>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</si>
  <si>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</si>
  <si>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</si>
  <si>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</si>
  <si>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</si>
  <si>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</si>
  <si>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</si>
  <si>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</si>
  <si>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</si>
  <si>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</si>
  <si>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</si>
  <si>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</si>
  <si>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</si>
  <si>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</si>
  <si>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</si>
  <si>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</si>
  <si>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</si>
  <si>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</si>
  <si>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</si>
  <si>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</si>
  <si>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</si>
  <si>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</si>
  <si>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</si>
  <si>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</si>
  <si>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</si>
  <si>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</si>
  <si>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</si>
  <si>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</si>
  <si>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</si>
  <si>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</si>
  <si>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</si>
  <si>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</si>
  <si>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</si>
  <si>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</si>
  <si>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</si>
  <si>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</si>
  <si>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</si>
  <si>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</si>
  <si>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</si>
  <si>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</si>
  <si>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</si>
  <si>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</si>
  <si>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</si>
  <si>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</si>
  <si>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</si>
  <si>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</si>
  <si>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</si>
  <si>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</si>
  <si>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</si>
  <si>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</si>
  <si>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</si>
  <si>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</si>
  <si>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</si>
  <si>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</si>
  <si>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</si>
  <si>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</si>
  <si>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</si>
  <si>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</si>
  <si>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</si>
  <si>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</si>
  <si>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</si>
  <si>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</si>
  <si>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</si>
  <si>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</si>
  <si>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</si>
  <si>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</si>
  <si>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</si>
  <si>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</si>
  <si>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</si>
  <si>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</si>
  <si>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</si>
  <si>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</si>
  <si>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</si>
  <si>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</si>
  <si>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</si>
  <si>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</si>
  <si>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</si>
  <si>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</si>
  <si>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</si>
  <si>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</si>
  <si>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</si>
  <si>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</si>
  <si>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</si>
  <si>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</si>
  <si>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</si>
  <si>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</si>
  <si>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</si>
  <si>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</si>
  <si>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</si>
  <si>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</si>
  <si>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</si>
  <si>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</si>
  <si>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</si>
  <si>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</si>
  <si>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</si>
  <si>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</si>
  <si>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</si>
  <si>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</si>
  <si>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</si>
  <si>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</si>
  <si>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</si>
  <si>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</si>
  <si>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</si>
  <si>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</si>
  <si>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</si>
  <si>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</si>
  <si>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</si>
  <si>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</si>
  <si>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</si>
  <si>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</si>
  <si>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</si>
  <si>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</si>
  <si>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</si>
  <si>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</si>
  <si>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</si>
  <si>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</si>
  <si>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</si>
  <si>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</si>
  <si>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</si>
  <si>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</si>
  <si>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</si>
  <si>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</si>
  <si>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</si>
  <si>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</si>
  <si>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</si>
  <si>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</si>
  <si>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</si>
  <si>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</si>
  <si>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</si>
  <si>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</si>
  <si>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</si>
  <si>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</si>
  <si>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</si>
  <si>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</si>
  <si>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</si>
  <si>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</si>
  <si>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</si>
  <si>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</si>
  <si>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</si>
  <si>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</si>
  <si>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</si>
  <si>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</si>
  <si>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</si>
  <si>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</si>
  <si>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</si>
  <si>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</si>
  <si>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</si>
  <si>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</si>
  <si>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</si>
  <si>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</si>
  <si>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</si>
  <si>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</si>
  <si>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</si>
  <si>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</si>
  <si>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</si>
  <si>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</si>
  <si>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</si>
  <si>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</si>
  <si>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</si>
  <si>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</si>
  <si>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</si>
  <si>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</si>
  <si>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</si>
  <si>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</si>
  <si>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</si>
  <si>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</si>
  <si>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</si>
  <si>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</si>
  <si>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</si>
  <si>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</si>
  <si>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</si>
  <si>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</si>
  <si>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</si>
  <si>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</si>
  <si>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</si>
  <si>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</si>
  <si>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</si>
  <si>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</si>
  <si>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</si>
  <si>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</si>
  <si>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</si>
  <si>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</si>
  <si>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</si>
  <si>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</si>
  <si>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</si>
  <si>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</si>
  <si>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</si>
  <si>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</si>
  <si>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</si>
  <si>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</si>
  <si>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</si>
  <si>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</si>
  <si>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</si>
  <si>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</si>
  <si>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</si>
  <si>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</si>
  <si>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</si>
  <si>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Grand Total</t>
  </si>
  <si>
    <t>Count of Network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</si>
  <si>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</si>
  <si>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</si>
  <si>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</si>
  <si>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</si>
  <si>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</si>
  <si>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</si>
  <si>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</si>
  <si>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</si>
  <si>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</si>
  <si>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</si>
  <si>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</si>
  <si>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</si>
  <si>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</si>
  <si>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</si>
  <si>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</si>
  <si>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</si>
  <si>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</si>
  <si>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</si>
  <si>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</si>
  <si>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</si>
  <si>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(All)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</si>
  <si>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</si>
  <si>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</si>
  <si>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</si>
  <si>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</si>
  <si>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</si>
  <si>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</si>
  <si>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</si>
  <si>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</si>
  <si>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</si>
  <si>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</si>
  <si>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</si>
  <si>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</si>
  <si>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</si>
  <si>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</si>
  <si>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</si>
  <si>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</si>
  <si>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</si>
  <si>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</si>
  <si>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</si>
  <si>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</si>
  <si>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</si>
  <si>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</si>
  <si>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</si>
  <si>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</si>
  <si>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</si>
  <si>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</si>
  <si>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</si>
  <si>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TVision</t>
  </si>
  <si>
    <t>2020 - Base Networks Offered by Service</t>
  </si>
  <si>
    <t>2020 - Base Network Price/Network</t>
  </si>
  <si>
    <t>2020 - Base Network Price</t>
  </si>
  <si>
    <t>2020 - Base Networks Count</t>
  </si>
  <si>
    <t>2020 - Add-On Networks Count</t>
  </si>
  <si>
    <t>2020 - Add-On Network Price</t>
  </si>
  <si>
    <t>2020 - Add-On Network Price/Network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</si>
</sst>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6" xfId="1" applyNumberFormat="1" applyFont="1" applyFill="1" applyBorder="1"/>
    <xf numFmtId="44" fontId="4" fillId="3" borderId="7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3" fillId="0" borderId="0" xfId="0" applyFont="1" applyBorder="1"/>
    <xf numFmtId="0" fontId="2" fillId="0" borderId="0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Hulu with Live TV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B506B9F-5A07-418F-AA43-9F8675DAC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11E5D6-A13D-4DA8-9F58-951E3D368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1C038F-D69D-4A49-80B8-66163F501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D3E5C1-4F17-47F1-B973-4A41DC121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8BB7F7-8281-4C1E-AA13-6D6BF433E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992114-ECC0-4AA6-93AE-73F991E50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51C52B-EDA3-40E8-A86F-1C8CA3549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9C77B1-7FF7-45B6-A0A6-1E7ACB91A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8B6EDD-79FC-40B4-BD50-CA8A4B7B9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AF21A62-3243-4692-9F71-551100B79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FC0B319-5D55-4834-96AD-1F43F91A1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2620ABE-17AF-4F91-A162-8529971F0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843222F-9C09-4CEB-83E4-71801CA52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C63C219-2DAC-4C25-AF40-6D4E19BEF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9A6AB29-AF47-49A5-B008-E9F2E6CA2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F74DC64-770B-4BE9-966A-B25B2E716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EFE42F2-5667-4AF5-8373-C24B552A3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DAAF03C-DE33-4529-9AE0-FF048DA9B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D584C61-06E9-46B1-A760-FEAC56D1E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180B7D8-11C4-482E-8015-C1DECDCB2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C0E292C-8B66-4155-862B-1BAC86BD3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6B7FC1D-4AFF-433C-9BC5-AA22187D5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57919C0-FC2F-4A27-9558-CF5BC5D20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23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23"/>
                  <c:pt idx="0">
                    <c:v>$45</c:v>
                  </c:pt>
                  <c:pt idx="1">
                    <c:v>$45</c:v>
                  </c:pt>
                  <c:pt idx="2">
                    <c:v>$45</c:v>
                  </c:pt>
                  <c:pt idx="3">
                    <c:v>$45</c:v>
                  </c:pt>
                  <c:pt idx="4">
                    <c:v>$45</c:v>
                  </c:pt>
                  <c:pt idx="5">
                    <c:v>$45</c:v>
                  </c:pt>
                  <c:pt idx="6">
                    <c:v>$45</c:v>
                  </c:pt>
                  <c:pt idx="7">
                    <c:v>$45</c:v>
                  </c:pt>
                  <c:pt idx="8">
                    <c:v>$55</c:v>
                  </c:pt>
                  <c:pt idx="9">
                    <c:v>$55</c:v>
                  </c:pt>
                  <c:pt idx="10">
                    <c:v>$55</c:v>
                  </c:pt>
                  <c:pt idx="11">
                    <c:v>$55</c:v>
                  </c:pt>
                  <c:pt idx="12">
                    <c:v>$55</c:v>
                  </c:pt>
                  <c:pt idx="13">
                    <c:v>$55</c:v>
                  </c:pt>
                  <c:pt idx="14">
                    <c:v>$55</c:v>
                  </c:pt>
                  <c:pt idx="15">
                    <c:v>$55</c:v>
                  </c:pt>
                  <c:pt idx="16">
                    <c:v>$55</c:v>
                  </c:pt>
                  <c:pt idx="17">
                    <c:v>$55</c:v>
                  </c:pt>
                  <c:pt idx="18">
                    <c:v>$55</c:v>
                  </c:pt>
                  <c:pt idx="19">
                    <c:v>$55</c:v>
                  </c:pt>
                  <c:pt idx="20">
                    <c:v>$55</c:v>
                  </c:pt>
                  <c:pt idx="21">
                    <c:v>$65</c:v>
                  </c:pt>
                  <c:pt idx="22">
                    <c:v>$65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24DAFA9-7114-4262-915F-7D9BF8022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C5D621-F088-489F-8A78-C283E1CA1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058747-0971-4056-A265-965C483C3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F6EF4A-D427-46FB-ABDF-9E5F7FC8C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5C281D-4071-41A2-B741-B1FD061FF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E28162-00FF-4F06-A2D5-39FA9FC64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755F2C-827C-477F-A739-B44A6A961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87D6A0-AD54-4393-A77A-E973C3DC5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940D9B-8DA5-454B-BA43-11ED12FA0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C2F9FD-C5FC-4395-A258-A25FDD8EC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FB1E71-9F65-4922-8031-D38752E17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8CAC491-B3A7-4443-9A53-3609B063A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9F2C85B-B3B2-483D-91BB-07B8794B6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A22D6C-4E87-4CE4-AAE8-3C66C746D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B2D94DD-5EC7-4BB7-8D51-36D438A7D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C6C45E4-A1C2-4B06-AB63-4BED98D48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76746A1-47DD-4F8B-895B-F379FE6D3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744B69A-8A03-4A6D-B53A-B3899605F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DDEB1D7-9353-42FB-A9A7-A0A28027C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5231F0A-0D98-4113-9762-F16D92903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D9B4864-87B5-4B6D-9335-BCD10B48A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8CB2D76-6931-443C-BF45-3C131309F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8E60CD8-3F29-438F-BCE9-D917BA9E8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23"/>
                  <c:pt idx="0">
                    <c:v>$58</c:v>
                  </c:pt>
                  <c:pt idx="1">
                    <c:v>$58</c:v>
                  </c:pt>
                  <c:pt idx="2">
                    <c:v>$58</c:v>
                  </c:pt>
                  <c:pt idx="3">
                    <c:v>$58</c:v>
                  </c:pt>
                  <c:pt idx="4">
                    <c:v>$58</c:v>
                  </c:pt>
                  <c:pt idx="5">
                    <c:v>$58</c:v>
                  </c:pt>
                  <c:pt idx="6">
                    <c:v>$78</c:v>
                  </c:pt>
                  <c:pt idx="7">
                    <c:v>$78</c:v>
                  </c:pt>
                  <c:pt idx="8">
                    <c:v>$78</c:v>
                  </c:pt>
                  <c:pt idx="9">
                    <c:v>$83</c:v>
                  </c:pt>
                  <c:pt idx="10">
                    <c:v>$83</c:v>
                  </c:pt>
                  <c:pt idx="11">
                    <c:v>$83</c:v>
                  </c:pt>
                  <c:pt idx="12">
                    <c:v>$83</c:v>
                  </c:pt>
                  <c:pt idx="13">
                    <c:v>$83</c:v>
                  </c:pt>
                  <c:pt idx="14">
                    <c:v>$83</c:v>
                  </c:pt>
                  <c:pt idx="15">
                    <c:v>$83</c:v>
                  </c:pt>
                  <c:pt idx="16">
                    <c:v>$83</c:v>
                  </c:pt>
                  <c:pt idx="17">
                    <c:v>$84</c:v>
                  </c:pt>
                  <c:pt idx="18">
                    <c:v>$84</c:v>
                  </c:pt>
                  <c:pt idx="19">
                    <c:v>$84</c:v>
                  </c:pt>
                  <c:pt idx="20">
                    <c:v>$84</c:v>
                  </c:pt>
                  <c:pt idx="21">
                    <c:v>$84</c:v>
                  </c:pt>
                  <c:pt idx="22">
                    <c:v>$84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08.498288425923" missingItemsLimit="0" createdVersion="6" refreshedVersion="6" minRefreshableVersion="3" recordCount="830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1-02T00:00:00" count="23"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</sharedItems>
      <fieldGroup par="6" base="0">
        <rangePr groupBy="months" startDate="2019-03-01T00:00:00" endDate="2021-01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1"/>
        </groupItems>
      </fieldGroup>
    </cacheField>
    <cacheField name="Service" numFmtId="0">
      <sharedItems count="24"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Watch TV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19"/>
    </cacheField>
    <cacheField name="Price" numFmtId="44">
      <sharedItems containsSemiMixedTypes="0" containsString="0" containsNumber="1" minValue="4" maxValue="369"/>
    </cacheField>
    <cacheField name="Avg Price per Network" numFmtId="44">
      <sharedItems containsSemiMixedTypes="0" containsString="0" containsNumber="1" minValue="0.159574468" maxValue="19"/>
    </cacheField>
    <cacheField name="Years" numFmtId="0" databaseField="0">
      <fieldGroup base="0">
        <rangePr groupBy="years" startDate="2019-03-01T00:00:00" endDate="2021-01-02T00:00:00"/>
        <groupItems count="5">
          <s v="&lt;3/1/2019"/>
          <s v="2019"/>
          <s v="2020"/>
          <s v="2021"/>
          <s v="&gt;1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08.498288541668" missingItemsLimit="0" createdVersion="6" refreshedVersion="6" minRefreshableVersion="3" recordCount="1777" xr:uid="{01209807-F79E-4965-A0BD-230931B3766D}">
  <cacheSource type="worksheet">
    <worksheetSource name="ccw_trend_changes"/>
  </cacheSource>
  <cacheFields count="9">
    <cacheField name="Start Date" numFmtId="14">
      <sharedItems containsSemiMixedTypes="0" containsNonDate="0" containsDate="1" containsString="0" minDate="2019-04-01T00:00:00" maxDate="2020-11-02T00:00:00" count="20">
        <d v="2019-04-01T00:00:00"/>
        <d v="2020-04-01T00:00:00"/>
        <d v="2019-08-01T00:00:00"/>
        <d v="2020-08-01T00:00:00"/>
        <d v="2019-12-01T00:00:00"/>
        <d v="2020-02-01T00:00:00"/>
        <d v="2020-01-01T00:00:00"/>
        <d v="2019-07-01T00:00:00"/>
        <d v="2020-07-01T00:00:00"/>
        <d v="2019-06-01T00:00:00"/>
        <d v="2020-06-01T00:00:00"/>
        <d v="2020-03-01T00:00:00"/>
        <d v="2019-05-01T00:00:00"/>
        <d v="2020-05-01T00:00:00"/>
        <d v="2019-11-01T00:00:00"/>
        <d v="2020-11-01T00:00:00"/>
        <d v="2019-10-01T00:00:00"/>
        <d v="2020-10-01T00:00:00"/>
        <d v="2019-09-01T00:00:00"/>
        <d v="2020-09-01T00:00:00"/>
      </sharedItems>
      <fieldGroup par="8" base="0">
        <rangePr groupBy="months" startDate="2019-04-01T00:00:00" endDate="2020-11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0"/>
        </groupItems>
      </fieldGroup>
    </cacheField>
    <cacheField name="End Date" numFmtId="14">
      <sharedItems containsSemiMixedTypes="0" containsNonDate="0" containsDate="1" containsString="0" minDate="2019-04-30T00:00:00" maxDate="2021-01-01T00:00:00"/>
    </cacheField>
    <cacheField name="Network" numFmtId="0">
      <sharedItems count="538">
        <s v="Revolt"/>
        <s v="BabyTV"/>
        <s v="BBC World News"/>
        <s v="Benfica TV"/>
        <s v="BET"/>
        <s v="BET Her"/>
        <s v="BET Jams"/>
        <s v="BET Soul"/>
        <s v="Boomerang"/>
        <s v="CBS News Live"/>
        <s v="Cine Sony"/>
        <s v="CMT"/>
        <s v="CNBC World"/>
        <s v="CNN En Español"/>
        <s v="CNN International"/>
        <s v="Comedy Central"/>
        <s v="Comet TV"/>
        <s v="Cooking Channel"/>
        <s v="DIY"/>
        <s v="El Gourmet"/>
        <s v="Fight Network"/>
        <s v="Fox College Sports Regionals"/>
        <s v="Foxlife"/>
        <s v="Fx+"/>
        <s v="Game Show Network"/>
        <s v="Ginx Esports TV"/>
        <s v="GolTV"/>
        <s v="GolTV Spanish"/>
        <s v="Insp"/>
        <s v="Logo"/>
        <s v="Mas Chic"/>
        <s v="Mav TV"/>
        <s v="MTV"/>
        <s v="MTV Classic"/>
        <s v="MTV Live"/>
        <s v="MTV2"/>
        <s v="MTVu"/>
        <s v="Nat Geo Mundo"/>
        <s v="Newsy"/>
        <s v="NFL Red Zone"/>
        <s v="Nick Jr."/>
        <s v="Nickelodeon"/>
        <s v="Nicktoons"/>
        <s v="Nuestra Tele"/>
        <s v="Outdoor Channel"/>
        <s v="Outside Television"/>
        <s v="Pac 12 Arizona"/>
        <s v="Pac 12 Bay Area"/>
        <s v="Pac 12 Los Angeles"/>
        <s v="Pac 12 Mountain"/>
        <s v="Pac 12 Oregon"/>
        <s v="Pac 12 Washington"/>
        <s v="Paramount Network"/>
        <s v="People TV"/>
        <s v="RTPI"/>
        <s v="Sony Movie Channel"/>
        <s v="Sports Illustrated"/>
        <s v="Sportsman Channel"/>
        <s v="Stadium"/>
        <s v="Stadium 1"/>
        <s v="Stadium 2"/>
        <s v="Stadium 3"/>
        <s v="Teen Nick"/>
        <s v="Telefe"/>
        <s v="Tennis Channel"/>
        <s v="TV Land"/>
        <s v="Ty C TV"/>
        <s v="VH1"/>
        <s v="VSIN"/>
        <s v="World Fishing Network"/>
        <s v="BabyTV Español"/>
        <s v="FlixLatino"/>
        <s v="FuboTV Soccer"/>
        <s v="Genius"/>
        <s v="PS Vue Spotlight"/>
        <s v="Spike TV"/>
        <s v="Spotlight"/>
        <s v="Teen Music"/>
        <s v="Ve Plus TV"/>
        <s v="Venevisión"/>
        <s v="XITE"/>
        <s v="XITE Rock"/>
        <s v="XITE Vibe"/>
        <s v="Fox Sports Regionals"/>
        <s v="Tastemade"/>
        <s v="Epix East"/>
        <s v="IndieWave"/>
        <s v="ESPN Bases Loaded"/>
        <s v="Bein Sports"/>
        <s v="¡Hola! TV"/>
        <s v="Altres Series"/>
        <s v="Antena 3"/>
        <s v="Canal Sur"/>
        <s v="Centroamérica TV"/>
        <s v="Cinelatino"/>
        <s v="Estudio 5"/>
        <s v="NTN24"/>
        <s v="Pasiones"/>
        <s v="RCN Novelas"/>
        <s v="Teleformula"/>
        <s v="TV Dominicana"/>
        <s v="Videorola"/>
        <s v="Court TV"/>
        <s v="Epix 2"/>
        <s v="Epix Drive-In"/>
        <s v="Epix Hits"/>
        <s v="Azteca"/>
        <s v="Ecuavisa Internacional"/>
        <s v="Motor Trend"/>
        <s v="The Blaze"/>
        <s v="AMC Premiere"/>
        <s v="Discovery En Espanol"/>
        <s v="Discovery Familia"/>
        <s v="Eleven Sports"/>
        <s v="Fox Deportes"/>
        <s v="Fox Soccer Plus"/>
        <s v="Game Plus"/>
        <s v="NBA League Pass"/>
        <s v="Showtime 2"/>
        <s v="Showtime Beyond"/>
        <s v="Showtime Brand"/>
        <s v="Showtime Exetreme"/>
        <s v="Showtime Family"/>
        <s v="Showtime Next"/>
        <s v="Showtime Showcase"/>
        <s v="Showtime West"/>
        <s v="Showtime Women"/>
        <s v="TVG2"/>
        <s v="[DVR]"/>
        <s v="AT&amp;T TV Now: 3rd Screen"/>
        <s v="Atrecine"/>
        <s v="AZ Corazón"/>
        <s v="Canal 52 Mx"/>
        <s v="CMT Music"/>
        <s v="DAZN"/>
        <s v="Echoboom Sports"/>
        <s v="El Trece"/>
        <s v="EVTV"/>
        <s v="Frndly: Classic"/>
        <s v="Frndly: Premium"/>
        <s v="Fubo Cycling"/>
        <s v="Fubo TV: Cloud DVR Plus"/>
        <s v="Fubo TV: Family Share"/>
        <s v="Hulu with Live TV: Enhanced Cloud DVR"/>
        <s v="Hulu with Live TV: Unlimited Screens"/>
        <s v="Light TV"/>
        <s v="Lion Mountain TV"/>
        <s v="Rai Italia"/>
        <s v="RMS Canal"/>
        <s v="Sling: 4 for $10 Deal"/>
        <s v="Sling: Total TV Deal"/>
        <s v="Todo Noticias"/>
        <s v="TUDN"/>
        <s v="TUDNxtra1"/>
        <s v="TUDNxtra10"/>
        <s v="TUDNxtra11"/>
        <s v="TUDNxtra2"/>
        <s v="TUDNxtra3"/>
        <s v="TUDNxtra4"/>
        <s v="TUDNxtra5"/>
        <s v="TUDNxtra6"/>
        <s v="TUDNxtra7"/>
        <s v="TUDNxtra8"/>
        <s v="TUDNxtra9"/>
        <s v="Univision Desportes"/>
        <s v="Welt"/>
        <s v="Willow Extra"/>
        <s v="Wthren"/>
        <s v="Zee Cinema"/>
        <s v="Zee Cinemalu"/>
        <s v="Zee Pur"/>
        <s v="Zee Taml"/>
        <s v="Zhejiang Television"/>
        <s v="Zona Futbol New"/>
        <s v="ABC News Live"/>
        <s v="Destination America"/>
        <s v="Science"/>
        <s v="Cinemoi"/>
        <s v="NFL Network"/>
        <s v="Watch NFL"/>
        <s v="France24 Espanol"/>
        <s v="AccuWeather"/>
        <s v="A Wealth of Entertainment"/>
        <s v="AWE Encore"/>
        <s v="AWE International"/>
        <s v="Law And Crime"/>
        <s v="RT America"/>
        <s v="A3Cine"/>
        <s v="ESPN Goal Line"/>
        <s v="Fido TV"/>
        <s v="Fox College Sports"/>
        <s v="Fubo TV: Cloud DVR 1000"/>
        <s v="Fubo TV: Cloud DVR 250"/>
        <s v="Fubo TV: Family Share Max"/>
        <s v="Mispel"/>
        <s v="OAN Events"/>
        <s v="Youtube Movies"/>
        <s v="AZ Cinema"/>
        <s v="Az Clic"/>
        <s v="Bein Laliga"/>
        <s v="Bein Sports Connect"/>
        <s v="Bein Sports Espanol"/>
        <s v="Bolivia TV"/>
        <s v="Canal Once"/>
        <s v="Caracol"/>
        <s v="Cbeebies"/>
        <s v="CBTV Michoacán"/>
        <s v="Cinema Dinamita"/>
        <s v="CubaMax"/>
        <s v="Dominican View"/>
        <s v="El Financiero Bloomberg TV"/>
        <s v="Estrella TV"/>
        <s v="History En Español"/>
        <s v="Mexicanal"/>
        <s v="Milenio Televisión"/>
        <s v="Multimedios"/>
        <s v="Multimedios Costa Rica"/>
        <s v="PX Sports"/>
        <s v="Supercanal Caribe"/>
        <s v="Tele El Salvador"/>
        <s v="TeleFórmula"/>
        <s v="Telemicro"/>
        <s v="Teleritmo"/>
        <s v="Teleuniverso"/>
        <s v="TV Española Internacional"/>
        <s v="TV Quisqueya"/>
        <s v="TV Venezuela"/>
        <s v="Universo"/>
        <s v="Vme Kids"/>
        <s v="WAPA America"/>
        <s v="Zee Familia"/>
        <s v="Zee Mundo"/>
        <s v="NBC News Now"/>
        <s v="TVG"/>
        <s v="A&amp;E"/>
        <s v="Tr3S"/>
        <s v="Bandamax"/>
        <s v="De Pelicula"/>
        <s v="ForoTV"/>
        <s v="Great American Country"/>
        <s v="Outside TV"/>
        <s v="Fuse"/>
        <s v="FX"/>
        <s v="FX Movie Channel"/>
        <s v="FXX"/>
        <s v="Nat Geo Wild"/>
        <s v="National Geographic"/>
        <s v="AT&amp;T TV: Movies Extra Pack"/>
        <s v="Cinemax Actionmax"/>
        <s v="De Pelicula Clasico"/>
        <s v="HBO2"/>
        <s v="RTP Internacional"/>
        <s v="Telehit"/>
        <s v="Telehit Urbano"/>
        <s v="Tlnovelas"/>
        <s v="Fusion"/>
        <s v="Curiosity Stream"/>
        <s v="NHL Network"/>
        <s v="Audience"/>
        <s v="Epix Hits and Showtime"/>
        <s v="ESPN Classic"/>
        <s v="HBO Cinemax"/>
        <s v="Playstation Emerging Filmmakers Program"/>
        <s v="ACC Network"/>
        <s v="ACC Network Extra"/>
        <s v="Disney Junior"/>
        <s v="Disney XD"/>
        <s v="ESPNews"/>
        <s v="ESPNu"/>
        <s v="Longhorn Network"/>
        <s v="SEC Network"/>
        <s v="SEC Network+"/>
        <s v="CNBC"/>
        <s v="Fox Business"/>
        <s v="Fox Sports 2"/>
        <s v="France24"/>
        <s v="Golf Channel"/>
        <s v="NDTV 24X7"/>
        <s v="Olympic Channel"/>
        <s v="Oxygen"/>
        <s v="CNNe"/>
        <s v="Insight TV"/>
        <s v="True Royalty TV"/>
        <s v="TVV"/>
        <s v="Watch It Scream!"/>
        <s v="Ingles Para Todos"/>
        <s v="INTI Network"/>
        <s v="PPV Channel"/>
        <s v="Hi-YAH!"/>
        <s v="Yes Network"/>
        <s v="Con TV"/>
        <s v="Dog TV"/>
        <s v="FS TV"/>
        <s v="MLB Strike Zone"/>
        <s v="Start TV"/>
        <s v="The Young Turks"/>
        <s v="Up"/>
        <s v="American Heroes"/>
        <s v="Discovery Family"/>
        <s v="Discovery Life"/>
        <s v="A3 Cine"/>
        <s v="Acorn"/>
        <s v="Aghappy TV"/>
        <s v="Arabic - ARBMU"/>
        <s v="Arabic - CIMA"/>
        <s v="Arabic - IQRAA"/>
        <s v="Arabic - MLDYH"/>
        <s v="Arabic - NOURSAT"/>
        <s v="Arabica"/>
        <s v="AZCinema"/>
        <s v="AZClic!"/>
        <s v="AZCorazon"/>
        <s v="B4U Movies"/>
        <s v="B4U Music"/>
        <s v="BBC Arabic"/>
        <s v="Bejing TV"/>
        <s v="CATV"/>
        <s v="CB Television"/>
        <s v="CCTV Ent"/>
        <s v="China Movie"/>
        <s v="Chinese - CCTV4"/>
        <s v="Chinese - PHNIN"/>
        <s v="Chinese - PHNIX"/>
        <s v="Cuba Max"/>
        <s v="Decades"/>
        <s v="Desi Bonus"/>
        <s v="DocuDrama"/>
        <s v="Docurama"/>
        <s v="Dominican TV"/>
        <s v="Dragon"/>
        <s v="EPIX 3"/>
        <s v="ESNE"/>
        <s v="Estudi5"/>
        <s v="EV TV"/>
        <s v="Food Food"/>
        <s v="Globo"/>
        <s v="Hindi - AAJTK"/>
        <s v="Hunan"/>
        <s v="Jaya Max"/>
        <s v="Jaya Movies"/>
        <s v="Jaya Plus"/>
        <s v="JSBC"/>
        <s v="Lasettie Italia"/>
        <s v="M Classic"/>
        <s v="MBC - MBCKD"/>
        <s v="MBC Drama"/>
        <s v="MBC West"/>
        <s v="Milenio TV"/>
        <s v="Miltimedios"/>
        <s v="NatureVision TV"/>
        <s v="News18 NE"/>
        <s v="Novelas"/>
        <s v="Orlando City"/>
        <s v="Orlando City Sc"/>
        <s v="PolSat"/>
        <s v="Raj Digital Plus"/>
        <s v="Raj News"/>
        <s v="Samay"/>
        <s v="Seattle Sounders"/>
        <s v="Sony Mix"/>
        <s v="Sony SAB"/>
        <s v="Sounders FC"/>
        <s v="Sportstime Ohio"/>
        <s v="SUN TV"/>
        <s v="Super Canal"/>
        <s v="SZTV"/>
        <s v="Times Now"/>
        <s v="Tivi 5"/>
        <s v="TLR"/>
        <s v="TN"/>
        <s v="TV 2000 Italia"/>
        <s v="TV5 Monde"/>
        <s v="TV5 News"/>
        <s v="TVN"/>
        <s v="Urban Movie Channel"/>
        <s v="Video Rola"/>
        <s v="Weather Nation"/>
        <s v="NBC Sports Regionals"/>
        <s v="CB24"/>
        <s v="CGTN"/>
        <s v="Cheddar Big News"/>
        <s v="NBA TV"/>
        <s v="Sundance Now"/>
        <s v="Sundance TV"/>
        <s v="TVe"/>
        <s v="Willow"/>
        <s v="Zoomoo"/>
        <s v="ESPN Deportes"/>
        <s v="MSNBC"/>
        <s v="Cinemax"/>
        <s v="HBO"/>
        <s v="MLB at Bat"/>
        <s v="Reelz"/>
        <s v="Showtime"/>
        <s v="Starz"/>
        <s v="Big Ten Network"/>
        <s v="GetTV"/>
        <s v="NBCLX"/>
        <s v="MSG"/>
        <s v="MSG+"/>
        <s v="SNY"/>
        <s v="Disney Channel"/>
        <s v="ESPN"/>
        <s v="ESPN 2"/>
        <s v="Freeform"/>
        <s v="Pac-12 National Feed"/>
        <s v="HBO Max"/>
        <s v="FETV"/>
        <s v="Fubo Sports Network 2"/>
        <s v="GEM"/>
        <s v="HSN"/>
        <s v="Marquee Sports Network"/>
        <s v="Nickelodeon East"/>
        <s v="Showtime 2 East"/>
        <s v="Showtime East"/>
        <s v="Univision East"/>
        <s v="WGN America"/>
        <s v="ABC News"/>
        <s v="NASA TV"/>
        <s v="The Country Network"/>
        <s v="Animal Planet"/>
        <s v="Discovery Channel"/>
        <s v="Investigation Discovery"/>
        <s v="Own"/>
        <s v="TLC"/>
        <s v="DOX"/>
        <s v="Fandor Festival"/>
        <s v="Magnolia Selects"/>
        <s v="Mixicanal"/>
        <s v="MLB Game of the Week"/>
        <s v="Monsters &amp; Nightmares"/>
        <s v="Nick Music"/>
        <s v="Spectrum Originals"/>
        <s v="Stingray Qello"/>
        <s v="Trace Urban"/>
        <s v="Warriors &amp; Gangsters"/>
        <s v="HBO Family"/>
        <s v="HBO Latino"/>
        <s v="Cartoon Network"/>
        <s v="CNN"/>
        <s v="HLN"/>
        <s v="MLB Network"/>
        <s v="TBS"/>
        <s v="TNT"/>
        <s v="TruTV"/>
        <s v="Turner Classic Movies"/>
        <s v="Bloomberg TV"/>
        <s v="QVC"/>
        <s v="LocalX"/>
        <s v="Showtime BET RED"/>
        <s v="TV One"/>
        <s v="Kids Central"/>
        <s v="Spectrum Sportsnet"/>
        <s v="Spectrum Sportsnet LA"/>
        <s v="Baby First"/>
        <s v="Afro"/>
        <s v="Celebrity Page"/>
        <s v="Fubo Sports Network"/>
        <s v="FuboTV Network"/>
        <s v="HorseTV"/>
        <s v="Music Choice"/>
        <s v="NCAA March Madness Live"/>
        <s v="Spectrum Bay News 9"/>
        <s v="Spectrum News 13"/>
        <s v="Tribeca Shortlist"/>
        <s v="Velocity"/>
        <s v="ZTV"/>
        <s v="ABC"/>
        <s v="AXS TV"/>
        <s v="Bravo"/>
        <s v="CBS"/>
        <s v="CBS Sports Network"/>
        <s v="Cheddar"/>
        <s v="Cleo TV"/>
        <s v="C-SPAN"/>
        <s v="E!"/>
        <s v="Epix"/>
        <s v="FOX"/>
        <s v="Fox News"/>
        <s v="Hallmark Drama"/>
        <s v="Hallmark Movies &amp; Mysteries"/>
        <s v="HDnet Movies"/>
        <s v="Lifetime Movie Network"/>
        <s v="NBC"/>
        <s v="NBC Sports Network"/>
        <s v="Newsmax"/>
        <s v="POP"/>
        <s v="Smithsonian"/>
        <s v="Syfy"/>
        <s v="Telemundo"/>
        <s v="Universal Kids"/>
        <s v="Univision"/>
        <s v="USA Network"/>
        <s v="Kartoon Channel!"/>
        <s v="Starz Encore"/>
        <s v="Starz Kids &amp; Family"/>
        <s v="Aspire"/>
        <s v="Pursuit Channel"/>
        <s v="QVC 2"/>
        <s v="Hulu with Live TV: No Ads"/>
        <s v="Outside TV Features"/>
        <s v="PBS Kids"/>
        <s v="Sling: Cloud DVR"/>
        <s v="El Rey"/>
        <s v="Spectrum News"/>
        <s v="The Film Detective"/>
        <s v="Food Network"/>
        <s v="Fox Sports 1"/>
        <s v="PBS"/>
        <s v="Crime + Investigation"/>
        <s v="FYI"/>
        <s v="Viceland"/>
        <s v="Euro News"/>
        <s v="Fite"/>
        <s v="A3 Series"/>
        <s v="Business Rockstars"/>
        <s v="DUNGEON TV"/>
        <s v="El ConflictoTV"/>
        <s v="FrightFlix"/>
        <s v="Fubo Movie Network"/>
        <s v="GALAXY TV"/>
        <s v="Grit"/>
        <s v="Military History Channel"/>
        <s v="ScreenDreams"/>
        <s v="SKI TV"/>
        <s v="WatchitKid!"/>
        <s v="Hogar De HGTV"/>
        <s v="HGTV"/>
        <s v="Travel Channel"/>
        <s v="Unimas"/>
        <s v="CW"/>
        <s v="Bein Sports Xtra"/>
        <s v="NESN National"/>
        <s v="Qello Concerts by Stingray"/>
        <s v="Hallmark Movies Now"/>
        <s v="Heroes &amp; Icons"/>
        <s v="RT Documentary"/>
        <s v="RT Espanol"/>
      </sharedItems>
    </cacheField>
    <cacheField name="Service" numFmtId="0">
      <sharedItems count="30">
        <s v="AT&amp;T Watch TV"/>
        <s v="DirecTV Now Choice"/>
        <s v="DirecTV Now Entertainment"/>
        <s v="DirecTV Now Max"/>
        <s v="DirecTV Now Plus"/>
        <s v="DirecTV Now Ultimate"/>
        <s v="DirecTV Now Xtra"/>
        <s v="Fubo TV"/>
        <s v="Network"/>
        <s v="YouTube TV"/>
        <s v="AT&amp;T TV Now Entertainment"/>
        <s v="AT&amp;T TV Now Optimo Mas"/>
        <s v="Sling Orange + Blue"/>
        <s v="Sling Orange"/>
        <s v="Vidgo Latino"/>
        <s v="Aliases"/>
        <s v="Category"/>
        <s v="PS Vue"/>
        <s v="Sling Blue"/>
        <s v="Spectrum TV Essentials"/>
        <s v="KlowdTV"/>
        <s v="AT&amp;T TV Now Choice"/>
        <s v="AT&amp;T TV Now Max"/>
        <s v="AT&amp;T TV Now Plus"/>
        <s v="AT&amp;T TV Now Ultimate"/>
        <s v="AT&amp;T TV Now Xtra"/>
        <s v="Philo"/>
        <s v="Frndly TV"/>
        <s v="Hulu with Live TV"/>
        <s v="Vidgo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Base Service"/>
        <s v="Network Added to Add-On Package"/>
        <s v="Name of Add-On Package Changed"/>
        <s v="Network Removed from Database"/>
        <s v="New Network Added to Database"/>
        <s v="Network Removed from Base Service"/>
        <s v="Network Removed from Add-On Package"/>
        <s v="Network Moved from Base Service to Add-On Package"/>
        <s v="Alias Changed for Network"/>
        <s v="Network Category Classification Changed"/>
        <s v="Network Moved from One Add-On Package to Another Add-On Package"/>
        <s v="New Special Network Added to Database"/>
        <s v="Network Moved from Add-On Package to Base Service"/>
      </sharedItems>
    </cacheField>
    <cacheField name="Quarters" numFmtId="0" databaseField="0">
      <fieldGroup base="0">
        <rangePr groupBy="quarters" startDate="2019-04-01T00:00:00" endDate="2020-11-02T00:00:00"/>
        <groupItems count="6">
          <s v="&lt;4/1/2019"/>
          <s v="Qtr1"/>
          <s v="Qtr2"/>
          <s v="Qtr3"/>
          <s v="Qtr4"/>
          <s v="&gt;11/2/2020"/>
        </groupItems>
      </fieldGroup>
    </cacheField>
    <cacheField name="Years" numFmtId="0" databaseField="0">
      <fieldGroup base="0">
        <rangePr groupBy="years" startDate="2019-04-01T00:00:00" endDate="2020-11-02T00:00:00"/>
        <groupItems count="4">
          <s v="&lt;4/1/2019"/>
          <s v="2019"/>
          <s v="2020"/>
          <s v="&gt;1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x v="0"/>
    <x v="0"/>
    <n v="98"/>
    <n v="110"/>
    <n v="1.1224489799999999"/>
  </r>
  <r>
    <x v="1"/>
    <x v="0"/>
    <x v="0"/>
    <n v="97"/>
    <n v="110"/>
    <n v="1.13402062"/>
  </r>
  <r>
    <x v="2"/>
    <x v="0"/>
    <x v="0"/>
    <n v="97"/>
    <n v="110"/>
    <n v="1.13402062"/>
  </r>
  <r>
    <x v="3"/>
    <x v="0"/>
    <x v="0"/>
    <n v="97"/>
    <n v="110"/>
    <n v="1.13402062"/>
  </r>
  <r>
    <x v="4"/>
    <x v="0"/>
    <x v="0"/>
    <n v="97"/>
    <n v="110"/>
    <n v="1.13402062"/>
  </r>
  <r>
    <x v="5"/>
    <x v="0"/>
    <x v="0"/>
    <n v="97"/>
    <n v="110"/>
    <n v="1.13402062"/>
  </r>
  <r>
    <x v="6"/>
    <x v="0"/>
    <x v="0"/>
    <n v="98"/>
    <n v="110"/>
    <n v="1.1224489799999999"/>
  </r>
  <r>
    <x v="7"/>
    <x v="0"/>
    <x v="0"/>
    <n v="99"/>
    <n v="110"/>
    <n v="1.11111111"/>
  </r>
  <r>
    <x v="8"/>
    <x v="0"/>
    <x v="0"/>
    <n v="99"/>
    <n v="110"/>
    <n v="1.11111111"/>
  </r>
  <r>
    <x v="9"/>
    <x v="0"/>
    <x v="0"/>
    <n v="99"/>
    <n v="110"/>
    <n v="1.11111111"/>
  </r>
  <r>
    <x v="10"/>
    <x v="0"/>
    <x v="0"/>
    <n v="99"/>
    <n v="110"/>
    <n v="1.11111111"/>
  </r>
  <r>
    <x v="11"/>
    <x v="0"/>
    <x v="0"/>
    <n v="100"/>
    <n v="110"/>
    <n v="1.1000000000000001"/>
  </r>
  <r>
    <x v="12"/>
    <x v="0"/>
    <x v="0"/>
    <n v="100"/>
    <n v="110"/>
    <n v="1.1000000000000001"/>
  </r>
  <r>
    <x v="13"/>
    <x v="0"/>
    <x v="0"/>
    <n v="102"/>
    <n v="110"/>
    <n v="1.0784313699999999"/>
  </r>
  <r>
    <x v="14"/>
    <x v="0"/>
    <x v="0"/>
    <n v="102"/>
    <n v="110"/>
    <n v="1.0784313699999999"/>
  </r>
  <r>
    <x v="15"/>
    <x v="0"/>
    <x v="0"/>
    <n v="102"/>
    <n v="110"/>
    <n v="1.0784313699999999"/>
  </r>
  <r>
    <x v="16"/>
    <x v="0"/>
    <x v="0"/>
    <n v="102"/>
    <n v="110"/>
    <n v="1.0784313699999999"/>
  </r>
  <r>
    <x v="17"/>
    <x v="0"/>
    <x v="0"/>
    <n v="105"/>
    <n v="110"/>
    <n v="1.04761905"/>
  </r>
  <r>
    <x v="18"/>
    <x v="0"/>
    <x v="0"/>
    <n v="105"/>
    <n v="110"/>
    <n v="1.04761905"/>
  </r>
  <r>
    <x v="19"/>
    <x v="0"/>
    <x v="0"/>
    <n v="105"/>
    <n v="110"/>
    <n v="1.04761905"/>
  </r>
  <r>
    <x v="20"/>
    <x v="0"/>
    <x v="0"/>
    <n v="105"/>
    <n v="110"/>
    <n v="1.04761905"/>
  </r>
  <r>
    <x v="21"/>
    <x v="0"/>
    <x v="0"/>
    <n v="105"/>
    <n v="110"/>
    <n v="1.04761905"/>
  </r>
  <r>
    <x v="22"/>
    <x v="0"/>
    <x v="0"/>
    <n v="105"/>
    <n v="110"/>
    <n v="1.04761905"/>
  </r>
  <r>
    <x v="0"/>
    <x v="0"/>
    <x v="1"/>
    <n v="59"/>
    <n v="53"/>
    <n v="0.89830508499999995"/>
  </r>
  <r>
    <x v="1"/>
    <x v="0"/>
    <x v="1"/>
    <n v="59"/>
    <n v="53"/>
    <n v="0.89830508499999995"/>
  </r>
  <r>
    <x v="2"/>
    <x v="0"/>
    <x v="1"/>
    <n v="59"/>
    <n v="53"/>
    <n v="0.89830508499999995"/>
  </r>
  <r>
    <x v="3"/>
    <x v="0"/>
    <x v="1"/>
    <n v="59"/>
    <n v="53"/>
    <n v="0.89830508499999995"/>
  </r>
  <r>
    <x v="4"/>
    <x v="0"/>
    <x v="1"/>
    <n v="59"/>
    <n v="53"/>
    <n v="0.89830508499999995"/>
  </r>
  <r>
    <x v="5"/>
    <x v="0"/>
    <x v="1"/>
    <n v="58"/>
    <n v="53"/>
    <n v="0.91379310300000005"/>
  </r>
  <r>
    <x v="6"/>
    <x v="0"/>
    <x v="1"/>
    <n v="59"/>
    <n v="58"/>
    <n v="0.98305084700000001"/>
  </r>
  <r>
    <x v="7"/>
    <x v="0"/>
    <x v="1"/>
    <n v="60"/>
    <n v="64"/>
    <n v="1.06666667"/>
  </r>
  <r>
    <x v="8"/>
    <x v="0"/>
    <x v="1"/>
    <n v="60"/>
    <n v="64"/>
    <n v="1.06666667"/>
  </r>
  <r>
    <x v="9"/>
    <x v="0"/>
    <x v="1"/>
    <n v="60"/>
    <n v="64"/>
    <n v="1.06666667"/>
  </r>
  <r>
    <x v="10"/>
    <x v="0"/>
    <x v="1"/>
    <n v="61"/>
    <n v="104"/>
    <n v="1.70491803"/>
  </r>
  <r>
    <x v="11"/>
    <x v="0"/>
    <x v="1"/>
    <n v="61"/>
    <n v="104"/>
    <n v="1.70491803"/>
  </r>
  <r>
    <x v="12"/>
    <x v="0"/>
    <x v="1"/>
    <n v="61"/>
    <n v="104"/>
    <n v="1.70491803"/>
  </r>
  <r>
    <x v="13"/>
    <x v="0"/>
    <x v="1"/>
    <n v="65"/>
    <n v="114"/>
    <n v="1.75384615"/>
  </r>
  <r>
    <x v="14"/>
    <x v="0"/>
    <x v="1"/>
    <n v="65"/>
    <n v="114"/>
    <n v="1.75384615"/>
  </r>
  <r>
    <x v="15"/>
    <x v="0"/>
    <x v="1"/>
    <n v="65"/>
    <n v="114"/>
    <n v="1.75384615"/>
  </r>
  <r>
    <x v="16"/>
    <x v="0"/>
    <x v="1"/>
    <n v="66"/>
    <n v="119"/>
    <n v="1.8030303000000001"/>
  </r>
  <r>
    <x v="17"/>
    <x v="0"/>
    <x v="1"/>
    <n v="66"/>
    <n v="119"/>
    <n v="1.8030303000000001"/>
  </r>
  <r>
    <x v="18"/>
    <x v="0"/>
    <x v="1"/>
    <n v="66"/>
    <n v="119"/>
    <n v="1.8030303000000001"/>
  </r>
  <r>
    <x v="19"/>
    <x v="0"/>
    <x v="1"/>
    <n v="66"/>
    <n v="119"/>
    <n v="1.8030303000000001"/>
  </r>
  <r>
    <x v="20"/>
    <x v="0"/>
    <x v="1"/>
    <n v="66"/>
    <n v="119"/>
    <n v="1.8030303000000001"/>
  </r>
  <r>
    <x v="21"/>
    <x v="0"/>
    <x v="1"/>
    <n v="66"/>
    <n v="119"/>
    <n v="1.8030303000000001"/>
  </r>
  <r>
    <x v="22"/>
    <x v="0"/>
    <x v="1"/>
    <n v="66"/>
    <n v="119"/>
    <n v="1.8030303000000001"/>
  </r>
  <r>
    <x v="0"/>
    <x v="1"/>
    <x v="0"/>
    <n v="73"/>
    <n v="93"/>
    <n v="1.2739726"/>
  </r>
  <r>
    <x v="1"/>
    <x v="1"/>
    <x v="0"/>
    <n v="72"/>
    <n v="93"/>
    <n v="1.2916666699999999"/>
  </r>
  <r>
    <x v="2"/>
    <x v="1"/>
    <x v="0"/>
    <n v="72"/>
    <n v="93"/>
    <n v="1.2916666699999999"/>
  </r>
  <r>
    <x v="3"/>
    <x v="1"/>
    <x v="0"/>
    <n v="72"/>
    <n v="93"/>
    <n v="1.2916666699999999"/>
  </r>
  <r>
    <x v="4"/>
    <x v="1"/>
    <x v="0"/>
    <n v="72"/>
    <n v="93"/>
    <n v="1.2916666699999999"/>
  </r>
  <r>
    <x v="5"/>
    <x v="1"/>
    <x v="0"/>
    <n v="72"/>
    <n v="93"/>
    <n v="1.2916666699999999"/>
  </r>
  <r>
    <x v="6"/>
    <x v="1"/>
    <x v="0"/>
    <n v="73"/>
    <n v="93"/>
    <n v="1.2739726"/>
  </r>
  <r>
    <x v="7"/>
    <x v="1"/>
    <x v="0"/>
    <n v="73"/>
    <n v="93"/>
    <n v="1.2739726"/>
  </r>
  <r>
    <x v="8"/>
    <x v="1"/>
    <x v="0"/>
    <n v="73"/>
    <n v="93"/>
    <n v="1.2739726"/>
  </r>
  <r>
    <x v="9"/>
    <x v="1"/>
    <x v="0"/>
    <n v="75"/>
    <n v="93"/>
    <n v="1.24"/>
  </r>
  <r>
    <x v="10"/>
    <x v="1"/>
    <x v="0"/>
    <n v="75"/>
    <n v="93"/>
    <n v="1.24"/>
  </r>
  <r>
    <x v="11"/>
    <x v="1"/>
    <x v="0"/>
    <n v="76"/>
    <n v="93"/>
    <n v="1.22368421"/>
  </r>
  <r>
    <x v="12"/>
    <x v="1"/>
    <x v="0"/>
    <n v="76"/>
    <n v="93"/>
    <n v="1.22368421"/>
  </r>
  <r>
    <x v="13"/>
    <x v="1"/>
    <x v="0"/>
    <n v="76"/>
    <n v="93"/>
    <n v="1.22368421"/>
  </r>
  <r>
    <x v="14"/>
    <x v="1"/>
    <x v="0"/>
    <n v="75"/>
    <n v="93"/>
    <n v="1.24"/>
  </r>
  <r>
    <x v="15"/>
    <x v="1"/>
    <x v="0"/>
    <n v="75"/>
    <n v="93"/>
    <n v="1.24"/>
  </r>
  <r>
    <x v="16"/>
    <x v="1"/>
    <x v="0"/>
    <n v="75"/>
    <n v="93"/>
    <n v="1.24"/>
  </r>
  <r>
    <x v="17"/>
    <x v="1"/>
    <x v="0"/>
    <n v="74"/>
    <n v="93"/>
    <n v="1.25675676"/>
  </r>
  <r>
    <x v="18"/>
    <x v="1"/>
    <x v="0"/>
    <n v="74"/>
    <n v="93"/>
    <n v="1.25675676"/>
  </r>
  <r>
    <x v="19"/>
    <x v="1"/>
    <x v="0"/>
    <n v="74"/>
    <n v="93"/>
    <n v="1.25675676"/>
  </r>
  <r>
    <x v="20"/>
    <x v="1"/>
    <x v="0"/>
    <n v="74"/>
    <n v="93"/>
    <n v="1.25675676"/>
  </r>
  <r>
    <x v="21"/>
    <x v="1"/>
    <x v="0"/>
    <n v="74"/>
    <n v="93"/>
    <n v="1.25675676"/>
  </r>
  <r>
    <x v="22"/>
    <x v="1"/>
    <x v="0"/>
    <n v="74"/>
    <n v="93"/>
    <n v="1.25675676"/>
  </r>
  <r>
    <x v="0"/>
    <x v="1"/>
    <x v="1"/>
    <n v="60"/>
    <n v="53"/>
    <n v="0.88333333300000005"/>
  </r>
  <r>
    <x v="1"/>
    <x v="1"/>
    <x v="1"/>
    <n v="60"/>
    <n v="53"/>
    <n v="0.88333333300000005"/>
  </r>
  <r>
    <x v="2"/>
    <x v="1"/>
    <x v="1"/>
    <n v="60"/>
    <n v="53"/>
    <n v="0.88333333300000005"/>
  </r>
  <r>
    <x v="3"/>
    <x v="1"/>
    <x v="1"/>
    <n v="60"/>
    <n v="53"/>
    <n v="0.88333333300000005"/>
  </r>
  <r>
    <x v="4"/>
    <x v="1"/>
    <x v="1"/>
    <n v="60"/>
    <n v="53"/>
    <n v="0.88333333300000005"/>
  </r>
  <r>
    <x v="5"/>
    <x v="1"/>
    <x v="1"/>
    <n v="59"/>
    <n v="53"/>
    <n v="0.89830508499999995"/>
  </r>
  <r>
    <x v="6"/>
    <x v="1"/>
    <x v="1"/>
    <n v="60"/>
    <n v="58"/>
    <n v="0.96666666700000003"/>
  </r>
  <r>
    <x v="7"/>
    <x v="1"/>
    <x v="1"/>
    <n v="61"/>
    <n v="64"/>
    <n v="1.04918033"/>
  </r>
  <r>
    <x v="8"/>
    <x v="1"/>
    <x v="1"/>
    <n v="61"/>
    <n v="64"/>
    <n v="1.04918033"/>
  </r>
  <r>
    <x v="9"/>
    <x v="1"/>
    <x v="1"/>
    <n v="61"/>
    <n v="64"/>
    <n v="1.04918033"/>
  </r>
  <r>
    <x v="10"/>
    <x v="1"/>
    <x v="1"/>
    <n v="62"/>
    <n v="104"/>
    <n v="1.6774193500000001"/>
  </r>
  <r>
    <x v="11"/>
    <x v="1"/>
    <x v="1"/>
    <n v="62"/>
    <n v="104"/>
    <n v="1.6774193500000001"/>
  </r>
  <r>
    <x v="12"/>
    <x v="1"/>
    <x v="1"/>
    <n v="62"/>
    <n v="104"/>
    <n v="1.6774193500000001"/>
  </r>
  <r>
    <x v="13"/>
    <x v="1"/>
    <x v="1"/>
    <n v="66"/>
    <n v="114"/>
    <n v="1.7272727299999999"/>
  </r>
  <r>
    <x v="14"/>
    <x v="1"/>
    <x v="1"/>
    <n v="66"/>
    <n v="114"/>
    <n v="1.7272727299999999"/>
  </r>
  <r>
    <x v="15"/>
    <x v="1"/>
    <x v="1"/>
    <n v="66"/>
    <n v="114"/>
    <n v="1.7272727299999999"/>
  </r>
  <r>
    <x v="16"/>
    <x v="1"/>
    <x v="1"/>
    <n v="67"/>
    <n v="119"/>
    <n v="1.7761194"/>
  </r>
  <r>
    <x v="17"/>
    <x v="1"/>
    <x v="1"/>
    <n v="67"/>
    <n v="119"/>
    <n v="1.7761194"/>
  </r>
  <r>
    <x v="18"/>
    <x v="1"/>
    <x v="1"/>
    <n v="67"/>
    <n v="119"/>
    <n v="1.7761194"/>
  </r>
  <r>
    <x v="19"/>
    <x v="1"/>
    <x v="1"/>
    <n v="67"/>
    <n v="119"/>
    <n v="1.7761194"/>
  </r>
  <r>
    <x v="20"/>
    <x v="1"/>
    <x v="1"/>
    <n v="67"/>
    <n v="119"/>
    <n v="1.7761194"/>
  </r>
  <r>
    <x v="21"/>
    <x v="1"/>
    <x v="1"/>
    <n v="67"/>
    <n v="119"/>
    <n v="1.7761194"/>
  </r>
  <r>
    <x v="22"/>
    <x v="1"/>
    <x v="1"/>
    <n v="67"/>
    <n v="119"/>
    <n v="1.7761194"/>
  </r>
  <r>
    <x v="0"/>
    <x v="2"/>
    <x v="0"/>
    <n v="61"/>
    <n v="55"/>
    <n v="0.90163934400000001"/>
  </r>
  <r>
    <x v="1"/>
    <x v="2"/>
    <x v="0"/>
    <n v="71"/>
    <n v="70"/>
    <n v="0.98591549300000003"/>
  </r>
  <r>
    <x v="2"/>
    <x v="2"/>
    <x v="0"/>
    <n v="71"/>
    <n v="70"/>
    <n v="0.98591549300000003"/>
  </r>
  <r>
    <x v="3"/>
    <x v="2"/>
    <x v="0"/>
    <n v="71"/>
    <n v="70"/>
    <n v="0.98591549300000003"/>
  </r>
  <r>
    <x v="4"/>
    <x v="2"/>
    <x v="0"/>
    <n v="71"/>
    <n v="70"/>
    <n v="0.98591549300000003"/>
  </r>
  <r>
    <x v="5"/>
    <x v="2"/>
    <x v="0"/>
    <n v="71"/>
    <n v="70"/>
    <n v="0.98591549300000003"/>
  </r>
  <r>
    <x v="6"/>
    <x v="2"/>
    <x v="0"/>
    <n v="72"/>
    <n v="70"/>
    <n v="0.97222222199999997"/>
  </r>
  <r>
    <x v="7"/>
    <x v="2"/>
    <x v="0"/>
    <n v="72"/>
    <n v="70"/>
    <n v="0.97222222199999997"/>
  </r>
  <r>
    <x v="8"/>
    <x v="2"/>
    <x v="0"/>
    <n v="72"/>
    <n v="80"/>
    <n v="1.11111111"/>
  </r>
  <r>
    <x v="9"/>
    <x v="2"/>
    <x v="0"/>
    <n v="75"/>
    <n v="80"/>
    <n v="1.06666667"/>
  </r>
  <r>
    <x v="10"/>
    <x v="2"/>
    <x v="0"/>
    <n v="77"/>
    <n v="80"/>
    <n v="1.03896104"/>
  </r>
  <r>
    <x v="11"/>
    <x v="2"/>
    <x v="0"/>
    <n v="76"/>
    <n v="80"/>
    <n v="1.0526315799999999"/>
  </r>
  <r>
    <x v="12"/>
    <x v="2"/>
    <x v="0"/>
    <n v="76"/>
    <n v="80"/>
    <n v="1.0526315799999999"/>
  </r>
  <r>
    <x v="13"/>
    <x v="2"/>
    <x v="0"/>
    <n v="78"/>
    <n v="80"/>
    <n v="1.0256410300000001"/>
  </r>
  <r>
    <x v="14"/>
    <x v="2"/>
    <x v="0"/>
    <n v="78"/>
    <n v="80"/>
    <n v="1.0256410300000001"/>
  </r>
  <r>
    <x v="15"/>
    <x v="2"/>
    <x v="0"/>
    <n v="78"/>
    <n v="80"/>
    <n v="1.0256410300000001"/>
  </r>
  <r>
    <x v="16"/>
    <x v="2"/>
    <x v="0"/>
    <n v="79"/>
    <n v="80"/>
    <n v="1.01265823"/>
  </r>
  <r>
    <x v="17"/>
    <x v="2"/>
    <x v="0"/>
    <n v="80"/>
    <n v="80"/>
    <n v="1"/>
  </r>
  <r>
    <x v="18"/>
    <x v="2"/>
    <x v="0"/>
    <n v="80"/>
    <n v="80"/>
    <n v="1"/>
  </r>
  <r>
    <x v="19"/>
    <x v="2"/>
    <x v="0"/>
    <n v="80"/>
    <n v="80"/>
    <n v="1"/>
  </r>
  <r>
    <x v="20"/>
    <x v="2"/>
    <x v="0"/>
    <n v="80"/>
    <n v="80"/>
    <n v="1"/>
  </r>
  <r>
    <x v="21"/>
    <x v="2"/>
    <x v="0"/>
    <n v="80"/>
    <n v="80"/>
    <n v="1"/>
  </r>
  <r>
    <x v="22"/>
    <x v="2"/>
    <x v="0"/>
    <n v="80"/>
    <n v="80"/>
    <n v="1"/>
  </r>
  <r>
    <x v="0"/>
    <x v="2"/>
    <x v="1"/>
    <n v="62"/>
    <n v="42"/>
    <n v="0.67741935499999995"/>
  </r>
  <r>
    <x v="1"/>
    <x v="2"/>
    <x v="1"/>
    <n v="61"/>
    <n v="42"/>
    <n v="0.68852458999999999"/>
  </r>
  <r>
    <x v="2"/>
    <x v="2"/>
    <x v="1"/>
    <n v="61"/>
    <n v="42"/>
    <n v="0.68852458999999999"/>
  </r>
  <r>
    <x v="3"/>
    <x v="2"/>
    <x v="1"/>
    <n v="61"/>
    <n v="42"/>
    <n v="0.68852458999999999"/>
  </r>
  <r>
    <x v="4"/>
    <x v="2"/>
    <x v="1"/>
    <n v="61"/>
    <n v="42"/>
    <n v="0.68852458999999999"/>
  </r>
  <r>
    <x v="5"/>
    <x v="2"/>
    <x v="1"/>
    <n v="60"/>
    <n v="42"/>
    <n v="0.7"/>
  </r>
  <r>
    <x v="6"/>
    <x v="2"/>
    <x v="1"/>
    <n v="61"/>
    <n v="47"/>
    <n v="0.77049180299999998"/>
  </r>
  <r>
    <x v="7"/>
    <x v="2"/>
    <x v="1"/>
    <n v="62"/>
    <n v="53"/>
    <n v="0.85483871"/>
  </r>
  <r>
    <x v="8"/>
    <x v="2"/>
    <x v="1"/>
    <n v="62"/>
    <n v="53"/>
    <n v="0.85483871"/>
  </r>
  <r>
    <x v="9"/>
    <x v="2"/>
    <x v="1"/>
    <n v="62"/>
    <n v="53"/>
    <n v="0.85483871"/>
  </r>
  <r>
    <x v="10"/>
    <x v="2"/>
    <x v="1"/>
    <n v="63"/>
    <n v="93"/>
    <n v="1.4761904800000001"/>
  </r>
  <r>
    <x v="11"/>
    <x v="2"/>
    <x v="1"/>
    <n v="63"/>
    <n v="93"/>
    <n v="1.4761904800000001"/>
  </r>
  <r>
    <x v="12"/>
    <x v="2"/>
    <x v="1"/>
    <n v="63"/>
    <n v="93"/>
    <n v="1.4761904800000001"/>
  </r>
  <r>
    <x v="13"/>
    <x v="2"/>
    <x v="1"/>
    <n v="63"/>
    <n v="93"/>
    <n v="1.4761904800000001"/>
  </r>
  <r>
    <x v="14"/>
    <x v="2"/>
    <x v="1"/>
    <n v="63"/>
    <n v="93"/>
    <n v="1.4761904800000001"/>
  </r>
  <r>
    <x v="15"/>
    <x v="2"/>
    <x v="1"/>
    <n v="63"/>
    <n v="93"/>
    <n v="1.4761904800000001"/>
  </r>
  <r>
    <x v="16"/>
    <x v="2"/>
    <x v="1"/>
    <n v="63"/>
    <n v="93"/>
    <n v="1.4761904800000001"/>
  </r>
  <r>
    <x v="17"/>
    <x v="2"/>
    <x v="1"/>
    <n v="63"/>
    <n v="93"/>
    <n v="1.4761904800000001"/>
  </r>
  <r>
    <x v="18"/>
    <x v="2"/>
    <x v="1"/>
    <n v="63"/>
    <n v="93"/>
    <n v="1.4761904800000001"/>
  </r>
  <r>
    <x v="19"/>
    <x v="2"/>
    <x v="1"/>
    <n v="63"/>
    <n v="93"/>
    <n v="1.4761904800000001"/>
  </r>
  <r>
    <x v="20"/>
    <x v="2"/>
    <x v="1"/>
    <n v="63"/>
    <n v="93"/>
    <n v="1.4761904800000001"/>
  </r>
  <r>
    <x v="21"/>
    <x v="2"/>
    <x v="1"/>
    <n v="63"/>
    <n v="93"/>
    <n v="1.4761904800000001"/>
  </r>
  <r>
    <x v="22"/>
    <x v="2"/>
    <x v="1"/>
    <n v="63"/>
    <n v="93"/>
    <n v="1.4761904800000001"/>
  </r>
  <r>
    <x v="0"/>
    <x v="3"/>
    <x v="0"/>
    <n v="107"/>
    <n v="86"/>
    <n v="0.80373831799999995"/>
  </r>
  <r>
    <x v="1"/>
    <x v="3"/>
    <x v="0"/>
    <n v="107"/>
    <n v="86"/>
    <n v="0.80373831799999995"/>
  </r>
  <r>
    <x v="2"/>
    <x v="3"/>
    <x v="0"/>
    <n v="106"/>
    <n v="86"/>
    <n v="0.811320755"/>
  </r>
  <r>
    <x v="3"/>
    <x v="3"/>
    <x v="0"/>
    <n v="107"/>
    <n v="86"/>
    <n v="0.80373831799999995"/>
  </r>
  <r>
    <x v="4"/>
    <x v="3"/>
    <x v="0"/>
    <n v="107"/>
    <n v="86"/>
    <n v="0.80373831799999995"/>
  </r>
  <r>
    <x v="5"/>
    <x v="3"/>
    <x v="0"/>
    <n v="106"/>
    <n v="86"/>
    <n v="0.811320755"/>
  </r>
  <r>
    <x v="6"/>
    <x v="3"/>
    <x v="0"/>
    <n v="107"/>
    <n v="86"/>
    <n v="0.80373831799999995"/>
  </r>
  <r>
    <x v="7"/>
    <x v="3"/>
    <x v="0"/>
    <n v="107"/>
    <n v="86"/>
    <n v="0.80373831799999995"/>
  </r>
  <r>
    <x v="8"/>
    <x v="3"/>
    <x v="0"/>
    <n v="107"/>
    <n v="86"/>
    <n v="0.80373831799999995"/>
  </r>
  <r>
    <x v="9"/>
    <x v="3"/>
    <x v="0"/>
    <n v="108"/>
    <n v="86"/>
    <n v="0.79629629599999996"/>
  </r>
  <r>
    <x v="10"/>
    <x v="3"/>
    <x v="0"/>
    <n v="108"/>
    <n v="86"/>
    <n v="0.79629629599999996"/>
  </r>
  <r>
    <x v="11"/>
    <x v="3"/>
    <x v="0"/>
    <n v="110"/>
    <n v="86"/>
    <n v="0.78181818199999997"/>
  </r>
  <r>
    <x v="12"/>
    <x v="3"/>
    <x v="0"/>
    <n v="110"/>
    <n v="86"/>
    <n v="0.78181818199999997"/>
  </r>
  <r>
    <x v="13"/>
    <x v="3"/>
    <x v="0"/>
    <n v="110"/>
    <n v="86"/>
    <n v="0.78181818199999997"/>
  </r>
  <r>
    <x v="14"/>
    <x v="3"/>
    <x v="0"/>
    <n v="109"/>
    <n v="86"/>
    <n v="0.78899082600000003"/>
  </r>
  <r>
    <x v="15"/>
    <x v="3"/>
    <x v="0"/>
    <n v="109"/>
    <n v="86"/>
    <n v="0.78899082600000003"/>
  </r>
  <r>
    <x v="16"/>
    <x v="3"/>
    <x v="0"/>
    <n v="109"/>
    <n v="86"/>
    <n v="0.78899082600000003"/>
  </r>
  <r>
    <x v="17"/>
    <x v="3"/>
    <x v="0"/>
    <n v="107"/>
    <n v="86"/>
    <n v="0.80373831799999995"/>
  </r>
  <r>
    <x v="18"/>
    <x v="3"/>
    <x v="0"/>
    <n v="107"/>
    <n v="86"/>
    <n v="0.80373831799999995"/>
  </r>
  <r>
    <x v="19"/>
    <x v="3"/>
    <x v="0"/>
    <n v="107"/>
    <n v="86"/>
    <n v="0.80373831799999995"/>
  </r>
  <r>
    <x v="20"/>
    <x v="3"/>
    <x v="0"/>
    <n v="107"/>
    <n v="86"/>
    <n v="0.80373831799999995"/>
  </r>
  <r>
    <x v="21"/>
    <x v="3"/>
    <x v="0"/>
    <n v="107"/>
    <n v="86"/>
    <n v="0.80373831799999995"/>
  </r>
  <r>
    <x v="22"/>
    <x v="3"/>
    <x v="0"/>
    <n v="108"/>
    <n v="86"/>
    <n v="0.79629629599999996"/>
  </r>
  <r>
    <x v="0"/>
    <x v="3"/>
    <x v="1"/>
    <n v="4"/>
    <n v="53"/>
    <n v="13.25"/>
  </r>
  <r>
    <x v="1"/>
    <x v="3"/>
    <x v="1"/>
    <n v="4"/>
    <n v="53"/>
    <n v="13.25"/>
  </r>
  <r>
    <x v="2"/>
    <x v="3"/>
    <x v="1"/>
    <n v="4"/>
    <n v="53"/>
    <n v="13.25"/>
  </r>
  <r>
    <x v="3"/>
    <x v="3"/>
    <x v="1"/>
    <n v="3"/>
    <n v="53"/>
    <n v="17.6666667"/>
  </r>
  <r>
    <x v="4"/>
    <x v="3"/>
    <x v="1"/>
    <n v="3"/>
    <n v="53"/>
    <n v="17.6666667"/>
  </r>
  <r>
    <x v="5"/>
    <x v="3"/>
    <x v="1"/>
    <n v="3"/>
    <n v="53"/>
    <n v="17.6666667"/>
  </r>
  <r>
    <x v="6"/>
    <x v="3"/>
    <x v="1"/>
    <n v="4"/>
    <n v="58"/>
    <n v="14.5"/>
  </r>
  <r>
    <x v="7"/>
    <x v="3"/>
    <x v="1"/>
    <n v="5"/>
    <n v="64"/>
    <n v="12.8"/>
  </r>
  <r>
    <x v="8"/>
    <x v="3"/>
    <x v="1"/>
    <n v="5"/>
    <n v="64"/>
    <n v="12.8"/>
  </r>
  <r>
    <x v="9"/>
    <x v="3"/>
    <x v="1"/>
    <n v="5"/>
    <n v="64"/>
    <n v="12.8"/>
  </r>
  <r>
    <x v="10"/>
    <x v="3"/>
    <x v="1"/>
    <n v="6"/>
    <n v="104"/>
    <n v="17.3333333"/>
  </r>
  <r>
    <x v="11"/>
    <x v="3"/>
    <x v="1"/>
    <n v="6"/>
    <n v="104"/>
    <n v="17.3333333"/>
  </r>
  <r>
    <x v="12"/>
    <x v="3"/>
    <x v="1"/>
    <n v="6"/>
    <n v="104"/>
    <n v="17.3333333"/>
  </r>
  <r>
    <x v="13"/>
    <x v="3"/>
    <x v="1"/>
    <n v="10"/>
    <n v="114"/>
    <n v="11.4"/>
  </r>
  <r>
    <x v="14"/>
    <x v="3"/>
    <x v="1"/>
    <n v="10"/>
    <n v="114"/>
    <n v="11.4"/>
  </r>
  <r>
    <x v="15"/>
    <x v="3"/>
    <x v="1"/>
    <n v="10"/>
    <n v="114"/>
    <n v="11.4"/>
  </r>
  <r>
    <x v="16"/>
    <x v="3"/>
    <x v="1"/>
    <n v="11"/>
    <n v="119"/>
    <n v="10.8181818"/>
  </r>
  <r>
    <x v="17"/>
    <x v="3"/>
    <x v="1"/>
    <n v="12"/>
    <n v="119"/>
    <n v="9.9166666699999997"/>
  </r>
  <r>
    <x v="18"/>
    <x v="3"/>
    <x v="1"/>
    <n v="12"/>
    <n v="119"/>
    <n v="9.9166666699999997"/>
  </r>
  <r>
    <x v="19"/>
    <x v="3"/>
    <x v="1"/>
    <n v="12"/>
    <n v="119"/>
    <n v="9.9166666699999997"/>
  </r>
  <r>
    <x v="20"/>
    <x v="3"/>
    <x v="1"/>
    <n v="12"/>
    <n v="119"/>
    <n v="9.9166666699999997"/>
  </r>
  <r>
    <x v="21"/>
    <x v="3"/>
    <x v="1"/>
    <n v="12"/>
    <n v="119"/>
    <n v="9.9166666699999997"/>
  </r>
  <r>
    <x v="22"/>
    <x v="3"/>
    <x v="1"/>
    <n v="11"/>
    <n v="119"/>
    <n v="10.8181818"/>
  </r>
  <r>
    <x v="0"/>
    <x v="4"/>
    <x v="0"/>
    <n v="48"/>
    <n v="40"/>
    <n v="0.83333333300000001"/>
  </r>
  <r>
    <x v="1"/>
    <x v="4"/>
    <x v="0"/>
    <n v="55"/>
    <n v="50"/>
    <n v="0.909090909"/>
  </r>
  <r>
    <x v="2"/>
    <x v="4"/>
    <x v="0"/>
    <n v="55"/>
    <n v="50"/>
    <n v="0.909090909"/>
  </r>
  <r>
    <x v="3"/>
    <x v="4"/>
    <x v="0"/>
    <n v="55"/>
    <n v="50"/>
    <n v="0.909090909"/>
  </r>
  <r>
    <x v="4"/>
    <x v="4"/>
    <x v="0"/>
    <n v="55"/>
    <n v="50"/>
    <n v="0.909090909"/>
  </r>
  <r>
    <x v="5"/>
    <x v="4"/>
    <x v="0"/>
    <n v="55"/>
    <n v="50"/>
    <n v="0.909090909"/>
  </r>
  <r>
    <x v="6"/>
    <x v="4"/>
    <x v="0"/>
    <n v="56"/>
    <n v="50"/>
    <n v="0.89285714299999996"/>
  </r>
  <r>
    <x v="7"/>
    <x v="4"/>
    <x v="0"/>
    <n v="56"/>
    <n v="50"/>
    <n v="0.89285714299999996"/>
  </r>
  <r>
    <x v="8"/>
    <x v="4"/>
    <x v="0"/>
    <n v="56"/>
    <n v="65"/>
    <n v="1.16071429"/>
  </r>
  <r>
    <x v="9"/>
    <x v="4"/>
    <x v="0"/>
    <n v="58"/>
    <n v="65"/>
    <n v="1.12068966"/>
  </r>
  <r>
    <x v="10"/>
    <x v="4"/>
    <x v="0"/>
    <n v="59"/>
    <n v="65"/>
    <n v="1.1016949199999999"/>
  </r>
  <r>
    <x v="11"/>
    <x v="4"/>
    <x v="0"/>
    <n v="58"/>
    <n v="65"/>
    <n v="1.12068966"/>
  </r>
  <r>
    <x v="12"/>
    <x v="4"/>
    <x v="0"/>
    <n v="58"/>
    <n v="65"/>
    <n v="1.12068966"/>
  </r>
  <r>
    <x v="13"/>
    <x v="4"/>
    <x v="0"/>
    <n v="54"/>
    <n v="55"/>
    <n v="1.01851852"/>
  </r>
  <r>
    <x v="14"/>
    <x v="4"/>
    <x v="0"/>
    <n v="54"/>
    <n v="55"/>
    <n v="1.01851852"/>
  </r>
  <r>
    <x v="15"/>
    <x v="4"/>
    <x v="0"/>
    <n v="54"/>
    <n v="55"/>
    <n v="1.01851852"/>
  </r>
  <r>
    <x v="16"/>
    <x v="4"/>
    <x v="0"/>
    <n v="54"/>
    <n v="55"/>
    <n v="1.01851852"/>
  </r>
  <r>
    <x v="17"/>
    <x v="4"/>
    <x v="0"/>
    <n v="55"/>
    <n v="55"/>
    <n v="1"/>
  </r>
  <r>
    <x v="18"/>
    <x v="4"/>
    <x v="0"/>
    <n v="55"/>
    <n v="55"/>
    <n v="1"/>
  </r>
  <r>
    <x v="19"/>
    <x v="4"/>
    <x v="0"/>
    <n v="55"/>
    <n v="55"/>
    <n v="1"/>
  </r>
  <r>
    <x v="20"/>
    <x v="4"/>
    <x v="0"/>
    <n v="55"/>
    <n v="55"/>
    <n v="1"/>
  </r>
  <r>
    <x v="21"/>
    <x v="4"/>
    <x v="0"/>
    <n v="55"/>
    <n v="55"/>
    <n v="1"/>
  </r>
  <r>
    <x v="22"/>
    <x v="4"/>
    <x v="0"/>
    <n v="55"/>
    <n v="55"/>
    <n v="1"/>
  </r>
  <r>
    <x v="0"/>
    <x v="4"/>
    <x v="1"/>
    <n v="63"/>
    <n v="53"/>
    <n v="0.84126984100000002"/>
  </r>
  <r>
    <x v="1"/>
    <x v="4"/>
    <x v="1"/>
    <n v="62"/>
    <n v="53"/>
    <n v="0.85483871"/>
  </r>
  <r>
    <x v="2"/>
    <x v="4"/>
    <x v="1"/>
    <n v="62"/>
    <n v="53"/>
    <n v="0.85483871"/>
  </r>
  <r>
    <x v="3"/>
    <x v="4"/>
    <x v="1"/>
    <n v="62"/>
    <n v="53"/>
    <n v="0.85483871"/>
  </r>
  <r>
    <x v="4"/>
    <x v="4"/>
    <x v="1"/>
    <n v="62"/>
    <n v="53"/>
    <n v="0.85483871"/>
  </r>
  <r>
    <x v="5"/>
    <x v="4"/>
    <x v="1"/>
    <n v="61"/>
    <n v="53"/>
    <n v="0.86885245899999997"/>
  </r>
  <r>
    <x v="6"/>
    <x v="4"/>
    <x v="1"/>
    <n v="62"/>
    <n v="58"/>
    <n v="0.93548387099999997"/>
  </r>
  <r>
    <x v="7"/>
    <x v="4"/>
    <x v="1"/>
    <n v="63"/>
    <n v="64"/>
    <n v="1.0158730199999999"/>
  </r>
  <r>
    <x v="8"/>
    <x v="4"/>
    <x v="1"/>
    <n v="63"/>
    <n v="64"/>
    <n v="1.0158730199999999"/>
  </r>
  <r>
    <x v="9"/>
    <x v="4"/>
    <x v="1"/>
    <n v="63"/>
    <n v="64"/>
    <n v="1.0158730199999999"/>
  </r>
  <r>
    <x v="10"/>
    <x v="4"/>
    <x v="1"/>
    <n v="64"/>
    <n v="104"/>
    <n v="1.625"/>
  </r>
  <r>
    <x v="11"/>
    <x v="4"/>
    <x v="1"/>
    <n v="64"/>
    <n v="104"/>
    <n v="1.625"/>
  </r>
  <r>
    <x v="12"/>
    <x v="4"/>
    <x v="1"/>
    <n v="64"/>
    <n v="104"/>
    <n v="1.625"/>
  </r>
  <r>
    <x v="13"/>
    <x v="4"/>
    <x v="1"/>
    <n v="68"/>
    <n v="114"/>
    <n v="1.6764705900000001"/>
  </r>
  <r>
    <x v="14"/>
    <x v="4"/>
    <x v="1"/>
    <n v="68"/>
    <n v="114"/>
    <n v="1.6764705900000001"/>
  </r>
  <r>
    <x v="15"/>
    <x v="4"/>
    <x v="1"/>
    <n v="68"/>
    <n v="114"/>
    <n v="1.6764705900000001"/>
  </r>
  <r>
    <x v="16"/>
    <x v="4"/>
    <x v="1"/>
    <n v="69"/>
    <n v="119"/>
    <n v="1.7246376800000001"/>
  </r>
  <r>
    <x v="17"/>
    <x v="4"/>
    <x v="1"/>
    <n v="69"/>
    <n v="119"/>
    <n v="1.7246376800000001"/>
  </r>
  <r>
    <x v="18"/>
    <x v="4"/>
    <x v="1"/>
    <n v="69"/>
    <n v="119"/>
    <n v="1.7246376800000001"/>
  </r>
  <r>
    <x v="19"/>
    <x v="4"/>
    <x v="1"/>
    <n v="69"/>
    <n v="119"/>
    <n v="1.7246376800000001"/>
  </r>
  <r>
    <x v="20"/>
    <x v="4"/>
    <x v="1"/>
    <n v="69"/>
    <n v="119"/>
    <n v="1.7246376800000001"/>
  </r>
  <r>
    <x v="21"/>
    <x v="4"/>
    <x v="1"/>
    <n v="69"/>
    <n v="119"/>
    <n v="1.7246376800000001"/>
  </r>
  <r>
    <x v="22"/>
    <x v="4"/>
    <x v="1"/>
    <n v="69"/>
    <n v="119"/>
    <n v="1.7246376800000001"/>
  </r>
  <r>
    <x v="17"/>
    <x v="5"/>
    <x v="0"/>
    <n v="160"/>
    <n v="183"/>
    <n v="1.14375"/>
  </r>
  <r>
    <x v="18"/>
    <x v="5"/>
    <x v="0"/>
    <n v="160"/>
    <n v="183"/>
    <n v="1.14375"/>
  </r>
  <r>
    <x v="19"/>
    <x v="5"/>
    <x v="0"/>
    <n v="160"/>
    <n v="183"/>
    <n v="1.14375"/>
  </r>
  <r>
    <x v="20"/>
    <x v="5"/>
    <x v="0"/>
    <n v="160"/>
    <n v="183"/>
    <n v="1.14375"/>
  </r>
  <r>
    <x v="21"/>
    <x v="5"/>
    <x v="0"/>
    <n v="160"/>
    <n v="183"/>
    <n v="1.14375"/>
  </r>
  <r>
    <x v="22"/>
    <x v="5"/>
    <x v="0"/>
    <n v="157"/>
    <n v="183"/>
    <n v="1.1656051000000001"/>
  </r>
  <r>
    <x v="17"/>
    <x v="5"/>
    <x v="1"/>
    <n v="65"/>
    <n v="119"/>
    <n v="1.83076923"/>
  </r>
  <r>
    <x v="18"/>
    <x v="5"/>
    <x v="1"/>
    <n v="65"/>
    <n v="119"/>
    <n v="1.83076923"/>
  </r>
  <r>
    <x v="19"/>
    <x v="5"/>
    <x v="1"/>
    <n v="65"/>
    <n v="119"/>
    <n v="1.83076923"/>
  </r>
  <r>
    <x v="20"/>
    <x v="5"/>
    <x v="1"/>
    <n v="65"/>
    <n v="119"/>
    <n v="1.83076923"/>
  </r>
  <r>
    <x v="21"/>
    <x v="5"/>
    <x v="1"/>
    <n v="65"/>
    <n v="119"/>
    <n v="1.83076923"/>
  </r>
  <r>
    <x v="22"/>
    <x v="5"/>
    <x v="1"/>
    <n v="64"/>
    <n v="119"/>
    <n v="1.859375"/>
  </r>
  <r>
    <x v="0"/>
    <x v="6"/>
    <x v="0"/>
    <n v="137"/>
    <n v="135"/>
    <n v="0.98540145999999995"/>
  </r>
  <r>
    <x v="1"/>
    <x v="6"/>
    <x v="0"/>
    <n v="136"/>
    <n v="135"/>
    <n v="0.99264705900000005"/>
  </r>
  <r>
    <x v="2"/>
    <x v="6"/>
    <x v="0"/>
    <n v="136"/>
    <n v="135"/>
    <n v="0.99264705900000005"/>
  </r>
  <r>
    <x v="3"/>
    <x v="6"/>
    <x v="0"/>
    <n v="136"/>
    <n v="135"/>
    <n v="0.99264705900000005"/>
  </r>
  <r>
    <x v="4"/>
    <x v="6"/>
    <x v="0"/>
    <n v="136"/>
    <n v="135"/>
    <n v="0.99264705900000005"/>
  </r>
  <r>
    <x v="5"/>
    <x v="6"/>
    <x v="0"/>
    <n v="136"/>
    <n v="135"/>
    <n v="0.99264705900000005"/>
  </r>
  <r>
    <x v="6"/>
    <x v="6"/>
    <x v="0"/>
    <n v="137"/>
    <n v="135"/>
    <n v="0.98540145999999995"/>
  </r>
  <r>
    <x v="7"/>
    <x v="6"/>
    <x v="0"/>
    <n v="138"/>
    <n v="135"/>
    <n v="0.97826086999999995"/>
  </r>
  <r>
    <x v="8"/>
    <x v="6"/>
    <x v="0"/>
    <n v="137"/>
    <n v="135"/>
    <n v="0.98540145999999995"/>
  </r>
  <r>
    <x v="9"/>
    <x v="6"/>
    <x v="0"/>
    <n v="138"/>
    <n v="135"/>
    <n v="0.97826086999999995"/>
  </r>
  <r>
    <x v="10"/>
    <x v="6"/>
    <x v="0"/>
    <n v="138"/>
    <n v="135"/>
    <n v="0.97826086999999995"/>
  </r>
  <r>
    <x v="11"/>
    <x v="6"/>
    <x v="0"/>
    <n v="139"/>
    <n v="135"/>
    <n v="0.97122302199999999"/>
  </r>
  <r>
    <x v="12"/>
    <x v="6"/>
    <x v="0"/>
    <n v="139"/>
    <n v="135"/>
    <n v="0.97122302199999999"/>
  </r>
  <r>
    <x v="13"/>
    <x v="6"/>
    <x v="0"/>
    <n v="141"/>
    <n v="135"/>
    <n v="0.95744680900000001"/>
  </r>
  <r>
    <x v="14"/>
    <x v="6"/>
    <x v="0"/>
    <n v="141"/>
    <n v="135"/>
    <n v="0.95744680900000001"/>
  </r>
  <r>
    <x v="15"/>
    <x v="6"/>
    <x v="0"/>
    <n v="142"/>
    <n v="135"/>
    <n v="0.95070422499999996"/>
  </r>
  <r>
    <x v="16"/>
    <x v="6"/>
    <x v="0"/>
    <n v="142"/>
    <n v="135"/>
    <n v="0.95070422499999996"/>
  </r>
  <r>
    <x v="17"/>
    <x v="6"/>
    <x v="0"/>
    <n v="146"/>
    <n v="135"/>
    <n v="0.92465753399999995"/>
  </r>
  <r>
    <x v="18"/>
    <x v="6"/>
    <x v="0"/>
    <n v="146"/>
    <n v="135"/>
    <n v="0.92465753399999995"/>
  </r>
  <r>
    <x v="19"/>
    <x v="6"/>
    <x v="0"/>
    <n v="146"/>
    <n v="135"/>
    <n v="0.92465753399999995"/>
  </r>
  <r>
    <x v="20"/>
    <x v="6"/>
    <x v="0"/>
    <n v="146"/>
    <n v="135"/>
    <n v="0.92465753399999995"/>
  </r>
  <r>
    <x v="21"/>
    <x v="6"/>
    <x v="0"/>
    <n v="146"/>
    <n v="135"/>
    <n v="0.92465753399999995"/>
  </r>
  <r>
    <x v="22"/>
    <x v="6"/>
    <x v="0"/>
    <n v="146"/>
    <n v="135"/>
    <n v="0.92465753399999995"/>
  </r>
  <r>
    <x v="0"/>
    <x v="6"/>
    <x v="1"/>
    <n v="57"/>
    <n v="53"/>
    <n v="0.92982456099999999"/>
  </r>
  <r>
    <x v="1"/>
    <x v="6"/>
    <x v="1"/>
    <n v="57"/>
    <n v="53"/>
    <n v="0.92982456099999999"/>
  </r>
  <r>
    <x v="2"/>
    <x v="6"/>
    <x v="1"/>
    <n v="57"/>
    <n v="53"/>
    <n v="0.92982456099999999"/>
  </r>
  <r>
    <x v="3"/>
    <x v="6"/>
    <x v="1"/>
    <n v="57"/>
    <n v="53"/>
    <n v="0.92982456099999999"/>
  </r>
  <r>
    <x v="4"/>
    <x v="6"/>
    <x v="1"/>
    <n v="57"/>
    <n v="53"/>
    <n v="0.92982456099999999"/>
  </r>
  <r>
    <x v="5"/>
    <x v="6"/>
    <x v="1"/>
    <n v="56"/>
    <n v="53"/>
    <n v="0.946428571"/>
  </r>
  <r>
    <x v="6"/>
    <x v="6"/>
    <x v="1"/>
    <n v="57"/>
    <n v="58"/>
    <n v="1.01754386"/>
  </r>
  <r>
    <x v="7"/>
    <x v="6"/>
    <x v="1"/>
    <n v="58"/>
    <n v="64"/>
    <n v="1.1034482800000001"/>
  </r>
  <r>
    <x v="8"/>
    <x v="6"/>
    <x v="1"/>
    <n v="58"/>
    <n v="64"/>
    <n v="1.1034482800000001"/>
  </r>
  <r>
    <x v="9"/>
    <x v="6"/>
    <x v="1"/>
    <n v="58"/>
    <n v="64"/>
    <n v="1.1034482800000001"/>
  </r>
  <r>
    <x v="10"/>
    <x v="6"/>
    <x v="1"/>
    <n v="59"/>
    <n v="104"/>
    <n v="1.76271186"/>
  </r>
  <r>
    <x v="11"/>
    <x v="6"/>
    <x v="1"/>
    <n v="59"/>
    <n v="104"/>
    <n v="1.76271186"/>
  </r>
  <r>
    <x v="12"/>
    <x v="6"/>
    <x v="1"/>
    <n v="59"/>
    <n v="104"/>
    <n v="1.76271186"/>
  </r>
  <r>
    <x v="13"/>
    <x v="6"/>
    <x v="1"/>
    <n v="63"/>
    <n v="114"/>
    <n v="1.80952381"/>
  </r>
  <r>
    <x v="14"/>
    <x v="6"/>
    <x v="1"/>
    <n v="63"/>
    <n v="114"/>
    <n v="1.80952381"/>
  </r>
  <r>
    <x v="15"/>
    <x v="6"/>
    <x v="1"/>
    <n v="63"/>
    <n v="114"/>
    <n v="1.80952381"/>
  </r>
  <r>
    <x v="16"/>
    <x v="6"/>
    <x v="1"/>
    <n v="64"/>
    <n v="119"/>
    <n v="1.859375"/>
  </r>
  <r>
    <x v="17"/>
    <x v="6"/>
    <x v="1"/>
    <n v="65"/>
    <n v="119"/>
    <n v="1.83076923"/>
  </r>
  <r>
    <x v="18"/>
    <x v="6"/>
    <x v="1"/>
    <n v="65"/>
    <n v="119"/>
    <n v="1.83076923"/>
  </r>
  <r>
    <x v="19"/>
    <x v="6"/>
    <x v="1"/>
    <n v="65"/>
    <n v="119"/>
    <n v="1.83076923"/>
  </r>
  <r>
    <x v="20"/>
    <x v="6"/>
    <x v="1"/>
    <n v="65"/>
    <n v="119"/>
    <n v="1.83076923"/>
  </r>
  <r>
    <x v="21"/>
    <x v="6"/>
    <x v="1"/>
    <n v="65"/>
    <n v="119"/>
    <n v="1.83076923"/>
  </r>
  <r>
    <x v="22"/>
    <x v="6"/>
    <x v="1"/>
    <n v="64"/>
    <n v="119"/>
    <n v="1.859375"/>
  </r>
  <r>
    <x v="0"/>
    <x v="7"/>
    <x v="0"/>
    <n v="126"/>
    <n v="124"/>
    <n v="0.98412698399999998"/>
  </r>
  <r>
    <x v="1"/>
    <x v="7"/>
    <x v="0"/>
    <n v="125"/>
    <n v="124"/>
    <n v="0.99199999999999999"/>
  </r>
  <r>
    <x v="2"/>
    <x v="7"/>
    <x v="0"/>
    <n v="125"/>
    <n v="124"/>
    <n v="0.99199999999999999"/>
  </r>
  <r>
    <x v="3"/>
    <x v="7"/>
    <x v="0"/>
    <n v="125"/>
    <n v="124"/>
    <n v="0.99199999999999999"/>
  </r>
  <r>
    <x v="4"/>
    <x v="7"/>
    <x v="0"/>
    <n v="125"/>
    <n v="124"/>
    <n v="0.99199999999999999"/>
  </r>
  <r>
    <x v="5"/>
    <x v="7"/>
    <x v="0"/>
    <n v="125"/>
    <n v="124"/>
    <n v="0.99199999999999999"/>
  </r>
  <r>
    <x v="6"/>
    <x v="7"/>
    <x v="0"/>
    <n v="126"/>
    <n v="124"/>
    <n v="0.98412698399999998"/>
  </r>
  <r>
    <x v="7"/>
    <x v="7"/>
    <x v="0"/>
    <n v="127"/>
    <n v="124"/>
    <n v="0.97637795299999997"/>
  </r>
  <r>
    <x v="8"/>
    <x v="7"/>
    <x v="0"/>
    <n v="126"/>
    <n v="124"/>
    <n v="0.98412698399999998"/>
  </r>
  <r>
    <x v="9"/>
    <x v="7"/>
    <x v="0"/>
    <n v="128"/>
    <n v="124"/>
    <n v="0.96875"/>
  </r>
  <r>
    <x v="10"/>
    <x v="7"/>
    <x v="0"/>
    <n v="128"/>
    <n v="124"/>
    <n v="0.96875"/>
  </r>
  <r>
    <x v="11"/>
    <x v="7"/>
    <x v="0"/>
    <n v="129"/>
    <n v="124"/>
    <n v="0.96124030999999999"/>
  </r>
  <r>
    <x v="12"/>
    <x v="7"/>
    <x v="0"/>
    <n v="129"/>
    <n v="124"/>
    <n v="0.96124030999999999"/>
  </r>
  <r>
    <x v="13"/>
    <x v="7"/>
    <x v="0"/>
    <n v="131"/>
    <n v="124"/>
    <n v="0.94656488500000002"/>
  </r>
  <r>
    <x v="14"/>
    <x v="7"/>
    <x v="0"/>
    <n v="131"/>
    <n v="124"/>
    <n v="0.94656488500000002"/>
  </r>
  <r>
    <x v="15"/>
    <x v="7"/>
    <x v="0"/>
    <n v="132"/>
    <n v="124"/>
    <n v="0.93939393900000001"/>
  </r>
  <r>
    <x v="16"/>
    <x v="7"/>
    <x v="0"/>
    <n v="132"/>
    <n v="124"/>
    <n v="0.93939393900000001"/>
  </r>
  <r>
    <x v="17"/>
    <x v="7"/>
    <x v="0"/>
    <n v="137"/>
    <n v="124"/>
    <n v="0.90510948899999999"/>
  </r>
  <r>
    <x v="18"/>
    <x v="7"/>
    <x v="0"/>
    <n v="137"/>
    <n v="124"/>
    <n v="0.90510948899999999"/>
  </r>
  <r>
    <x v="19"/>
    <x v="7"/>
    <x v="0"/>
    <n v="137"/>
    <n v="124"/>
    <n v="0.90510948899999999"/>
  </r>
  <r>
    <x v="20"/>
    <x v="7"/>
    <x v="0"/>
    <n v="137"/>
    <n v="124"/>
    <n v="0.90510948899999999"/>
  </r>
  <r>
    <x v="21"/>
    <x v="7"/>
    <x v="0"/>
    <n v="137"/>
    <n v="124"/>
    <n v="0.90510948899999999"/>
  </r>
  <r>
    <x v="22"/>
    <x v="7"/>
    <x v="0"/>
    <n v="137"/>
    <n v="124"/>
    <n v="0.90510948899999999"/>
  </r>
  <r>
    <x v="0"/>
    <x v="7"/>
    <x v="1"/>
    <n v="58"/>
    <n v="53"/>
    <n v="0.91379310300000005"/>
  </r>
  <r>
    <x v="1"/>
    <x v="7"/>
    <x v="1"/>
    <n v="58"/>
    <n v="53"/>
    <n v="0.91379310300000005"/>
  </r>
  <r>
    <x v="2"/>
    <x v="7"/>
    <x v="1"/>
    <n v="58"/>
    <n v="53"/>
    <n v="0.91379310300000005"/>
  </r>
  <r>
    <x v="3"/>
    <x v="7"/>
    <x v="1"/>
    <n v="58"/>
    <n v="53"/>
    <n v="0.91379310300000005"/>
  </r>
  <r>
    <x v="4"/>
    <x v="7"/>
    <x v="1"/>
    <n v="58"/>
    <n v="53"/>
    <n v="0.91379310300000005"/>
  </r>
  <r>
    <x v="5"/>
    <x v="7"/>
    <x v="1"/>
    <n v="57"/>
    <n v="53"/>
    <n v="0.92982456099999999"/>
  </r>
  <r>
    <x v="6"/>
    <x v="7"/>
    <x v="1"/>
    <n v="58"/>
    <n v="58"/>
    <n v="1"/>
  </r>
  <r>
    <x v="7"/>
    <x v="7"/>
    <x v="1"/>
    <n v="59"/>
    <n v="64"/>
    <n v="1.0847457599999999"/>
  </r>
  <r>
    <x v="8"/>
    <x v="7"/>
    <x v="1"/>
    <n v="59"/>
    <n v="64"/>
    <n v="1.0847457599999999"/>
  </r>
  <r>
    <x v="9"/>
    <x v="7"/>
    <x v="1"/>
    <n v="59"/>
    <n v="64"/>
    <n v="1.0847457599999999"/>
  </r>
  <r>
    <x v="10"/>
    <x v="7"/>
    <x v="1"/>
    <n v="60"/>
    <n v="104"/>
    <n v="1.73333333"/>
  </r>
  <r>
    <x v="11"/>
    <x v="7"/>
    <x v="1"/>
    <n v="60"/>
    <n v="104"/>
    <n v="1.73333333"/>
  </r>
  <r>
    <x v="12"/>
    <x v="7"/>
    <x v="1"/>
    <n v="60"/>
    <n v="104"/>
    <n v="1.73333333"/>
  </r>
  <r>
    <x v="13"/>
    <x v="7"/>
    <x v="1"/>
    <n v="64"/>
    <n v="114"/>
    <n v="1.78125"/>
  </r>
  <r>
    <x v="14"/>
    <x v="7"/>
    <x v="1"/>
    <n v="64"/>
    <n v="114"/>
    <n v="1.78125"/>
  </r>
  <r>
    <x v="15"/>
    <x v="7"/>
    <x v="1"/>
    <n v="64"/>
    <n v="114"/>
    <n v="1.78125"/>
  </r>
  <r>
    <x v="16"/>
    <x v="7"/>
    <x v="1"/>
    <n v="65"/>
    <n v="119"/>
    <n v="1.83076923"/>
  </r>
  <r>
    <x v="17"/>
    <x v="7"/>
    <x v="1"/>
    <n v="65"/>
    <n v="119"/>
    <n v="1.83076923"/>
  </r>
  <r>
    <x v="18"/>
    <x v="7"/>
    <x v="1"/>
    <n v="65"/>
    <n v="119"/>
    <n v="1.83076923"/>
  </r>
  <r>
    <x v="19"/>
    <x v="7"/>
    <x v="1"/>
    <n v="65"/>
    <n v="119"/>
    <n v="1.83076923"/>
  </r>
  <r>
    <x v="20"/>
    <x v="7"/>
    <x v="1"/>
    <n v="65"/>
    <n v="119"/>
    <n v="1.83076923"/>
  </r>
  <r>
    <x v="21"/>
    <x v="7"/>
    <x v="1"/>
    <n v="65"/>
    <n v="119"/>
    <n v="1.83076923"/>
  </r>
  <r>
    <x v="22"/>
    <x v="7"/>
    <x v="1"/>
    <n v="65"/>
    <n v="119"/>
    <n v="1.83076923"/>
  </r>
  <r>
    <x v="0"/>
    <x v="8"/>
    <x v="0"/>
    <n v="37"/>
    <n v="15"/>
    <n v="0.405405405"/>
  </r>
  <r>
    <x v="1"/>
    <x v="8"/>
    <x v="0"/>
    <n v="39"/>
    <n v="15"/>
    <n v="0.38461538499999998"/>
  </r>
  <r>
    <x v="2"/>
    <x v="8"/>
    <x v="0"/>
    <n v="40"/>
    <n v="15"/>
    <n v="0.375"/>
  </r>
  <r>
    <x v="3"/>
    <x v="8"/>
    <x v="0"/>
    <n v="40"/>
    <n v="15"/>
    <n v="0.375"/>
  </r>
  <r>
    <x v="4"/>
    <x v="8"/>
    <x v="0"/>
    <n v="40"/>
    <n v="15"/>
    <n v="0.375"/>
  </r>
  <r>
    <x v="5"/>
    <x v="8"/>
    <x v="0"/>
    <n v="40"/>
    <n v="15"/>
    <n v="0.375"/>
  </r>
  <r>
    <x v="6"/>
    <x v="8"/>
    <x v="0"/>
    <n v="40"/>
    <n v="15"/>
    <n v="0.375"/>
  </r>
  <r>
    <x v="7"/>
    <x v="8"/>
    <x v="0"/>
    <n v="40"/>
    <n v="15"/>
    <n v="0.375"/>
  </r>
  <r>
    <x v="8"/>
    <x v="8"/>
    <x v="0"/>
    <n v="40"/>
    <n v="15"/>
    <n v="0.375"/>
  </r>
  <r>
    <x v="9"/>
    <x v="8"/>
    <x v="0"/>
    <n v="40"/>
    <n v="15"/>
    <n v="0.375"/>
  </r>
  <r>
    <x v="10"/>
    <x v="8"/>
    <x v="0"/>
    <n v="39"/>
    <n v="15"/>
    <n v="0.38461538499999998"/>
  </r>
  <r>
    <x v="11"/>
    <x v="8"/>
    <x v="0"/>
    <n v="40"/>
    <n v="15"/>
    <n v="0.375"/>
  </r>
  <r>
    <x v="12"/>
    <x v="8"/>
    <x v="0"/>
    <n v="39"/>
    <n v="15"/>
    <n v="0.38461538499999998"/>
  </r>
  <r>
    <x v="13"/>
    <x v="8"/>
    <x v="0"/>
    <n v="39"/>
    <n v="15"/>
    <n v="0.38461538499999998"/>
  </r>
  <r>
    <x v="14"/>
    <x v="8"/>
    <x v="0"/>
    <n v="39"/>
    <n v="15"/>
    <n v="0.38461538499999998"/>
  </r>
  <r>
    <x v="0"/>
    <x v="8"/>
    <x v="1"/>
    <n v="8"/>
    <n v="60"/>
    <n v="7.5"/>
  </r>
  <r>
    <x v="1"/>
    <x v="8"/>
    <x v="1"/>
    <n v="8"/>
    <n v="60"/>
    <n v="7.5"/>
  </r>
  <r>
    <x v="2"/>
    <x v="8"/>
    <x v="1"/>
    <n v="8"/>
    <n v="60"/>
    <n v="7.5"/>
  </r>
  <r>
    <x v="3"/>
    <x v="8"/>
    <x v="1"/>
    <n v="8"/>
    <n v="60"/>
    <n v="7.5"/>
  </r>
  <r>
    <x v="4"/>
    <x v="8"/>
    <x v="1"/>
    <n v="8"/>
    <n v="60"/>
    <n v="7.5"/>
  </r>
  <r>
    <x v="5"/>
    <x v="8"/>
    <x v="1"/>
    <n v="8"/>
    <n v="60"/>
    <n v="7.5"/>
  </r>
  <r>
    <x v="6"/>
    <x v="8"/>
    <x v="1"/>
    <n v="8"/>
    <n v="60"/>
    <n v="7.5"/>
  </r>
  <r>
    <x v="7"/>
    <x v="8"/>
    <x v="1"/>
    <n v="8"/>
    <n v="60"/>
    <n v="7.5"/>
  </r>
  <r>
    <x v="8"/>
    <x v="8"/>
    <x v="1"/>
    <n v="8"/>
    <n v="60"/>
    <n v="7.5"/>
  </r>
  <r>
    <x v="9"/>
    <x v="8"/>
    <x v="1"/>
    <n v="8"/>
    <n v="60"/>
    <n v="7.5"/>
  </r>
  <r>
    <x v="10"/>
    <x v="8"/>
    <x v="1"/>
    <n v="8"/>
    <n v="60"/>
    <n v="7.5"/>
  </r>
  <r>
    <x v="11"/>
    <x v="8"/>
    <x v="1"/>
    <n v="8"/>
    <n v="60"/>
    <n v="7.5"/>
  </r>
  <r>
    <x v="12"/>
    <x v="8"/>
    <x v="1"/>
    <n v="8"/>
    <n v="60"/>
    <n v="7.5"/>
  </r>
  <r>
    <x v="13"/>
    <x v="8"/>
    <x v="1"/>
    <n v="8"/>
    <n v="60"/>
    <n v="7.5"/>
  </r>
  <r>
    <x v="14"/>
    <x v="8"/>
    <x v="1"/>
    <n v="8"/>
    <n v="60"/>
    <n v="7.5"/>
  </r>
  <r>
    <x v="6"/>
    <x v="9"/>
    <x v="0"/>
    <n v="12"/>
    <n v="6"/>
    <n v="0.5"/>
  </r>
  <r>
    <x v="7"/>
    <x v="9"/>
    <x v="0"/>
    <n v="12"/>
    <n v="6"/>
    <n v="0.5"/>
  </r>
  <r>
    <x v="8"/>
    <x v="9"/>
    <x v="0"/>
    <n v="12"/>
    <n v="6"/>
    <n v="0.5"/>
  </r>
  <r>
    <x v="9"/>
    <x v="9"/>
    <x v="0"/>
    <n v="13"/>
    <n v="6"/>
    <n v="0.46153846199999998"/>
  </r>
  <r>
    <x v="10"/>
    <x v="9"/>
    <x v="0"/>
    <n v="13"/>
    <n v="6"/>
    <n v="0.46153846199999998"/>
  </r>
  <r>
    <x v="11"/>
    <x v="9"/>
    <x v="0"/>
    <n v="13"/>
    <n v="6"/>
    <n v="0.46153846199999998"/>
  </r>
  <r>
    <x v="12"/>
    <x v="9"/>
    <x v="0"/>
    <n v="14"/>
    <n v="6"/>
    <n v="0.428571429"/>
  </r>
  <r>
    <x v="13"/>
    <x v="9"/>
    <x v="0"/>
    <n v="15"/>
    <n v="6"/>
    <n v="0.4"/>
  </r>
  <r>
    <x v="14"/>
    <x v="9"/>
    <x v="0"/>
    <n v="15"/>
    <n v="6"/>
    <n v="0.4"/>
  </r>
  <r>
    <x v="15"/>
    <x v="9"/>
    <x v="0"/>
    <n v="15"/>
    <n v="6"/>
    <n v="0.4"/>
  </r>
  <r>
    <x v="16"/>
    <x v="9"/>
    <x v="0"/>
    <n v="15"/>
    <n v="6"/>
    <n v="0.4"/>
  </r>
  <r>
    <x v="17"/>
    <x v="9"/>
    <x v="0"/>
    <n v="15"/>
    <n v="6"/>
    <n v="0.4"/>
  </r>
  <r>
    <x v="18"/>
    <x v="9"/>
    <x v="0"/>
    <n v="15"/>
    <n v="6"/>
    <n v="0.4"/>
  </r>
  <r>
    <x v="19"/>
    <x v="9"/>
    <x v="0"/>
    <n v="15"/>
    <n v="6"/>
    <n v="0.4"/>
  </r>
  <r>
    <x v="20"/>
    <x v="9"/>
    <x v="0"/>
    <n v="15"/>
    <n v="6"/>
    <n v="0.4"/>
  </r>
  <r>
    <x v="21"/>
    <x v="9"/>
    <x v="0"/>
    <n v="15"/>
    <n v="6"/>
    <n v="0.4"/>
  </r>
  <r>
    <x v="22"/>
    <x v="9"/>
    <x v="0"/>
    <n v="15"/>
    <n v="6"/>
    <n v="0.4"/>
  </r>
  <r>
    <x v="6"/>
    <x v="9"/>
    <x v="1"/>
    <n v="3"/>
    <n v="6"/>
    <n v="2"/>
  </r>
  <r>
    <x v="7"/>
    <x v="9"/>
    <x v="1"/>
    <n v="3"/>
    <n v="6"/>
    <n v="2"/>
  </r>
  <r>
    <x v="8"/>
    <x v="9"/>
    <x v="1"/>
    <n v="3"/>
    <n v="6"/>
    <n v="2"/>
  </r>
  <r>
    <x v="9"/>
    <x v="9"/>
    <x v="1"/>
    <n v="3"/>
    <n v="6"/>
    <n v="2"/>
  </r>
  <r>
    <x v="10"/>
    <x v="9"/>
    <x v="1"/>
    <n v="3"/>
    <n v="6"/>
    <n v="2"/>
  </r>
  <r>
    <x v="11"/>
    <x v="9"/>
    <x v="1"/>
    <n v="3"/>
    <n v="6"/>
    <n v="2"/>
  </r>
  <r>
    <x v="12"/>
    <x v="9"/>
    <x v="1"/>
    <n v="3"/>
    <n v="6"/>
    <n v="2"/>
  </r>
  <r>
    <x v="13"/>
    <x v="9"/>
    <x v="1"/>
    <n v="3"/>
    <n v="6"/>
    <n v="2"/>
  </r>
  <r>
    <x v="14"/>
    <x v="9"/>
    <x v="1"/>
    <n v="3"/>
    <n v="6"/>
    <n v="2"/>
  </r>
  <r>
    <x v="15"/>
    <x v="9"/>
    <x v="1"/>
    <n v="3"/>
    <n v="6"/>
    <n v="2"/>
  </r>
  <r>
    <x v="16"/>
    <x v="9"/>
    <x v="1"/>
    <n v="3"/>
    <n v="6"/>
    <n v="2"/>
  </r>
  <r>
    <x v="17"/>
    <x v="9"/>
    <x v="1"/>
    <n v="3"/>
    <n v="6"/>
    <n v="2"/>
  </r>
  <r>
    <x v="18"/>
    <x v="9"/>
    <x v="1"/>
    <n v="3"/>
    <n v="6"/>
    <n v="2"/>
  </r>
  <r>
    <x v="19"/>
    <x v="9"/>
    <x v="1"/>
    <n v="3"/>
    <n v="6"/>
    <n v="2"/>
  </r>
  <r>
    <x v="20"/>
    <x v="9"/>
    <x v="1"/>
    <n v="3"/>
    <n v="6"/>
    <n v="2"/>
  </r>
  <r>
    <x v="21"/>
    <x v="9"/>
    <x v="1"/>
    <n v="3"/>
    <n v="6"/>
    <n v="2"/>
  </r>
  <r>
    <x v="22"/>
    <x v="9"/>
    <x v="1"/>
    <n v="4"/>
    <n v="6"/>
    <n v="1.5"/>
  </r>
  <r>
    <x v="0"/>
    <x v="10"/>
    <x v="0"/>
    <n v="77"/>
    <n v="45"/>
    <n v="0.58441558400000004"/>
  </r>
  <r>
    <x v="1"/>
    <x v="10"/>
    <x v="0"/>
    <n v="77"/>
    <n v="55"/>
    <n v="0.71428571399999996"/>
  </r>
  <r>
    <x v="2"/>
    <x v="10"/>
    <x v="0"/>
    <n v="88"/>
    <n v="55"/>
    <n v="0.625"/>
  </r>
  <r>
    <x v="3"/>
    <x v="10"/>
    <x v="0"/>
    <n v="88"/>
    <n v="55"/>
    <n v="0.625"/>
  </r>
  <r>
    <x v="4"/>
    <x v="10"/>
    <x v="0"/>
    <n v="94"/>
    <n v="55"/>
    <n v="0.58510638299999995"/>
  </r>
  <r>
    <x v="5"/>
    <x v="10"/>
    <x v="0"/>
    <n v="95"/>
    <n v="55"/>
    <n v="0.57894736800000002"/>
  </r>
  <r>
    <x v="6"/>
    <x v="10"/>
    <x v="0"/>
    <n v="103"/>
    <n v="55"/>
    <n v="0.53398058299999995"/>
  </r>
  <r>
    <x v="7"/>
    <x v="10"/>
    <x v="0"/>
    <n v="76"/>
    <n v="55"/>
    <n v="0.72368421100000002"/>
  </r>
  <r>
    <x v="8"/>
    <x v="10"/>
    <x v="0"/>
    <n v="104"/>
    <n v="55"/>
    <n v="0.52884615400000001"/>
  </r>
  <r>
    <x v="9"/>
    <x v="10"/>
    <x v="0"/>
    <n v="104"/>
    <n v="55"/>
    <n v="0.52884615400000001"/>
  </r>
  <r>
    <x v="10"/>
    <x v="10"/>
    <x v="0"/>
    <n v="97"/>
    <n v="55"/>
    <n v="0.56701030900000005"/>
  </r>
  <r>
    <x v="11"/>
    <x v="10"/>
    <x v="0"/>
    <n v="97"/>
    <n v="55"/>
    <n v="0.56701030900000005"/>
  </r>
  <r>
    <x v="12"/>
    <x v="10"/>
    <x v="0"/>
    <n v="97"/>
    <n v="55"/>
    <n v="0.56701030900000005"/>
  </r>
  <r>
    <x v="13"/>
    <x v="10"/>
    <x v="0"/>
    <n v="96"/>
    <n v="55"/>
    <n v="0.57291666699999999"/>
  </r>
  <r>
    <x v="14"/>
    <x v="10"/>
    <x v="0"/>
    <n v="96"/>
    <n v="55"/>
    <n v="0.57291666699999999"/>
  </r>
  <r>
    <x v="15"/>
    <x v="10"/>
    <x v="0"/>
    <n v="99"/>
    <n v="55"/>
    <n v="0.55555555599999995"/>
  </r>
  <r>
    <x v="16"/>
    <x v="10"/>
    <x v="0"/>
    <n v="91"/>
    <n v="55"/>
    <n v="0.60439560400000003"/>
  </r>
  <r>
    <x v="17"/>
    <x v="10"/>
    <x v="0"/>
    <n v="105"/>
    <n v="60"/>
    <n v="0.571428571"/>
  </r>
  <r>
    <x v="18"/>
    <x v="10"/>
    <x v="0"/>
    <n v="106"/>
    <n v="60"/>
    <n v="0.56603773599999996"/>
  </r>
  <r>
    <x v="19"/>
    <x v="10"/>
    <x v="0"/>
    <n v="106"/>
    <n v="60"/>
    <n v="0.56603773599999996"/>
  </r>
  <r>
    <x v="20"/>
    <x v="10"/>
    <x v="0"/>
    <n v="108"/>
    <n v="60"/>
    <n v="0.55555555599999995"/>
  </r>
  <r>
    <x v="21"/>
    <x v="10"/>
    <x v="0"/>
    <n v="109"/>
    <n v="60"/>
    <n v="0.55045871599999996"/>
  </r>
  <r>
    <x v="22"/>
    <x v="10"/>
    <x v="0"/>
    <n v="110"/>
    <n v="65"/>
    <n v="0.590909091"/>
  </r>
  <r>
    <x v="0"/>
    <x v="10"/>
    <x v="1"/>
    <n v="50"/>
    <n v="114"/>
    <n v="2.2799999999999998"/>
  </r>
  <r>
    <x v="1"/>
    <x v="10"/>
    <x v="1"/>
    <n v="49"/>
    <n v="114"/>
    <n v="2.3265306099999998"/>
  </r>
  <r>
    <x v="2"/>
    <x v="10"/>
    <x v="1"/>
    <n v="73"/>
    <n v="120"/>
    <n v="1.6438356199999999"/>
  </r>
  <r>
    <x v="3"/>
    <x v="10"/>
    <x v="1"/>
    <n v="73"/>
    <n v="120"/>
    <n v="1.6438356199999999"/>
  </r>
  <r>
    <x v="4"/>
    <x v="10"/>
    <x v="1"/>
    <n v="79"/>
    <n v="120"/>
    <n v="1.51898734"/>
  </r>
  <r>
    <x v="5"/>
    <x v="10"/>
    <x v="1"/>
    <n v="80"/>
    <n v="114"/>
    <n v="1.425"/>
  </r>
  <r>
    <x v="6"/>
    <x v="10"/>
    <x v="1"/>
    <n v="63"/>
    <n v="44"/>
    <n v="0.69841269800000005"/>
  </r>
  <r>
    <x v="7"/>
    <x v="10"/>
    <x v="1"/>
    <n v="75"/>
    <n v="63.99"/>
    <n v="0.85319999999999996"/>
  </r>
  <r>
    <x v="8"/>
    <x v="10"/>
    <x v="1"/>
    <n v="73"/>
    <n v="63.99"/>
    <n v="0.87657534199999998"/>
  </r>
  <r>
    <x v="9"/>
    <x v="10"/>
    <x v="1"/>
    <n v="74"/>
    <n v="63.99"/>
    <n v="0.86472972999999997"/>
  </r>
  <r>
    <x v="10"/>
    <x v="10"/>
    <x v="1"/>
    <n v="94"/>
    <n v="127.99"/>
    <n v="1.3615957400000001"/>
  </r>
  <r>
    <x v="11"/>
    <x v="10"/>
    <x v="1"/>
    <n v="95"/>
    <n v="127.99"/>
    <n v="1.34726316"/>
  </r>
  <r>
    <x v="12"/>
    <x v="10"/>
    <x v="1"/>
    <n v="97"/>
    <n v="127.99"/>
    <n v="1.3194845399999999"/>
  </r>
  <r>
    <x v="13"/>
    <x v="10"/>
    <x v="1"/>
    <n v="98"/>
    <n v="127.99"/>
    <n v="1.3060204099999999"/>
  </r>
  <r>
    <x v="14"/>
    <x v="10"/>
    <x v="1"/>
    <n v="98"/>
    <n v="127.99"/>
    <n v="1.3060204099999999"/>
  </r>
  <r>
    <x v="15"/>
    <x v="10"/>
    <x v="1"/>
    <n v="99"/>
    <n v="148"/>
    <n v="1.49494949"/>
  </r>
  <r>
    <x v="16"/>
    <x v="10"/>
    <x v="1"/>
    <n v="98"/>
    <n v="148"/>
    <n v="1.5102040800000001"/>
  </r>
  <r>
    <x v="17"/>
    <x v="10"/>
    <x v="1"/>
    <n v="108"/>
    <n v="161"/>
    <n v="1.4907407399999999"/>
  </r>
  <r>
    <x v="18"/>
    <x v="10"/>
    <x v="1"/>
    <n v="110"/>
    <n v="188"/>
    <n v="1.70909091"/>
  </r>
  <r>
    <x v="19"/>
    <x v="10"/>
    <x v="1"/>
    <n v="110"/>
    <n v="188"/>
    <n v="1.70909091"/>
  </r>
  <r>
    <x v="20"/>
    <x v="10"/>
    <x v="1"/>
    <n v="110"/>
    <n v="188"/>
    <n v="1.70909091"/>
  </r>
  <r>
    <x v="21"/>
    <x v="10"/>
    <x v="1"/>
    <n v="111"/>
    <n v="187"/>
    <n v="1.6846846799999999"/>
  </r>
  <r>
    <x v="22"/>
    <x v="10"/>
    <x v="1"/>
    <n v="110"/>
    <n v="185"/>
    <n v="1.6818181800000001"/>
  </r>
  <r>
    <x v="0"/>
    <x v="11"/>
    <x v="0"/>
    <n v="98"/>
    <n v="50"/>
    <n v="0.510204082"/>
  </r>
  <r>
    <x v="0"/>
    <x v="11"/>
    <x v="1"/>
    <n v="44"/>
    <n v="114"/>
    <n v="2.5909090899999998"/>
  </r>
  <r>
    <x v="0"/>
    <x v="12"/>
    <x v="0"/>
    <n v="66"/>
    <n v="45"/>
    <n v="0.68181818199999999"/>
  </r>
  <r>
    <x v="1"/>
    <x v="12"/>
    <x v="0"/>
    <n v="66"/>
    <n v="45"/>
    <n v="0.68181818199999999"/>
  </r>
  <r>
    <x v="2"/>
    <x v="12"/>
    <x v="0"/>
    <n v="66"/>
    <n v="45"/>
    <n v="0.68181818199999999"/>
  </r>
  <r>
    <x v="3"/>
    <x v="12"/>
    <x v="0"/>
    <n v="66"/>
    <n v="45"/>
    <n v="0.68181818199999999"/>
  </r>
  <r>
    <x v="4"/>
    <x v="12"/>
    <x v="0"/>
    <n v="67"/>
    <n v="45"/>
    <n v="0.67164179099999999"/>
  </r>
  <r>
    <x v="5"/>
    <x v="12"/>
    <x v="0"/>
    <n v="68"/>
    <n v="45"/>
    <n v="0.66176470600000004"/>
  </r>
  <r>
    <x v="6"/>
    <x v="12"/>
    <x v="0"/>
    <n v="69"/>
    <n v="45"/>
    <n v="0.65217391300000005"/>
  </r>
  <r>
    <x v="7"/>
    <x v="12"/>
    <x v="0"/>
    <n v="69"/>
    <n v="45"/>
    <n v="0.65217391300000005"/>
  </r>
  <r>
    <x v="8"/>
    <x v="12"/>
    <x v="0"/>
    <n v="69"/>
    <n v="55"/>
    <n v="0.79710144900000002"/>
  </r>
  <r>
    <x v="9"/>
    <x v="12"/>
    <x v="0"/>
    <n v="69"/>
    <n v="55"/>
    <n v="0.79710144900000002"/>
  </r>
  <r>
    <x v="10"/>
    <x v="12"/>
    <x v="0"/>
    <n v="69"/>
    <n v="55"/>
    <n v="0.79710144900000002"/>
  </r>
  <r>
    <x v="11"/>
    <x v="12"/>
    <x v="0"/>
    <n v="69"/>
    <n v="55"/>
    <n v="0.79710144900000002"/>
  </r>
  <r>
    <x v="12"/>
    <x v="12"/>
    <x v="0"/>
    <n v="69"/>
    <n v="55"/>
    <n v="0.79710144900000002"/>
  </r>
  <r>
    <x v="13"/>
    <x v="12"/>
    <x v="0"/>
    <n v="69"/>
    <n v="55"/>
    <n v="0.79710144900000002"/>
  </r>
  <r>
    <x v="14"/>
    <x v="12"/>
    <x v="0"/>
    <n v="69"/>
    <n v="55"/>
    <n v="0.79710144900000002"/>
  </r>
  <r>
    <x v="15"/>
    <x v="12"/>
    <x v="0"/>
    <n v="69"/>
    <n v="55"/>
    <n v="0.79710144900000002"/>
  </r>
  <r>
    <x v="16"/>
    <x v="12"/>
    <x v="0"/>
    <n v="69"/>
    <n v="55"/>
    <n v="0.79710144900000002"/>
  </r>
  <r>
    <x v="17"/>
    <x v="12"/>
    <x v="0"/>
    <n v="69"/>
    <n v="55"/>
    <n v="0.79710144900000002"/>
  </r>
  <r>
    <x v="18"/>
    <x v="12"/>
    <x v="0"/>
    <n v="69"/>
    <n v="55"/>
    <n v="0.79710144900000002"/>
  </r>
  <r>
    <x v="19"/>
    <x v="12"/>
    <x v="0"/>
    <n v="69"/>
    <n v="55"/>
    <n v="0.79710144900000002"/>
  </r>
  <r>
    <x v="20"/>
    <x v="12"/>
    <x v="0"/>
    <n v="69"/>
    <n v="55"/>
    <n v="0.79710144900000002"/>
  </r>
  <r>
    <x v="21"/>
    <x v="12"/>
    <x v="0"/>
    <n v="70"/>
    <n v="65"/>
    <n v="0.928571429"/>
  </r>
  <r>
    <x v="22"/>
    <x v="12"/>
    <x v="0"/>
    <n v="70"/>
    <n v="65"/>
    <n v="0.928571429"/>
  </r>
  <r>
    <x v="0"/>
    <x v="12"/>
    <x v="1"/>
    <n v="20"/>
    <n v="58"/>
    <n v="2.9"/>
  </r>
  <r>
    <x v="1"/>
    <x v="12"/>
    <x v="1"/>
    <n v="20"/>
    <n v="58"/>
    <n v="2.9"/>
  </r>
  <r>
    <x v="2"/>
    <x v="12"/>
    <x v="1"/>
    <n v="20"/>
    <n v="58"/>
    <n v="2.9"/>
  </r>
  <r>
    <x v="3"/>
    <x v="12"/>
    <x v="1"/>
    <n v="20"/>
    <n v="58"/>
    <n v="2.9"/>
  </r>
  <r>
    <x v="4"/>
    <x v="12"/>
    <x v="1"/>
    <n v="20"/>
    <n v="58"/>
    <n v="2.9"/>
  </r>
  <r>
    <x v="5"/>
    <x v="12"/>
    <x v="1"/>
    <n v="20"/>
    <n v="58"/>
    <n v="2.9"/>
  </r>
  <r>
    <x v="6"/>
    <x v="12"/>
    <x v="1"/>
    <n v="22"/>
    <n v="78"/>
    <n v="3.5454545500000001"/>
  </r>
  <r>
    <x v="7"/>
    <x v="12"/>
    <x v="1"/>
    <n v="22"/>
    <n v="78"/>
    <n v="3.5454545500000001"/>
  </r>
  <r>
    <x v="8"/>
    <x v="12"/>
    <x v="1"/>
    <n v="22"/>
    <n v="78"/>
    <n v="3.5454545500000001"/>
  </r>
  <r>
    <x v="9"/>
    <x v="12"/>
    <x v="1"/>
    <n v="23"/>
    <n v="83"/>
    <n v="3.60869565"/>
  </r>
  <r>
    <x v="10"/>
    <x v="12"/>
    <x v="1"/>
    <n v="23"/>
    <n v="83"/>
    <n v="3.60869565"/>
  </r>
  <r>
    <x v="11"/>
    <x v="12"/>
    <x v="1"/>
    <n v="23"/>
    <n v="83"/>
    <n v="3.60869565"/>
  </r>
  <r>
    <x v="12"/>
    <x v="12"/>
    <x v="1"/>
    <n v="23"/>
    <n v="83"/>
    <n v="3.60869565"/>
  </r>
  <r>
    <x v="13"/>
    <x v="12"/>
    <x v="1"/>
    <n v="23"/>
    <n v="83"/>
    <n v="3.60869565"/>
  </r>
  <r>
    <x v="14"/>
    <x v="12"/>
    <x v="1"/>
    <n v="23"/>
    <n v="83"/>
    <n v="3.60869565"/>
  </r>
  <r>
    <x v="15"/>
    <x v="12"/>
    <x v="1"/>
    <n v="23"/>
    <n v="83"/>
    <n v="3.60869565"/>
  </r>
  <r>
    <x v="16"/>
    <x v="12"/>
    <x v="1"/>
    <n v="23"/>
    <n v="83"/>
    <n v="3.60869565"/>
  </r>
  <r>
    <x v="17"/>
    <x v="12"/>
    <x v="1"/>
    <n v="23"/>
    <n v="84"/>
    <n v="3.6521739100000001"/>
  </r>
  <r>
    <x v="18"/>
    <x v="12"/>
    <x v="1"/>
    <n v="23"/>
    <n v="84"/>
    <n v="3.6521739100000001"/>
  </r>
  <r>
    <x v="19"/>
    <x v="12"/>
    <x v="1"/>
    <n v="23"/>
    <n v="84"/>
    <n v="3.6521739100000001"/>
  </r>
  <r>
    <x v="20"/>
    <x v="12"/>
    <x v="1"/>
    <n v="23"/>
    <n v="84"/>
    <n v="3.6521739100000001"/>
  </r>
  <r>
    <x v="21"/>
    <x v="12"/>
    <x v="1"/>
    <n v="23"/>
    <n v="84"/>
    <n v="3.6521739100000001"/>
  </r>
  <r>
    <x v="22"/>
    <x v="12"/>
    <x v="1"/>
    <n v="23"/>
    <n v="84"/>
    <n v="3.6521739100000001"/>
  </r>
  <r>
    <x v="0"/>
    <x v="13"/>
    <x v="0"/>
    <n v="7"/>
    <n v="5"/>
    <n v="0.71428571399999996"/>
  </r>
  <r>
    <x v="1"/>
    <x v="13"/>
    <x v="0"/>
    <n v="7"/>
    <n v="5"/>
    <n v="0.71428571399999996"/>
  </r>
  <r>
    <x v="2"/>
    <x v="13"/>
    <x v="0"/>
    <n v="7"/>
    <n v="5"/>
    <n v="0.71428571399999996"/>
  </r>
  <r>
    <x v="3"/>
    <x v="13"/>
    <x v="0"/>
    <n v="7"/>
    <n v="5"/>
    <n v="0.71428571399999996"/>
  </r>
  <r>
    <x v="4"/>
    <x v="13"/>
    <x v="0"/>
    <n v="6"/>
    <n v="5"/>
    <n v="0.83333333300000001"/>
  </r>
  <r>
    <x v="5"/>
    <x v="13"/>
    <x v="0"/>
    <n v="6"/>
    <n v="5"/>
    <n v="0.83333333300000001"/>
  </r>
  <r>
    <x v="6"/>
    <x v="13"/>
    <x v="0"/>
    <n v="6"/>
    <n v="5"/>
    <n v="0.83333333300000001"/>
  </r>
  <r>
    <x v="7"/>
    <x v="13"/>
    <x v="0"/>
    <n v="6"/>
    <n v="5"/>
    <n v="0.83333333300000001"/>
  </r>
  <r>
    <x v="8"/>
    <x v="13"/>
    <x v="0"/>
    <n v="7"/>
    <n v="5"/>
    <n v="0.71428571399999996"/>
  </r>
  <r>
    <x v="9"/>
    <x v="13"/>
    <x v="0"/>
    <n v="7"/>
    <n v="5"/>
    <n v="0.71428571399999996"/>
  </r>
  <r>
    <x v="10"/>
    <x v="13"/>
    <x v="0"/>
    <n v="7"/>
    <n v="5"/>
    <n v="0.71428571399999996"/>
  </r>
  <r>
    <x v="11"/>
    <x v="13"/>
    <x v="0"/>
    <n v="7"/>
    <n v="5"/>
    <n v="0.71428571399999996"/>
  </r>
  <r>
    <x v="12"/>
    <x v="13"/>
    <x v="0"/>
    <n v="7"/>
    <n v="5"/>
    <n v="0.71428571399999996"/>
  </r>
  <r>
    <x v="13"/>
    <x v="13"/>
    <x v="0"/>
    <n v="8"/>
    <n v="5"/>
    <n v="0.625"/>
  </r>
  <r>
    <x v="14"/>
    <x v="13"/>
    <x v="0"/>
    <n v="8"/>
    <n v="5"/>
    <n v="0.625"/>
  </r>
  <r>
    <x v="15"/>
    <x v="13"/>
    <x v="0"/>
    <n v="8"/>
    <n v="5"/>
    <n v="0.625"/>
  </r>
  <r>
    <x v="16"/>
    <x v="13"/>
    <x v="0"/>
    <n v="8"/>
    <n v="5"/>
    <n v="0.625"/>
  </r>
  <r>
    <x v="17"/>
    <x v="13"/>
    <x v="0"/>
    <n v="8"/>
    <n v="5"/>
    <n v="0.625"/>
  </r>
  <r>
    <x v="18"/>
    <x v="13"/>
    <x v="0"/>
    <n v="9"/>
    <n v="5"/>
    <n v="0.55555555599999995"/>
  </r>
  <r>
    <x v="19"/>
    <x v="13"/>
    <x v="0"/>
    <n v="7"/>
    <n v="5"/>
    <n v="0.71428571399999996"/>
  </r>
  <r>
    <x v="20"/>
    <x v="13"/>
    <x v="0"/>
    <n v="7"/>
    <n v="5"/>
    <n v="0.71428571399999996"/>
  </r>
  <r>
    <x v="21"/>
    <x v="13"/>
    <x v="0"/>
    <n v="20"/>
    <n v="5"/>
    <n v="0.25"/>
  </r>
  <r>
    <x v="22"/>
    <x v="13"/>
    <x v="0"/>
    <n v="25"/>
    <n v="5"/>
    <n v="0.2"/>
  </r>
  <r>
    <x v="0"/>
    <x v="13"/>
    <x v="1"/>
    <n v="29"/>
    <n v="5"/>
    <n v="0.17241379300000001"/>
  </r>
  <r>
    <x v="1"/>
    <x v="13"/>
    <x v="1"/>
    <n v="29"/>
    <n v="5"/>
    <n v="0.17241379300000001"/>
  </r>
  <r>
    <x v="2"/>
    <x v="13"/>
    <x v="1"/>
    <n v="29"/>
    <n v="5"/>
    <n v="0.17241379300000001"/>
  </r>
  <r>
    <x v="3"/>
    <x v="13"/>
    <x v="1"/>
    <n v="29"/>
    <n v="5"/>
    <n v="0.17241379300000001"/>
  </r>
  <r>
    <x v="4"/>
    <x v="13"/>
    <x v="1"/>
    <n v="30"/>
    <n v="5"/>
    <n v="0.16666666699999999"/>
  </r>
  <r>
    <x v="5"/>
    <x v="13"/>
    <x v="1"/>
    <n v="30"/>
    <n v="5"/>
    <n v="0.16666666699999999"/>
  </r>
  <r>
    <x v="6"/>
    <x v="13"/>
    <x v="1"/>
    <n v="31"/>
    <n v="5"/>
    <n v="0.16129032300000001"/>
  </r>
  <r>
    <x v="7"/>
    <x v="13"/>
    <x v="1"/>
    <n v="31"/>
    <n v="5"/>
    <n v="0.16129032300000001"/>
  </r>
  <r>
    <x v="8"/>
    <x v="13"/>
    <x v="1"/>
    <n v="31"/>
    <n v="5"/>
    <n v="0.16129032300000001"/>
  </r>
  <r>
    <x v="9"/>
    <x v="13"/>
    <x v="1"/>
    <n v="31"/>
    <n v="5"/>
    <n v="0.16129032300000001"/>
  </r>
  <r>
    <x v="10"/>
    <x v="13"/>
    <x v="1"/>
    <n v="31"/>
    <n v="5"/>
    <n v="0.16129032300000001"/>
  </r>
  <r>
    <x v="11"/>
    <x v="13"/>
    <x v="1"/>
    <n v="30"/>
    <n v="5"/>
    <n v="0.16666666699999999"/>
  </r>
  <r>
    <x v="12"/>
    <x v="13"/>
    <x v="1"/>
    <n v="30"/>
    <n v="5"/>
    <n v="0.16666666699999999"/>
  </r>
  <r>
    <x v="13"/>
    <x v="13"/>
    <x v="1"/>
    <n v="31"/>
    <n v="5"/>
    <n v="0.16129032300000001"/>
  </r>
  <r>
    <x v="14"/>
    <x v="13"/>
    <x v="1"/>
    <n v="30"/>
    <n v="5"/>
    <n v="0.16666666699999999"/>
  </r>
  <r>
    <x v="15"/>
    <x v="13"/>
    <x v="1"/>
    <n v="29"/>
    <n v="5"/>
    <n v="0.17241379300000001"/>
  </r>
  <r>
    <x v="16"/>
    <x v="13"/>
    <x v="1"/>
    <n v="29"/>
    <n v="5"/>
    <n v="0.17241379300000001"/>
  </r>
  <r>
    <x v="17"/>
    <x v="13"/>
    <x v="1"/>
    <n v="29"/>
    <n v="5"/>
    <n v="0.17241379300000001"/>
  </r>
  <r>
    <x v="18"/>
    <x v="13"/>
    <x v="1"/>
    <n v="28"/>
    <n v="5"/>
    <n v="0.178571429"/>
  </r>
  <r>
    <x v="19"/>
    <x v="13"/>
    <x v="1"/>
    <n v="27"/>
    <n v="5"/>
    <n v="0.185185185"/>
  </r>
  <r>
    <x v="20"/>
    <x v="13"/>
    <x v="1"/>
    <n v="27"/>
    <n v="5"/>
    <n v="0.185185185"/>
  </r>
  <r>
    <x v="21"/>
    <x v="13"/>
    <x v="1"/>
    <n v="22"/>
    <n v="5"/>
    <n v="0.22727272700000001"/>
  </r>
  <r>
    <x v="22"/>
    <x v="13"/>
    <x v="1"/>
    <n v="17"/>
    <n v="12.5"/>
    <n v="0.735294118"/>
  </r>
  <r>
    <x v="0"/>
    <x v="14"/>
    <x v="0"/>
    <n v="44"/>
    <n v="16"/>
    <n v="0.36363636399999999"/>
  </r>
  <r>
    <x v="1"/>
    <x v="14"/>
    <x v="0"/>
    <n v="58"/>
    <n v="20"/>
    <n v="0.34482758600000002"/>
  </r>
  <r>
    <x v="2"/>
    <x v="14"/>
    <x v="0"/>
    <n v="58"/>
    <n v="20"/>
    <n v="0.34482758600000002"/>
  </r>
  <r>
    <x v="3"/>
    <x v="14"/>
    <x v="0"/>
    <n v="58"/>
    <n v="20"/>
    <n v="0.34482758600000002"/>
  </r>
  <r>
    <x v="4"/>
    <x v="14"/>
    <x v="0"/>
    <n v="58"/>
    <n v="20"/>
    <n v="0.34482758600000002"/>
  </r>
  <r>
    <x v="5"/>
    <x v="14"/>
    <x v="0"/>
    <n v="58"/>
    <n v="20"/>
    <n v="0.34482758600000002"/>
  </r>
  <r>
    <x v="6"/>
    <x v="14"/>
    <x v="0"/>
    <n v="59"/>
    <n v="20"/>
    <n v="0.33898305099999998"/>
  </r>
  <r>
    <x v="7"/>
    <x v="14"/>
    <x v="0"/>
    <n v="59"/>
    <n v="20"/>
    <n v="0.33898305099999998"/>
  </r>
  <r>
    <x v="8"/>
    <x v="14"/>
    <x v="0"/>
    <n v="59"/>
    <n v="20"/>
    <n v="0.33898305099999998"/>
  </r>
  <r>
    <x v="9"/>
    <x v="14"/>
    <x v="0"/>
    <n v="59"/>
    <n v="20"/>
    <n v="0.33898305099999998"/>
  </r>
  <r>
    <x v="10"/>
    <x v="14"/>
    <x v="0"/>
    <n v="60"/>
    <n v="20"/>
    <n v="0.33333333300000001"/>
  </r>
  <r>
    <x v="11"/>
    <x v="14"/>
    <x v="0"/>
    <n v="60"/>
    <n v="20"/>
    <n v="0.33333333300000001"/>
  </r>
  <r>
    <x v="12"/>
    <x v="14"/>
    <x v="0"/>
    <n v="60"/>
    <n v="20"/>
    <n v="0.33333333300000001"/>
  </r>
  <r>
    <x v="13"/>
    <x v="14"/>
    <x v="0"/>
    <n v="60"/>
    <n v="20"/>
    <n v="0.33333333300000001"/>
  </r>
  <r>
    <x v="14"/>
    <x v="14"/>
    <x v="0"/>
    <n v="60"/>
    <n v="20"/>
    <n v="0.33333333300000001"/>
  </r>
  <r>
    <x v="15"/>
    <x v="14"/>
    <x v="0"/>
    <n v="59"/>
    <n v="20"/>
    <n v="0.33898305099999998"/>
  </r>
  <r>
    <x v="16"/>
    <x v="14"/>
    <x v="0"/>
    <n v="62"/>
    <n v="20"/>
    <n v="0.322580645"/>
  </r>
  <r>
    <x v="17"/>
    <x v="14"/>
    <x v="0"/>
    <n v="62"/>
    <n v="20"/>
    <n v="0.322580645"/>
  </r>
  <r>
    <x v="18"/>
    <x v="14"/>
    <x v="0"/>
    <n v="62"/>
    <n v="20"/>
    <n v="0.322580645"/>
  </r>
  <r>
    <x v="19"/>
    <x v="14"/>
    <x v="0"/>
    <n v="64"/>
    <n v="20"/>
    <n v="0.3125"/>
  </r>
  <r>
    <x v="20"/>
    <x v="14"/>
    <x v="0"/>
    <n v="64"/>
    <n v="20"/>
    <n v="0.3125"/>
  </r>
  <r>
    <x v="21"/>
    <x v="14"/>
    <x v="0"/>
    <n v="64"/>
    <n v="20"/>
    <n v="0.3125"/>
  </r>
  <r>
    <x v="22"/>
    <x v="14"/>
    <x v="0"/>
    <n v="64"/>
    <n v="20"/>
    <n v="0.3125"/>
  </r>
  <r>
    <x v="0"/>
    <x v="14"/>
    <x v="1"/>
    <n v="13"/>
    <n v="4"/>
    <n v="0.30769230800000003"/>
  </r>
  <r>
    <x v="15"/>
    <x v="14"/>
    <x v="1"/>
    <n v="6"/>
    <n v="15"/>
    <n v="2.5"/>
  </r>
  <r>
    <x v="16"/>
    <x v="14"/>
    <x v="1"/>
    <n v="6"/>
    <n v="15"/>
    <n v="2.5"/>
  </r>
  <r>
    <x v="17"/>
    <x v="14"/>
    <x v="1"/>
    <n v="6"/>
    <n v="15"/>
    <n v="2.5"/>
  </r>
  <r>
    <x v="18"/>
    <x v="14"/>
    <x v="1"/>
    <n v="6"/>
    <n v="15"/>
    <n v="2.5"/>
  </r>
  <r>
    <x v="19"/>
    <x v="14"/>
    <x v="1"/>
    <n v="6"/>
    <n v="15"/>
    <n v="2.5"/>
  </r>
  <r>
    <x v="20"/>
    <x v="14"/>
    <x v="1"/>
    <n v="6"/>
    <n v="15"/>
    <n v="2.5"/>
  </r>
  <r>
    <x v="21"/>
    <x v="14"/>
    <x v="1"/>
    <n v="6"/>
    <n v="15"/>
    <n v="2.5"/>
  </r>
  <r>
    <x v="22"/>
    <x v="14"/>
    <x v="1"/>
    <n v="6"/>
    <n v="15"/>
    <n v="2.5"/>
  </r>
  <r>
    <x v="0"/>
    <x v="15"/>
    <x v="0"/>
    <n v="51"/>
    <n v="45"/>
    <n v="0.88235294099999995"/>
  </r>
  <r>
    <x v="1"/>
    <x v="15"/>
    <x v="0"/>
    <n v="51"/>
    <n v="45"/>
    <n v="0.88235294099999995"/>
  </r>
  <r>
    <x v="2"/>
    <x v="15"/>
    <x v="0"/>
    <n v="51"/>
    <n v="45"/>
    <n v="0.88235294099999995"/>
  </r>
  <r>
    <x v="3"/>
    <x v="15"/>
    <x v="0"/>
    <n v="52"/>
    <n v="45"/>
    <n v="0.86538461499999997"/>
  </r>
  <r>
    <x v="4"/>
    <x v="15"/>
    <x v="0"/>
    <n v="52"/>
    <n v="50"/>
    <n v="0.96153846200000004"/>
  </r>
  <r>
    <x v="5"/>
    <x v="15"/>
    <x v="0"/>
    <n v="52"/>
    <n v="50"/>
    <n v="0.96153846200000004"/>
  </r>
  <r>
    <x v="6"/>
    <x v="15"/>
    <x v="0"/>
    <n v="53"/>
    <n v="50"/>
    <n v="0.94339622599999995"/>
  </r>
  <r>
    <x v="0"/>
    <x v="15"/>
    <x v="1"/>
    <n v="74"/>
    <n v="178"/>
    <n v="2.4054054100000002"/>
  </r>
  <r>
    <x v="1"/>
    <x v="15"/>
    <x v="1"/>
    <n v="73"/>
    <n v="172"/>
    <n v="2.3561643800000001"/>
  </r>
  <r>
    <x v="2"/>
    <x v="15"/>
    <x v="1"/>
    <n v="73"/>
    <n v="172"/>
    <n v="2.3561643800000001"/>
  </r>
  <r>
    <x v="3"/>
    <x v="15"/>
    <x v="1"/>
    <n v="76"/>
    <n v="175"/>
    <n v="2.3026315799999999"/>
  </r>
  <r>
    <x v="4"/>
    <x v="15"/>
    <x v="1"/>
    <n v="75"/>
    <n v="175"/>
    <n v="2.3333333299999999"/>
  </r>
  <r>
    <x v="5"/>
    <x v="15"/>
    <x v="1"/>
    <n v="77"/>
    <n v="172"/>
    <n v="2.2337662300000001"/>
  </r>
  <r>
    <x v="6"/>
    <x v="15"/>
    <x v="1"/>
    <n v="78"/>
    <n v="172"/>
    <n v="2.2051282099999998"/>
  </r>
  <r>
    <x v="0"/>
    <x v="16"/>
    <x v="0"/>
    <n v="47"/>
    <n v="25"/>
    <n v="0.53191489400000003"/>
  </r>
  <r>
    <x v="1"/>
    <x v="16"/>
    <x v="0"/>
    <n v="48"/>
    <n v="25"/>
    <n v="0.52083333300000001"/>
  </r>
  <r>
    <x v="2"/>
    <x v="16"/>
    <x v="0"/>
    <n v="48"/>
    <n v="25"/>
    <n v="0.52083333300000001"/>
  </r>
  <r>
    <x v="3"/>
    <x v="16"/>
    <x v="0"/>
    <n v="47"/>
    <n v="25"/>
    <n v="0.53191489400000003"/>
  </r>
  <r>
    <x v="4"/>
    <x v="16"/>
    <x v="0"/>
    <n v="46"/>
    <n v="25"/>
    <n v="0.54347826099999996"/>
  </r>
  <r>
    <x v="5"/>
    <x v="16"/>
    <x v="0"/>
    <n v="47"/>
    <n v="25"/>
    <n v="0.53191489400000003"/>
  </r>
  <r>
    <x v="6"/>
    <x v="16"/>
    <x v="0"/>
    <n v="47"/>
    <n v="25"/>
    <n v="0.53191489400000003"/>
  </r>
  <r>
    <x v="7"/>
    <x v="16"/>
    <x v="0"/>
    <n v="47"/>
    <n v="25"/>
    <n v="0.53191489400000003"/>
  </r>
  <r>
    <x v="8"/>
    <x v="16"/>
    <x v="0"/>
    <n v="47"/>
    <n v="25"/>
    <n v="0.53191489400000003"/>
  </r>
  <r>
    <x v="9"/>
    <x v="16"/>
    <x v="0"/>
    <n v="48"/>
    <n v="30"/>
    <n v="0.625"/>
  </r>
  <r>
    <x v="10"/>
    <x v="16"/>
    <x v="0"/>
    <n v="48"/>
    <n v="30"/>
    <n v="0.625"/>
  </r>
  <r>
    <x v="11"/>
    <x v="16"/>
    <x v="0"/>
    <n v="48"/>
    <n v="30"/>
    <n v="0.625"/>
  </r>
  <r>
    <x v="12"/>
    <x v="16"/>
    <x v="0"/>
    <n v="48"/>
    <n v="30"/>
    <n v="0.625"/>
  </r>
  <r>
    <x v="13"/>
    <x v="16"/>
    <x v="0"/>
    <n v="48"/>
    <n v="30"/>
    <n v="0.625"/>
  </r>
  <r>
    <x v="14"/>
    <x v="16"/>
    <x v="0"/>
    <n v="48"/>
    <n v="30"/>
    <n v="0.625"/>
  </r>
  <r>
    <x v="15"/>
    <x v="16"/>
    <x v="0"/>
    <n v="46"/>
    <n v="30"/>
    <n v="0.65217391300000005"/>
  </r>
  <r>
    <x v="16"/>
    <x v="16"/>
    <x v="0"/>
    <n v="46"/>
    <n v="30"/>
    <n v="0.65217391300000005"/>
  </r>
  <r>
    <x v="17"/>
    <x v="16"/>
    <x v="0"/>
    <n v="46"/>
    <n v="30"/>
    <n v="0.65217391300000005"/>
  </r>
  <r>
    <x v="18"/>
    <x v="16"/>
    <x v="0"/>
    <n v="46"/>
    <n v="30"/>
    <n v="0.65217391300000005"/>
  </r>
  <r>
    <x v="19"/>
    <x v="16"/>
    <x v="0"/>
    <n v="46"/>
    <n v="30"/>
    <n v="0.65217391300000005"/>
  </r>
  <r>
    <x v="20"/>
    <x v="16"/>
    <x v="0"/>
    <n v="46"/>
    <n v="30"/>
    <n v="0.65217391300000005"/>
  </r>
  <r>
    <x v="21"/>
    <x v="16"/>
    <x v="0"/>
    <n v="46"/>
    <n v="30"/>
    <n v="0.65217391300000005"/>
  </r>
  <r>
    <x v="22"/>
    <x v="16"/>
    <x v="0"/>
    <n v="46"/>
    <n v="30"/>
    <n v="0.65217391300000005"/>
  </r>
  <r>
    <x v="0"/>
    <x v="16"/>
    <x v="1"/>
    <n v="209"/>
    <n v="297"/>
    <n v="1.4210526299999999"/>
  </r>
  <r>
    <x v="1"/>
    <x v="16"/>
    <x v="1"/>
    <n v="209"/>
    <n v="310"/>
    <n v="1.4832535899999999"/>
  </r>
  <r>
    <x v="2"/>
    <x v="16"/>
    <x v="1"/>
    <n v="211"/>
    <n v="317"/>
    <n v="1.50236967"/>
  </r>
  <r>
    <x v="3"/>
    <x v="16"/>
    <x v="1"/>
    <n v="210"/>
    <n v="347"/>
    <n v="1.65238095"/>
  </r>
  <r>
    <x v="4"/>
    <x v="16"/>
    <x v="1"/>
    <n v="213"/>
    <n v="369"/>
    <n v="1.73239437"/>
  </r>
  <r>
    <x v="5"/>
    <x v="16"/>
    <x v="1"/>
    <n v="166"/>
    <n v="212"/>
    <n v="1.27710843"/>
  </r>
  <r>
    <x v="6"/>
    <x v="16"/>
    <x v="1"/>
    <n v="178"/>
    <n v="264"/>
    <n v="1.4831460700000001"/>
  </r>
  <r>
    <x v="7"/>
    <x v="16"/>
    <x v="1"/>
    <n v="179"/>
    <n v="264"/>
    <n v="1.47486034"/>
  </r>
  <r>
    <x v="8"/>
    <x v="16"/>
    <x v="1"/>
    <n v="179"/>
    <n v="264"/>
    <n v="1.47486034"/>
  </r>
  <r>
    <x v="9"/>
    <x v="16"/>
    <x v="1"/>
    <n v="184"/>
    <n v="264"/>
    <n v="1.4347826100000001"/>
  </r>
  <r>
    <x v="10"/>
    <x v="16"/>
    <x v="1"/>
    <n v="185"/>
    <n v="264"/>
    <n v="1.4270270300000001"/>
  </r>
  <r>
    <x v="11"/>
    <x v="16"/>
    <x v="1"/>
    <n v="185"/>
    <n v="276"/>
    <n v="1.49189189"/>
  </r>
  <r>
    <x v="12"/>
    <x v="16"/>
    <x v="1"/>
    <n v="177"/>
    <n v="276"/>
    <n v="1.5593220299999999"/>
  </r>
  <r>
    <x v="13"/>
    <x v="16"/>
    <x v="1"/>
    <n v="177"/>
    <n v="276"/>
    <n v="1.5593220299999999"/>
  </r>
  <r>
    <x v="14"/>
    <x v="16"/>
    <x v="1"/>
    <n v="177"/>
    <n v="276"/>
    <n v="1.5593220299999999"/>
  </r>
  <r>
    <x v="15"/>
    <x v="16"/>
    <x v="1"/>
    <n v="176"/>
    <n v="280"/>
    <n v="1.59090909"/>
  </r>
  <r>
    <x v="16"/>
    <x v="16"/>
    <x v="1"/>
    <n v="176"/>
    <n v="280"/>
    <n v="1.59090909"/>
  </r>
  <r>
    <x v="17"/>
    <x v="16"/>
    <x v="1"/>
    <n v="178"/>
    <n v="280"/>
    <n v="1.57303371"/>
  </r>
  <r>
    <x v="18"/>
    <x v="16"/>
    <x v="1"/>
    <n v="180"/>
    <n v="301"/>
    <n v="1.6722222200000001"/>
  </r>
  <r>
    <x v="19"/>
    <x v="16"/>
    <x v="1"/>
    <n v="182"/>
    <n v="301"/>
    <n v="1.6538461499999999"/>
  </r>
  <r>
    <x v="20"/>
    <x v="16"/>
    <x v="1"/>
    <n v="182"/>
    <n v="301"/>
    <n v="1.6538461499999999"/>
  </r>
  <r>
    <x v="21"/>
    <x v="16"/>
    <x v="1"/>
    <n v="184"/>
    <n v="301"/>
    <n v="1.6358695700000001"/>
  </r>
  <r>
    <x v="22"/>
    <x v="16"/>
    <x v="1"/>
    <n v="182"/>
    <n v="301"/>
    <n v="1.6538461499999999"/>
  </r>
  <r>
    <x v="0"/>
    <x v="17"/>
    <x v="0"/>
    <n v="34"/>
    <n v="25"/>
    <n v="0.735294118"/>
  </r>
  <r>
    <x v="1"/>
    <x v="17"/>
    <x v="0"/>
    <n v="33"/>
    <n v="25"/>
    <n v="0.75757575799999999"/>
  </r>
  <r>
    <x v="2"/>
    <x v="17"/>
    <x v="0"/>
    <n v="33"/>
    <n v="25"/>
    <n v="0.75757575799999999"/>
  </r>
  <r>
    <x v="3"/>
    <x v="17"/>
    <x v="0"/>
    <n v="32"/>
    <n v="25"/>
    <n v="0.78125"/>
  </r>
  <r>
    <x v="4"/>
    <x v="17"/>
    <x v="0"/>
    <n v="32"/>
    <n v="25"/>
    <n v="0.78125"/>
  </r>
  <r>
    <x v="5"/>
    <x v="17"/>
    <x v="0"/>
    <n v="32"/>
    <n v="25"/>
    <n v="0.78125"/>
  </r>
  <r>
    <x v="6"/>
    <x v="17"/>
    <x v="0"/>
    <n v="32"/>
    <n v="25"/>
    <n v="0.78125"/>
  </r>
  <r>
    <x v="7"/>
    <x v="17"/>
    <x v="0"/>
    <n v="32"/>
    <n v="25"/>
    <n v="0.78125"/>
  </r>
  <r>
    <x v="8"/>
    <x v="17"/>
    <x v="0"/>
    <n v="32"/>
    <n v="25"/>
    <n v="0.78125"/>
  </r>
  <r>
    <x v="9"/>
    <x v="17"/>
    <x v="0"/>
    <n v="33"/>
    <n v="30"/>
    <n v="0.909090909"/>
  </r>
  <r>
    <x v="10"/>
    <x v="17"/>
    <x v="0"/>
    <n v="33"/>
    <n v="30"/>
    <n v="0.909090909"/>
  </r>
  <r>
    <x v="11"/>
    <x v="17"/>
    <x v="0"/>
    <n v="33"/>
    <n v="30"/>
    <n v="0.909090909"/>
  </r>
  <r>
    <x v="12"/>
    <x v="17"/>
    <x v="0"/>
    <n v="33"/>
    <n v="30"/>
    <n v="0.909090909"/>
  </r>
  <r>
    <x v="13"/>
    <x v="17"/>
    <x v="0"/>
    <n v="33"/>
    <n v="30"/>
    <n v="0.909090909"/>
  </r>
  <r>
    <x v="14"/>
    <x v="17"/>
    <x v="0"/>
    <n v="33"/>
    <n v="30"/>
    <n v="0.909090909"/>
  </r>
  <r>
    <x v="15"/>
    <x v="17"/>
    <x v="0"/>
    <n v="32"/>
    <n v="30"/>
    <n v="0.9375"/>
  </r>
  <r>
    <x v="16"/>
    <x v="17"/>
    <x v="0"/>
    <n v="32"/>
    <n v="30"/>
    <n v="0.9375"/>
  </r>
  <r>
    <x v="17"/>
    <x v="17"/>
    <x v="0"/>
    <n v="32"/>
    <n v="30"/>
    <n v="0.9375"/>
  </r>
  <r>
    <x v="18"/>
    <x v="17"/>
    <x v="0"/>
    <n v="34"/>
    <n v="30"/>
    <n v="0.88235294099999995"/>
  </r>
  <r>
    <x v="19"/>
    <x v="17"/>
    <x v="0"/>
    <n v="34"/>
    <n v="30"/>
    <n v="0.88235294099999995"/>
  </r>
  <r>
    <x v="20"/>
    <x v="17"/>
    <x v="0"/>
    <n v="34"/>
    <n v="30"/>
    <n v="0.88235294099999995"/>
  </r>
  <r>
    <x v="21"/>
    <x v="17"/>
    <x v="0"/>
    <n v="34"/>
    <n v="30"/>
    <n v="0.88235294099999995"/>
  </r>
  <r>
    <x v="22"/>
    <x v="17"/>
    <x v="0"/>
    <n v="34"/>
    <n v="30"/>
    <n v="0.88235294099999995"/>
  </r>
  <r>
    <x v="0"/>
    <x v="17"/>
    <x v="1"/>
    <n v="213"/>
    <n v="292"/>
    <n v="1.3708920200000001"/>
  </r>
  <r>
    <x v="1"/>
    <x v="17"/>
    <x v="1"/>
    <n v="215"/>
    <n v="305"/>
    <n v="1.41860465"/>
  </r>
  <r>
    <x v="2"/>
    <x v="17"/>
    <x v="1"/>
    <n v="217"/>
    <n v="312"/>
    <n v="1.4377880199999999"/>
  </r>
  <r>
    <x v="3"/>
    <x v="17"/>
    <x v="1"/>
    <n v="216"/>
    <n v="347"/>
    <n v="1.60648148"/>
  </r>
  <r>
    <x v="4"/>
    <x v="17"/>
    <x v="1"/>
    <n v="219"/>
    <n v="369"/>
    <n v="1.68493151"/>
  </r>
  <r>
    <x v="5"/>
    <x v="17"/>
    <x v="1"/>
    <n v="170"/>
    <n v="212"/>
    <n v="1.2470588199999999"/>
  </r>
  <r>
    <x v="6"/>
    <x v="17"/>
    <x v="1"/>
    <n v="182"/>
    <n v="264"/>
    <n v="1.45054945"/>
  </r>
  <r>
    <x v="7"/>
    <x v="17"/>
    <x v="1"/>
    <n v="170"/>
    <n v="264"/>
    <n v="1.5529411799999999"/>
  </r>
  <r>
    <x v="8"/>
    <x v="17"/>
    <x v="1"/>
    <n v="183"/>
    <n v="264"/>
    <n v="1.4426229500000001"/>
  </r>
  <r>
    <x v="9"/>
    <x v="17"/>
    <x v="1"/>
    <n v="189"/>
    <n v="264"/>
    <n v="1.3968254"/>
  </r>
  <r>
    <x v="10"/>
    <x v="17"/>
    <x v="1"/>
    <n v="190"/>
    <n v="264"/>
    <n v="1.38947368"/>
  </r>
  <r>
    <x v="11"/>
    <x v="17"/>
    <x v="1"/>
    <n v="190"/>
    <n v="276"/>
    <n v="1.45263158"/>
  </r>
  <r>
    <x v="12"/>
    <x v="17"/>
    <x v="1"/>
    <n v="180"/>
    <n v="276"/>
    <n v="1.53333333"/>
  </r>
  <r>
    <x v="13"/>
    <x v="17"/>
    <x v="1"/>
    <n v="180"/>
    <n v="276"/>
    <n v="1.53333333"/>
  </r>
  <r>
    <x v="14"/>
    <x v="17"/>
    <x v="1"/>
    <n v="179"/>
    <n v="276"/>
    <n v="1.5418994399999999"/>
  </r>
  <r>
    <x v="15"/>
    <x v="17"/>
    <x v="1"/>
    <n v="179"/>
    <n v="280"/>
    <n v="1.5642458100000001"/>
  </r>
  <r>
    <x v="16"/>
    <x v="17"/>
    <x v="1"/>
    <n v="179"/>
    <n v="280"/>
    <n v="1.5642458100000001"/>
  </r>
  <r>
    <x v="17"/>
    <x v="17"/>
    <x v="1"/>
    <n v="181"/>
    <n v="280"/>
    <n v="1.54696133"/>
  </r>
  <r>
    <x v="18"/>
    <x v="17"/>
    <x v="1"/>
    <n v="179"/>
    <n v="301"/>
    <n v="1.6815642500000001"/>
  </r>
  <r>
    <x v="19"/>
    <x v="17"/>
    <x v="1"/>
    <n v="180"/>
    <n v="301"/>
    <n v="1.6722222200000001"/>
  </r>
  <r>
    <x v="20"/>
    <x v="17"/>
    <x v="1"/>
    <n v="180"/>
    <n v="301"/>
    <n v="1.6722222200000001"/>
  </r>
  <r>
    <x v="21"/>
    <x v="17"/>
    <x v="1"/>
    <n v="182"/>
    <n v="301"/>
    <n v="1.6538461499999999"/>
  </r>
  <r>
    <x v="22"/>
    <x v="17"/>
    <x v="1"/>
    <n v="180"/>
    <n v="301"/>
    <n v="1.6722222200000001"/>
  </r>
  <r>
    <x v="12"/>
    <x v="18"/>
    <x v="0"/>
    <n v="54"/>
    <n v="45"/>
    <n v="0.83333333300000001"/>
  </r>
  <r>
    <x v="13"/>
    <x v="18"/>
    <x v="0"/>
    <n v="54"/>
    <n v="45"/>
    <n v="0.83333333300000001"/>
  </r>
  <r>
    <x v="14"/>
    <x v="18"/>
    <x v="0"/>
    <n v="54"/>
    <n v="45"/>
    <n v="0.83333333300000001"/>
  </r>
  <r>
    <x v="15"/>
    <x v="18"/>
    <x v="0"/>
    <n v="52"/>
    <n v="45"/>
    <n v="0.86538461499999997"/>
  </r>
  <r>
    <x v="16"/>
    <x v="18"/>
    <x v="0"/>
    <n v="52"/>
    <n v="45"/>
    <n v="0.86538461499999997"/>
  </r>
  <r>
    <x v="17"/>
    <x v="18"/>
    <x v="0"/>
    <n v="52"/>
    <n v="45"/>
    <n v="0.86538461499999997"/>
  </r>
  <r>
    <x v="18"/>
    <x v="18"/>
    <x v="0"/>
    <n v="52"/>
    <n v="45"/>
    <n v="0.86538461499999997"/>
  </r>
  <r>
    <x v="19"/>
    <x v="18"/>
    <x v="0"/>
    <n v="52"/>
    <n v="45"/>
    <n v="0.86538461499999997"/>
  </r>
  <r>
    <x v="20"/>
    <x v="18"/>
    <x v="0"/>
    <n v="52"/>
    <n v="45"/>
    <n v="0.86538461499999997"/>
  </r>
  <r>
    <x v="21"/>
    <x v="18"/>
    <x v="0"/>
    <n v="52"/>
    <n v="45"/>
    <n v="0.86538461499999997"/>
  </r>
  <r>
    <x v="22"/>
    <x v="18"/>
    <x v="0"/>
    <n v="52"/>
    <n v="45"/>
    <n v="0.86538461499999997"/>
  </r>
  <r>
    <x v="12"/>
    <x v="18"/>
    <x v="1"/>
    <n v="187"/>
    <n v="281"/>
    <n v="1.5026737999999999"/>
  </r>
  <r>
    <x v="13"/>
    <x v="18"/>
    <x v="1"/>
    <n v="187"/>
    <n v="281"/>
    <n v="1.5026737999999999"/>
  </r>
  <r>
    <x v="14"/>
    <x v="18"/>
    <x v="1"/>
    <n v="186"/>
    <n v="281"/>
    <n v="1.5107526899999999"/>
  </r>
  <r>
    <x v="15"/>
    <x v="18"/>
    <x v="1"/>
    <n v="185"/>
    <n v="285"/>
    <n v="1.5405405400000001"/>
  </r>
  <r>
    <x v="16"/>
    <x v="18"/>
    <x v="1"/>
    <n v="185"/>
    <n v="285"/>
    <n v="1.5405405400000001"/>
  </r>
  <r>
    <x v="17"/>
    <x v="18"/>
    <x v="1"/>
    <n v="187"/>
    <n v="285"/>
    <n v="1.5240641699999999"/>
  </r>
  <r>
    <x v="18"/>
    <x v="18"/>
    <x v="1"/>
    <n v="189"/>
    <n v="306"/>
    <n v="1.6190476199999999"/>
  </r>
  <r>
    <x v="19"/>
    <x v="18"/>
    <x v="1"/>
    <n v="191"/>
    <n v="306"/>
    <n v="1.60209424"/>
  </r>
  <r>
    <x v="20"/>
    <x v="18"/>
    <x v="1"/>
    <n v="191"/>
    <n v="306"/>
    <n v="1.60209424"/>
  </r>
  <r>
    <x v="21"/>
    <x v="18"/>
    <x v="1"/>
    <n v="193"/>
    <n v="306"/>
    <n v="1.5854922300000001"/>
  </r>
  <r>
    <x v="22"/>
    <x v="18"/>
    <x v="1"/>
    <n v="191"/>
    <n v="306"/>
    <n v="1.60209424"/>
  </r>
  <r>
    <x v="3"/>
    <x v="19"/>
    <x v="0"/>
    <n v="94"/>
    <n v="15"/>
    <n v="0.159574468"/>
  </r>
  <r>
    <x v="4"/>
    <x v="19"/>
    <x v="0"/>
    <n v="94"/>
    <n v="15"/>
    <n v="0.159574468"/>
  </r>
  <r>
    <x v="5"/>
    <x v="19"/>
    <x v="0"/>
    <n v="90"/>
    <n v="15"/>
    <n v="0.16666666699999999"/>
  </r>
  <r>
    <x v="6"/>
    <x v="19"/>
    <x v="0"/>
    <n v="89"/>
    <n v="15"/>
    <n v="0.16853932599999999"/>
  </r>
  <r>
    <x v="7"/>
    <x v="19"/>
    <x v="0"/>
    <n v="90"/>
    <n v="15"/>
    <n v="0.16666666699999999"/>
  </r>
  <r>
    <x v="8"/>
    <x v="19"/>
    <x v="0"/>
    <n v="89"/>
    <n v="15"/>
    <n v="0.16853932599999999"/>
  </r>
  <r>
    <x v="9"/>
    <x v="19"/>
    <x v="0"/>
    <n v="60"/>
    <n v="15"/>
    <n v="0.25"/>
  </r>
  <r>
    <x v="10"/>
    <x v="19"/>
    <x v="0"/>
    <n v="60"/>
    <n v="15"/>
    <n v="0.25"/>
  </r>
  <r>
    <x v="11"/>
    <x v="19"/>
    <x v="0"/>
    <n v="60"/>
    <n v="15"/>
    <n v="0.25"/>
  </r>
  <r>
    <x v="12"/>
    <x v="19"/>
    <x v="0"/>
    <n v="60"/>
    <n v="15"/>
    <n v="0.25"/>
  </r>
  <r>
    <x v="13"/>
    <x v="19"/>
    <x v="0"/>
    <n v="60"/>
    <n v="15"/>
    <n v="0.25"/>
  </r>
  <r>
    <x v="14"/>
    <x v="19"/>
    <x v="0"/>
    <n v="60"/>
    <n v="15"/>
    <n v="0.25"/>
  </r>
  <r>
    <x v="15"/>
    <x v="19"/>
    <x v="0"/>
    <n v="60"/>
    <n v="15"/>
    <n v="0.25"/>
  </r>
  <r>
    <x v="16"/>
    <x v="19"/>
    <x v="0"/>
    <n v="60"/>
    <n v="15"/>
    <n v="0.25"/>
  </r>
  <r>
    <x v="17"/>
    <x v="19"/>
    <x v="0"/>
    <n v="60"/>
    <n v="15"/>
    <n v="0.25"/>
  </r>
  <r>
    <x v="18"/>
    <x v="19"/>
    <x v="0"/>
    <n v="60"/>
    <n v="15"/>
    <n v="0.25"/>
  </r>
  <r>
    <x v="19"/>
    <x v="19"/>
    <x v="0"/>
    <n v="60"/>
    <n v="15"/>
    <n v="0.25"/>
  </r>
  <r>
    <x v="20"/>
    <x v="19"/>
    <x v="0"/>
    <n v="60"/>
    <n v="15"/>
    <n v="0.25"/>
  </r>
  <r>
    <x v="21"/>
    <x v="19"/>
    <x v="0"/>
    <n v="60"/>
    <n v="15"/>
    <n v="0.25"/>
  </r>
  <r>
    <x v="22"/>
    <x v="19"/>
    <x v="0"/>
    <n v="62"/>
    <n v="20"/>
    <n v="0.322580645"/>
  </r>
  <r>
    <x v="5"/>
    <x v="19"/>
    <x v="1"/>
    <n v="5"/>
    <n v="95"/>
    <n v="19"/>
  </r>
  <r>
    <x v="6"/>
    <x v="19"/>
    <x v="1"/>
    <n v="9"/>
    <n v="116.6666"/>
    <n v="12.962955600000001"/>
  </r>
  <r>
    <x v="7"/>
    <x v="19"/>
    <x v="1"/>
    <n v="9"/>
    <n v="116.6666"/>
    <n v="12.962955600000001"/>
  </r>
  <r>
    <x v="8"/>
    <x v="19"/>
    <x v="1"/>
    <n v="10"/>
    <n v="121.6666"/>
    <n v="12.16666"/>
  </r>
  <r>
    <x v="22"/>
    <x v="19"/>
    <x v="1"/>
    <n v="2"/>
    <n v="15"/>
    <n v="7.5"/>
  </r>
  <r>
    <x v="22"/>
    <x v="20"/>
    <x v="0"/>
    <n v="34"/>
    <n v="10"/>
    <n v="0.29411764699999998"/>
  </r>
  <r>
    <x v="22"/>
    <x v="20"/>
    <x v="1"/>
    <n v="93"/>
    <n v="146"/>
    <n v="1.5698924700000001"/>
  </r>
  <r>
    <x v="6"/>
    <x v="21"/>
    <x v="0"/>
    <n v="47"/>
    <n v="15"/>
    <n v="0.31914893599999999"/>
  </r>
  <r>
    <x v="7"/>
    <x v="21"/>
    <x v="0"/>
    <n v="47"/>
    <n v="15"/>
    <n v="0.31914893599999999"/>
  </r>
  <r>
    <x v="8"/>
    <x v="21"/>
    <x v="0"/>
    <n v="45"/>
    <n v="15"/>
    <n v="0.33333333300000001"/>
  </r>
  <r>
    <x v="9"/>
    <x v="21"/>
    <x v="0"/>
    <n v="67"/>
    <n v="40"/>
    <n v="0.59701492499999997"/>
  </r>
  <r>
    <x v="10"/>
    <x v="21"/>
    <x v="0"/>
    <n v="67"/>
    <n v="40"/>
    <n v="0.59701492499999997"/>
  </r>
  <r>
    <x v="11"/>
    <x v="21"/>
    <x v="0"/>
    <n v="67"/>
    <n v="40"/>
    <n v="0.59701492499999997"/>
  </r>
  <r>
    <x v="12"/>
    <x v="21"/>
    <x v="0"/>
    <n v="67"/>
    <n v="40"/>
    <n v="0.59701492499999997"/>
  </r>
  <r>
    <x v="13"/>
    <x v="21"/>
    <x v="0"/>
    <n v="68"/>
    <n v="40"/>
    <n v="0.58823529399999996"/>
  </r>
  <r>
    <x v="14"/>
    <x v="21"/>
    <x v="0"/>
    <n v="68"/>
    <n v="40"/>
    <n v="0.58823529399999996"/>
  </r>
  <r>
    <x v="15"/>
    <x v="21"/>
    <x v="0"/>
    <n v="68"/>
    <n v="40"/>
    <n v="0.58823529399999996"/>
  </r>
  <r>
    <x v="16"/>
    <x v="21"/>
    <x v="0"/>
    <n v="68"/>
    <n v="40"/>
    <n v="0.58823529399999996"/>
  </r>
  <r>
    <x v="17"/>
    <x v="21"/>
    <x v="0"/>
    <n v="68"/>
    <n v="40"/>
    <n v="0.58823529399999996"/>
  </r>
  <r>
    <x v="18"/>
    <x v="21"/>
    <x v="0"/>
    <n v="68"/>
    <n v="40"/>
    <n v="0.58823529399999996"/>
  </r>
  <r>
    <x v="19"/>
    <x v="21"/>
    <x v="0"/>
    <n v="68"/>
    <n v="40"/>
    <n v="0.58823529399999996"/>
  </r>
  <r>
    <x v="20"/>
    <x v="21"/>
    <x v="0"/>
    <n v="68"/>
    <n v="40"/>
    <n v="0.58823529399999996"/>
  </r>
  <r>
    <x v="21"/>
    <x v="21"/>
    <x v="0"/>
    <n v="113"/>
    <n v="55"/>
    <n v="0.486725664"/>
  </r>
  <r>
    <x v="22"/>
    <x v="21"/>
    <x v="0"/>
    <n v="113"/>
    <n v="55"/>
    <n v="0.486725664"/>
  </r>
  <r>
    <x v="9"/>
    <x v="21"/>
    <x v="1"/>
    <n v="16"/>
    <n v="10"/>
    <n v="0.625"/>
  </r>
  <r>
    <x v="10"/>
    <x v="21"/>
    <x v="1"/>
    <n v="16"/>
    <n v="10"/>
    <n v="0.625"/>
  </r>
  <r>
    <x v="11"/>
    <x v="21"/>
    <x v="1"/>
    <n v="16"/>
    <n v="10"/>
    <n v="0.625"/>
  </r>
  <r>
    <x v="12"/>
    <x v="21"/>
    <x v="1"/>
    <n v="16"/>
    <n v="10"/>
    <n v="0.625"/>
  </r>
  <r>
    <x v="13"/>
    <x v="21"/>
    <x v="1"/>
    <n v="21"/>
    <n v="10"/>
    <n v="0.47619047599999997"/>
  </r>
  <r>
    <x v="14"/>
    <x v="21"/>
    <x v="1"/>
    <n v="21"/>
    <n v="10"/>
    <n v="0.47619047599999997"/>
  </r>
  <r>
    <x v="15"/>
    <x v="21"/>
    <x v="1"/>
    <n v="21"/>
    <n v="10"/>
    <n v="0.47619047599999997"/>
  </r>
  <r>
    <x v="16"/>
    <x v="21"/>
    <x v="1"/>
    <n v="21"/>
    <n v="10"/>
    <n v="0.47619047599999997"/>
  </r>
  <r>
    <x v="17"/>
    <x v="21"/>
    <x v="1"/>
    <n v="19"/>
    <n v="10"/>
    <n v="0.52631578899999998"/>
  </r>
  <r>
    <x v="18"/>
    <x v="21"/>
    <x v="1"/>
    <n v="19"/>
    <n v="10"/>
    <n v="0.52631578899999998"/>
  </r>
  <r>
    <x v="19"/>
    <x v="21"/>
    <x v="1"/>
    <n v="19"/>
    <n v="10"/>
    <n v="0.52631578899999998"/>
  </r>
  <r>
    <x v="20"/>
    <x v="21"/>
    <x v="1"/>
    <n v="19"/>
    <n v="10"/>
    <n v="0.52631578899999998"/>
  </r>
  <r>
    <x v="6"/>
    <x v="22"/>
    <x v="0"/>
    <n v="20"/>
    <n v="15"/>
    <n v="0.75"/>
  </r>
  <r>
    <x v="7"/>
    <x v="22"/>
    <x v="0"/>
    <n v="23"/>
    <n v="15"/>
    <n v="0.65217391300000005"/>
  </r>
  <r>
    <x v="8"/>
    <x v="22"/>
    <x v="0"/>
    <n v="22"/>
    <n v="15"/>
    <n v="0.68181818199999999"/>
  </r>
  <r>
    <x v="9"/>
    <x v="22"/>
    <x v="0"/>
    <n v="24"/>
    <n v="15"/>
    <n v="0.625"/>
  </r>
  <r>
    <x v="10"/>
    <x v="22"/>
    <x v="0"/>
    <n v="24"/>
    <n v="15"/>
    <n v="0.625"/>
  </r>
  <r>
    <x v="11"/>
    <x v="22"/>
    <x v="0"/>
    <n v="24"/>
    <n v="15"/>
    <n v="0.625"/>
  </r>
  <r>
    <x v="12"/>
    <x v="22"/>
    <x v="0"/>
    <n v="24"/>
    <n v="15"/>
    <n v="0.625"/>
  </r>
  <r>
    <x v="13"/>
    <x v="22"/>
    <x v="0"/>
    <n v="28"/>
    <n v="15"/>
    <n v="0.53571428600000004"/>
  </r>
  <r>
    <x v="14"/>
    <x v="22"/>
    <x v="0"/>
    <n v="15"/>
    <n v="15"/>
    <n v="1"/>
  </r>
  <r>
    <x v="15"/>
    <x v="22"/>
    <x v="0"/>
    <n v="15"/>
    <n v="15"/>
    <n v="1"/>
  </r>
  <r>
    <x v="16"/>
    <x v="22"/>
    <x v="0"/>
    <n v="15"/>
    <n v="15"/>
    <n v="1"/>
  </r>
  <r>
    <x v="17"/>
    <x v="22"/>
    <x v="0"/>
    <n v="13"/>
    <n v="15"/>
    <n v="1.1538461499999999"/>
  </r>
  <r>
    <x v="18"/>
    <x v="22"/>
    <x v="0"/>
    <n v="13"/>
    <n v="15"/>
    <n v="1.1538461499999999"/>
  </r>
  <r>
    <x v="19"/>
    <x v="22"/>
    <x v="0"/>
    <n v="14"/>
    <n v="15"/>
    <n v="1.0714285699999999"/>
  </r>
  <r>
    <x v="20"/>
    <x v="22"/>
    <x v="0"/>
    <n v="14"/>
    <n v="15"/>
    <n v="1.0714285699999999"/>
  </r>
  <r>
    <x v="6"/>
    <x v="22"/>
    <x v="1"/>
    <n v="3"/>
    <n v="10"/>
    <n v="3.3333333299999999"/>
  </r>
  <r>
    <x v="7"/>
    <x v="22"/>
    <x v="1"/>
    <n v="2"/>
    <n v="10"/>
    <n v="5"/>
  </r>
  <r>
    <x v="8"/>
    <x v="22"/>
    <x v="1"/>
    <n v="3"/>
    <n v="10"/>
    <n v="3.3333333299999999"/>
  </r>
  <r>
    <x v="9"/>
    <x v="22"/>
    <x v="1"/>
    <n v="3"/>
    <n v="10"/>
    <n v="3.3333333299999999"/>
  </r>
  <r>
    <x v="10"/>
    <x v="22"/>
    <x v="1"/>
    <n v="3"/>
    <n v="10"/>
    <n v="3.3333333299999999"/>
  </r>
  <r>
    <x v="11"/>
    <x v="22"/>
    <x v="1"/>
    <n v="2"/>
    <n v="10"/>
    <n v="5"/>
  </r>
  <r>
    <x v="12"/>
    <x v="22"/>
    <x v="1"/>
    <n v="2"/>
    <n v="10"/>
    <n v="5"/>
  </r>
  <r>
    <x v="13"/>
    <x v="22"/>
    <x v="1"/>
    <n v="2"/>
    <n v="10"/>
    <n v="5"/>
  </r>
  <r>
    <x v="14"/>
    <x v="22"/>
    <x v="1"/>
    <n v="16"/>
    <n v="10"/>
    <n v="0.625"/>
  </r>
  <r>
    <x v="15"/>
    <x v="22"/>
    <x v="1"/>
    <n v="16"/>
    <n v="10"/>
    <n v="0.625"/>
  </r>
  <r>
    <x v="16"/>
    <x v="22"/>
    <x v="1"/>
    <n v="16"/>
    <n v="10"/>
    <n v="0.625"/>
  </r>
  <r>
    <x v="17"/>
    <x v="22"/>
    <x v="1"/>
    <n v="15"/>
    <n v="10"/>
    <n v="0.66666666699999999"/>
  </r>
  <r>
    <x v="18"/>
    <x v="22"/>
    <x v="1"/>
    <n v="15"/>
    <n v="10"/>
    <n v="0.66666666699999999"/>
  </r>
  <r>
    <x v="19"/>
    <x v="22"/>
    <x v="1"/>
    <n v="15"/>
    <n v="10"/>
    <n v="0.66666666699999999"/>
  </r>
  <r>
    <x v="20"/>
    <x v="22"/>
    <x v="1"/>
    <n v="15"/>
    <n v="10"/>
    <n v="0.66666666699999999"/>
  </r>
  <r>
    <x v="0"/>
    <x v="23"/>
    <x v="0"/>
    <n v="72"/>
    <n v="40"/>
    <n v="0.55555555599999995"/>
  </r>
  <r>
    <x v="1"/>
    <x v="23"/>
    <x v="0"/>
    <n v="82"/>
    <n v="50"/>
    <n v="0.60975609799999997"/>
  </r>
  <r>
    <x v="2"/>
    <x v="23"/>
    <x v="0"/>
    <n v="83"/>
    <n v="50"/>
    <n v="0.602409639"/>
  </r>
  <r>
    <x v="3"/>
    <x v="23"/>
    <x v="0"/>
    <n v="84"/>
    <n v="50"/>
    <n v="0.59523809500000002"/>
  </r>
  <r>
    <x v="4"/>
    <x v="23"/>
    <x v="0"/>
    <n v="85"/>
    <n v="50"/>
    <n v="0.58823529399999996"/>
  </r>
  <r>
    <x v="5"/>
    <x v="23"/>
    <x v="0"/>
    <n v="87"/>
    <n v="50"/>
    <n v="0.57471264399999999"/>
  </r>
  <r>
    <x v="6"/>
    <x v="23"/>
    <x v="0"/>
    <n v="88"/>
    <n v="50"/>
    <n v="0.56818181800000001"/>
  </r>
  <r>
    <x v="7"/>
    <x v="23"/>
    <x v="0"/>
    <n v="88"/>
    <n v="50"/>
    <n v="0.56818181800000001"/>
  </r>
  <r>
    <x v="8"/>
    <x v="23"/>
    <x v="0"/>
    <n v="87"/>
    <n v="50"/>
    <n v="0.57471264399999999"/>
  </r>
  <r>
    <x v="9"/>
    <x v="23"/>
    <x v="0"/>
    <n v="89"/>
    <n v="50"/>
    <n v="0.56179775300000001"/>
  </r>
  <r>
    <x v="10"/>
    <x v="23"/>
    <x v="0"/>
    <n v="89"/>
    <n v="50"/>
    <n v="0.56179775300000001"/>
  </r>
  <r>
    <x v="11"/>
    <x v="23"/>
    <x v="0"/>
    <n v="88"/>
    <n v="50"/>
    <n v="0.56818181800000001"/>
  </r>
  <r>
    <x v="12"/>
    <x v="23"/>
    <x v="0"/>
    <n v="92"/>
    <n v="50"/>
    <n v="0.54347826099999996"/>
  </r>
  <r>
    <x v="13"/>
    <x v="23"/>
    <x v="0"/>
    <n v="93"/>
    <n v="50"/>
    <n v="0.53763440900000004"/>
  </r>
  <r>
    <x v="14"/>
    <x v="23"/>
    <x v="0"/>
    <n v="90"/>
    <n v="50"/>
    <n v="0.55555555599999995"/>
  </r>
  <r>
    <x v="15"/>
    <x v="23"/>
    <x v="0"/>
    <n v="90"/>
    <n v="50"/>
    <n v="0.55555555599999995"/>
  </r>
  <r>
    <x v="16"/>
    <x v="23"/>
    <x v="0"/>
    <n v="98"/>
    <n v="65"/>
    <n v="0.663265306"/>
  </r>
  <r>
    <x v="17"/>
    <x v="23"/>
    <x v="0"/>
    <n v="98"/>
    <n v="65"/>
    <n v="0.663265306"/>
  </r>
  <r>
    <x v="18"/>
    <x v="23"/>
    <x v="0"/>
    <n v="101"/>
    <n v="65"/>
    <n v="0.64356435599999995"/>
  </r>
  <r>
    <x v="19"/>
    <x v="23"/>
    <x v="0"/>
    <n v="100"/>
    <n v="65"/>
    <n v="0.65"/>
  </r>
  <r>
    <x v="20"/>
    <x v="23"/>
    <x v="0"/>
    <n v="99"/>
    <n v="65"/>
    <n v="0.65656565700000002"/>
  </r>
  <r>
    <x v="21"/>
    <x v="23"/>
    <x v="0"/>
    <n v="98"/>
    <n v="65"/>
    <n v="0.663265306"/>
  </r>
  <r>
    <x v="22"/>
    <x v="23"/>
    <x v="0"/>
    <n v="98"/>
    <n v="65"/>
    <n v="0.663265306"/>
  </r>
  <r>
    <x v="0"/>
    <x v="23"/>
    <x v="1"/>
    <n v="8"/>
    <n v="91"/>
    <n v="11.375"/>
  </r>
  <r>
    <x v="1"/>
    <x v="23"/>
    <x v="1"/>
    <n v="9"/>
    <n v="97"/>
    <n v="10.777777800000001"/>
  </r>
  <r>
    <x v="2"/>
    <x v="23"/>
    <x v="1"/>
    <n v="9"/>
    <n v="97"/>
    <n v="10.777777800000001"/>
  </r>
  <r>
    <x v="3"/>
    <x v="23"/>
    <x v="1"/>
    <n v="9"/>
    <n v="97"/>
    <n v="10.777777800000001"/>
  </r>
  <r>
    <x v="4"/>
    <x v="23"/>
    <x v="1"/>
    <n v="9"/>
    <n v="98"/>
    <n v="10.8888889"/>
  </r>
  <r>
    <x v="5"/>
    <x v="23"/>
    <x v="1"/>
    <n v="11"/>
    <n v="109"/>
    <n v="9.9090909099999998"/>
  </r>
  <r>
    <x v="6"/>
    <x v="23"/>
    <x v="1"/>
    <n v="11"/>
    <n v="109"/>
    <n v="9.9090909099999998"/>
  </r>
  <r>
    <x v="7"/>
    <x v="23"/>
    <x v="1"/>
    <n v="11"/>
    <n v="109"/>
    <n v="9.9090909099999998"/>
  </r>
  <r>
    <x v="8"/>
    <x v="23"/>
    <x v="1"/>
    <n v="11"/>
    <n v="113"/>
    <n v="10.2727273"/>
  </r>
  <r>
    <x v="9"/>
    <x v="23"/>
    <x v="1"/>
    <n v="11"/>
    <n v="113"/>
    <n v="10.2727273"/>
  </r>
  <r>
    <x v="10"/>
    <x v="23"/>
    <x v="1"/>
    <n v="11"/>
    <n v="113"/>
    <n v="10.2727273"/>
  </r>
  <r>
    <x v="11"/>
    <x v="23"/>
    <x v="1"/>
    <n v="11"/>
    <n v="113"/>
    <n v="10.2727273"/>
  </r>
  <r>
    <x v="12"/>
    <x v="23"/>
    <x v="1"/>
    <n v="11"/>
    <n v="113"/>
    <n v="10.2727273"/>
  </r>
  <r>
    <x v="13"/>
    <x v="23"/>
    <x v="1"/>
    <n v="11"/>
    <n v="113"/>
    <n v="10.2727273"/>
  </r>
  <r>
    <x v="14"/>
    <x v="23"/>
    <x v="1"/>
    <n v="11"/>
    <n v="113"/>
    <n v="10.2727273"/>
  </r>
  <r>
    <x v="15"/>
    <x v="23"/>
    <x v="1"/>
    <n v="14"/>
    <n v="153"/>
    <n v="10.928571399999999"/>
  </r>
  <r>
    <x v="16"/>
    <x v="23"/>
    <x v="1"/>
    <n v="14"/>
    <n v="153"/>
    <n v="10.928571399999999"/>
  </r>
  <r>
    <x v="17"/>
    <x v="23"/>
    <x v="1"/>
    <n v="14"/>
    <n v="153"/>
    <n v="10.928571399999999"/>
  </r>
  <r>
    <x v="18"/>
    <x v="23"/>
    <x v="1"/>
    <n v="20"/>
    <n v="149"/>
    <n v="7.45"/>
  </r>
  <r>
    <x v="19"/>
    <x v="23"/>
    <x v="1"/>
    <n v="20"/>
    <n v="149"/>
    <n v="7.45"/>
  </r>
  <r>
    <x v="20"/>
    <x v="23"/>
    <x v="1"/>
    <n v="21"/>
    <n v="155"/>
    <n v="7.3809523800000001"/>
  </r>
  <r>
    <x v="21"/>
    <x v="23"/>
    <x v="1"/>
    <n v="21"/>
    <n v="155"/>
    <n v="7.3809523800000001"/>
  </r>
  <r>
    <x v="22"/>
    <x v="23"/>
    <x v="1"/>
    <n v="21"/>
    <n v="155"/>
    <n v="7.38095238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7">
  <r>
    <x v="0"/>
    <d v="2019-04-30T00:00:00"/>
    <x v="0"/>
    <x v="0"/>
    <s v=""/>
    <s v="Yes"/>
    <x v="0"/>
  </r>
  <r>
    <x v="0"/>
    <d v="2019-04-30T00:00:00"/>
    <x v="1"/>
    <x v="1"/>
    <s v=""/>
    <s v="Espanol"/>
    <x v="1"/>
  </r>
  <r>
    <x v="0"/>
    <d v="2019-04-30T00:00:00"/>
    <x v="1"/>
    <x v="2"/>
    <s v=""/>
    <s v="Espanol"/>
    <x v="1"/>
  </r>
  <r>
    <x v="0"/>
    <d v="2019-04-30T00:00:00"/>
    <x v="1"/>
    <x v="3"/>
    <s v=""/>
    <s v="Espanol"/>
    <x v="1"/>
  </r>
  <r>
    <x v="0"/>
    <d v="2019-04-30T00:00:00"/>
    <x v="1"/>
    <x v="4"/>
    <s v=""/>
    <s v="Espanol"/>
    <x v="1"/>
  </r>
  <r>
    <x v="0"/>
    <d v="2019-04-30T00:00:00"/>
    <x v="1"/>
    <x v="5"/>
    <s v=""/>
    <s v="Espanol"/>
    <x v="1"/>
  </r>
  <r>
    <x v="0"/>
    <d v="2019-04-30T00:00:00"/>
    <x v="1"/>
    <x v="6"/>
    <s v=""/>
    <s v="Espanol"/>
    <x v="1"/>
  </r>
  <r>
    <x v="0"/>
    <d v="2019-04-30T00:00:00"/>
    <x v="1"/>
    <x v="7"/>
    <s v="Latino"/>
    <s v="Extra"/>
    <x v="2"/>
  </r>
  <r>
    <x v="0"/>
    <d v="2019-04-30T00:00:00"/>
    <x v="2"/>
    <x v="7"/>
    <s v=""/>
    <s v="Extra"/>
    <x v="1"/>
  </r>
  <r>
    <x v="0"/>
    <d v="2019-04-30T00:00:00"/>
    <x v="3"/>
    <x v="7"/>
    <s v="Portuguese"/>
    <s v="Portuguese Plus"/>
    <x v="2"/>
  </r>
  <r>
    <x v="0"/>
    <d v="2019-04-30T00:00:00"/>
    <x v="4"/>
    <x v="7"/>
    <s v=""/>
    <s v="Yes"/>
    <x v="0"/>
  </r>
  <r>
    <x v="0"/>
    <d v="2019-04-30T00:00:00"/>
    <x v="5"/>
    <x v="7"/>
    <s v=""/>
    <s v="Extra"/>
    <x v="1"/>
  </r>
  <r>
    <x v="0"/>
    <d v="2019-04-30T00:00:00"/>
    <x v="6"/>
    <x v="7"/>
    <s v=""/>
    <s v="Extra"/>
    <x v="1"/>
  </r>
  <r>
    <x v="0"/>
    <d v="2019-04-30T00:00:00"/>
    <x v="7"/>
    <x v="7"/>
    <s v=""/>
    <s v="Extra"/>
    <x v="1"/>
  </r>
  <r>
    <x v="0"/>
    <d v="2019-04-30T00:00:00"/>
    <x v="8"/>
    <x v="7"/>
    <s v=""/>
    <s v="Extra"/>
    <x v="1"/>
  </r>
  <r>
    <x v="0"/>
    <d v="2019-04-30T00:00:00"/>
    <x v="9"/>
    <x v="7"/>
    <s v=""/>
    <s v="Yes"/>
    <x v="0"/>
  </r>
  <r>
    <x v="0"/>
    <d v="2019-04-30T00:00:00"/>
    <x v="10"/>
    <x v="7"/>
    <s v="Latino"/>
    <s v="Latino Plus"/>
    <x v="2"/>
  </r>
  <r>
    <x v="0"/>
    <d v="2019-04-30T00:00:00"/>
    <x v="11"/>
    <x v="7"/>
    <s v=""/>
    <s v="Yes"/>
    <x v="0"/>
  </r>
  <r>
    <x v="0"/>
    <d v="2019-04-30T00:00:00"/>
    <x v="12"/>
    <x v="7"/>
    <s v=""/>
    <s v="Extra"/>
    <x v="1"/>
  </r>
  <r>
    <x v="0"/>
    <d v="2019-04-30T00:00:00"/>
    <x v="13"/>
    <x v="7"/>
    <s v="Latino"/>
    <s v="Latino Plus"/>
    <x v="2"/>
  </r>
  <r>
    <x v="0"/>
    <d v="2019-04-30T00:00:00"/>
    <x v="14"/>
    <x v="7"/>
    <s v=""/>
    <s v="Extra"/>
    <x v="1"/>
  </r>
  <r>
    <x v="0"/>
    <d v="2019-04-30T00:00:00"/>
    <x v="15"/>
    <x v="7"/>
    <s v=""/>
    <s v="Yes"/>
    <x v="0"/>
  </r>
  <r>
    <x v="0"/>
    <d v="2019-04-30T00:00:00"/>
    <x v="16"/>
    <x v="7"/>
    <s v=""/>
    <s v="Yes"/>
    <x v="0"/>
  </r>
  <r>
    <x v="0"/>
    <d v="2019-04-30T00:00:00"/>
    <x v="17"/>
    <x v="7"/>
    <s v=""/>
    <s v="Extra"/>
    <x v="1"/>
  </r>
  <r>
    <x v="0"/>
    <d v="2019-04-30T00:00:00"/>
    <x v="18"/>
    <x v="7"/>
    <s v=""/>
    <s v="Extra"/>
    <x v="1"/>
  </r>
  <r>
    <x v="0"/>
    <d v="2019-04-30T00:00:00"/>
    <x v="19"/>
    <x v="7"/>
    <s v="Latino"/>
    <s v="Latino Plus"/>
    <x v="2"/>
  </r>
  <r>
    <x v="0"/>
    <d v="2019-04-30T00:00:00"/>
    <x v="20"/>
    <x v="7"/>
    <s v="Sports"/>
    <s v="Sports Plus"/>
    <x v="2"/>
  </r>
  <r>
    <x v="0"/>
    <d v="2019-04-30T00:00:00"/>
    <x v="21"/>
    <x v="7"/>
    <s v="Sports"/>
    <s v="Sports Plus"/>
    <x v="2"/>
  </r>
  <r>
    <x v="0"/>
    <d v="2019-04-30T00:00:00"/>
    <x v="22"/>
    <x v="7"/>
    <s v="Latino"/>
    <s v="Latino Plus"/>
    <x v="2"/>
  </r>
  <r>
    <x v="0"/>
    <d v="2019-04-30T00:00:00"/>
    <x v="23"/>
    <x v="7"/>
    <s v="FX+"/>
    <s v="FX Plus"/>
    <x v="2"/>
  </r>
  <r>
    <x v="0"/>
    <d v="2019-04-30T00:00:00"/>
    <x v="24"/>
    <x v="7"/>
    <s v=""/>
    <s v="Extra"/>
    <x v="1"/>
  </r>
  <r>
    <x v="0"/>
    <d v="2019-04-30T00:00:00"/>
    <x v="25"/>
    <x v="7"/>
    <s v=""/>
    <s v="Extra"/>
    <x v="1"/>
  </r>
  <r>
    <x v="0"/>
    <d v="2019-04-30T00:00:00"/>
    <x v="26"/>
    <x v="7"/>
    <s v="Cycling"/>
    <s v="Intl Sports Plus"/>
    <x v="2"/>
  </r>
  <r>
    <x v="0"/>
    <d v="2019-04-30T00:00:00"/>
    <x v="27"/>
    <x v="7"/>
    <s v="Cycling"/>
    <s v="Intl Sports Plus"/>
    <x v="2"/>
  </r>
  <r>
    <x v="0"/>
    <d v="2019-04-30T00:00:00"/>
    <x v="28"/>
    <x v="7"/>
    <s v=""/>
    <s v="Extra"/>
    <x v="1"/>
  </r>
  <r>
    <x v="0"/>
    <d v="2019-04-30T00:00:00"/>
    <x v="29"/>
    <x v="7"/>
    <s v=""/>
    <s v="Extra"/>
    <x v="1"/>
  </r>
  <r>
    <x v="0"/>
    <d v="2019-04-30T00:00:00"/>
    <x v="30"/>
    <x v="7"/>
    <s v="Latino"/>
    <s v="Latino Plus"/>
    <x v="2"/>
  </r>
  <r>
    <x v="0"/>
    <d v="2019-04-30T00:00:00"/>
    <x v="31"/>
    <x v="7"/>
    <s v="Adventure"/>
    <s v="Adventure Plus"/>
    <x v="2"/>
  </r>
  <r>
    <x v="0"/>
    <d v="2019-04-30T00:00:00"/>
    <x v="32"/>
    <x v="7"/>
    <s v=""/>
    <s v="Yes"/>
    <x v="0"/>
  </r>
  <r>
    <x v="0"/>
    <d v="2019-04-30T00:00:00"/>
    <x v="33"/>
    <x v="7"/>
    <s v=""/>
    <s v="Extra"/>
    <x v="1"/>
  </r>
  <r>
    <x v="0"/>
    <d v="2019-04-30T00:00:00"/>
    <x v="34"/>
    <x v="7"/>
    <s v=""/>
    <s v="Extra"/>
    <x v="1"/>
  </r>
  <r>
    <x v="0"/>
    <d v="2019-04-30T00:00:00"/>
    <x v="35"/>
    <x v="7"/>
    <s v=""/>
    <s v="Extra"/>
    <x v="1"/>
  </r>
  <r>
    <x v="0"/>
    <d v="2019-04-30T00:00:00"/>
    <x v="36"/>
    <x v="7"/>
    <s v=""/>
    <s v="Extra"/>
    <x v="1"/>
  </r>
  <r>
    <x v="0"/>
    <d v="2019-04-30T00:00:00"/>
    <x v="37"/>
    <x v="7"/>
    <s v="Latino"/>
    <s v="Latino Plus"/>
    <x v="2"/>
  </r>
  <r>
    <x v="0"/>
    <d v="2019-04-30T00:00:00"/>
    <x v="38"/>
    <x v="7"/>
    <s v=""/>
    <s v="Extra"/>
    <x v="1"/>
  </r>
  <r>
    <x v="0"/>
    <d v="2019-04-30T00:00:00"/>
    <x v="39"/>
    <x v="7"/>
    <s v="Sports"/>
    <s v="Sports Plus"/>
    <x v="2"/>
  </r>
  <r>
    <x v="0"/>
    <d v="2019-04-30T00:00:00"/>
    <x v="40"/>
    <x v="7"/>
    <s v=""/>
    <s v="Yes"/>
    <x v="0"/>
  </r>
  <r>
    <x v="0"/>
    <d v="2019-04-30T00:00:00"/>
    <x v="41"/>
    <x v="7"/>
    <s v=""/>
    <s v="Yes"/>
    <x v="0"/>
  </r>
  <r>
    <x v="0"/>
    <d v="2019-04-30T00:00:00"/>
    <x v="42"/>
    <x v="7"/>
    <s v=""/>
    <s v="Extra"/>
    <x v="1"/>
  </r>
  <r>
    <x v="0"/>
    <d v="2019-04-30T00:00:00"/>
    <x v="43"/>
    <x v="7"/>
    <s v="Latino"/>
    <s v="Latino Plus"/>
    <x v="2"/>
  </r>
  <r>
    <x v="0"/>
    <d v="2019-04-30T00:00:00"/>
    <x v="44"/>
    <x v="7"/>
    <s v="Adventure"/>
    <s v="Adventure Plus"/>
    <x v="2"/>
  </r>
  <r>
    <x v="0"/>
    <d v="2019-04-30T00:00:00"/>
    <x v="45"/>
    <x v="7"/>
    <s v="Adventure"/>
    <s v="Adventure Plus"/>
    <x v="2"/>
  </r>
  <r>
    <x v="0"/>
    <d v="2019-04-30T00:00:00"/>
    <x v="46"/>
    <x v="7"/>
    <s v="Sports"/>
    <s v="Sports Plus"/>
    <x v="2"/>
  </r>
  <r>
    <x v="0"/>
    <d v="2019-04-30T00:00:00"/>
    <x v="47"/>
    <x v="7"/>
    <s v="Sports"/>
    <s v="Sports Plus"/>
    <x v="2"/>
  </r>
  <r>
    <x v="0"/>
    <d v="2019-04-30T00:00:00"/>
    <x v="48"/>
    <x v="7"/>
    <s v="Sports"/>
    <s v="Sports Plus"/>
    <x v="2"/>
  </r>
  <r>
    <x v="0"/>
    <d v="2019-04-30T00:00:00"/>
    <x v="49"/>
    <x v="7"/>
    <s v="Sports"/>
    <s v="Sports Plus"/>
    <x v="2"/>
  </r>
  <r>
    <x v="0"/>
    <d v="2019-04-30T00:00:00"/>
    <x v="50"/>
    <x v="7"/>
    <s v="Sports"/>
    <s v="Sports Plus"/>
    <x v="2"/>
  </r>
  <r>
    <x v="0"/>
    <d v="2019-04-30T00:00:00"/>
    <x v="51"/>
    <x v="7"/>
    <s v="Sports"/>
    <s v="Sports Plus"/>
    <x v="2"/>
  </r>
  <r>
    <x v="0"/>
    <d v="2019-04-30T00:00:00"/>
    <x v="52"/>
    <x v="7"/>
    <s v=""/>
    <s v="Yes"/>
    <x v="0"/>
  </r>
  <r>
    <x v="0"/>
    <d v="2019-04-30T00:00:00"/>
    <x v="53"/>
    <x v="7"/>
    <s v=""/>
    <s v="Extra"/>
    <x v="1"/>
  </r>
  <r>
    <x v="0"/>
    <d v="2019-04-30T00:00:00"/>
    <x v="0"/>
    <x v="7"/>
    <s v=""/>
    <s v="Extra"/>
    <x v="1"/>
  </r>
  <r>
    <x v="0"/>
    <d v="2019-04-30T00:00:00"/>
    <x v="54"/>
    <x v="7"/>
    <s v="Portuguese"/>
    <s v="Portuguese Plus"/>
    <x v="2"/>
  </r>
  <r>
    <x v="0"/>
    <d v="2019-04-30T00:00:00"/>
    <x v="55"/>
    <x v="7"/>
    <s v=""/>
    <s v="Extra"/>
    <x v="1"/>
  </r>
  <r>
    <x v="0"/>
    <d v="2019-04-30T00:00:00"/>
    <x v="56"/>
    <x v="7"/>
    <s v="Sports"/>
    <s v="Sports Plus"/>
    <x v="2"/>
  </r>
  <r>
    <x v="0"/>
    <d v="2019-04-30T00:00:00"/>
    <x v="57"/>
    <x v="7"/>
    <s v="Adventure"/>
    <s v="Adventure Plus"/>
    <x v="2"/>
  </r>
  <r>
    <x v="0"/>
    <d v="2019-04-30T00:00:00"/>
    <x v="58"/>
    <x v="7"/>
    <s v="Sports"/>
    <s v="Extra"/>
    <x v="2"/>
  </r>
  <r>
    <x v="0"/>
    <d v="2019-04-30T00:00:00"/>
    <x v="59"/>
    <x v="7"/>
    <s v="Sports"/>
    <s v="Extra"/>
    <x v="2"/>
  </r>
  <r>
    <x v="0"/>
    <d v="2019-04-30T00:00:00"/>
    <x v="60"/>
    <x v="7"/>
    <s v="Sports"/>
    <s v="Extra"/>
    <x v="2"/>
  </r>
  <r>
    <x v="0"/>
    <d v="2019-04-30T00:00:00"/>
    <x v="61"/>
    <x v="7"/>
    <s v="Sports"/>
    <s v="Extra"/>
    <x v="2"/>
  </r>
  <r>
    <x v="0"/>
    <d v="2019-04-30T00:00:00"/>
    <x v="62"/>
    <x v="7"/>
    <s v=""/>
    <s v="Extra"/>
    <x v="1"/>
  </r>
  <r>
    <x v="0"/>
    <d v="2019-04-30T00:00:00"/>
    <x v="63"/>
    <x v="7"/>
    <s v=""/>
    <s v="Latino Plus"/>
    <x v="1"/>
  </r>
  <r>
    <x v="0"/>
    <d v="2019-04-30T00:00:00"/>
    <x v="64"/>
    <x v="7"/>
    <s v="Sports"/>
    <s v="Extra"/>
    <x v="2"/>
  </r>
  <r>
    <x v="0"/>
    <d v="2019-04-30T00:00:00"/>
    <x v="65"/>
    <x v="7"/>
    <s v=""/>
    <s v="Yes"/>
    <x v="0"/>
  </r>
  <r>
    <x v="0"/>
    <d v="2019-04-30T00:00:00"/>
    <x v="66"/>
    <x v="7"/>
    <s v="Cycling"/>
    <s v="Intl Sports Plus"/>
    <x v="2"/>
  </r>
  <r>
    <x v="0"/>
    <d v="2019-04-30T00:00:00"/>
    <x v="67"/>
    <x v="7"/>
    <s v=""/>
    <s v="Yes"/>
    <x v="0"/>
  </r>
  <r>
    <x v="0"/>
    <d v="2019-04-30T00:00:00"/>
    <x v="68"/>
    <x v="7"/>
    <s v="Sports"/>
    <s v="Sports Plus"/>
    <x v="2"/>
  </r>
  <r>
    <x v="0"/>
    <d v="2019-04-30T00:00:00"/>
    <x v="69"/>
    <x v="7"/>
    <s v="Adventure"/>
    <s v="Adventure Plus"/>
    <x v="2"/>
  </r>
  <r>
    <x v="0"/>
    <d v="2019-04-30T00:00:00"/>
    <x v="70"/>
    <x v="8"/>
    <s v="BabyTV Español"/>
    <s v=""/>
    <x v="3"/>
  </r>
  <r>
    <x v="0"/>
    <d v="2019-04-30T00:00:00"/>
    <x v="71"/>
    <x v="8"/>
    <s v=""/>
    <s v="FlixLatino"/>
    <x v="4"/>
  </r>
  <r>
    <x v="0"/>
    <d v="2019-04-30T00:00:00"/>
    <x v="72"/>
    <x v="8"/>
    <s v="FuboTV Soccer"/>
    <s v=""/>
    <x v="3"/>
  </r>
  <r>
    <x v="0"/>
    <d v="2019-04-30T00:00:00"/>
    <x v="73"/>
    <x v="8"/>
    <s v=""/>
    <s v="Genius"/>
    <x v="4"/>
  </r>
  <r>
    <x v="0"/>
    <d v="2019-04-30T00:00:00"/>
    <x v="74"/>
    <x v="8"/>
    <s v=""/>
    <s v="PS Vue Spotlight"/>
    <x v="4"/>
  </r>
  <r>
    <x v="0"/>
    <d v="2019-04-30T00:00:00"/>
    <x v="75"/>
    <x v="8"/>
    <s v="Spike TV"/>
    <s v=""/>
    <x v="3"/>
  </r>
  <r>
    <x v="0"/>
    <d v="2019-04-30T00:00:00"/>
    <x v="76"/>
    <x v="8"/>
    <s v="Spotlight"/>
    <s v=""/>
    <x v="3"/>
  </r>
  <r>
    <x v="0"/>
    <d v="2019-04-30T00:00:00"/>
    <x v="77"/>
    <x v="8"/>
    <s v=""/>
    <s v="Teen Music"/>
    <x v="4"/>
  </r>
  <r>
    <x v="0"/>
    <d v="2019-04-30T00:00:00"/>
    <x v="78"/>
    <x v="8"/>
    <s v=""/>
    <s v="Ve Plus TV"/>
    <x v="4"/>
  </r>
  <r>
    <x v="0"/>
    <d v="2019-04-30T00:00:00"/>
    <x v="79"/>
    <x v="8"/>
    <s v="Venevisión"/>
    <s v=""/>
    <x v="3"/>
  </r>
  <r>
    <x v="0"/>
    <d v="2019-04-30T00:00:00"/>
    <x v="80"/>
    <x v="8"/>
    <s v="XITE"/>
    <s v=""/>
    <x v="3"/>
  </r>
  <r>
    <x v="0"/>
    <d v="2019-04-30T00:00:00"/>
    <x v="81"/>
    <x v="8"/>
    <s v="XITE Rock"/>
    <s v=""/>
    <x v="3"/>
  </r>
  <r>
    <x v="0"/>
    <d v="2019-04-30T00:00:00"/>
    <x v="82"/>
    <x v="8"/>
    <s v="XITE Vibe"/>
    <s v=""/>
    <x v="3"/>
  </r>
  <r>
    <x v="0"/>
    <d v="2019-04-30T00:00:00"/>
    <x v="83"/>
    <x v="9"/>
    <s v=""/>
    <s v="Yes"/>
    <x v="0"/>
  </r>
  <r>
    <x v="1"/>
    <d v="2020-04-30T00:00:00"/>
    <x v="84"/>
    <x v="10"/>
    <s v="Yes"/>
    <s v=""/>
    <x v="5"/>
  </r>
  <r>
    <x v="1"/>
    <d v="2020-04-30T00:00:00"/>
    <x v="84"/>
    <x v="11"/>
    <s v="Yes"/>
    <s v=""/>
    <x v="5"/>
  </r>
  <r>
    <x v="1"/>
    <d v="2020-04-30T00:00:00"/>
    <x v="85"/>
    <x v="8"/>
    <s v="Epix East"/>
    <s v=""/>
    <x v="3"/>
  </r>
  <r>
    <x v="1"/>
    <d v="2020-04-30T00:00:00"/>
    <x v="86"/>
    <x v="8"/>
    <s v="IndieWave"/>
    <s v=""/>
    <x v="3"/>
  </r>
  <r>
    <x v="1"/>
    <d v="2020-04-30T00:00:00"/>
    <x v="87"/>
    <x v="12"/>
    <s v="Sports Extras"/>
    <s v=""/>
    <x v="6"/>
  </r>
  <r>
    <x v="1"/>
    <d v="2020-04-30T00:00:00"/>
    <x v="87"/>
    <x v="13"/>
    <s v="Sports Extra"/>
    <s v=""/>
    <x v="6"/>
  </r>
  <r>
    <x v="1"/>
    <d v="2020-04-30T00:00:00"/>
    <x v="88"/>
    <x v="14"/>
    <s v=""/>
    <s v="Yes"/>
    <x v="0"/>
  </r>
  <r>
    <x v="1"/>
    <d v="2020-04-30T00:00:00"/>
    <x v="89"/>
    <x v="14"/>
    <s v="Yes"/>
    <s v="Latino MAS"/>
    <x v="7"/>
  </r>
  <r>
    <x v="1"/>
    <d v="2020-04-30T00:00:00"/>
    <x v="90"/>
    <x v="14"/>
    <s v="Yes"/>
    <s v="Latino MAS"/>
    <x v="7"/>
  </r>
  <r>
    <x v="1"/>
    <d v="2020-04-30T00:00:00"/>
    <x v="91"/>
    <x v="14"/>
    <s v="Yes"/>
    <s v="Latino MAS"/>
    <x v="7"/>
  </r>
  <r>
    <x v="1"/>
    <d v="2020-04-30T00:00:00"/>
    <x v="92"/>
    <x v="14"/>
    <s v="Yes"/>
    <s v="Latino MAS"/>
    <x v="7"/>
  </r>
  <r>
    <x v="1"/>
    <d v="2020-04-30T00:00:00"/>
    <x v="93"/>
    <x v="14"/>
    <s v="Yes"/>
    <s v="Latino MAS"/>
    <x v="7"/>
  </r>
  <r>
    <x v="1"/>
    <d v="2020-04-30T00:00:00"/>
    <x v="94"/>
    <x v="14"/>
    <s v="Yes"/>
    <s v="Latino MAS"/>
    <x v="7"/>
  </r>
  <r>
    <x v="1"/>
    <d v="2020-04-30T00:00:00"/>
    <x v="95"/>
    <x v="14"/>
    <s v="Yes"/>
    <s v="Latino MAS"/>
    <x v="7"/>
  </r>
  <r>
    <x v="1"/>
    <d v="2020-04-30T00:00:00"/>
    <x v="96"/>
    <x v="14"/>
    <s v="Yes"/>
    <s v="Latino MAS"/>
    <x v="7"/>
  </r>
  <r>
    <x v="1"/>
    <d v="2020-04-30T00:00:00"/>
    <x v="43"/>
    <x v="14"/>
    <s v="Yes"/>
    <s v="Latino MAS"/>
    <x v="7"/>
  </r>
  <r>
    <x v="1"/>
    <d v="2020-04-30T00:00:00"/>
    <x v="97"/>
    <x v="14"/>
    <s v="Yes"/>
    <s v="Latino MAS"/>
    <x v="7"/>
  </r>
  <r>
    <x v="1"/>
    <d v="2020-04-30T00:00:00"/>
    <x v="98"/>
    <x v="14"/>
    <s v="Yes"/>
    <s v="Latino MAS"/>
    <x v="7"/>
  </r>
  <r>
    <x v="1"/>
    <d v="2020-04-30T00:00:00"/>
    <x v="99"/>
    <x v="14"/>
    <s v="Yes"/>
    <s v="Latino MAS"/>
    <x v="7"/>
  </r>
  <r>
    <x v="1"/>
    <d v="2020-04-30T00:00:00"/>
    <x v="100"/>
    <x v="14"/>
    <s v="Yes"/>
    <s v="Latino MAS"/>
    <x v="7"/>
  </r>
  <r>
    <x v="1"/>
    <d v="2020-04-30T00:00:00"/>
    <x v="101"/>
    <x v="14"/>
    <s v="Yes"/>
    <s v="Latino MAS"/>
    <x v="7"/>
  </r>
  <r>
    <x v="1"/>
    <d v="2020-04-30T00:00:00"/>
    <x v="102"/>
    <x v="9"/>
    <s v=""/>
    <s v="Yes"/>
    <x v="0"/>
  </r>
  <r>
    <x v="1"/>
    <d v="2020-04-30T00:00:00"/>
    <x v="103"/>
    <x v="9"/>
    <s v="Yes"/>
    <s v=""/>
    <x v="5"/>
  </r>
  <r>
    <x v="1"/>
    <d v="2020-04-30T00:00:00"/>
    <x v="104"/>
    <x v="9"/>
    <s v="Yes"/>
    <s v=""/>
    <x v="5"/>
  </r>
  <r>
    <x v="1"/>
    <d v="2020-04-30T00:00:00"/>
    <x v="105"/>
    <x v="9"/>
    <s v="Yes"/>
    <s v=""/>
    <x v="5"/>
  </r>
  <r>
    <x v="2"/>
    <d v="2019-08-31T00:00:00"/>
    <x v="106"/>
    <x v="15"/>
    <s v=""/>
    <s v="TV Azteca"/>
    <x v="8"/>
  </r>
  <r>
    <x v="2"/>
    <d v="2019-08-31T00:00:00"/>
    <x v="107"/>
    <x v="15"/>
    <s v=""/>
    <s v="Ecuavisa"/>
    <x v="8"/>
  </r>
  <r>
    <x v="2"/>
    <d v="2019-08-31T00:00:00"/>
    <x v="31"/>
    <x v="15"/>
    <s v="MavTV"/>
    <s v=""/>
    <x v="8"/>
  </r>
  <r>
    <x v="2"/>
    <d v="2019-08-31T00:00:00"/>
    <x v="108"/>
    <x v="15"/>
    <s v="Motortrend. MotorTrend Network"/>
    <s v="Motortrend. MotorTrend Network. Velocity"/>
    <x v="8"/>
  </r>
  <r>
    <x v="2"/>
    <d v="2019-08-31T00:00:00"/>
    <x v="96"/>
    <x v="15"/>
    <s v=""/>
    <s v="NTN 24"/>
    <x v="8"/>
  </r>
  <r>
    <x v="2"/>
    <d v="2019-08-31T00:00:00"/>
    <x v="109"/>
    <x v="15"/>
    <s v="TheBlaze"/>
    <s v="TheBlaze. Blaze TV"/>
    <x v="8"/>
  </r>
  <r>
    <x v="2"/>
    <d v="2019-08-31T00:00:00"/>
    <x v="101"/>
    <x v="15"/>
    <s v=""/>
    <s v="Video Rola"/>
    <x v="8"/>
  </r>
  <r>
    <x v="2"/>
    <d v="2019-08-31T00:00:00"/>
    <x v="28"/>
    <x v="16"/>
    <s v="Kids and family"/>
    <s v="Entertainment"/>
    <x v="9"/>
  </r>
  <r>
    <x v="2"/>
    <d v="2019-08-31T00:00:00"/>
    <x v="110"/>
    <x v="7"/>
    <s v="AMC Premiere"/>
    <s v=""/>
    <x v="6"/>
  </r>
  <r>
    <x v="2"/>
    <d v="2019-08-31T00:00:00"/>
    <x v="10"/>
    <x v="7"/>
    <s v="Latino Plus"/>
    <s v=""/>
    <x v="6"/>
  </r>
  <r>
    <x v="2"/>
    <d v="2019-08-31T00:00:00"/>
    <x v="13"/>
    <x v="7"/>
    <s v="Latino Plus"/>
    <s v=""/>
    <x v="6"/>
  </r>
  <r>
    <x v="2"/>
    <d v="2019-08-31T00:00:00"/>
    <x v="111"/>
    <x v="7"/>
    <s v="Latino Plus"/>
    <s v=""/>
    <x v="6"/>
  </r>
  <r>
    <x v="2"/>
    <d v="2019-08-31T00:00:00"/>
    <x v="112"/>
    <x v="7"/>
    <s v="Latino Plus"/>
    <s v=""/>
    <x v="6"/>
  </r>
  <r>
    <x v="2"/>
    <d v="2019-08-31T00:00:00"/>
    <x v="113"/>
    <x v="7"/>
    <s v="Yes"/>
    <s v=""/>
    <x v="5"/>
  </r>
  <r>
    <x v="2"/>
    <d v="2019-08-31T00:00:00"/>
    <x v="20"/>
    <x v="7"/>
    <s v="Sports Plus w/ Redzone"/>
    <s v="Sports Plus"/>
    <x v="10"/>
  </r>
  <r>
    <x v="2"/>
    <d v="2019-08-31T00:00:00"/>
    <x v="21"/>
    <x v="7"/>
    <s v="Sports Plus w/ Redzone"/>
    <s v="Sports Plus"/>
    <x v="10"/>
  </r>
  <r>
    <x v="2"/>
    <d v="2019-08-31T00:00:00"/>
    <x v="114"/>
    <x v="7"/>
    <s v="Yes"/>
    <s v=""/>
    <x v="5"/>
  </r>
  <r>
    <x v="2"/>
    <d v="2019-08-31T00:00:00"/>
    <x v="115"/>
    <x v="7"/>
    <s v="Yes"/>
    <s v=""/>
    <x v="5"/>
  </r>
  <r>
    <x v="2"/>
    <d v="2019-08-31T00:00:00"/>
    <x v="22"/>
    <x v="7"/>
    <s v="Latino Plus"/>
    <s v=""/>
    <x v="6"/>
  </r>
  <r>
    <x v="2"/>
    <d v="2019-08-31T00:00:00"/>
    <x v="116"/>
    <x v="7"/>
    <s v="Yes"/>
    <s v="Sports Plus"/>
    <x v="7"/>
  </r>
  <r>
    <x v="2"/>
    <d v="2019-08-31T00:00:00"/>
    <x v="26"/>
    <x v="7"/>
    <s v="International Sports Plus"/>
    <s v="Sports Plus"/>
    <x v="10"/>
  </r>
  <r>
    <x v="2"/>
    <d v="2019-08-31T00:00:00"/>
    <x v="27"/>
    <x v="7"/>
    <s v="International Sports Plus"/>
    <s v="Sports Plus"/>
    <x v="10"/>
  </r>
  <r>
    <x v="2"/>
    <d v="2019-08-31T00:00:00"/>
    <x v="31"/>
    <x v="7"/>
    <s v="Adventure Plus"/>
    <s v=""/>
    <x v="6"/>
  </r>
  <r>
    <x v="2"/>
    <d v="2019-08-31T00:00:00"/>
    <x v="37"/>
    <x v="7"/>
    <s v="Latino Plus"/>
    <s v=""/>
    <x v="6"/>
  </r>
  <r>
    <x v="2"/>
    <d v="2019-08-31T00:00:00"/>
    <x v="117"/>
    <x v="7"/>
    <s v="NBA League Pass"/>
    <s v=""/>
    <x v="6"/>
  </r>
  <r>
    <x v="2"/>
    <d v="2019-08-31T00:00:00"/>
    <x v="39"/>
    <x v="7"/>
    <s v="Sports Plus w/ Redzone"/>
    <s v="Sports Plus"/>
    <x v="10"/>
  </r>
  <r>
    <x v="2"/>
    <d v="2019-08-31T00:00:00"/>
    <x v="43"/>
    <x v="7"/>
    <s v="Latino Plus"/>
    <s v=""/>
    <x v="6"/>
  </r>
  <r>
    <x v="2"/>
    <d v="2019-08-31T00:00:00"/>
    <x v="44"/>
    <x v="7"/>
    <s v="Adventure Plus"/>
    <s v=""/>
    <x v="6"/>
  </r>
  <r>
    <x v="2"/>
    <d v="2019-08-31T00:00:00"/>
    <x v="45"/>
    <x v="7"/>
    <s v="Adventure Plus"/>
    <s v=""/>
    <x v="6"/>
  </r>
  <r>
    <x v="2"/>
    <d v="2019-08-31T00:00:00"/>
    <x v="46"/>
    <x v="7"/>
    <s v="Sports Plus w/ Redzone"/>
    <s v="Sports Plus"/>
    <x v="10"/>
  </r>
  <r>
    <x v="2"/>
    <d v="2019-08-31T00:00:00"/>
    <x v="47"/>
    <x v="7"/>
    <s v="Sports Plus w/ Redzone"/>
    <s v="Sports Plus"/>
    <x v="10"/>
  </r>
  <r>
    <x v="2"/>
    <d v="2019-08-31T00:00:00"/>
    <x v="48"/>
    <x v="7"/>
    <s v="Sports Plus w/ Redzone"/>
    <s v="Sports Plus"/>
    <x v="10"/>
  </r>
  <r>
    <x v="2"/>
    <d v="2019-08-31T00:00:00"/>
    <x v="49"/>
    <x v="7"/>
    <s v="Sports Plus w/ Redzone"/>
    <s v="Sports Plus"/>
    <x v="10"/>
  </r>
  <r>
    <x v="2"/>
    <d v="2019-08-31T00:00:00"/>
    <x v="50"/>
    <x v="7"/>
    <s v="Sports Plus w/ Redzone"/>
    <s v="Sports Plus"/>
    <x v="10"/>
  </r>
  <r>
    <x v="2"/>
    <d v="2019-08-31T00:00:00"/>
    <x v="51"/>
    <x v="7"/>
    <s v="Sports Plus w/ Redzone"/>
    <s v="Sports Plus"/>
    <x v="10"/>
  </r>
  <r>
    <x v="2"/>
    <d v="2019-08-31T00:00:00"/>
    <x v="118"/>
    <x v="7"/>
    <s v="Showtime"/>
    <s v="SHOWTIME®"/>
    <x v="10"/>
  </r>
  <r>
    <x v="2"/>
    <d v="2019-08-31T00:00:00"/>
    <x v="119"/>
    <x v="7"/>
    <s v="Showtime"/>
    <s v="SHOWTIME®"/>
    <x v="10"/>
  </r>
  <r>
    <x v="2"/>
    <d v="2019-08-31T00:00:00"/>
    <x v="120"/>
    <x v="7"/>
    <s v="Showtime"/>
    <s v="SHOWTIME®"/>
    <x v="10"/>
  </r>
  <r>
    <x v="2"/>
    <d v="2019-08-31T00:00:00"/>
    <x v="121"/>
    <x v="7"/>
    <s v="Showtime"/>
    <s v="SHOWTIME®"/>
    <x v="10"/>
  </r>
  <r>
    <x v="2"/>
    <d v="2019-08-31T00:00:00"/>
    <x v="122"/>
    <x v="7"/>
    <s v="Showtime"/>
    <s v="SHOWTIME®"/>
    <x v="10"/>
  </r>
  <r>
    <x v="2"/>
    <d v="2019-08-31T00:00:00"/>
    <x v="123"/>
    <x v="7"/>
    <s v="Showtime"/>
    <s v="SHOWTIME®"/>
    <x v="10"/>
  </r>
  <r>
    <x v="2"/>
    <d v="2019-08-31T00:00:00"/>
    <x v="124"/>
    <x v="7"/>
    <s v="Showtime"/>
    <s v="SHOWTIME®"/>
    <x v="10"/>
  </r>
  <r>
    <x v="2"/>
    <d v="2019-08-31T00:00:00"/>
    <x v="125"/>
    <x v="7"/>
    <s v="Showtime"/>
    <s v="SHOWTIME®"/>
    <x v="10"/>
  </r>
  <r>
    <x v="2"/>
    <d v="2019-08-31T00:00:00"/>
    <x v="126"/>
    <x v="7"/>
    <s v="Showtime"/>
    <s v="SHOWTIME®"/>
    <x v="10"/>
  </r>
  <r>
    <x v="2"/>
    <d v="2019-08-31T00:00:00"/>
    <x v="56"/>
    <x v="7"/>
    <s v="Sports Plus w/ Redzone"/>
    <s v="Sports Plus"/>
    <x v="10"/>
  </r>
  <r>
    <x v="2"/>
    <d v="2019-08-31T00:00:00"/>
    <x v="57"/>
    <x v="7"/>
    <s v="Adventure Plus"/>
    <s v=""/>
    <x v="6"/>
  </r>
  <r>
    <x v="2"/>
    <d v="2019-08-31T00:00:00"/>
    <x v="63"/>
    <x v="7"/>
    <s v="Latino Plus"/>
    <s v=""/>
    <x v="6"/>
  </r>
  <r>
    <x v="2"/>
    <d v="2019-08-31T00:00:00"/>
    <x v="127"/>
    <x v="7"/>
    <s v="Sports Plus w/ Redzone"/>
    <s v="Sports Plus"/>
    <x v="10"/>
  </r>
  <r>
    <x v="2"/>
    <d v="2019-08-31T00:00:00"/>
    <x v="66"/>
    <x v="7"/>
    <s v="International Sports Plus"/>
    <s v="Sports Plus"/>
    <x v="10"/>
  </r>
  <r>
    <x v="2"/>
    <d v="2019-08-31T00:00:00"/>
    <x v="68"/>
    <x v="7"/>
    <s v="Sports Plus w/ Redzone"/>
    <s v="Sports Plus"/>
    <x v="10"/>
  </r>
  <r>
    <x v="2"/>
    <d v="2019-08-31T00:00:00"/>
    <x v="69"/>
    <x v="7"/>
    <s v="Adventure Plus"/>
    <s v=""/>
    <x v="6"/>
  </r>
  <r>
    <x v="2"/>
    <d v="2019-08-31T00:00:00"/>
    <x v="128"/>
    <x v="8"/>
    <s v=""/>
    <s v="[DVR]"/>
    <x v="11"/>
  </r>
  <r>
    <x v="2"/>
    <d v="2019-08-31T00:00:00"/>
    <x v="90"/>
    <x v="8"/>
    <s v=""/>
    <s v="Altres Series"/>
    <x v="4"/>
  </r>
  <r>
    <x v="2"/>
    <d v="2019-08-31T00:00:00"/>
    <x v="129"/>
    <x v="8"/>
    <s v=""/>
    <s v="AT&amp;T TV Now: 3rd Screen"/>
    <x v="11"/>
  </r>
  <r>
    <x v="2"/>
    <d v="2019-08-31T00:00:00"/>
    <x v="130"/>
    <x v="8"/>
    <s v=""/>
    <s v="Atrecine"/>
    <x v="4"/>
  </r>
  <r>
    <x v="2"/>
    <d v="2019-08-31T00:00:00"/>
    <x v="131"/>
    <x v="8"/>
    <s v=""/>
    <s v="AZ Corazón"/>
    <x v="4"/>
  </r>
  <r>
    <x v="2"/>
    <d v="2019-08-31T00:00:00"/>
    <x v="3"/>
    <x v="8"/>
    <s v="Benfica TV"/>
    <s v=""/>
    <x v="3"/>
  </r>
  <r>
    <x v="2"/>
    <d v="2019-08-31T00:00:00"/>
    <x v="132"/>
    <x v="8"/>
    <s v=""/>
    <s v="Canal 52 Mx"/>
    <x v="4"/>
  </r>
  <r>
    <x v="2"/>
    <d v="2019-08-31T00:00:00"/>
    <x v="92"/>
    <x v="8"/>
    <s v=""/>
    <s v="Canal Sur"/>
    <x v="4"/>
  </r>
  <r>
    <x v="2"/>
    <d v="2019-08-31T00:00:00"/>
    <x v="133"/>
    <x v="8"/>
    <s v=""/>
    <s v="CMT Music"/>
    <x v="4"/>
  </r>
  <r>
    <x v="2"/>
    <d v="2019-08-31T00:00:00"/>
    <x v="102"/>
    <x v="8"/>
    <s v=""/>
    <s v="Court TV"/>
    <x v="4"/>
  </r>
  <r>
    <x v="2"/>
    <d v="2019-08-31T00:00:00"/>
    <x v="134"/>
    <x v="8"/>
    <s v=""/>
    <s v="DAZN"/>
    <x v="4"/>
  </r>
  <r>
    <x v="2"/>
    <d v="2019-08-31T00:00:00"/>
    <x v="135"/>
    <x v="8"/>
    <s v=""/>
    <s v="Echoboom Sports"/>
    <x v="4"/>
  </r>
  <r>
    <x v="2"/>
    <d v="2019-08-31T00:00:00"/>
    <x v="19"/>
    <x v="8"/>
    <s v="El Gourmet"/>
    <s v=""/>
    <x v="3"/>
  </r>
  <r>
    <x v="2"/>
    <d v="2019-08-31T00:00:00"/>
    <x v="136"/>
    <x v="8"/>
    <s v=""/>
    <s v="El Trece"/>
    <x v="4"/>
  </r>
  <r>
    <x v="2"/>
    <d v="2019-08-31T00:00:00"/>
    <x v="95"/>
    <x v="8"/>
    <s v=""/>
    <s v="Estudio 5"/>
    <x v="4"/>
  </r>
  <r>
    <x v="2"/>
    <d v="2019-08-31T00:00:00"/>
    <x v="137"/>
    <x v="8"/>
    <s v=""/>
    <s v="EVTV"/>
    <x v="4"/>
  </r>
  <r>
    <x v="2"/>
    <d v="2019-08-31T00:00:00"/>
    <x v="138"/>
    <x v="8"/>
    <s v=""/>
    <s v="Frndly: Classic"/>
    <x v="11"/>
  </r>
  <r>
    <x v="2"/>
    <d v="2019-08-31T00:00:00"/>
    <x v="139"/>
    <x v="8"/>
    <s v=""/>
    <s v="Frndly: Premium"/>
    <x v="11"/>
  </r>
  <r>
    <x v="2"/>
    <d v="2019-08-31T00:00:00"/>
    <x v="140"/>
    <x v="8"/>
    <s v="Fubo Cycling"/>
    <s v=""/>
    <x v="3"/>
  </r>
  <r>
    <x v="2"/>
    <d v="2019-08-31T00:00:00"/>
    <x v="141"/>
    <x v="8"/>
    <s v=""/>
    <s v="Fubo TV: Cloud DVR Plus"/>
    <x v="11"/>
  </r>
  <r>
    <x v="2"/>
    <d v="2019-08-31T00:00:00"/>
    <x v="142"/>
    <x v="8"/>
    <s v=""/>
    <s v="Fubo TV: Family Share"/>
    <x v="11"/>
  </r>
  <r>
    <x v="2"/>
    <d v="2019-08-31T00:00:00"/>
    <x v="143"/>
    <x v="8"/>
    <s v=""/>
    <s v="Hulu with Live TV: Enhanced Cloud DVR"/>
    <x v="11"/>
  </r>
  <r>
    <x v="2"/>
    <d v="2019-08-31T00:00:00"/>
    <x v="144"/>
    <x v="8"/>
    <s v=""/>
    <s v="Hulu with Live TV: Unlimited Screens"/>
    <x v="11"/>
  </r>
  <r>
    <x v="2"/>
    <d v="2019-08-31T00:00:00"/>
    <x v="145"/>
    <x v="8"/>
    <s v=""/>
    <s v="Light TV"/>
    <x v="4"/>
  </r>
  <r>
    <x v="2"/>
    <d v="2019-08-31T00:00:00"/>
    <x v="146"/>
    <x v="8"/>
    <s v=""/>
    <s v="Lion Mountain TV"/>
    <x v="4"/>
  </r>
  <r>
    <x v="2"/>
    <d v="2019-08-31T00:00:00"/>
    <x v="30"/>
    <x v="8"/>
    <s v="Mas Chic"/>
    <s v=""/>
    <x v="3"/>
  </r>
  <r>
    <x v="2"/>
    <d v="2019-08-31T00:00:00"/>
    <x v="147"/>
    <x v="8"/>
    <s v="Rai Italia"/>
    <s v=""/>
    <x v="3"/>
  </r>
  <r>
    <x v="2"/>
    <d v="2019-08-31T00:00:00"/>
    <x v="148"/>
    <x v="8"/>
    <s v=""/>
    <s v="RMS Canal"/>
    <x v="4"/>
  </r>
  <r>
    <x v="2"/>
    <d v="2019-08-31T00:00:00"/>
    <x v="54"/>
    <x v="8"/>
    <s v="RTPI"/>
    <s v=""/>
    <x v="3"/>
  </r>
  <r>
    <x v="2"/>
    <d v="2019-08-31T00:00:00"/>
    <x v="149"/>
    <x v="8"/>
    <s v=""/>
    <s v="Sling: 4 for $10 Deal"/>
    <x v="11"/>
  </r>
  <r>
    <x v="2"/>
    <d v="2019-08-31T00:00:00"/>
    <x v="150"/>
    <x v="8"/>
    <s v=""/>
    <s v="Sling: Total TV Deal"/>
    <x v="11"/>
  </r>
  <r>
    <x v="2"/>
    <d v="2019-08-31T00:00:00"/>
    <x v="99"/>
    <x v="8"/>
    <s v=""/>
    <s v="Teleformula"/>
    <x v="4"/>
  </r>
  <r>
    <x v="2"/>
    <d v="2019-08-31T00:00:00"/>
    <x v="151"/>
    <x v="8"/>
    <s v=""/>
    <s v="Todo Noticias"/>
    <x v="4"/>
  </r>
  <r>
    <x v="2"/>
    <d v="2019-08-31T00:00:00"/>
    <x v="152"/>
    <x v="8"/>
    <s v=""/>
    <s v="TUDN"/>
    <x v="4"/>
  </r>
  <r>
    <x v="2"/>
    <d v="2019-08-31T00:00:00"/>
    <x v="153"/>
    <x v="8"/>
    <s v=""/>
    <s v="TUDNxtra1"/>
    <x v="4"/>
  </r>
  <r>
    <x v="2"/>
    <d v="2019-08-31T00:00:00"/>
    <x v="154"/>
    <x v="8"/>
    <s v=""/>
    <s v="TUDNxtra10"/>
    <x v="4"/>
  </r>
  <r>
    <x v="2"/>
    <d v="2019-08-31T00:00:00"/>
    <x v="155"/>
    <x v="8"/>
    <s v=""/>
    <s v="TUDNxtra11"/>
    <x v="4"/>
  </r>
  <r>
    <x v="2"/>
    <d v="2019-08-31T00:00:00"/>
    <x v="156"/>
    <x v="8"/>
    <s v=""/>
    <s v="TUDNxtra2"/>
    <x v="4"/>
  </r>
  <r>
    <x v="2"/>
    <d v="2019-08-31T00:00:00"/>
    <x v="157"/>
    <x v="8"/>
    <s v=""/>
    <s v="TUDNxtra3"/>
    <x v="4"/>
  </r>
  <r>
    <x v="2"/>
    <d v="2019-08-31T00:00:00"/>
    <x v="158"/>
    <x v="8"/>
    <s v=""/>
    <s v="TUDNxtra4"/>
    <x v="4"/>
  </r>
  <r>
    <x v="2"/>
    <d v="2019-08-31T00:00:00"/>
    <x v="159"/>
    <x v="8"/>
    <s v=""/>
    <s v="TUDNxtra5"/>
    <x v="4"/>
  </r>
  <r>
    <x v="2"/>
    <d v="2019-08-31T00:00:00"/>
    <x v="160"/>
    <x v="8"/>
    <s v=""/>
    <s v="TUDNxtra6"/>
    <x v="4"/>
  </r>
  <r>
    <x v="2"/>
    <d v="2019-08-31T00:00:00"/>
    <x v="161"/>
    <x v="8"/>
    <s v=""/>
    <s v="TUDNxtra7"/>
    <x v="4"/>
  </r>
  <r>
    <x v="2"/>
    <d v="2019-08-31T00:00:00"/>
    <x v="162"/>
    <x v="8"/>
    <s v=""/>
    <s v="TUDNxtra8"/>
    <x v="4"/>
  </r>
  <r>
    <x v="2"/>
    <d v="2019-08-31T00:00:00"/>
    <x v="163"/>
    <x v="8"/>
    <s v=""/>
    <s v="TUDNxtra9"/>
    <x v="4"/>
  </r>
  <r>
    <x v="2"/>
    <d v="2019-08-31T00:00:00"/>
    <x v="100"/>
    <x v="8"/>
    <s v=""/>
    <s v="TV Dominicana"/>
    <x v="4"/>
  </r>
  <r>
    <x v="2"/>
    <d v="2019-08-31T00:00:00"/>
    <x v="164"/>
    <x v="8"/>
    <s v="Univision Desportes"/>
    <s v=""/>
    <x v="3"/>
  </r>
  <r>
    <x v="2"/>
    <d v="2019-08-31T00:00:00"/>
    <x v="165"/>
    <x v="8"/>
    <s v="Welt"/>
    <s v=""/>
    <x v="3"/>
  </r>
  <r>
    <x v="2"/>
    <d v="2019-08-31T00:00:00"/>
    <x v="166"/>
    <x v="8"/>
    <s v="Willow Extra"/>
    <s v=""/>
    <x v="3"/>
  </r>
  <r>
    <x v="2"/>
    <d v="2019-08-31T00:00:00"/>
    <x v="167"/>
    <x v="8"/>
    <s v="Wthren"/>
    <s v=""/>
    <x v="3"/>
  </r>
  <r>
    <x v="2"/>
    <d v="2019-08-31T00:00:00"/>
    <x v="168"/>
    <x v="8"/>
    <s v="Zee Cinema"/>
    <s v=""/>
    <x v="3"/>
  </r>
  <r>
    <x v="2"/>
    <d v="2019-08-31T00:00:00"/>
    <x v="169"/>
    <x v="8"/>
    <s v="Zee Cinemalu"/>
    <s v=""/>
    <x v="3"/>
  </r>
  <r>
    <x v="2"/>
    <d v="2019-08-31T00:00:00"/>
    <x v="170"/>
    <x v="8"/>
    <s v="Zee Pur"/>
    <s v=""/>
    <x v="3"/>
  </r>
  <r>
    <x v="2"/>
    <d v="2019-08-31T00:00:00"/>
    <x v="171"/>
    <x v="8"/>
    <s v="Zee Taml"/>
    <s v=""/>
    <x v="3"/>
  </r>
  <r>
    <x v="2"/>
    <d v="2019-08-31T00:00:00"/>
    <x v="172"/>
    <x v="8"/>
    <s v="Zhejiang Television"/>
    <s v=""/>
    <x v="3"/>
  </r>
  <r>
    <x v="2"/>
    <d v="2019-08-31T00:00:00"/>
    <x v="173"/>
    <x v="8"/>
    <s v=""/>
    <s v="Zona Futbol New"/>
    <x v="4"/>
  </r>
  <r>
    <x v="2"/>
    <d v="2019-08-31T00:00:00"/>
    <x v="174"/>
    <x v="17"/>
    <s v=""/>
    <s v="Yes"/>
    <x v="0"/>
  </r>
  <r>
    <x v="2"/>
    <d v="2019-08-31T00:00:00"/>
    <x v="175"/>
    <x v="17"/>
    <s v="Yes"/>
    <s v="Elite"/>
    <x v="7"/>
  </r>
  <r>
    <x v="2"/>
    <d v="2019-08-31T00:00:00"/>
    <x v="108"/>
    <x v="17"/>
    <s v="Elite"/>
    <s v="Yes"/>
    <x v="12"/>
  </r>
  <r>
    <x v="2"/>
    <d v="2019-08-31T00:00:00"/>
    <x v="176"/>
    <x v="17"/>
    <s v="Yes"/>
    <s v="Elite"/>
    <x v="7"/>
  </r>
  <r>
    <x v="2"/>
    <d v="2019-08-31T00:00:00"/>
    <x v="177"/>
    <x v="18"/>
    <s v="Hollywood Extra"/>
    <s v="Cinemoi"/>
    <x v="10"/>
  </r>
  <r>
    <x v="2"/>
    <d v="2019-08-31T00:00:00"/>
    <x v="101"/>
    <x v="18"/>
    <s v=""/>
    <s v="México Extra"/>
    <x v="1"/>
  </r>
  <r>
    <x v="2"/>
    <d v="2019-08-31T00:00:00"/>
    <x v="177"/>
    <x v="13"/>
    <s v="Hollywood Extra"/>
    <s v="Cinemoi"/>
    <x v="10"/>
  </r>
  <r>
    <x v="2"/>
    <d v="2019-08-31T00:00:00"/>
    <x v="101"/>
    <x v="13"/>
    <s v=""/>
    <s v="México Extra"/>
    <x v="1"/>
  </r>
  <r>
    <x v="2"/>
    <d v="2019-08-31T00:00:00"/>
    <x v="108"/>
    <x v="19"/>
    <s v=""/>
    <s v="Yes"/>
    <x v="0"/>
  </r>
  <r>
    <x v="2"/>
    <d v="2019-08-31T00:00:00"/>
    <x v="178"/>
    <x v="19"/>
    <s v="Yes"/>
    <s v="NFL Network"/>
    <x v="7"/>
  </r>
  <r>
    <x v="2"/>
    <d v="2019-08-31T00:00:00"/>
    <x v="179"/>
    <x v="19"/>
    <s v="Yes"/>
    <s v="Watch NFL"/>
    <x v="7"/>
  </r>
  <r>
    <x v="3"/>
    <d v="2020-08-31T00:00:00"/>
    <x v="88"/>
    <x v="15"/>
    <s v="Bein"/>
    <s v="Bein. Bein Sports English"/>
    <x v="8"/>
  </r>
  <r>
    <x v="3"/>
    <d v="2020-08-31T00:00:00"/>
    <x v="136"/>
    <x v="15"/>
    <s v=""/>
    <s v="El Trece Internacional"/>
    <x v="8"/>
  </r>
  <r>
    <x v="3"/>
    <d v="2020-08-31T00:00:00"/>
    <x v="180"/>
    <x v="15"/>
    <s v=""/>
    <s v="France 24 en Espanol"/>
    <x v="8"/>
  </r>
  <r>
    <x v="3"/>
    <d v="2020-08-31T00:00:00"/>
    <x v="181"/>
    <x v="7"/>
    <s v=""/>
    <s v="Yes"/>
    <x v="0"/>
  </r>
  <r>
    <x v="3"/>
    <d v="2020-08-31T00:00:00"/>
    <x v="182"/>
    <x v="20"/>
    <s v="Premium"/>
    <s v="Yes"/>
    <x v="12"/>
  </r>
  <r>
    <x v="3"/>
    <d v="2020-08-31T00:00:00"/>
    <x v="183"/>
    <x v="20"/>
    <s v="Premium"/>
    <s v="Yes"/>
    <x v="12"/>
  </r>
  <r>
    <x v="3"/>
    <d v="2020-08-31T00:00:00"/>
    <x v="184"/>
    <x v="20"/>
    <s v="Yes"/>
    <s v="Premium"/>
    <x v="7"/>
  </r>
  <r>
    <x v="3"/>
    <d v="2020-08-31T00:00:00"/>
    <x v="185"/>
    <x v="20"/>
    <s v="Premium"/>
    <s v="Yes"/>
    <x v="12"/>
  </r>
  <r>
    <x v="3"/>
    <d v="2020-08-31T00:00:00"/>
    <x v="186"/>
    <x v="20"/>
    <s v="Yes"/>
    <s v="Premium"/>
    <x v="7"/>
  </r>
  <r>
    <x v="3"/>
    <d v="2020-08-31T00:00:00"/>
    <x v="187"/>
    <x v="8"/>
    <s v=""/>
    <s v="A3Cine"/>
    <x v="4"/>
  </r>
  <r>
    <x v="3"/>
    <d v="2020-08-31T00:00:00"/>
    <x v="188"/>
    <x v="8"/>
    <s v="ESPN Goal Line"/>
    <s v=""/>
    <x v="3"/>
  </r>
  <r>
    <x v="3"/>
    <d v="2020-08-31T00:00:00"/>
    <x v="189"/>
    <x v="8"/>
    <s v=""/>
    <s v="Fido TV"/>
    <x v="4"/>
  </r>
  <r>
    <x v="3"/>
    <d v="2020-08-31T00:00:00"/>
    <x v="190"/>
    <x v="8"/>
    <s v=""/>
    <s v="Fox College Sports"/>
    <x v="4"/>
  </r>
  <r>
    <x v="3"/>
    <d v="2020-08-31T00:00:00"/>
    <x v="191"/>
    <x v="8"/>
    <s v=""/>
    <s v="Fubo TV: Cloud DVR 1000"/>
    <x v="4"/>
  </r>
  <r>
    <x v="3"/>
    <d v="2020-08-31T00:00:00"/>
    <x v="192"/>
    <x v="8"/>
    <s v=""/>
    <s v="Fubo TV: Cloud DVR 250"/>
    <x v="4"/>
  </r>
  <r>
    <x v="3"/>
    <d v="2020-08-31T00:00:00"/>
    <x v="141"/>
    <x v="8"/>
    <s v="Fubo TV: Cloud DVR Plus"/>
    <s v=""/>
    <x v="3"/>
  </r>
  <r>
    <x v="3"/>
    <d v="2020-08-31T00:00:00"/>
    <x v="193"/>
    <x v="8"/>
    <s v=""/>
    <s v="Fubo TV: Family Share Max"/>
    <x v="4"/>
  </r>
  <r>
    <x v="3"/>
    <d v="2020-08-31T00:00:00"/>
    <x v="194"/>
    <x v="8"/>
    <s v="Mispel"/>
    <s v=""/>
    <x v="3"/>
  </r>
  <r>
    <x v="3"/>
    <d v="2020-08-31T00:00:00"/>
    <x v="195"/>
    <x v="8"/>
    <s v="OAN Events"/>
    <s v=""/>
    <x v="3"/>
  </r>
  <r>
    <x v="3"/>
    <d v="2020-08-31T00:00:00"/>
    <x v="148"/>
    <x v="8"/>
    <s v="RMS Canal"/>
    <s v=""/>
    <x v="3"/>
  </r>
  <r>
    <x v="3"/>
    <d v="2020-08-31T00:00:00"/>
    <x v="99"/>
    <x v="8"/>
    <s v="Teleformula"/>
    <s v=""/>
    <x v="3"/>
  </r>
  <r>
    <x v="3"/>
    <d v="2020-08-31T00:00:00"/>
    <x v="196"/>
    <x v="8"/>
    <s v=""/>
    <s v="Youtube Movies"/>
    <x v="4"/>
  </r>
  <r>
    <x v="3"/>
    <d v="2020-08-31T00:00:00"/>
    <x v="89"/>
    <x v="12"/>
    <s v="Best of Spanish"/>
    <s v="Best of Spanish TV"/>
    <x v="2"/>
  </r>
  <r>
    <x v="3"/>
    <d v="2020-08-31T00:00:00"/>
    <x v="91"/>
    <x v="12"/>
    <s v="España Extra"/>
    <s v="España Service"/>
    <x v="2"/>
  </r>
  <r>
    <x v="3"/>
    <d v="2020-08-31T00:00:00"/>
    <x v="197"/>
    <x v="12"/>
    <s v="México Extra"/>
    <s v="México Service"/>
    <x v="2"/>
  </r>
  <r>
    <x v="3"/>
    <d v="2020-08-31T00:00:00"/>
    <x v="198"/>
    <x v="12"/>
    <s v="México Extra"/>
    <s v="México Service"/>
    <x v="2"/>
  </r>
  <r>
    <x v="3"/>
    <d v="2020-08-31T00:00:00"/>
    <x v="131"/>
    <x v="12"/>
    <s v="México Extra"/>
    <s v="México Service"/>
    <x v="2"/>
  </r>
  <r>
    <x v="3"/>
    <d v="2020-08-31T00:00:00"/>
    <x v="106"/>
    <x v="12"/>
    <s v="Best of Spanish"/>
    <s v="Best of Spanish TV"/>
    <x v="2"/>
  </r>
  <r>
    <x v="3"/>
    <d v="2020-08-31T00:00:00"/>
    <x v="70"/>
    <x v="12"/>
    <s v="Best of Spanish"/>
    <s v="Best of Spanish TV"/>
    <x v="2"/>
  </r>
  <r>
    <x v="3"/>
    <d v="2020-08-31T00:00:00"/>
    <x v="199"/>
    <x v="12"/>
    <s v="Best of Spanish"/>
    <s v="Best of Spanish TV"/>
    <x v="2"/>
  </r>
  <r>
    <x v="3"/>
    <d v="2020-08-31T00:00:00"/>
    <x v="200"/>
    <x v="12"/>
    <s v="Best of Spanish"/>
    <s v="Best of Spanish TV"/>
    <x v="2"/>
  </r>
  <r>
    <x v="3"/>
    <d v="2020-08-31T00:00:00"/>
    <x v="201"/>
    <x v="12"/>
    <s v="Best of Spanish"/>
    <s v="Best of Spanish TV"/>
    <x v="2"/>
  </r>
  <r>
    <x v="3"/>
    <d v="2020-08-31T00:00:00"/>
    <x v="202"/>
    <x v="12"/>
    <s v="Sudamérica Extra"/>
    <s v="Sudamérica Service"/>
    <x v="2"/>
  </r>
  <r>
    <x v="3"/>
    <d v="2020-08-31T00:00:00"/>
    <x v="203"/>
    <x v="12"/>
    <s v="México Extra"/>
    <s v="México Service"/>
    <x v="2"/>
  </r>
  <r>
    <x v="3"/>
    <d v="2020-08-31T00:00:00"/>
    <x v="92"/>
    <x v="12"/>
    <s v="Sudamérica Extra"/>
    <s v="Sudamérica Service"/>
    <x v="2"/>
  </r>
  <r>
    <x v="3"/>
    <d v="2020-08-31T00:00:00"/>
    <x v="204"/>
    <x v="12"/>
    <s v="Sudamérica Extra"/>
    <s v="Sudamérica Service"/>
    <x v="2"/>
  </r>
  <r>
    <x v="3"/>
    <d v="2020-08-31T00:00:00"/>
    <x v="205"/>
    <x v="12"/>
    <s v="Best of Spanish"/>
    <s v="Best of Spanish TV"/>
    <x v="2"/>
  </r>
  <r>
    <x v="3"/>
    <d v="2020-08-31T00:00:00"/>
    <x v="206"/>
    <x v="12"/>
    <s v="México Extra"/>
    <s v="México Service"/>
    <x v="2"/>
  </r>
  <r>
    <x v="3"/>
    <d v="2020-08-31T00:00:00"/>
    <x v="93"/>
    <x v="12"/>
    <s v="Centroamérica Extra"/>
    <s v="Centroamérica Service"/>
    <x v="2"/>
  </r>
  <r>
    <x v="3"/>
    <d v="2020-08-31T00:00:00"/>
    <x v="10"/>
    <x v="12"/>
    <s v="Best of Spanish"/>
    <s v="Best of Spanish TV"/>
    <x v="2"/>
  </r>
  <r>
    <x v="3"/>
    <d v="2020-08-31T00:00:00"/>
    <x v="94"/>
    <x v="12"/>
    <s v="Best of Spanish"/>
    <s v="Best of Spanish TV"/>
    <x v="2"/>
  </r>
  <r>
    <x v="3"/>
    <d v="2020-08-31T00:00:00"/>
    <x v="207"/>
    <x v="12"/>
    <s v="México Extra"/>
    <s v="México Service"/>
    <x v="2"/>
  </r>
  <r>
    <x v="3"/>
    <d v="2020-08-31T00:00:00"/>
    <x v="208"/>
    <x v="12"/>
    <s v="Caribe Extra"/>
    <s v="Caribe Service"/>
    <x v="2"/>
  </r>
  <r>
    <x v="3"/>
    <d v="2020-08-31T00:00:00"/>
    <x v="111"/>
    <x v="12"/>
    <s v="Best of Spanish"/>
    <s v="Best of Spanish TV"/>
    <x v="2"/>
  </r>
  <r>
    <x v="3"/>
    <d v="2020-08-31T00:00:00"/>
    <x v="112"/>
    <x v="12"/>
    <s v="Best of Spanish"/>
    <s v="Best of Spanish TV"/>
    <x v="2"/>
  </r>
  <r>
    <x v="3"/>
    <d v="2020-08-31T00:00:00"/>
    <x v="209"/>
    <x v="12"/>
    <s v="Caribe Extra"/>
    <s v="Caribe Service"/>
    <x v="2"/>
  </r>
  <r>
    <x v="3"/>
    <d v="2020-08-31T00:00:00"/>
    <x v="107"/>
    <x v="12"/>
    <s v="Sudamérica Extra"/>
    <s v="Sudamérica Service"/>
    <x v="2"/>
  </r>
  <r>
    <x v="3"/>
    <d v="2020-08-31T00:00:00"/>
    <x v="210"/>
    <x v="12"/>
    <s v="Best of Spanish"/>
    <s v="Best of Spanish TV"/>
    <x v="2"/>
  </r>
  <r>
    <x v="3"/>
    <d v="2020-08-31T00:00:00"/>
    <x v="136"/>
    <x v="12"/>
    <s v="Sudamérica Extra"/>
    <s v="Sudamérica Service"/>
    <x v="2"/>
  </r>
  <r>
    <x v="3"/>
    <d v="2020-08-31T00:00:00"/>
    <x v="211"/>
    <x v="12"/>
    <s v="Best of Spanish"/>
    <s v="Best of Spanish TV"/>
    <x v="2"/>
  </r>
  <r>
    <x v="3"/>
    <d v="2020-08-31T00:00:00"/>
    <x v="95"/>
    <x v="12"/>
    <s v="Sudamérica Extra"/>
    <s v="Sudamérica Service"/>
    <x v="2"/>
  </r>
  <r>
    <x v="3"/>
    <d v="2020-08-31T00:00:00"/>
    <x v="137"/>
    <x v="12"/>
    <s v="Sudamérica Extra"/>
    <s v="Sudamérica Service"/>
    <x v="2"/>
  </r>
  <r>
    <x v="3"/>
    <d v="2020-08-31T00:00:00"/>
    <x v="180"/>
    <x v="12"/>
    <s v="Best of Spanish"/>
    <s v="Best of Spanish TV"/>
    <x v="2"/>
  </r>
  <r>
    <x v="3"/>
    <d v="2020-08-31T00:00:00"/>
    <x v="212"/>
    <x v="12"/>
    <s v="Best of Spanish"/>
    <s v="Best of Spanish TV"/>
    <x v="2"/>
  </r>
  <r>
    <x v="3"/>
    <d v="2020-08-31T00:00:00"/>
    <x v="213"/>
    <x v="12"/>
    <s v="México Extra"/>
    <s v="México Service"/>
    <x v="2"/>
  </r>
  <r>
    <x v="3"/>
    <d v="2020-08-31T00:00:00"/>
    <x v="214"/>
    <x v="12"/>
    <s v="México Extra"/>
    <s v="México Service"/>
    <x v="2"/>
  </r>
  <r>
    <x v="3"/>
    <d v="2020-08-31T00:00:00"/>
    <x v="215"/>
    <x v="12"/>
    <s v="México Extra"/>
    <s v="México Service"/>
    <x v="2"/>
  </r>
  <r>
    <x v="3"/>
    <d v="2020-08-31T00:00:00"/>
    <x v="216"/>
    <x v="12"/>
    <s v="Centroamérica Extra"/>
    <s v="Centroamérica Service"/>
    <x v="2"/>
  </r>
  <r>
    <x v="3"/>
    <d v="2020-08-31T00:00:00"/>
    <x v="37"/>
    <x v="12"/>
    <s v="Best of Spanish"/>
    <s v="Best of Spanish TV"/>
    <x v="2"/>
  </r>
  <r>
    <x v="3"/>
    <d v="2020-08-31T00:00:00"/>
    <x v="178"/>
    <x v="12"/>
    <s v=""/>
    <s v="Yes"/>
    <x v="0"/>
  </r>
  <r>
    <x v="3"/>
    <d v="2020-08-31T00:00:00"/>
    <x v="39"/>
    <x v="12"/>
    <s v=""/>
    <s v="Sports Extras"/>
    <x v="1"/>
  </r>
  <r>
    <x v="3"/>
    <d v="2020-08-31T00:00:00"/>
    <x v="96"/>
    <x v="12"/>
    <s v="Best of Spanish"/>
    <s v="Best of Spanish TV"/>
    <x v="2"/>
  </r>
  <r>
    <x v="3"/>
    <d v="2020-08-31T00:00:00"/>
    <x v="43"/>
    <x v="12"/>
    <s v="Sudamérica Extra"/>
    <s v="Sudamérica Service"/>
    <x v="2"/>
  </r>
  <r>
    <x v="3"/>
    <d v="2020-08-31T00:00:00"/>
    <x v="52"/>
    <x v="12"/>
    <s v="Yes"/>
    <s v="Comedy Extras"/>
    <x v="7"/>
  </r>
  <r>
    <x v="3"/>
    <d v="2020-08-31T00:00:00"/>
    <x v="97"/>
    <x v="12"/>
    <s v="Best of Spanish"/>
    <s v="Best of Spanish TV"/>
    <x v="2"/>
  </r>
  <r>
    <x v="3"/>
    <d v="2020-08-31T00:00:00"/>
    <x v="217"/>
    <x v="12"/>
    <s v="Best of Spanish"/>
    <s v="Best of Spanish TV"/>
    <x v="2"/>
  </r>
  <r>
    <x v="3"/>
    <d v="2020-08-31T00:00:00"/>
    <x v="98"/>
    <x v="12"/>
    <s v="Sudamérica Extra"/>
    <s v="Sudamérica Service"/>
    <x v="2"/>
  </r>
  <r>
    <x v="3"/>
    <d v="2020-08-31T00:00:00"/>
    <x v="218"/>
    <x v="12"/>
    <s v="Caribe Extra"/>
    <s v="Caribe Service"/>
    <x v="2"/>
  </r>
  <r>
    <x v="3"/>
    <d v="2020-08-31T00:00:00"/>
    <x v="219"/>
    <x v="12"/>
    <s v="Centroamérica Extra"/>
    <s v="Centroamérica Service"/>
    <x v="2"/>
  </r>
  <r>
    <x v="3"/>
    <d v="2020-08-31T00:00:00"/>
    <x v="63"/>
    <x v="12"/>
    <s v="Sudamérica Extra"/>
    <s v="Sudamérica Service"/>
    <x v="2"/>
  </r>
  <r>
    <x v="3"/>
    <d v="2020-08-31T00:00:00"/>
    <x v="220"/>
    <x v="12"/>
    <s v="México Extra"/>
    <s v="México Service"/>
    <x v="2"/>
  </r>
  <r>
    <x v="3"/>
    <d v="2020-08-31T00:00:00"/>
    <x v="221"/>
    <x v="12"/>
    <s v="Caribe Extra"/>
    <s v="Caribe Service"/>
    <x v="2"/>
  </r>
  <r>
    <x v="3"/>
    <d v="2020-08-31T00:00:00"/>
    <x v="222"/>
    <x v="12"/>
    <s v="México Extra"/>
    <s v="México Service"/>
    <x v="2"/>
  </r>
  <r>
    <x v="3"/>
    <d v="2020-08-31T00:00:00"/>
    <x v="223"/>
    <x v="12"/>
    <s v="Caribe Extra"/>
    <s v="Caribe Service"/>
    <x v="2"/>
  </r>
  <r>
    <x v="3"/>
    <d v="2020-08-31T00:00:00"/>
    <x v="151"/>
    <x v="12"/>
    <s v="Sudamérica Extra"/>
    <s v="Sudamérica Service"/>
    <x v="2"/>
  </r>
  <r>
    <x v="3"/>
    <d v="2020-08-31T00:00:00"/>
    <x v="224"/>
    <x v="12"/>
    <s v="España Extra"/>
    <s v="España Service"/>
    <x v="2"/>
  </r>
  <r>
    <x v="3"/>
    <d v="2020-08-31T00:00:00"/>
    <x v="225"/>
    <x v="12"/>
    <s v="Caribe Extra"/>
    <s v="Caribe Service"/>
    <x v="2"/>
  </r>
  <r>
    <x v="3"/>
    <d v="2020-08-31T00:00:00"/>
    <x v="226"/>
    <x v="12"/>
    <s v="Sudamérica Extra"/>
    <s v="Sudamérica Service"/>
    <x v="2"/>
  </r>
  <r>
    <x v="3"/>
    <d v="2020-08-31T00:00:00"/>
    <x v="66"/>
    <x v="12"/>
    <s v="Sudamérica Extra"/>
    <s v="Sudamérica Service"/>
    <x v="2"/>
  </r>
  <r>
    <x v="3"/>
    <d v="2020-08-31T00:00:00"/>
    <x v="227"/>
    <x v="12"/>
    <s v="Best of Spanish"/>
    <s v="Best of Spanish TV"/>
    <x v="2"/>
  </r>
  <r>
    <x v="3"/>
    <d v="2020-08-31T00:00:00"/>
    <x v="101"/>
    <x v="12"/>
    <s v="México Extra"/>
    <s v="México Service"/>
    <x v="2"/>
  </r>
  <r>
    <x v="3"/>
    <d v="2020-08-31T00:00:00"/>
    <x v="228"/>
    <x v="12"/>
    <s v="Best of Spanish"/>
    <s v="Best of Spanish TV"/>
    <x v="2"/>
  </r>
  <r>
    <x v="3"/>
    <d v="2020-08-31T00:00:00"/>
    <x v="229"/>
    <x v="12"/>
    <s v="Caribe Extra"/>
    <s v="Caribe Service"/>
    <x v="2"/>
  </r>
  <r>
    <x v="3"/>
    <d v="2020-08-31T00:00:00"/>
    <x v="230"/>
    <x v="12"/>
    <s v="Best of Spanish"/>
    <s v="Best of Spanish TV"/>
    <x v="2"/>
  </r>
  <r>
    <x v="3"/>
    <d v="2020-08-31T00:00:00"/>
    <x v="231"/>
    <x v="12"/>
    <s v="Best of Spanish"/>
    <s v="Best of Spanish TV"/>
    <x v="2"/>
  </r>
  <r>
    <x v="3"/>
    <d v="2020-08-31T00:00:00"/>
    <x v="89"/>
    <x v="18"/>
    <s v="Best of Spanish"/>
    <s v="Best of Spanish TV"/>
    <x v="2"/>
  </r>
  <r>
    <x v="3"/>
    <d v="2020-08-31T00:00:00"/>
    <x v="91"/>
    <x v="18"/>
    <s v="España Extra"/>
    <s v="España Service"/>
    <x v="2"/>
  </r>
  <r>
    <x v="3"/>
    <d v="2020-08-31T00:00:00"/>
    <x v="197"/>
    <x v="18"/>
    <s v="México Extra"/>
    <s v="México Service"/>
    <x v="2"/>
  </r>
  <r>
    <x v="3"/>
    <d v="2020-08-31T00:00:00"/>
    <x v="198"/>
    <x v="18"/>
    <s v="México Extra"/>
    <s v="México Service"/>
    <x v="2"/>
  </r>
  <r>
    <x v="3"/>
    <d v="2020-08-31T00:00:00"/>
    <x v="131"/>
    <x v="18"/>
    <s v="México Extra"/>
    <s v="México Service"/>
    <x v="2"/>
  </r>
  <r>
    <x v="3"/>
    <d v="2020-08-31T00:00:00"/>
    <x v="106"/>
    <x v="18"/>
    <s v="Best of Spanish"/>
    <s v="Best of Spanish TV"/>
    <x v="2"/>
  </r>
  <r>
    <x v="3"/>
    <d v="2020-08-31T00:00:00"/>
    <x v="70"/>
    <x v="18"/>
    <s v="Best of Spanish"/>
    <s v="Best of Spanish TV"/>
    <x v="2"/>
  </r>
  <r>
    <x v="3"/>
    <d v="2020-08-31T00:00:00"/>
    <x v="199"/>
    <x v="18"/>
    <s v="Best of Spanish"/>
    <s v="Best of Spanish TV"/>
    <x v="2"/>
  </r>
  <r>
    <x v="3"/>
    <d v="2020-08-31T00:00:00"/>
    <x v="200"/>
    <x v="18"/>
    <s v="Best of Spanish"/>
    <s v="Best of Spanish TV"/>
    <x v="2"/>
  </r>
  <r>
    <x v="3"/>
    <d v="2020-08-31T00:00:00"/>
    <x v="201"/>
    <x v="18"/>
    <s v="Best of Spanish"/>
    <s v="Best of Spanish TV"/>
    <x v="2"/>
  </r>
  <r>
    <x v="3"/>
    <d v="2020-08-31T00:00:00"/>
    <x v="202"/>
    <x v="18"/>
    <s v="Sudamérica Extra"/>
    <s v="Sudamérica Service"/>
    <x v="2"/>
  </r>
  <r>
    <x v="3"/>
    <d v="2020-08-31T00:00:00"/>
    <x v="203"/>
    <x v="18"/>
    <s v="México Extra"/>
    <s v="México Service"/>
    <x v="2"/>
  </r>
  <r>
    <x v="3"/>
    <d v="2020-08-31T00:00:00"/>
    <x v="92"/>
    <x v="18"/>
    <s v="Sudamérica Extra"/>
    <s v="Sudamérica Service"/>
    <x v="2"/>
  </r>
  <r>
    <x v="3"/>
    <d v="2020-08-31T00:00:00"/>
    <x v="204"/>
    <x v="18"/>
    <s v="Sudamérica Extra"/>
    <s v="Sudamérica Service"/>
    <x v="2"/>
  </r>
  <r>
    <x v="3"/>
    <d v="2020-08-31T00:00:00"/>
    <x v="205"/>
    <x v="18"/>
    <s v="Best of Spanish"/>
    <s v="Best of Spanish TV"/>
    <x v="2"/>
  </r>
  <r>
    <x v="3"/>
    <d v="2020-08-31T00:00:00"/>
    <x v="206"/>
    <x v="18"/>
    <s v="México Extra"/>
    <s v="México Service"/>
    <x v="2"/>
  </r>
  <r>
    <x v="3"/>
    <d v="2020-08-31T00:00:00"/>
    <x v="93"/>
    <x v="18"/>
    <s v="Centroamérica Extra"/>
    <s v="Centroamérica Service"/>
    <x v="2"/>
  </r>
  <r>
    <x v="3"/>
    <d v="2020-08-31T00:00:00"/>
    <x v="10"/>
    <x v="18"/>
    <s v="Best of Spanish"/>
    <s v="Best of Spanish TV"/>
    <x v="2"/>
  </r>
  <r>
    <x v="3"/>
    <d v="2020-08-31T00:00:00"/>
    <x v="94"/>
    <x v="18"/>
    <s v="Best of Spanish"/>
    <s v="Best of Spanish TV"/>
    <x v="2"/>
  </r>
  <r>
    <x v="3"/>
    <d v="2020-08-31T00:00:00"/>
    <x v="207"/>
    <x v="18"/>
    <s v="México Extra"/>
    <s v="México Service"/>
    <x v="2"/>
  </r>
  <r>
    <x v="3"/>
    <d v="2020-08-31T00:00:00"/>
    <x v="208"/>
    <x v="18"/>
    <s v="Caribe Extra"/>
    <s v="Caribe Service"/>
    <x v="2"/>
  </r>
  <r>
    <x v="3"/>
    <d v="2020-08-31T00:00:00"/>
    <x v="111"/>
    <x v="18"/>
    <s v="Best of Spanish"/>
    <s v="Best of Spanish TV"/>
    <x v="2"/>
  </r>
  <r>
    <x v="3"/>
    <d v="2020-08-31T00:00:00"/>
    <x v="112"/>
    <x v="18"/>
    <s v="Best of Spanish"/>
    <s v="Best of Spanish TV"/>
    <x v="2"/>
  </r>
  <r>
    <x v="3"/>
    <d v="2020-08-31T00:00:00"/>
    <x v="209"/>
    <x v="18"/>
    <s v="Caribe Extra"/>
    <s v="Caribe Service"/>
    <x v="2"/>
  </r>
  <r>
    <x v="3"/>
    <d v="2020-08-31T00:00:00"/>
    <x v="107"/>
    <x v="18"/>
    <s v="Sudamérica Extra"/>
    <s v="Sudamérica Service"/>
    <x v="2"/>
  </r>
  <r>
    <x v="3"/>
    <d v="2020-08-31T00:00:00"/>
    <x v="210"/>
    <x v="18"/>
    <s v="Best of Spanish"/>
    <s v="Best of Spanish TV"/>
    <x v="2"/>
  </r>
  <r>
    <x v="3"/>
    <d v="2020-08-31T00:00:00"/>
    <x v="136"/>
    <x v="18"/>
    <s v="Sudamérica Extra"/>
    <s v="Sudamérica Service"/>
    <x v="2"/>
  </r>
  <r>
    <x v="3"/>
    <d v="2020-08-31T00:00:00"/>
    <x v="211"/>
    <x v="18"/>
    <s v="Best of Spanish"/>
    <s v="Best of Spanish TV"/>
    <x v="2"/>
  </r>
  <r>
    <x v="3"/>
    <d v="2020-08-31T00:00:00"/>
    <x v="95"/>
    <x v="18"/>
    <s v="Sudamérica Extra"/>
    <s v="Sudamérica Service"/>
    <x v="2"/>
  </r>
  <r>
    <x v="3"/>
    <d v="2020-08-31T00:00:00"/>
    <x v="137"/>
    <x v="18"/>
    <s v="Sudamérica Extra"/>
    <s v="Sudamérica Service"/>
    <x v="2"/>
  </r>
  <r>
    <x v="3"/>
    <d v="2020-08-31T00:00:00"/>
    <x v="180"/>
    <x v="18"/>
    <s v="Best of Spanish"/>
    <s v="Best of Spanish TV"/>
    <x v="2"/>
  </r>
  <r>
    <x v="3"/>
    <d v="2020-08-31T00:00:00"/>
    <x v="212"/>
    <x v="18"/>
    <s v="Best of Spanish"/>
    <s v="Best of Spanish TV"/>
    <x v="2"/>
  </r>
  <r>
    <x v="3"/>
    <d v="2020-08-31T00:00:00"/>
    <x v="213"/>
    <x v="18"/>
    <s v="México Extra"/>
    <s v="México Service"/>
    <x v="2"/>
  </r>
  <r>
    <x v="3"/>
    <d v="2020-08-31T00:00:00"/>
    <x v="214"/>
    <x v="18"/>
    <s v="México Extra"/>
    <s v="México Service"/>
    <x v="2"/>
  </r>
  <r>
    <x v="3"/>
    <d v="2020-08-31T00:00:00"/>
    <x v="215"/>
    <x v="18"/>
    <s v="México Extra"/>
    <s v="México Service"/>
    <x v="2"/>
  </r>
  <r>
    <x v="3"/>
    <d v="2020-08-31T00:00:00"/>
    <x v="216"/>
    <x v="18"/>
    <s v="Centroamérica Extra"/>
    <s v="Centroamérica Service"/>
    <x v="2"/>
  </r>
  <r>
    <x v="3"/>
    <d v="2020-08-31T00:00:00"/>
    <x v="37"/>
    <x v="18"/>
    <s v="Best of Spanish"/>
    <s v="Best of Spanish TV"/>
    <x v="2"/>
  </r>
  <r>
    <x v="3"/>
    <d v="2020-08-31T00:00:00"/>
    <x v="178"/>
    <x v="18"/>
    <s v=""/>
    <s v="Yes"/>
    <x v="0"/>
  </r>
  <r>
    <x v="3"/>
    <d v="2020-08-31T00:00:00"/>
    <x v="39"/>
    <x v="18"/>
    <s v=""/>
    <s v="Sports Extra"/>
    <x v="1"/>
  </r>
  <r>
    <x v="3"/>
    <d v="2020-08-31T00:00:00"/>
    <x v="96"/>
    <x v="18"/>
    <s v="Best of Spanish"/>
    <s v="Best of Spanish TV"/>
    <x v="2"/>
  </r>
  <r>
    <x v="3"/>
    <d v="2020-08-31T00:00:00"/>
    <x v="43"/>
    <x v="18"/>
    <s v="Sudamérica Extra"/>
    <s v="Sudamérica Service"/>
    <x v="2"/>
  </r>
  <r>
    <x v="3"/>
    <d v="2020-08-31T00:00:00"/>
    <x v="52"/>
    <x v="18"/>
    <s v="Yes"/>
    <s v="Comedy Extra"/>
    <x v="7"/>
  </r>
  <r>
    <x v="3"/>
    <d v="2020-08-31T00:00:00"/>
    <x v="97"/>
    <x v="18"/>
    <s v="Best of Spanish"/>
    <s v="Best of Spanish TV"/>
    <x v="2"/>
  </r>
  <r>
    <x v="3"/>
    <d v="2020-08-31T00:00:00"/>
    <x v="217"/>
    <x v="18"/>
    <s v="Best of Spanish"/>
    <s v="Best of Spanish TV"/>
    <x v="2"/>
  </r>
  <r>
    <x v="3"/>
    <d v="2020-08-31T00:00:00"/>
    <x v="98"/>
    <x v="18"/>
    <s v="Sudamérica Extra"/>
    <s v="Sudamérica Service"/>
    <x v="2"/>
  </r>
  <r>
    <x v="3"/>
    <d v="2020-08-31T00:00:00"/>
    <x v="218"/>
    <x v="18"/>
    <s v="Caribe Extra"/>
    <s v="Caribe Service"/>
    <x v="2"/>
  </r>
  <r>
    <x v="3"/>
    <d v="2020-08-31T00:00:00"/>
    <x v="219"/>
    <x v="18"/>
    <s v="Centroamérica Extra"/>
    <s v="Centroamérica Service"/>
    <x v="2"/>
  </r>
  <r>
    <x v="3"/>
    <d v="2020-08-31T00:00:00"/>
    <x v="63"/>
    <x v="18"/>
    <s v="Sudamérica Extra"/>
    <s v="Sudamérica Service"/>
    <x v="2"/>
  </r>
  <r>
    <x v="3"/>
    <d v="2020-08-31T00:00:00"/>
    <x v="220"/>
    <x v="18"/>
    <s v="México Extra"/>
    <s v="México Service"/>
    <x v="2"/>
  </r>
  <r>
    <x v="3"/>
    <d v="2020-08-31T00:00:00"/>
    <x v="221"/>
    <x v="18"/>
    <s v="Caribe Extra"/>
    <s v="Caribe Service"/>
    <x v="2"/>
  </r>
  <r>
    <x v="3"/>
    <d v="2020-08-31T00:00:00"/>
    <x v="222"/>
    <x v="18"/>
    <s v="México Extra"/>
    <s v="México Service"/>
    <x v="2"/>
  </r>
  <r>
    <x v="3"/>
    <d v="2020-08-31T00:00:00"/>
    <x v="223"/>
    <x v="18"/>
    <s v="Caribe Extra"/>
    <s v="Caribe Service"/>
    <x v="2"/>
  </r>
  <r>
    <x v="3"/>
    <d v="2020-08-31T00:00:00"/>
    <x v="151"/>
    <x v="18"/>
    <s v="Sudamérica Extra"/>
    <s v="Sudamérica Service"/>
    <x v="2"/>
  </r>
  <r>
    <x v="3"/>
    <d v="2020-08-31T00:00:00"/>
    <x v="224"/>
    <x v="18"/>
    <s v="España Extra"/>
    <s v="España Service"/>
    <x v="2"/>
  </r>
  <r>
    <x v="3"/>
    <d v="2020-08-31T00:00:00"/>
    <x v="225"/>
    <x v="18"/>
    <s v="Caribe Extra"/>
    <s v="Caribe Service"/>
    <x v="2"/>
  </r>
  <r>
    <x v="3"/>
    <d v="2020-08-31T00:00:00"/>
    <x v="226"/>
    <x v="18"/>
    <s v="Sudamérica Extra"/>
    <s v="Sudamérica Service"/>
    <x v="2"/>
  </r>
  <r>
    <x v="3"/>
    <d v="2020-08-31T00:00:00"/>
    <x v="66"/>
    <x v="18"/>
    <s v="Sudamérica Extra"/>
    <s v="Sudamérica Service"/>
    <x v="2"/>
  </r>
  <r>
    <x v="3"/>
    <d v="2020-08-31T00:00:00"/>
    <x v="227"/>
    <x v="18"/>
    <s v="Best of Spanish"/>
    <s v="Best of Spanish TV"/>
    <x v="2"/>
  </r>
  <r>
    <x v="3"/>
    <d v="2020-08-31T00:00:00"/>
    <x v="101"/>
    <x v="18"/>
    <s v="México Extra"/>
    <s v="México Service"/>
    <x v="2"/>
  </r>
  <r>
    <x v="3"/>
    <d v="2020-08-31T00:00:00"/>
    <x v="228"/>
    <x v="18"/>
    <s v="Best of Spanish"/>
    <s v="Best of Spanish TV"/>
    <x v="2"/>
  </r>
  <r>
    <x v="3"/>
    <d v="2020-08-31T00:00:00"/>
    <x v="229"/>
    <x v="18"/>
    <s v="Caribe Extra"/>
    <s v="Caribe Service"/>
    <x v="2"/>
  </r>
  <r>
    <x v="3"/>
    <d v="2020-08-31T00:00:00"/>
    <x v="230"/>
    <x v="18"/>
    <s v="Best of Spanish"/>
    <s v="Best of Spanish TV"/>
    <x v="2"/>
  </r>
  <r>
    <x v="3"/>
    <d v="2020-08-31T00:00:00"/>
    <x v="231"/>
    <x v="18"/>
    <s v="Best of Spanish"/>
    <s v="Best of Spanish TV"/>
    <x v="2"/>
  </r>
  <r>
    <x v="3"/>
    <d v="2020-08-31T00:00:00"/>
    <x v="89"/>
    <x v="13"/>
    <s v="Best of Spanish"/>
    <s v="Best of Spanish TV"/>
    <x v="2"/>
  </r>
  <r>
    <x v="3"/>
    <d v="2020-08-31T00:00:00"/>
    <x v="91"/>
    <x v="13"/>
    <s v="España Extra"/>
    <s v="España Service"/>
    <x v="2"/>
  </r>
  <r>
    <x v="3"/>
    <d v="2020-08-31T00:00:00"/>
    <x v="197"/>
    <x v="13"/>
    <s v="México Extra"/>
    <s v="México Service"/>
    <x v="2"/>
  </r>
  <r>
    <x v="3"/>
    <d v="2020-08-31T00:00:00"/>
    <x v="198"/>
    <x v="13"/>
    <s v="México Extra"/>
    <s v="México Service"/>
    <x v="2"/>
  </r>
  <r>
    <x v="3"/>
    <d v="2020-08-31T00:00:00"/>
    <x v="131"/>
    <x v="13"/>
    <s v="México Extra"/>
    <s v="México Service"/>
    <x v="2"/>
  </r>
  <r>
    <x v="3"/>
    <d v="2020-08-31T00:00:00"/>
    <x v="106"/>
    <x v="13"/>
    <s v="Best of Spanish"/>
    <s v="Best of Spanish TV"/>
    <x v="2"/>
  </r>
  <r>
    <x v="3"/>
    <d v="2020-08-31T00:00:00"/>
    <x v="70"/>
    <x v="13"/>
    <s v="Best of Spanish"/>
    <s v="Best of Spanish TV"/>
    <x v="2"/>
  </r>
  <r>
    <x v="3"/>
    <d v="2020-08-31T00:00:00"/>
    <x v="199"/>
    <x v="13"/>
    <s v="Best of Spanish"/>
    <s v="Best of Spanish TV"/>
    <x v="2"/>
  </r>
  <r>
    <x v="3"/>
    <d v="2020-08-31T00:00:00"/>
    <x v="200"/>
    <x v="13"/>
    <s v="Best of Spanish"/>
    <s v="Best of Spanish TV"/>
    <x v="2"/>
  </r>
  <r>
    <x v="3"/>
    <d v="2020-08-31T00:00:00"/>
    <x v="201"/>
    <x v="13"/>
    <s v="Best of Spanish"/>
    <s v="Best of Spanish TV"/>
    <x v="2"/>
  </r>
  <r>
    <x v="3"/>
    <d v="2020-08-31T00:00:00"/>
    <x v="4"/>
    <x v="13"/>
    <s v="Lifestyle Extra"/>
    <s v="Yes"/>
    <x v="12"/>
  </r>
  <r>
    <x v="3"/>
    <d v="2020-08-31T00:00:00"/>
    <x v="202"/>
    <x v="13"/>
    <s v="Sudamérica Extra"/>
    <s v="Sudamérica Service"/>
    <x v="2"/>
  </r>
  <r>
    <x v="3"/>
    <d v="2020-08-31T00:00:00"/>
    <x v="203"/>
    <x v="13"/>
    <s v="México Extra"/>
    <s v="México Service"/>
    <x v="2"/>
  </r>
  <r>
    <x v="3"/>
    <d v="2020-08-31T00:00:00"/>
    <x v="92"/>
    <x v="13"/>
    <s v="Sudamérica Extra"/>
    <s v="Sudamérica Service"/>
    <x v="2"/>
  </r>
  <r>
    <x v="3"/>
    <d v="2020-08-31T00:00:00"/>
    <x v="204"/>
    <x v="13"/>
    <s v="Sudamérica Extra"/>
    <s v="Sudamérica Service"/>
    <x v="2"/>
  </r>
  <r>
    <x v="3"/>
    <d v="2020-08-31T00:00:00"/>
    <x v="205"/>
    <x v="13"/>
    <s v="Best of Spanish"/>
    <s v="Best of Spanish TV"/>
    <x v="2"/>
  </r>
  <r>
    <x v="3"/>
    <d v="2020-08-31T00:00:00"/>
    <x v="206"/>
    <x v="13"/>
    <s v="México Extra"/>
    <s v="México Service"/>
    <x v="2"/>
  </r>
  <r>
    <x v="3"/>
    <d v="2020-08-31T00:00:00"/>
    <x v="93"/>
    <x v="13"/>
    <s v="Centroamérica Extra"/>
    <s v="Centroamérica Service"/>
    <x v="2"/>
  </r>
  <r>
    <x v="3"/>
    <d v="2020-08-31T00:00:00"/>
    <x v="10"/>
    <x v="13"/>
    <s v="Best of Spanish"/>
    <s v="Best of Spanish TV"/>
    <x v="2"/>
  </r>
  <r>
    <x v="3"/>
    <d v="2020-08-31T00:00:00"/>
    <x v="94"/>
    <x v="13"/>
    <s v="Best of Spanish"/>
    <s v="Best of Spanish TV"/>
    <x v="2"/>
  </r>
  <r>
    <x v="3"/>
    <d v="2020-08-31T00:00:00"/>
    <x v="207"/>
    <x v="13"/>
    <s v="México Extra"/>
    <s v="México Service"/>
    <x v="2"/>
  </r>
  <r>
    <x v="3"/>
    <d v="2020-08-31T00:00:00"/>
    <x v="208"/>
    <x v="13"/>
    <s v="Caribe Extra"/>
    <s v="Caribe Service"/>
    <x v="2"/>
  </r>
  <r>
    <x v="3"/>
    <d v="2020-08-31T00:00:00"/>
    <x v="111"/>
    <x v="13"/>
    <s v="Best of Spanish"/>
    <s v="Best of Spanish TV"/>
    <x v="2"/>
  </r>
  <r>
    <x v="3"/>
    <d v="2020-08-31T00:00:00"/>
    <x v="112"/>
    <x v="13"/>
    <s v="Best of Spanish"/>
    <s v="Best of Spanish TV"/>
    <x v="2"/>
  </r>
  <r>
    <x v="3"/>
    <d v="2020-08-31T00:00:00"/>
    <x v="209"/>
    <x v="13"/>
    <s v="Caribe Extra"/>
    <s v="Caribe Service"/>
    <x v="2"/>
  </r>
  <r>
    <x v="3"/>
    <d v="2020-08-31T00:00:00"/>
    <x v="107"/>
    <x v="13"/>
    <s v="Sudamérica Extra"/>
    <s v="Sudamérica Service"/>
    <x v="2"/>
  </r>
  <r>
    <x v="3"/>
    <d v="2020-08-31T00:00:00"/>
    <x v="210"/>
    <x v="13"/>
    <s v="Best of Spanish"/>
    <s v="Best of Spanish TV"/>
    <x v="2"/>
  </r>
  <r>
    <x v="3"/>
    <d v="2020-08-31T00:00:00"/>
    <x v="136"/>
    <x v="13"/>
    <s v="Sudamérica Extra"/>
    <s v="Sudamérica Service"/>
    <x v="2"/>
  </r>
  <r>
    <x v="3"/>
    <d v="2020-08-31T00:00:00"/>
    <x v="211"/>
    <x v="13"/>
    <s v="Best of Spanish"/>
    <s v="Best of Spanish TV"/>
    <x v="2"/>
  </r>
  <r>
    <x v="3"/>
    <d v="2020-08-31T00:00:00"/>
    <x v="95"/>
    <x v="13"/>
    <s v="Sudamérica Extra"/>
    <s v="Sudamérica Service"/>
    <x v="2"/>
  </r>
  <r>
    <x v="3"/>
    <d v="2020-08-31T00:00:00"/>
    <x v="137"/>
    <x v="13"/>
    <s v="Sudamérica Extra"/>
    <s v="Sudamérica Service"/>
    <x v="2"/>
  </r>
  <r>
    <x v="3"/>
    <d v="2020-08-31T00:00:00"/>
    <x v="180"/>
    <x v="13"/>
    <s v="Best of Spanish"/>
    <s v="Best of Spanish TV"/>
    <x v="2"/>
  </r>
  <r>
    <x v="3"/>
    <d v="2020-08-31T00:00:00"/>
    <x v="212"/>
    <x v="13"/>
    <s v="Best of Spanish"/>
    <s v="Best of Spanish TV"/>
    <x v="2"/>
  </r>
  <r>
    <x v="3"/>
    <d v="2020-08-31T00:00:00"/>
    <x v="213"/>
    <x v="13"/>
    <s v="México Extra"/>
    <s v="México Service"/>
    <x v="2"/>
  </r>
  <r>
    <x v="3"/>
    <d v="2020-08-31T00:00:00"/>
    <x v="214"/>
    <x v="13"/>
    <s v="México Extra"/>
    <s v="México Service"/>
    <x v="2"/>
  </r>
  <r>
    <x v="3"/>
    <d v="2020-08-31T00:00:00"/>
    <x v="215"/>
    <x v="13"/>
    <s v="México Extra"/>
    <s v="México Service"/>
    <x v="2"/>
  </r>
  <r>
    <x v="3"/>
    <d v="2020-08-31T00:00:00"/>
    <x v="216"/>
    <x v="13"/>
    <s v="Centroamérica Extra"/>
    <s v="Centroamérica Service"/>
    <x v="2"/>
  </r>
  <r>
    <x v="3"/>
    <d v="2020-08-31T00:00:00"/>
    <x v="37"/>
    <x v="13"/>
    <s v="Best of Spanish"/>
    <s v="Best of Spanish TV"/>
    <x v="2"/>
  </r>
  <r>
    <x v="3"/>
    <d v="2020-08-31T00:00:00"/>
    <x v="40"/>
    <x v="13"/>
    <s v="Kids Extra"/>
    <s v="Yes"/>
    <x v="12"/>
  </r>
  <r>
    <x v="3"/>
    <d v="2020-08-31T00:00:00"/>
    <x v="96"/>
    <x v="13"/>
    <s v="Best of Spanish"/>
    <s v="Best of Spanish TV"/>
    <x v="2"/>
  </r>
  <r>
    <x v="3"/>
    <d v="2020-08-31T00:00:00"/>
    <x v="43"/>
    <x v="13"/>
    <s v="Sudamérica Extra"/>
    <s v="Sudamérica Service"/>
    <x v="2"/>
  </r>
  <r>
    <x v="3"/>
    <d v="2020-08-31T00:00:00"/>
    <x v="97"/>
    <x v="13"/>
    <s v="Best of Spanish"/>
    <s v="Best of Spanish TV"/>
    <x v="2"/>
  </r>
  <r>
    <x v="3"/>
    <d v="2020-08-31T00:00:00"/>
    <x v="217"/>
    <x v="13"/>
    <s v="Best of Spanish"/>
    <s v="Best of Spanish TV"/>
    <x v="2"/>
  </r>
  <r>
    <x v="3"/>
    <d v="2020-08-31T00:00:00"/>
    <x v="98"/>
    <x v="13"/>
    <s v="Sudamérica Extra"/>
    <s v="Sudamérica Service"/>
    <x v="2"/>
  </r>
  <r>
    <x v="3"/>
    <d v="2020-08-31T00:00:00"/>
    <x v="218"/>
    <x v="13"/>
    <s v="Caribe Extra"/>
    <s v="Caribe Service"/>
    <x v="2"/>
  </r>
  <r>
    <x v="3"/>
    <d v="2020-08-31T00:00:00"/>
    <x v="219"/>
    <x v="13"/>
    <s v="Centroamérica Extra"/>
    <s v="Centroamérica Service"/>
    <x v="2"/>
  </r>
  <r>
    <x v="3"/>
    <d v="2020-08-31T00:00:00"/>
    <x v="63"/>
    <x v="13"/>
    <s v="Sudamérica Extra"/>
    <s v="Sudamérica Service"/>
    <x v="2"/>
  </r>
  <r>
    <x v="3"/>
    <d v="2020-08-31T00:00:00"/>
    <x v="220"/>
    <x v="13"/>
    <s v="México Extra"/>
    <s v="México Service"/>
    <x v="2"/>
  </r>
  <r>
    <x v="3"/>
    <d v="2020-08-31T00:00:00"/>
    <x v="221"/>
    <x v="13"/>
    <s v="Caribe Extra"/>
    <s v="Caribe Service"/>
    <x v="2"/>
  </r>
  <r>
    <x v="3"/>
    <d v="2020-08-31T00:00:00"/>
    <x v="222"/>
    <x v="13"/>
    <s v="México Extra"/>
    <s v="México Service"/>
    <x v="2"/>
  </r>
  <r>
    <x v="3"/>
    <d v="2020-08-31T00:00:00"/>
    <x v="223"/>
    <x v="13"/>
    <s v="Caribe Extra"/>
    <s v="Caribe Service"/>
    <x v="2"/>
  </r>
  <r>
    <x v="3"/>
    <d v="2020-08-31T00:00:00"/>
    <x v="151"/>
    <x v="13"/>
    <s v="Sudamérica Extra"/>
    <s v="Sudamérica Service"/>
    <x v="2"/>
  </r>
  <r>
    <x v="3"/>
    <d v="2020-08-31T00:00:00"/>
    <x v="224"/>
    <x v="13"/>
    <s v="España Extra"/>
    <s v="España Service"/>
    <x v="2"/>
  </r>
  <r>
    <x v="3"/>
    <d v="2020-08-31T00:00:00"/>
    <x v="225"/>
    <x v="13"/>
    <s v="Caribe Extra"/>
    <s v="Caribe Service"/>
    <x v="2"/>
  </r>
  <r>
    <x v="3"/>
    <d v="2020-08-31T00:00:00"/>
    <x v="226"/>
    <x v="13"/>
    <s v="Sudamérica Extra"/>
    <s v="Sudamérica Service"/>
    <x v="2"/>
  </r>
  <r>
    <x v="3"/>
    <d v="2020-08-31T00:00:00"/>
    <x v="66"/>
    <x v="13"/>
    <s v="Sudamérica Extra"/>
    <s v="Sudamérica Service"/>
    <x v="2"/>
  </r>
  <r>
    <x v="3"/>
    <d v="2020-08-31T00:00:00"/>
    <x v="227"/>
    <x v="13"/>
    <s v="Best of Spanish"/>
    <s v="Best of Spanish TV"/>
    <x v="2"/>
  </r>
  <r>
    <x v="3"/>
    <d v="2020-08-31T00:00:00"/>
    <x v="101"/>
    <x v="13"/>
    <s v="México Extra"/>
    <s v="México Service"/>
    <x v="2"/>
  </r>
  <r>
    <x v="3"/>
    <d v="2020-08-31T00:00:00"/>
    <x v="228"/>
    <x v="13"/>
    <s v="Best of Spanish"/>
    <s v="Best of Spanish TV"/>
    <x v="2"/>
  </r>
  <r>
    <x v="3"/>
    <d v="2020-08-31T00:00:00"/>
    <x v="229"/>
    <x v="13"/>
    <s v="Caribe Extra"/>
    <s v="Caribe Service"/>
    <x v="2"/>
  </r>
  <r>
    <x v="3"/>
    <d v="2020-08-31T00:00:00"/>
    <x v="230"/>
    <x v="13"/>
    <s v="Best of Spanish"/>
    <s v="Best of Spanish TV"/>
    <x v="2"/>
  </r>
  <r>
    <x v="3"/>
    <d v="2020-08-31T00:00:00"/>
    <x v="231"/>
    <x v="13"/>
    <s v="Best of Spanish"/>
    <s v="Best of Spanish TV"/>
    <x v="2"/>
  </r>
  <r>
    <x v="3"/>
    <d v="2020-08-31T00:00:00"/>
    <x v="115"/>
    <x v="9"/>
    <s v="FOX Soccer Plus"/>
    <s v="Sports Plus"/>
    <x v="2"/>
  </r>
  <r>
    <x v="3"/>
    <d v="2020-08-31T00:00:00"/>
    <x v="26"/>
    <x v="9"/>
    <s v=""/>
    <s v="Sports Plus"/>
    <x v="1"/>
  </r>
  <r>
    <x v="3"/>
    <d v="2020-08-31T00:00:00"/>
    <x v="31"/>
    <x v="9"/>
    <s v=""/>
    <s v="Sports Plus"/>
    <x v="1"/>
  </r>
  <r>
    <x v="3"/>
    <d v="2020-08-31T00:00:00"/>
    <x v="232"/>
    <x v="9"/>
    <s v=""/>
    <s v="Yes"/>
    <x v="0"/>
  </r>
  <r>
    <x v="3"/>
    <d v="2020-08-31T00:00:00"/>
    <x v="178"/>
    <x v="9"/>
    <s v=""/>
    <s v="Yes"/>
    <x v="0"/>
  </r>
  <r>
    <x v="3"/>
    <d v="2020-08-31T00:00:00"/>
    <x v="39"/>
    <x v="9"/>
    <s v=""/>
    <s v="Sports Plus"/>
    <x v="1"/>
  </r>
  <r>
    <x v="3"/>
    <d v="2020-08-31T00:00:00"/>
    <x v="58"/>
    <x v="9"/>
    <s v=""/>
    <s v="Sports Plus"/>
    <x v="1"/>
  </r>
  <r>
    <x v="3"/>
    <d v="2020-08-31T00:00:00"/>
    <x v="233"/>
    <x v="9"/>
    <s v=""/>
    <s v="Sports Plus"/>
    <x v="1"/>
  </r>
  <r>
    <x v="4"/>
    <d v="2020-12-31T00:00:00"/>
    <x v="1"/>
    <x v="15"/>
    <s v="BabyTV Español"/>
    <s v=""/>
    <x v="8"/>
  </r>
  <r>
    <x v="4"/>
    <d v="2020-12-31T00:00:00"/>
    <x v="117"/>
    <x v="21"/>
    <s v=""/>
    <s v="NBA League Pass"/>
    <x v="1"/>
  </r>
  <r>
    <x v="4"/>
    <d v="2020-12-31T00:00:00"/>
    <x v="1"/>
    <x v="21"/>
    <s v="Espanol"/>
    <s v=""/>
    <x v="6"/>
  </r>
  <r>
    <x v="4"/>
    <d v="2020-12-31T00:00:00"/>
    <x v="117"/>
    <x v="10"/>
    <s v=""/>
    <s v="NBA League Pass"/>
    <x v="1"/>
  </r>
  <r>
    <x v="4"/>
    <d v="2020-12-31T00:00:00"/>
    <x v="1"/>
    <x v="10"/>
    <s v="Espanol"/>
    <s v=""/>
    <x v="6"/>
  </r>
  <r>
    <x v="4"/>
    <d v="2020-12-31T00:00:00"/>
    <x v="117"/>
    <x v="22"/>
    <s v=""/>
    <s v="NBA League Pass"/>
    <x v="1"/>
  </r>
  <r>
    <x v="4"/>
    <d v="2020-12-31T00:00:00"/>
    <x v="1"/>
    <x v="22"/>
    <s v="Espanol"/>
    <s v=""/>
    <x v="6"/>
  </r>
  <r>
    <x v="4"/>
    <d v="2020-12-31T00:00:00"/>
    <x v="117"/>
    <x v="11"/>
    <s v=""/>
    <s v="NBA League Pass"/>
    <x v="1"/>
  </r>
  <r>
    <x v="4"/>
    <d v="2020-12-31T00:00:00"/>
    <x v="1"/>
    <x v="11"/>
    <s v="Yes"/>
    <s v=""/>
    <x v="5"/>
  </r>
  <r>
    <x v="4"/>
    <d v="2020-12-31T00:00:00"/>
    <x v="117"/>
    <x v="23"/>
    <s v=""/>
    <s v="NBA League Pass"/>
    <x v="1"/>
  </r>
  <r>
    <x v="4"/>
    <d v="2020-12-31T00:00:00"/>
    <x v="1"/>
    <x v="23"/>
    <s v="Espanol"/>
    <s v=""/>
    <x v="6"/>
  </r>
  <r>
    <x v="4"/>
    <d v="2020-12-31T00:00:00"/>
    <x v="117"/>
    <x v="24"/>
    <s v=""/>
    <s v="NBA League Pass"/>
    <x v="1"/>
  </r>
  <r>
    <x v="4"/>
    <d v="2020-12-31T00:00:00"/>
    <x v="1"/>
    <x v="24"/>
    <s v="Espanol"/>
    <s v=""/>
    <x v="6"/>
  </r>
  <r>
    <x v="4"/>
    <d v="2020-12-31T00:00:00"/>
    <x v="117"/>
    <x v="25"/>
    <s v=""/>
    <s v="NBA League Pass"/>
    <x v="1"/>
  </r>
  <r>
    <x v="4"/>
    <d v="2020-12-31T00:00:00"/>
    <x v="1"/>
    <x v="25"/>
    <s v="Espanol"/>
    <s v=""/>
    <x v="6"/>
  </r>
  <r>
    <x v="4"/>
    <d v="2020-12-31T00:00:00"/>
    <x v="234"/>
    <x v="0"/>
    <s v="Yes"/>
    <s v=""/>
    <x v="5"/>
  </r>
  <r>
    <x v="4"/>
    <d v="2020-12-31T00:00:00"/>
    <x v="10"/>
    <x v="7"/>
    <s v="Fubo Latino"/>
    <s v="Fubo Latino Quarterly"/>
    <x v="2"/>
  </r>
  <r>
    <x v="4"/>
    <d v="2020-12-31T00:00:00"/>
    <x v="13"/>
    <x v="7"/>
    <s v="Fubo Latino"/>
    <s v="Fubo Latino Quarterly"/>
    <x v="2"/>
  </r>
  <r>
    <x v="4"/>
    <d v="2020-12-31T00:00:00"/>
    <x v="111"/>
    <x v="7"/>
    <s v="Fubo Latino"/>
    <s v="Fubo Latino Quarterly"/>
    <x v="2"/>
  </r>
  <r>
    <x v="4"/>
    <d v="2020-12-31T00:00:00"/>
    <x v="112"/>
    <x v="7"/>
    <s v="Fubo Latino"/>
    <s v="Fubo Latino Quarterly"/>
    <x v="2"/>
  </r>
  <r>
    <x v="4"/>
    <d v="2020-12-31T00:00:00"/>
    <x v="19"/>
    <x v="7"/>
    <s v="Fubo Latino"/>
    <s v="Fubo Latino Quarterly"/>
    <x v="2"/>
  </r>
  <r>
    <x v="4"/>
    <d v="2020-12-31T00:00:00"/>
    <x v="20"/>
    <x v="7"/>
    <s v="Sports Plus"/>
    <s v="Sports Plus with NFL RedZone"/>
    <x v="2"/>
  </r>
  <r>
    <x v="4"/>
    <d v="2020-12-31T00:00:00"/>
    <x v="114"/>
    <x v="7"/>
    <s v="Fubo Latino"/>
    <s v="Fubo Latino Quarterly"/>
    <x v="2"/>
  </r>
  <r>
    <x v="4"/>
    <d v="2020-12-31T00:00:00"/>
    <x v="116"/>
    <x v="7"/>
    <s v="Sports Plus"/>
    <s v="Sports Plus with NFL RedZone"/>
    <x v="2"/>
  </r>
  <r>
    <x v="4"/>
    <d v="2020-12-31T00:00:00"/>
    <x v="26"/>
    <x v="7"/>
    <s v="Sports Plus"/>
    <s v="Sports Plus with NFL RedZone"/>
    <x v="2"/>
  </r>
  <r>
    <x v="4"/>
    <d v="2020-12-31T00:00:00"/>
    <x v="27"/>
    <x v="7"/>
    <s v="Sports Plus"/>
    <s v="Sports Plus with NFL RedZone"/>
    <x v="2"/>
  </r>
  <r>
    <x v="4"/>
    <d v="2020-12-31T00:00:00"/>
    <x v="30"/>
    <x v="7"/>
    <s v="Fubo Latino"/>
    <s v="Fubo Latino Quarterly"/>
    <x v="2"/>
  </r>
  <r>
    <x v="4"/>
    <d v="2020-12-31T00:00:00"/>
    <x v="39"/>
    <x v="7"/>
    <s v="Sports Plus"/>
    <s v="Sports Plus with NFL RedZone"/>
    <x v="2"/>
  </r>
  <r>
    <x v="4"/>
    <d v="2020-12-31T00:00:00"/>
    <x v="43"/>
    <x v="7"/>
    <s v="Fubo Latino"/>
    <s v="Fubo Latino Quarterly"/>
    <x v="2"/>
  </r>
  <r>
    <x v="4"/>
    <d v="2020-12-31T00:00:00"/>
    <x v="46"/>
    <x v="7"/>
    <s v="Sports Plus"/>
    <s v="Sports Plus with NFL RedZone"/>
    <x v="2"/>
  </r>
  <r>
    <x v="4"/>
    <d v="2020-12-31T00:00:00"/>
    <x v="47"/>
    <x v="7"/>
    <s v="Sports Plus"/>
    <s v="Sports Plus with NFL RedZone"/>
    <x v="2"/>
  </r>
  <r>
    <x v="4"/>
    <d v="2020-12-31T00:00:00"/>
    <x v="48"/>
    <x v="7"/>
    <s v="Sports Plus"/>
    <s v="Sports Plus with NFL RedZone"/>
    <x v="2"/>
  </r>
  <r>
    <x v="4"/>
    <d v="2020-12-31T00:00:00"/>
    <x v="49"/>
    <x v="7"/>
    <s v="Sports Plus"/>
    <s v="Sports Plus with NFL RedZone"/>
    <x v="2"/>
  </r>
  <r>
    <x v="4"/>
    <d v="2020-12-31T00:00:00"/>
    <x v="50"/>
    <x v="7"/>
    <s v="Sports Plus"/>
    <s v="Sports Plus with NFL RedZone"/>
    <x v="2"/>
  </r>
  <r>
    <x v="4"/>
    <d v="2020-12-31T00:00:00"/>
    <x v="51"/>
    <x v="7"/>
    <s v="Sports Plus"/>
    <s v="Sports Plus with NFL RedZone"/>
    <x v="2"/>
  </r>
  <r>
    <x v="4"/>
    <d v="2020-12-31T00:00:00"/>
    <x v="63"/>
    <x v="7"/>
    <s v="Fubo Latino"/>
    <s v="Fubo Latino Quarterly"/>
    <x v="2"/>
  </r>
  <r>
    <x v="4"/>
    <d v="2020-12-31T00:00:00"/>
    <x v="235"/>
    <x v="7"/>
    <s v="Fubo Latino"/>
    <s v="Fubo Latino Quarterly"/>
    <x v="2"/>
  </r>
  <r>
    <x v="4"/>
    <d v="2020-12-31T00:00:00"/>
    <x v="127"/>
    <x v="7"/>
    <s v="Sports Plus"/>
    <s v="Sports Plus with NFL RedZone"/>
    <x v="2"/>
  </r>
  <r>
    <x v="4"/>
    <d v="2020-12-31T00:00:00"/>
    <x v="66"/>
    <x v="7"/>
    <s v="Sports Plus"/>
    <s v="Sports Plus with NFL RedZone"/>
    <x v="2"/>
  </r>
  <r>
    <x v="4"/>
    <d v="2020-12-31T00:00:00"/>
    <x v="68"/>
    <x v="7"/>
    <s v="Sports Plus"/>
    <s v="Sports Plus with NFL RedZone"/>
    <x v="2"/>
  </r>
  <r>
    <x v="4"/>
    <d v="2020-12-31T00:00:00"/>
    <x v="110"/>
    <x v="7"/>
    <s v=""/>
    <s v="AMC Premiere"/>
    <x v="1"/>
  </r>
  <r>
    <x v="4"/>
    <d v="2020-12-31T00:00:00"/>
    <x v="91"/>
    <x v="7"/>
    <s v=""/>
    <s v="Entretenimiento Plus"/>
    <x v="1"/>
  </r>
  <r>
    <x v="4"/>
    <d v="2020-12-31T00:00:00"/>
    <x v="236"/>
    <x v="7"/>
    <s v=""/>
    <s v="Entretenimiento Plus"/>
    <x v="1"/>
  </r>
  <r>
    <x v="4"/>
    <d v="2020-12-31T00:00:00"/>
    <x v="237"/>
    <x v="7"/>
    <s v=""/>
    <s v="Entretenimiento Plus"/>
    <x v="1"/>
  </r>
  <r>
    <x v="4"/>
    <d v="2020-12-31T00:00:00"/>
    <x v="113"/>
    <x v="7"/>
    <s v=""/>
    <s v="Fubo Cycling"/>
    <x v="1"/>
  </r>
  <r>
    <x v="4"/>
    <d v="2020-12-31T00:00:00"/>
    <x v="238"/>
    <x v="7"/>
    <s v=""/>
    <s v="Entretenimiento Plus"/>
    <x v="1"/>
  </r>
  <r>
    <x v="4"/>
    <d v="2020-12-31T00:00:00"/>
    <x v="115"/>
    <x v="7"/>
    <s v=""/>
    <s v="Fubo Cycling"/>
    <x v="1"/>
  </r>
  <r>
    <x v="4"/>
    <d v="2020-12-31T00:00:00"/>
    <x v="239"/>
    <x v="7"/>
    <s v=""/>
    <s v="Fubo Extra"/>
    <x v="1"/>
  </r>
  <r>
    <x v="4"/>
    <d v="2020-12-31T00:00:00"/>
    <x v="31"/>
    <x v="7"/>
    <s v=""/>
    <s v="Adventure Plus"/>
    <x v="1"/>
  </r>
  <r>
    <x v="4"/>
    <d v="2020-12-31T00:00:00"/>
    <x v="96"/>
    <x v="7"/>
    <s v=""/>
    <s v="Entretenimiento Plus"/>
    <x v="1"/>
  </r>
  <r>
    <x v="4"/>
    <d v="2020-12-31T00:00:00"/>
    <x v="44"/>
    <x v="7"/>
    <s v=""/>
    <s v="Adventure Plus"/>
    <x v="1"/>
  </r>
  <r>
    <x v="4"/>
    <d v="2020-12-31T00:00:00"/>
    <x v="240"/>
    <x v="7"/>
    <s v=""/>
    <s v="Adventure Plus"/>
    <x v="1"/>
  </r>
  <r>
    <x v="4"/>
    <d v="2020-12-31T00:00:00"/>
    <x v="57"/>
    <x v="7"/>
    <s v=""/>
    <s v="Adventure Plus"/>
    <x v="1"/>
  </r>
  <r>
    <x v="4"/>
    <d v="2020-12-31T00:00:00"/>
    <x v="69"/>
    <x v="7"/>
    <s v=""/>
    <s v="Adventure Plus"/>
    <x v="1"/>
  </r>
  <r>
    <x v="4"/>
    <d v="2020-12-31T00:00:00"/>
    <x v="241"/>
    <x v="7"/>
    <s v="Yes"/>
    <s v="Fubo Extra"/>
    <x v="7"/>
  </r>
  <r>
    <x v="4"/>
    <d v="2020-12-31T00:00:00"/>
    <x v="1"/>
    <x v="7"/>
    <s v="Fubo Extra"/>
    <s v=""/>
    <x v="6"/>
  </r>
  <r>
    <x v="4"/>
    <d v="2020-12-31T00:00:00"/>
    <x v="21"/>
    <x v="7"/>
    <s v="Sports Plus"/>
    <s v=""/>
    <x v="6"/>
  </r>
  <r>
    <x v="4"/>
    <d v="2020-12-31T00:00:00"/>
    <x v="22"/>
    <x v="7"/>
    <s v="Fubo Latino"/>
    <s v=""/>
    <x v="6"/>
  </r>
  <r>
    <x v="4"/>
    <d v="2020-12-31T00:00:00"/>
    <x v="37"/>
    <x v="7"/>
    <s v="Fubo Latino"/>
    <s v=""/>
    <x v="6"/>
  </r>
  <r>
    <x v="4"/>
    <d v="2020-12-31T00:00:00"/>
    <x v="83"/>
    <x v="7"/>
    <s v="Yes"/>
    <s v=""/>
    <x v="5"/>
  </r>
  <r>
    <x v="4"/>
    <d v="2020-12-31T00:00:00"/>
    <x v="242"/>
    <x v="7"/>
    <s v="Yes"/>
    <s v=""/>
    <x v="5"/>
  </r>
  <r>
    <x v="4"/>
    <d v="2020-12-31T00:00:00"/>
    <x v="243"/>
    <x v="7"/>
    <s v="Yes"/>
    <s v=""/>
    <x v="5"/>
  </r>
  <r>
    <x v="4"/>
    <d v="2020-12-31T00:00:00"/>
    <x v="244"/>
    <x v="7"/>
    <s v="Yes"/>
    <s v=""/>
    <x v="5"/>
  </r>
  <r>
    <x v="4"/>
    <d v="2020-12-31T00:00:00"/>
    <x v="245"/>
    <x v="7"/>
    <s v="Yes"/>
    <s v=""/>
    <x v="5"/>
  </r>
  <r>
    <x v="4"/>
    <d v="2020-12-31T00:00:00"/>
    <x v="246"/>
    <x v="7"/>
    <s v="Yes"/>
    <s v=""/>
    <x v="5"/>
  </r>
  <r>
    <x v="4"/>
    <d v="2020-12-31T00:00:00"/>
    <x v="247"/>
    <x v="8"/>
    <s v=""/>
    <s v="AT&amp;T TV: Movies Extra Pack"/>
    <x v="4"/>
  </r>
  <r>
    <x v="4"/>
    <d v="2020-12-31T00:00:00"/>
    <x v="70"/>
    <x v="8"/>
    <s v=""/>
    <s v="BabyTV Español"/>
    <x v="4"/>
  </r>
  <r>
    <x v="4"/>
    <d v="2020-12-31T00:00:00"/>
    <x v="3"/>
    <x v="8"/>
    <s v=""/>
    <s v="Benfica TV"/>
    <x v="4"/>
  </r>
  <r>
    <x v="4"/>
    <d v="2020-12-31T00:00:00"/>
    <x v="248"/>
    <x v="8"/>
    <s v=""/>
    <s v="Cinemax Actionmax"/>
    <x v="4"/>
  </r>
  <r>
    <x v="4"/>
    <d v="2020-12-31T00:00:00"/>
    <x v="249"/>
    <x v="8"/>
    <s v=""/>
    <s v="De Pelicula Clasico"/>
    <x v="4"/>
  </r>
  <r>
    <x v="4"/>
    <d v="2020-12-31T00:00:00"/>
    <x v="140"/>
    <x v="8"/>
    <s v=""/>
    <s v="Fubo Cycling"/>
    <x v="4"/>
  </r>
  <r>
    <x v="4"/>
    <d v="2020-12-31T00:00:00"/>
    <x v="250"/>
    <x v="8"/>
    <s v=""/>
    <s v="HBO2"/>
    <x v="4"/>
  </r>
  <r>
    <x v="4"/>
    <d v="2020-12-31T00:00:00"/>
    <x v="147"/>
    <x v="8"/>
    <s v=""/>
    <s v="RAI Italia"/>
    <x v="4"/>
  </r>
  <r>
    <x v="4"/>
    <d v="2020-12-31T00:00:00"/>
    <x v="251"/>
    <x v="8"/>
    <s v=""/>
    <s v="RTP Internacional"/>
    <x v="4"/>
  </r>
  <r>
    <x v="4"/>
    <d v="2020-12-31T00:00:00"/>
    <x v="252"/>
    <x v="8"/>
    <s v=""/>
    <s v="Telehit"/>
    <x v="4"/>
  </r>
  <r>
    <x v="4"/>
    <d v="2020-12-31T00:00:00"/>
    <x v="253"/>
    <x v="8"/>
    <s v=""/>
    <s v="Telehit Urbano"/>
    <x v="4"/>
  </r>
  <r>
    <x v="4"/>
    <d v="2020-12-31T00:00:00"/>
    <x v="254"/>
    <x v="8"/>
    <s v=""/>
    <s v="Tlnovelas"/>
    <x v="4"/>
  </r>
  <r>
    <x v="4"/>
    <d v="2020-12-31T00:00:00"/>
    <x v="129"/>
    <x v="8"/>
    <s v="AT&amp;T TV Now: 3rd Screen"/>
    <s v=""/>
    <x v="3"/>
  </r>
  <r>
    <x v="4"/>
    <d v="2020-12-31T00:00:00"/>
    <x v="239"/>
    <x v="26"/>
    <s v=""/>
    <s v="Yes"/>
    <x v="0"/>
  </r>
  <r>
    <x v="4"/>
    <d v="2020-12-31T00:00:00"/>
    <x v="229"/>
    <x v="18"/>
    <s v=""/>
    <s v="Caribe Extra"/>
    <x v="1"/>
  </r>
  <r>
    <x v="4"/>
    <d v="2020-12-31T00:00:00"/>
    <x v="1"/>
    <x v="18"/>
    <s v="Best of Spanish"/>
    <s v="Kids Extra"/>
    <x v="10"/>
  </r>
  <r>
    <x v="4"/>
    <d v="2020-12-31T00:00:00"/>
    <x v="88"/>
    <x v="18"/>
    <s v="Best of Spanish"/>
    <s v="Sports Extra"/>
    <x v="10"/>
  </r>
  <r>
    <x v="4"/>
    <d v="2020-12-31T00:00:00"/>
    <x v="255"/>
    <x v="18"/>
    <s v="News Extra"/>
    <s v=""/>
    <x v="6"/>
  </r>
  <r>
    <x v="4"/>
    <d v="2020-12-31T00:00:00"/>
    <x v="229"/>
    <x v="13"/>
    <s v=""/>
    <s v="Caribe Extra"/>
    <x v="1"/>
  </r>
  <r>
    <x v="4"/>
    <d v="2020-12-31T00:00:00"/>
    <x v="1"/>
    <x v="13"/>
    <s v="Best of Spanish"/>
    <s v="Kids Extra"/>
    <x v="10"/>
  </r>
  <r>
    <x v="4"/>
    <d v="2020-12-31T00:00:00"/>
    <x v="88"/>
    <x v="13"/>
    <s v="Best of Spanish"/>
    <s v="Sports Extra"/>
    <x v="10"/>
  </r>
  <r>
    <x v="4"/>
    <d v="2020-12-31T00:00:00"/>
    <x v="255"/>
    <x v="13"/>
    <s v="News Extra"/>
    <s v=""/>
    <x v="6"/>
  </r>
  <r>
    <x v="5"/>
    <d v="2020-02-29T00:00:00"/>
    <x v="256"/>
    <x v="27"/>
    <s v=""/>
    <s v="Yes"/>
    <x v="0"/>
  </r>
  <r>
    <x v="5"/>
    <d v="2020-02-29T00:00:00"/>
    <x v="185"/>
    <x v="7"/>
    <s v=""/>
    <s v="Fubo Extra"/>
    <x v="1"/>
  </r>
  <r>
    <x v="5"/>
    <d v="2020-02-29T00:00:00"/>
    <x v="257"/>
    <x v="7"/>
    <s v=""/>
    <s v="Fubo Extra"/>
    <x v="1"/>
  </r>
  <r>
    <x v="5"/>
    <d v="2020-02-29T00:00:00"/>
    <x v="258"/>
    <x v="8"/>
    <s v="Audience"/>
    <s v=""/>
    <x v="3"/>
  </r>
  <r>
    <x v="5"/>
    <d v="2020-02-29T00:00:00"/>
    <x v="259"/>
    <x v="8"/>
    <s v="Epix Hits and Showtime"/>
    <s v=""/>
    <x v="3"/>
  </r>
  <r>
    <x v="5"/>
    <d v="2020-02-29T00:00:00"/>
    <x v="260"/>
    <x v="8"/>
    <s v="ESPN Classic"/>
    <s v=""/>
    <x v="3"/>
  </r>
  <r>
    <x v="5"/>
    <d v="2020-02-29T00:00:00"/>
    <x v="21"/>
    <x v="8"/>
    <s v="Fox College Sports Regionals"/>
    <s v=""/>
    <x v="3"/>
  </r>
  <r>
    <x v="5"/>
    <d v="2020-02-29T00:00:00"/>
    <x v="255"/>
    <x v="8"/>
    <s v="Fusion"/>
    <s v=""/>
    <x v="3"/>
  </r>
  <r>
    <x v="5"/>
    <d v="2020-02-29T00:00:00"/>
    <x v="261"/>
    <x v="8"/>
    <s v="HBO Cinemax"/>
    <s v=""/>
    <x v="3"/>
  </r>
  <r>
    <x v="5"/>
    <d v="2020-02-29T00:00:00"/>
    <x v="262"/>
    <x v="8"/>
    <s v="Playstation Emerging Filmmakers Program"/>
    <s v=""/>
    <x v="3"/>
  </r>
  <r>
    <x v="5"/>
    <d v="2020-02-29T00:00:00"/>
    <x v="74"/>
    <x v="8"/>
    <s v="PS Vue Spotlight"/>
    <s v=""/>
    <x v="3"/>
  </r>
  <r>
    <x v="5"/>
    <d v="2020-02-29T00:00:00"/>
    <x v="103"/>
    <x v="8"/>
    <s v=""/>
    <s v="Epix 2"/>
    <x v="4"/>
  </r>
  <r>
    <x v="5"/>
    <d v="2020-02-29T00:00:00"/>
    <x v="85"/>
    <x v="8"/>
    <s v=""/>
    <s v="Epix East"/>
    <x v="4"/>
  </r>
  <r>
    <x v="5"/>
    <d v="2020-02-29T00:00:00"/>
    <x v="105"/>
    <x v="18"/>
    <s v=""/>
    <s v="Epix"/>
    <x v="1"/>
  </r>
  <r>
    <x v="5"/>
    <d v="2020-02-29T00:00:00"/>
    <x v="88"/>
    <x v="18"/>
    <s v="Deportes Extra"/>
    <s v="Sports Extra"/>
    <x v="10"/>
  </r>
  <r>
    <x v="5"/>
    <d v="2020-02-29T00:00:00"/>
    <x v="177"/>
    <x v="18"/>
    <s v="Cinemoi"/>
    <s v="Hollywood Extra"/>
    <x v="10"/>
  </r>
  <r>
    <x v="5"/>
    <d v="2020-02-29T00:00:00"/>
    <x v="263"/>
    <x v="18"/>
    <s v="Sports Extra"/>
    <s v=""/>
    <x v="6"/>
  </r>
  <r>
    <x v="5"/>
    <d v="2020-02-29T00:00:00"/>
    <x v="264"/>
    <x v="18"/>
    <s v="Sports Extra"/>
    <s v=""/>
    <x v="6"/>
  </r>
  <r>
    <x v="5"/>
    <d v="2020-02-29T00:00:00"/>
    <x v="265"/>
    <x v="18"/>
    <s v="Kids Extra"/>
    <s v=""/>
    <x v="6"/>
  </r>
  <r>
    <x v="5"/>
    <d v="2020-02-29T00:00:00"/>
    <x v="266"/>
    <x v="18"/>
    <s v="Kids Extra"/>
    <s v=""/>
    <x v="6"/>
  </r>
  <r>
    <x v="5"/>
    <d v="2020-02-29T00:00:00"/>
    <x v="87"/>
    <x v="18"/>
    <s v="Sports Extra"/>
    <s v=""/>
    <x v="6"/>
  </r>
  <r>
    <x v="5"/>
    <d v="2020-02-29T00:00:00"/>
    <x v="188"/>
    <x v="18"/>
    <s v="Sports Extra"/>
    <s v=""/>
    <x v="6"/>
  </r>
  <r>
    <x v="5"/>
    <d v="2020-02-29T00:00:00"/>
    <x v="267"/>
    <x v="18"/>
    <s v="Sports Extra"/>
    <s v=""/>
    <x v="6"/>
  </r>
  <r>
    <x v="5"/>
    <d v="2020-02-29T00:00:00"/>
    <x v="268"/>
    <x v="18"/>
    <s v="Sports Extra"/>
    <s v=""/>
    <x v="6"/>
  </r>
  <r>
    <x v="5"/>
    <d v="2020-02-29T00:00:00"/>
    <x v="269"/>
    <x v="18"/>
    <s v="Sports Extra"/>
    <s v=""/>
    <x v="6"/>
  </r>
  <r>
    <x v="5"/>
    <d v="2020-02-29T00:00:00"/>
    <x v="270"/>
    <x v="18"/>
    <s v="Sports Extra"/>
    <s v=""/>
    <x v="6"/>
  </r>
  <r>
    <x v="5"/>
    <d v="2020-02-29T00:00:00"/>
    <x v="271"/>
    <x v="18"/>
    <s v="Sports Extra"/>
    <s v=""/>
    <x v="6"/>
  </r>
  <r>
    <x v="5"/>
    <d v="2020-02-29T00:00:00"/>
    <x v="105"/>
    <x v="13"/>
    <s v=""/>
    <s v="Epix"/>
    <x v="1"/>
  </r>
  <r>
    <x v="5"/>
    <d v="2020-02-29T00:00:00"/>
    <x v="88"/>
    <x v="13"/>
    <s v="Deportes Extra"/>
    <s v="Sports Extra"/>
    <x v="10"/>
  </r>
  <r>
    <x v="5"/>
    <d v="2020-02-29T00:00:00"/>
    <x v="177"/>
    <x v="13"/>
    <s v="Cinemoi"/>
    <s v="Hollywood Extra"/>
    <x v="10"/>
  </r>
  <r>
    <x v="5"/>
    <d v="2020-02-29T00:00:00"/>
    <x v="272"/>
    <x v="13"/>
    <s v="News Extra"/>
    <s v=""/>
    <x v="6"/>
  </r>
  <r>
    <x v="5"/>
    <d v="2020-02-29T00:00:00"/>
    <x v="188"/>
    <x v="13"/>
    <s v="Sports Extra"/>
    <s v=""/>
    <x v="6"/>
  </r>
  <r>
    <x v="5"/>
    <d v="2020-02-29T00:00:00"/>
    <x v="273"/>
    <x v="13"/>
    <s v="News Extra"/>
    <s v=""/>
    <x v="6"/>
  </r>
  <r>
    <x v="5"/>
    <d v="2020-02-29T00:00:00"/>
    <x v="274"/>
    <x v="13"/>
    <s v="Sports Extra"/>
    <s v=""/>
    <x v="6"/>
  </r>
  <r>
    <x v="5"/>
    <d v="2020-02-29T00:00:00"/>
    <x v="275"/>
    <x v="13"/>
    <s v="News Extra"/>
    <s v=""/>
    <x v="6"/>
  </r>
  <r>
    <x v="5"/>
    <d v="2020-02-29T00:00:00"/>
    <x v="243"/>
    <x v="13"/>
    <s v="Hollywood Extra"/>
    <s v=""/>
    <x v="6"/>
  </r>
  <r>
    <x v="5"/>
    <d v="2020-02-29T00:00:00"/>
    <x v="244"/>
    <x v="13"/>
    <s v="Hollywood Extra"/>
    <s v=""/>
    <x v="6"/>
  </r>
  <r>
    <x v="5"/>
    <d v="2020-02-29T00:00:00"/>
    <x v="276"/>
    <x v="13"/>
    <s v="Sports Extra"/>
    <s v=""/>
    <x v="6"/>
  </r>
  <r>
    <x v="5"/>
    <d v="2020-02-29T00:00:00"/>
    <x v="245"/>
    <x v="13"/>
    <s v="Heartland Extra"/>
    <s v=""/>
    <x v="6"/>
  </r>
  <r>
    <x v="5"/>
    <d v="2020-02-29T00:00:00"/>
    <x v="277"/>
    <x v="13"/>
    <s v="News Extra"/>
    <s v=""/>
    <x v="6"/>
  </r>
  <r>
    <x v="5"/>
    <d v="2020-02-29T00:00:00"/>
    <x v="39"/>
    <x v="13"/>
    <s v="Sports Extra"/>
    <s v=""/>
    <x v="6"/>
  </r>
  <r>
    <x v="5"/>
    <d v="2020-02-29T00:00:00"/>
    <x v="278"/>
    <x v="13"/>
    <s v="Sports Extra"/>
    <s v=""/>
    <x v="6"/>
  </r>
  <r>
    <x v="5"/>
    <d v="2020-02-29T00:00:00"/>
    <x v="279"/>
    <x v="13"/>
    <s v="Lifestyle Extra"/>
    <s v=""/>
    <x v="6"/>
  </r>
  <r>
    <x v="5"/>
    <d v="2020-02-29T00:00:00"/>
    <x v="104"/>
    <x v="9"/>
    <s v=""/>
    <s v="Yes"/>
    <x v="0"/>
  </r>
  <r>
    <x v="5"/>
    <d v="2020-02-29T00:00:00"/>
    <x v="105"/>
    <x v="9"/>
    <s v=""/>
    <s v="Yes"/>
    <x v="0"/>
  </r>
  <r>
    <x v="6"/>
    <d v="2020-01-31T00:00:00"/>
    <x v="267"/>
    <x v="15"/>
    <s v="ESPN News"/>
    <s v="ESPN News, ESPNNews"/>
    <x v="8"/>
  </r>
  <r>
    <x v="6"/>
    <d v="2020-01-31T00:00:00"/>
    <x v="46"/>
    <x v="15"/>
    <s v=""/>
    <s v="PAC12 Arizona"/>
    <x v="8"/>
  </r>
  <r>
    <x v="6"/>
    <d v="2020-01-31T00:00:00"/>
    <x v="47"/>
    <x v="15"/>
    <s v=""/>
    <s v="PAC12 Bay Area, PAC12 BayArea"/>
    <x v="8"/>
  </r>
  <r>
    <x v="6"/>
    <d v="2020-01-31T00:00:00"/>
    <x v="48"/>
    <x v="15"/>
    <s v=""/>
    <s v="PAC12 LA, PAC12 Los Angeles"/>
    <x v="8"/>
  </r>
  <r>
    <x v="6"/>
    <d v="2020-01-31T00:00:00"/>
    <x v="49"/>
    <x v="15"/>
    <s v=""/>
    <s v="PAC12 Mountain"/>
    <x v="8"/>
  </r>
  <r>
    <x v="6"/>
    <d v="2020-01-31T00:00:00"/>
    <x v="50"/>
    <x v="15"/>
    <s v=""/>
    <s v="PAC12 Oregon"/>
    <x v="8"/>
  </r>
  <r>
    <x v="6"/>
    <d v="2020-01-31T00:00:00"/>
    <x v="51"/>
    <x v="15"/>
    <s v=""/>
    <s v="PAC12 Washington"/>
    <x v="8"/>
  </r>
  <r>
    <x v="6"/>
    <d v="2020-01-31T00:00:00"/>
    <x v="84"/>
    <x v="21"/>
    <s v=""/>
    <s v="Yes"/>
    <x v="0"/>
  </r>
  <r>
    <x v="6"/>
    <d v="2020-01-31T00:00:00"/>
    <x v="258"/>
    <x v="21"/>
    <s v="Yes"/>
    <s v=""/>
    <x v="5"/>
  </r>
  <r>
    <x v="6"/>
    <d v="2020-01-31T00:00:00"/>
    <x v="84"/>
    <x v="10"/>
    <s v=""/>
    <s v="Yes"/>
    <x v="0"/>
  </r>
  <r>
    <x v="6"/>
    <d v="2020-01-31T00:00:00"/>
    <x v="258"/>
    <x v="10"/>
    <s v="Yes"/>
    <s v=""/>
    <x v="5"/>
  </r>
  <r>
    <x v="6"/>
    <d v="2020-01-31T00:00:00"/>
    <x v="258"/>
    <x v="22"/>
    <s v="Yes"/>
    <s v=""/>
    <x v="5"/>
  </r>
  <r>
    <x v="6"/>
    <d v="2020-01-31T00:00:00"/>
    <x v="1"/>
    <x v="11"/>
    <s v=""/>
    <s v="Yes"/>
    <x v="0"/>
  </r>
  <r>
    <x v="6"/>
    <d v="2020-01-31T00:00:00"/>
    <x v="84"/>
    <x v="11"/>
    <s v=""/>
    <s v="Yes"/>
    <x v="0"/>
  </r>
  <r>
    <x v="6"/>
    <d v="2020-01-31T00:00:00"/>
    <x v="258"/>
    <x v="11"/>
    <s v="Yes"/>
    <s v=""/>
    <x v="5"/>
  </r>
  <r>
    <x v="6"/>
    <d v="2020-01-31T00:00:00"/>
    <x v="258"/>
    <x v="23"/>
    <s v="Yes"/>
    <s v=""/>
    <x v="5"/>
  </r>
  <r>
    <x v="6"/>
    <d v="2020-01-31T00:00:00"/>
    <x v="84"/>
    <x v="24"/>
    <s v=""/>
    <s v="Yes"/>
    <x v="0"/>
  </r>
  <r>
    <x v="6"/>
    <d v="2020-01-31T00:00:00"/>
    <x v="258"/>
    <x v="24"/>
    <s v="Yes"/>
    <s v=""/>
    <x v="5"/>
  </r>
  <r>
    <x v="6"/>
    <d v="2020-01-31T00:00:00"/>
    <x v="84"/>
    <x v="25"/>
    <s v=""/>
    <s v="Yes"/>
    <x v="0"/>
  </r>
  <r>
    <x v="6"/>
    <d v="2020-01-31T00:00:00"/>
    <x v="258"/>
    <x v="25"/>
    <s v="Yes"/>
    <s v=""/>
    <x v="5"/>
  </r>
  <r>
    <x v="6"/>
    <d v="2020-01-31T00:00:00"/>
    <x v="234"/>
    <x v="0"/>
    <s v=""/>
    <s v="Yes"/>
    <x v="0"/>
  </r>
  <r>
    <x v="6"/>
    <d v="2020-01-31T00:00:00"/>
    <x v="280"/>
    <x v="8"/>
    <s v=""/>
    <s v="CNNe"/>
    <x v="4"/>
  </r>
  <r>
    <x v="6"/>
    <d v="2020-01-31T00:00:00"/>
    <x v="281"/>
    <x v="8"/>
    <s v=""/>
    <s v="Insight TV"/>
    <x v="4"/>
  </r>
  <r>
    <x v="6"/>
    <d v="2020-01-31T00:00:00"/>
    <x v="282"/>
    <x v="8"/>
    <s v=""/>
    <s v="True Royalty TV"/>
    <x v="4"/>
  </r>
  <r>
    <x v="6"/>
    <d v="2020-01-31T00:00:00"/>
    <x v="283"/>
    <x v="8"/>
    <s v=""/>
    <s v="TVV"/>
    <x v="4"/>
  </r>
  <r>
    <x v="6"/>
    <d v="2020-01-31T00:00:00"/>
    <x v="284"/>
    <x v="8"/>
    <s v=""/>
    <s v="Watch It Scream!"/>
    <x v="4"/>
  </r>
  <r>
    <x v="6"/>
    <d v="2020-01-31T00:00:00"/>
    <x v="134"/>
    <x v="8"/>
    <s v="DAZN"/>
    <s v=""/>
    <x v="3"/>
  </r>
  <r>
    <x v="6"/>
    <d v="2020-01-31T00:00:00"/>
    <x v="103"/>
    <x v="8"/>
    <s v="Epix 2"/>
    <s v=""/>
    <x v="3"/>
  </r>
  <r>
    <x v="6"/>
    <d v="2020-01-31T00:00:00"/>
    <x v="285"/>
    <x v="8"/>
    <s v="Ingles Para Todos"/>
    <s v=""/>
    <x v="3"/>
  </r>
  <r>
    <x v="6"/>
    <d v="2020-01-31T00:00:00"/>
    <x v="286"/>
    <x v="8"/>
    <s v="INTI Network"/>
    <s v=""/>
    <x v="3"/>
  </r>
  <r>
    <x v="6"/>
    <d v="2020-01-31T00:00:00"/>
    <x v="287"/>
    <x v="8"/>
    <s v="PPV Channel"/>
    <s v=""/>
    <x v="3"/>
  </r>
  <r>
    <x v="6"/>
    <d v="2020-01-31T00:00:00"/>
    <x v="180"/>
    <x v="18"/>
    <s v=""/>
    <s v="Best of Spanish"/>
    <x v="1"/>
  </r>
  <r>
    <x v="6"/>
    <d v="2020-01-31T00:00:00"/>
    <x v="288"/>
    <x v="18"/>
    <s v=""/>
    <s v="Hi-YAH!"/>
    <x v="1"/>
  </r>
  <r>
    <x v="6"/>
    <d v="2020-01-31T00:00:00"/>
    <x v="37"/>
    <x v="18"/>
    <s v=""/>
    <s v="Best of Spanish"/>
    <x v="1"/>
  </r>
  <r>
    <x v="6"/>
    <d v="2020-01-31T00:00:00"/>
    <x v="88"/>
    <x v="18"/>
    <s v="Sports Extra"/>
    <s v="Deportes Extra"/>
    <x v="10"/>
  </r>
  <r>
    <x v="6"/>
    <d v="2020-01-31T00:00:00"/>
    <x v="105"/>
    <x v="18"/>
    <s v="Epix"/>
    <s v=""/>
    <x v="6"/>
  </r>
  <r>
    <x v="6"/>
    <d v="2020-01-31T00:00:00"/>
    <x v="180"/>
    <x v="13"/>
    <s v=""/>
    <s v="Best of Spanish"/>
    <x v="1"/>
  </r>
  <r>
    <x v="6"/>
    <d v="2020-01-31T00:00:00"/>
    <x v="288"/>
    <x v="13"/>
    <s v=""/>
    <s v="Hi-YAH!"/>
    <x v="1"/>
  </r>
  <r>
    <x v="6"/>
    <d v="2020-01-31T00:00:00"/>
    <x v="37"/>
    <x v="13"/>
    <s v=""/>
    <s v="Best of Spanish"/>
    <x v="1"/>
  </r>
  <r>
    <x v="6"/>
    <d v="2020-01-31T00:00:00"/>
    <x v="88"/>
    <x v="13"/>
    <s v="Sports Extra"/>
    <s v="Deportes Extra"/>
    <x v="10"/>
  </r>
  <r>
    <x v="6"/>
    <d v="2020-01-31T00:00:00"/>
    <x v="105"/>
    <x v="13"/>
    <s v="Epix"/>
    <s v=""/>
    <x v="6"/>
  </r>
  <r>
    <x v="6"/>
    <d v="2020-01-31T00:00:00"/>
    <x v="289"/>
    <x v="9"/>
    <s v="Yes"/>
    <s v=""/>
    <x v="5"/>
  </r>
  <r>
    <x v="7"/>
    <d v="2019-07-31T00:00:00"/>
    <x v="1"/>
    <x v="15"/>
    <s v=""/>
    <s v="BabyTV Español"/>
    <x v="8"/>
  </r>
  <r>
    <x v="7"/>
    <d v="2019-07-31T00:00:00"/>
    <x v="199"/>
    <x v="15"/>
    <s v=""/>
    <s v="beIN Sports Connect La Liga"/>
    <x v="8"/>
  </r>
  <r>
    <x v="7"/>
    <d v="2019-07-31T00:00:00"/>
    <x v="93"/>
    <x v="15"/>
    <s v=""/>
    <s v="Centroamerica TV"/>
    <x v="8"/>
  </r>
  <r>
    <x v="7"/>
    <d v="2019-07-31T00:00:00"/>
    <x v="290"/>
    <x v="15"/>
    <s v=""/>
    <s v="ConTV"/>
    <x v="8"/>
  </r>
  <r>
    <x v="7"/>
    <d v="2019-07-31T00:00:00"/>
    <x v="291"/>
    <x v="15"/>
    <s v=""/>
    <s v="DogTV"/>
    <x v="8"/>
  </r>
  <r>
    <x v="7"/>
    <d v="2019-07-31T00:00:00"/>
    <x v="292"/>
    <x v="15"/>
    <s v=""/>
    <s v="Free Speech"/>
    <x v="8"/>
  </r>
  <r>
    <x v="7"/>
    <d v="2019-07-31T00:00:00"/>
    <x v="276"/>
    <x v="15"/>
    <s v="Golf. Golf Network. The Golf Channel"/>
    <s v="Golf. Golf Network. The Golf Channel. NBC Golf"/>
    <x v="8"/>
  </r>
  <r>
    <x v="7"/>
    <d v="2019-07-31T00:00:00"/>
    <x v="293"/>
    <x v="15"/>
    <s v="MLB Network Strike Zone"/>
    <s v="MLB Network Strike Zone. MLB Network StrikeZone"/>
    <x v="8"/>
  </r>
  <r>
    <x v="7"/>
    <d v="2019-07-31T00:00:00"/>
    <x v="215"/>
    <x v="15"/>
    <s v=""/>
    <s v="Multimedios Televisión"/>
    <x v="8"/>
  </r>
  <r>
    <x v="7"/>
    <d v="2019-07-31T00:00:00"/>
    <x v="278"/>
    <x v="15"/>
    <s v=""/>
    <s v="Olympics Channel"/>
    <x v="8"/>
  </r>
  <r>
    <x v="7"/>
    <d v="2019-07-31T00:00:00"/>
    <x v="294"/>
    <x v="15"/>
    <s v=""/>
    <s v="StartTV"/>
    <x v="8"/>
  </r>
  <r>
    <x v="7"/>
    <d v="2019-07-31T00:00:00"/>
    <x v="63"/>
    <x v="15"/>
    <s v=""/>
    <s v="Telefe Internacional"/>
    <x v="8"/>
  </r>
  <r>
    <x v="7"/>
    <d v="2019-07-31T00:00:00"/>
    <x v="295"/>
    <x v="15"/>
    <s v=""/>
    <s v="TYT. TYT Network"/>
    <x v="8"/>
  </r>
  <r>
    <x v="7"/>
    <d v="2019-07-31T00:00:00"/>
    <x v="296"/>
    <x v="15"/>
    <s v="UpTV"/>
    <s v="UpTV. Up Faith &amp; Family. Up Faith and Family"/>
    <x v="8"/>
  </r>
  <r>
    <x v="7"/>
    <d v="2019-07-31T00:00:00"/>
    <x v="289"/>
    <x v="15"/>
    <s v=""/>
    <s v="Yes"/>
    <x v="8"/>
  </r>
  <r>
    <x v="7"/>
    <d v="2019-07-31T00:00:00"/>
    <x v="110"/>
    <x v="7"/>
    <s v="AMC Premier"/>
    <s v="AMC Premiere"/>
    <x v="2"/>
  </r>
  <r>
    <x v="7"/>
    <d v="2019-07-31T00:00:00"/>
    <x v="297"/>
    <x v="7"/>
    <s v="Extra"/>
    <s v="Fubo Extra"/>
    <x v="2"/>
  </r>
  <r>
    <x v="7"/>
    <d v="2019-07-31T00:00:00"/>
    <x v="1"/>
    <x v="7"/>
    <s v="Extra"/>
    <s v="Fubo Extra"/>
    <x v="2"/>
  </r>
  <r>
    <x v="7"/>
    <d v="2019-07-31T00:00:00"/>
    <x v="2"/>
    <x v="7"/>
    <s v="Extra"/>
    <s v="Fubo Extra"/>
    <x v="2"/>
  </r>
  <r>
    <x v="7"/>
    <d v="2019-07-31T00:00:00"/>
    <x v="5"/>
    <x v="7"/>
    <s v="Extra"/>
    <s v="Fubo Extra"/>
    <x v="2"/>
  </r>
  <r>
    <x v="7"/>
    <d v="2019-07-31T00:00:00"/>
    <x v="6"/>
    <x v="7"/>
    <s v="Extra"/>
    <s v="Fubo Extra"/>
    <x v="2"/>
  </r>
  <r>
    <x v="7"/>
    <d v="2019-07-31T00:00:00"/>
    <x v="7"/>
    <x v="7"/>
    <s v="Extra"/>
    <s v="Fubo Extra"/>
    <x v="2"/>
  </r>
  <r>
    <x v="7"/>
    <d v="2019-07-31T00:00:00"/>
    <x v="8"/>
    <x v="7"/>
    <s v="Extra"/>
    <s v="Fubo Extra"/>
    <x v="2"/>
  </r>
  <r>
    <x v="7"/>
    <d v="2019-07-31T00:00:00"/>
    <x v="12"/>
    <x v="7"/>
    <s v="Extra"/>
    <s v="Fubo Extra"/>
    <x v="2"/>
  </r>
  <r>
    <x v="7"/>
    <d v="2019-07-31T00:00:00"/>
    <x v="14"/>
    <x v="7"/>
    <s v="Extra"/>
    <s v="Fubo Extra"/>
    <x v="2"/>
  </r>
  <r>
    <x v="7"/>
    <d v="2019-07-31T00:00:00"/>
    <x v="17"/>
    <x v="7"/>
    <s v="Extra"/>
    <s v="Fubo Extra"/>
    <x v="2"/>
  </r>
  <r>
    <x v="7"/>
    <d v="2019-07-31T00:00:00"/>
    <x v="175"/>
    <x v="7"/>
    <s v="Extra"/>
    <s v="Fubo Extra"/>
    <x v="2"/>
  </r>
  <r>
    <x v="7"/>
    <d v="2019-07-31T00:00:00"/>
    <x v="298"/>
    <x v="7"/>
    <s v="Extra"/>
    <s v="Fubo Extra"/>
    <x v="2"/>
  </r>
  <r>
    <x v="7"/>
    <d v="2019-07-31T00:00:00"/>
    <x v="299"/>
    <x v="7"/>
    <s v="Extra"/>
    <s v="Fubo Extra"/>
    <x v="2"/>
  </r>
  <r>
    <x v="7"/>
    <d v="2019-07-31T00:00:00"/>
    <x v="18"/>
    <x v="7"/>
    <s v="Extra"/>
    <s v="Fubo Extra"/>
    <x v="2"/>
  </r>
  <r>
    <x v="7"/>
    <d v="2019-07-31T00:00:00"/>
    <x v="20"/>
    <x v="7"/>
    <s v="Sports Plus"/>
    <s v="Sports Plus w/ Redzone"/>
    <x v="2"/>
  </r>
  <r>
    <x v="7"/>
    <d v="2019-07-31T00:00:00"/>
    <x v="21"/>
    <x v="7"/>
    <s v="Sports Plus"/>
    <s v="Sports Plus w/ Redzone"/>
    <x v="2"/>
  </r>
  <r>
    <x v="7"/>
    <d v="2019-07-31T00:00:00"/>
    <x v="140"/>
    <x v="7"/>
    <s v="Cycling"/>
    <s v="Fubo Cycling"/>
    <x v="2"/>
  </r>
  <r>
    <x v="7"/>
    <d v="2019-07-31T00:00:00"/>
    <x v="24"/>
    <x v="7"/>
    <s v="Extra"/>
    <s v="Fubo Extra"/>
    <x v="2"/>
  </r>
  <r>
    <x v="7"/>
    <d v="2019-07-31T00:00:00"/>
    <x v="25"/>
    <x v="7"/>
    <s v="Extra"/>
    <s v="Fubo Extra"/>
    <x v="2"/>
  </r>
  <r>
    <x v="7"/>
    <d v="2019-07-31T00:00:00"/>
    <x v="26"/>
    <x v="7"/>
    <s v="Intl Sports Plus"/>
    <s v="International Sports Plus"/>
    <x v="2"/>
  </r>
  <r>
    <x v="7"/>
    <d v="2019-07-31T00:00:00"/>
    <x v="27"/>
    <x v="7"/>
    <s v="Intl Sports Plus"/>
    <s v="International Sports Plus"/>
    <x v="2"/>
  </r>
  <r>
    <x v="7"/>
    <d v="2019-07-31T00:00:00"/>
    <x v="28"/>
    <x v="7"/>
    <s v="Extra"/>
    <s v="Fubo Extra"/>
    <x v="2"/>
  </r>
  <r>
    <x v="7"/>
    <d v="2019-07-31T00:00:00"/>
    <x v="29"/>
    <x v="7"/>
    <s v="Extra"/>
    <s v="Fubo Extra"/>
    <x v="2"/>
  </r>
  <r>
    <x v="7"/>
    <d v="2019-07-31T00:00:00"/>
    <x v="33"/>
    <x v="7"/>
    <s v="Extra"/>
    <s v="Fubo Extra"/>
    <x v="2"/>
  </r>
  <r>
    <x v="7"/>
    <d v="2019-07-31T00:00:00"/>
    <x v="34"/>
    <x v="7"/>
    <s v="Extra"/>
    <s v="Fubo Extra"/>
    <x v="2"/>
  </r>
  <r>
    <x v="7"/>
    <d v="2019-07-31T00:00:00"/>
    <x v="35"/>
    <x v="7"/>
    <s v="Extra"/>
    <s v="Fubo Extra"/>
    <x v="2"/>
  </r>
  <r>
    <x v="7"/>
    <d v="2019-07-31T00:00:00"/>
    <x v="36"/>
    <x v="7"/>
    <s v="Extra"/>
    <s v="Fubo Extra"/>
    <x v="2"/>
  </r>
  <r>
    <x v="7"/>
    <d v="2019-07-31T00:00:00"/>
    <x v="38"/>
    <x v="7"/>
    <s v="Extra"/>
    <s v="Fubo Extra"/>
    <x v="2"/>
  </r>
  <r>
    <x v="7"/>
    <d v="2019-07-31T00:00:00"/>
    <x v="39"/>
    <x v="7"/>
    <s v="Sports Plus"/>
    <s v="Sports Plus w/ Redzone"/>
    <x v="2"/>
  </r>
  <r>
    <x v="7"/>
    <d v="2019-07-31T00:00:00"/>
    <x v="42"/>
    <x v="7"/>
    <s v="Extra"/>
    <s v="Fubo Extra"/>
    <x v="2"/>
  </r>
  <r>
    <x v="7"/>
    <d v="2019-07-31T00:00:00"/>
    <x v="46"/>
    <x v="7"/>
    <s v="Sports Plus"/>
    <s v="Sports Plus w/ Redzone"/>
    <x v="2"/>
  </r>
  <r>
    <x v="7"/>
    <d v="2019-07-31T00:00:00"/>
    <x v="47"/>
    <x v="7"/>
    <s v="Sports Plus"/>
    <s v="Sports Plus w/ Redzone"/>
    <x v="2"/>
  </r>
  <r>
    <x v="7"/>
    <d v="2019-07-31T00:00:00"/>
    <x v="48"/>
    <x v="7"/>
    <s v="Sports Plus"/>
    <s v="Sports Plus w/ Redzone"/>
    <x v="2"/>
  </r>
  <r>
    <x v="7"/>
    <d v="2019-07-31T00:00:00"/>
    <x v="49"/>
    <x v="7"/>
    <s v="Sports Plus"/>
    <s v="Sports Plus w/ Redzone"/>
    <x v="2"/>
  </r>
  <r>
    <x v="7"/>
    <d v="2019-07-31T00:00:00"/>
    <x v="50"/>
    <x v="7"/>
    <s v="Sports Plus"/>
    <s v="Sports Plus w/ Redzone"/>
    <x v="2"/>
  </r>
  <r>
    <x v="7"/>
    <d v="2019-07-31T00:00:00"/>
    <x v="51"/>
    <x v="7"/>
    <s v="Sports Plus"/>
    <s v="Sports Plus w/ Redzone"/>
    <x v="2"/>
  </r>
  <r>
    <x v="7"/>
    <d v="2019-07-31T00:00:00"/>
    <x v="53"/>
    <x v="7"/>
    <s v="Extra"/>
    <s v="Fubo Extra"/>
    <x v="2"/>
  </r>
  <r>
    <x v="7"/>
    <d v="2019-07-31T00:00:00"/>
    <x v="0"/>
    <x v="7"/>
    <s v="Extra"/>
    <s v="Fubo Extra"/>
    <x v="2"/>
  </r>
  <r>
    <x v="7"/>
    <d v="2019-07-31T00:00:00"/>
    <x v="176"/>
    <x v="7"/>
    <s v="Extra"/>
    <s v="Fubo Extra"/>
    <x v="2"/>
  </r>
  <r>
    <x v="7"/>
    <d v="2019-07-31T00:00:00"/>
    <x v="55"/>
    <x v="7"/>
    <s v="Extra"/>
    <s v="Fubo Extra"/>
    <x v="2"/>
  </r>
  <r>
    <x v="7"/>
    <d v="2019-07-31T00:00:00"/>
    <x v="56"/>
    <x v="7"/>
    <s v="Sports Plus"/>
    <s v="Sports Plus w/ Redzone"/>
    <x v="2"/>
  </r>
  <r>
    <x v="7"/>
    <d v="2019-07-31T00:00:00"/>
    <x v="58"/>
    <x v="7"/>
    <s v="Extra"/>
    <s v="Fubo Extra"/>
    <x v="2"/>
  </r>
  <r>
    <x v="7"/>
    <d v="2019-07-31T00:00:00"/>
    <x v="59"/>
    <x v="7"/>
    <s v="Extra"/>
    <s v="Fubo Extra"/>
    <x v="2"/>
  </r>
  <r>
    <x v="7"/>
    <d v="2019-07-31T00:00:00"/>
    <x v="60"/>
    <x v="7"/>
    <s v="Extra"/>
    <s v="Fubo Extra"/>
    <x v="2"/>
  </r>
  <r>
    <x v="7"/>
    <d v="2019-07-31T00:00:00"/>
    <x v="61"/>
    <x v="7"/>
    <s v="Extra"/>
    <s v="Fubo Extra"/>
    <x v="2"/>
  </r>
  <r>
    <x v="7"/>
    <d v="2019-07-31T00:00:00"/>
    <x v="77"/>
    <x v="7"/>
    <s v="Extra"/>
    <s v="Fubo Extra"/>
    <x v="2"/>
  </r>
  <r>
    <x v="7"/>
    <d v="2019-07-31T00:00:00"/>
    <x v="62"/>
    <x v="7"/>
    <s v="Extra"/>
    <s v="Fubo Extra"/>
    <x v="2"/>
  </r>
  <r>
    <x v="7"/>
    <d v="2019-07-31T00:00:00"/>
    <x v="64"/>
    <x v="7"/>
    <s v="Extra"/>
    <s v="Fubo Extra"/>
    <x v="2"/>
  </r>
  <r>
    <x v="7"/>
    <d v="2019-07-31T00:00:00"/>
    <x v="233"/>
    <x v="7"/>
    <s v=""/>
    <s v="Yes"/>
    <x v="0"/>
  </r>
  <r>
    <x v="7"/>
    <d v="2019-07-31T00:00:00"/>
    <x v="127"/>
    <x v="7"/>
    <s v=""/>
    <s v="Sports Plus w/ Redzone"/>
    <x v="1"/>
  </r>
  <r>
    <x v="7"/>
    <d v="2019-07-31T00:00:00"/>
    <x v="66"/>
    <x v="7"/>
    <s v="Intl Sports Plus"/>
    <s v="International Sports Plus"/>
    <x v="2"/>
  </r>
  <r>
    <x v="7"/>
    <d v="2019-07-31T00:00:00"/>
    <x v="68"/>
    <x v="7"/>
    <s v="Sports Plus"/>
    <s v="Sports Plus w/ Redzone"/>
    <x v="2"/>
  </r>
  <r>
    <x v="7"/>
    <d v="2019-07-31T00:00:00"/>
    <x v="300"/>
    <x v="8"/>
    <s v="A3 Cine"/>
    <s v=""/>
    <x v="3"/>
  </r>
  <r>
    <x v="7"/>
    <d v="2019-07-31T00:00:00"/>
    <x v="263"/>
    <x v="8"/>
    <s v=""/>
    <s v="ACC Network"/>
    <x v="4"/>
  </r>
  <r>
    <x v="7"/>
    <d v="2019-07-31T00:00:00"/>
    <x v="264"/>
    <x v="8"/>
    <s v="ACC Network Extra"/>
    <s v=""/>
    <x v="3"/>
  </r>
  <r>
    <x v="7"/>
    <d v="2019-07-31T00:00:00"/>
    <x v="301"/>
    <x v="8"/>
    <s v=""/>
    <s v="Acorn"/>
    <x v="4"/>
  </r>
  <r>
    <x v="7"/>
    <d v="2019-07-31T00:00:00"/>
    <x v="302"/>
    <x v="8"/>
    <s v="Aghappy TV"/>
    <s v=""/>
    <x v="3"/>
  </r>
  <r>
    <x v="7"/>
    <d v="2019-07-31T00:00:00"/>
    <x v="303"/>
    <x v="8"/>
    <s v="Arabic - ARBMU"/>
    <s v=""/>
    <x v="3"/>
  </r>
  <r>
    <x v="7"/>
    <d v="2019-07-31T00:00:00"/>
    <x v="304"/>
    <x v="8"/>
    <s v="Arabic - CIMA"/>
    <s v=""/>
    <x v="3"/>
  </r>
  <r>
    <x v="7"/>
    <d v="2019-07-31T00:00:00"/>
    <x v="305"/>
    <x v="8"/>
    <s v="Arabic - IQRAA"/>
    <s v=""/>
    <x v="3"/>
  </r>
  <r>
    <x v="7"/>
    <d v="2019-07-31T00:00:00"/>
    <x v="306"/>
    <x v="8"/>
    <s v="Arabic - MLDYH"/>
    <s v=""/>
    <x v="3"/>
  </r>
  <r>
    <x v="7"/>
    <d v="2019-07-31T00:00:00"/>
    <x v="307"/>
    <x v="8"/>
    <s v="Arabic - NOURSAT"/>
    <s v=""/>
    <x v="3"/>
  </r>
  <r>
    <x v="7"/>
    <d v="2019-07-31T00:00:00"/>
    <x v="308"/>
    <x v="8"/>
    <s v="Arabica"/>
    <s v=""/>
    <x v="3"/>
  </r>
  <r>
    <x v="7"/>
    <d v="2019-07-31T00:00:00"/>
    <x v="197"/>
    <x v="8"/>
    <s v=""/>
    <s v="AZ Cinema"/>
    <x v="4"/>
  </r>
  <r>
    <x v="7"/>
    <d v="2019-07-31T00:00:00"/>
    <x v="198"/>
    <x v="8"/>
    <s v=""/>
    <s v="Az Clic"/>
    <x v="4"/>
  </r>
  <r>
    <x v="7"/>
    <d v="2019-07-31T00:00:00"/>
    <x v="309"/>
    <x v="8"/>
    <s v="AZCinema"/>
    <s v=""/>
    <x v="3"/>
  </r>
  <r>
    <x v="7"/>
    <d v="2019-07-31T00:00:00"/>
    <x v="310"/>
    <x v="8"/>
    <s v="AZClic!"/>
    <s v=""/>
    <x v="3"/>
  </r>
  <r>
    <x v="7"/>
    <d v="2019-07-31T00:00:00"/>
    <x v="311"/>
    <x v="8"/>
    <s v="AZCorazon"/>
    <s v=""/>
    <x v="3"/>
  </r>
  <r>
    <x v="7"/>
    <d v="2019-07-31T00:00:00"/>
    <x v="312"/>
    <x v="8"/>
    <s v="B4U Movies"/>
    <s v=""/>
    <x v="3"/>
  </r>
  <r>
    <x v="7"/>
    <d v="2019-07-31T00:00:00"/>
    <x v="313"/>
    <x v="8"/>
    <s v="B4U Music"/>
    <s v=""/>
    <x v="3"/>
  </r>
  <r>
    <x v="7"/>
    <d v="2019-07-31T00:00:00"/>
    <x v="314"/>
    <x v="8"/>
    <s v="BBC Arabic"/>
    <s v=""/>
    <x v="3"/>
  </r>
  <r>
    <x v="7"/>
    <d v="2019-07-31T00:00:00"/>
    <x v="315"/>
    <x v="8"/>
    <s v="Bejing TV"/>
    <s v=""/>
    <x v="3"/>
  </r>
  <r>
    <x v="7"/>
    <d v="2019-07-31T00:00:00"/>
    <x v="92"/>
    <x v="8"/>
    <s v="Canal SUR"/>
    <s v=""/>
    <x v="3"/>
  </r>
  <r>
    <x v="7"/>
    <d v="2019-07-31T00:00:00"/>
    <x v="316"/>
    <x v="8"/>
    <s v="CATV"/>
    <s v=""/>
    <x v="3"/>
  </r>
  <r>
    <x v="7"/>
    <d v="2019-07-31T00:00:00"/>
    <x v="317"/>
    <x v="8"/>
    <s v="CB Television"/>
    <s v=""/>
    <x v="3"/>
  </r>
  <r>
    <x v="7"/>
    <d v="2019-07-31T00:00:00"/>
    <x v="205"/>
    <x v="8"/>
    <s v=""/>
    <s v="Cbeebies"/>
    <x v="4"/>
  </r>
  <r>
    <x v="7"/>
    <d v="2019-07-31T00:00:00"/>
    <x v="206"/>
    <x v="8"/>
    <s v=""/>
    <s v="CBTV Michoacán"/>
    <x v="4"/>
  </r>
  <r>
    <x v="7"/>
    <d v="2019-07-31T00:00:00"/>
    <x v="318"/>
    <x v="8"/>
    <s v="CCTV Ent"/>
    <s v=""/>
    <x v="3"/>
  </r>
  <r>
    <x v="7"/>
    <d v="2019-07-31T00:00:00"/>
    <x v="319"/>
    <x v="8"/>
    <s v="China Movie"/>
    <s v=""/>
    <x v="3"/>
  </r>
  <r>
    <x v="7"/>
    <d v="2019-07-31T00:00:00"/>
    <x v="320"/>
    <x v="8"/>
    <s v="Chinese - CCTV4"/>
    <s v=""/>
    <x v="3"/>
  </r>
  <r>
    <x v="7"/>
    <d v="2019-07-31T00:00:00"/>
    <x v="321"/>
    <x v="8"/>
    <s v="Chinese - PHNIN"/>
    <s v=""/>
    <x v="3"/>
  </r>
  <r>
    <x v="7"/>
    <d v="2019-07-31T00:00:00"/>
    <x v="322"/>
    <x v="8"/>
    <s v="Chinese - PHNIX"/>
    <s v=""/>
    <x v="3"/>
  </r>
  <r>
    <x v="7"/>
    <d v="2019-07-31T00:00:00"/>
    <x v="323"/>
    <x v="8"/>
    <s v="Cuba Max"/>
    <s v=""/>
    <x v="3"/>
  </r>
  <r>
    <x v="7"/>
    <d v="2019-07-31T00:00:00"/>
    <x v="208"/>
    <x v="8"/>
    <s v=""/>
    <s v="CubaMax"/>
    <x v="4"/>
  </r>
  <r>
    <x v="7"/>
    <d v="2019-07-31T00:00:00"/>
    <x v="324"/>
    <x v="8"/>
    <s v=""/>
    <s v="Decades"/>
    <x v="4"/>
  </r>
  <r>
    <x v="7"/>
    <d v="2019-07-31T00:00:00"/>
    <x v="325"/>
    <x v="8"/>
    <s v="Desi Bonus"/>
    <s v=""/>
    <x v="3"/>
  </r>
  <r>
    <x v="7"/>
    <d v="2019-07-31T00:00:00"/>
    <x v="326"/>
    <x v="8"/>
    <s v="DocuDrama"/>
    <s v=""/>
    <x v="3"/>
  </r>
  <r>
    <x v="7"/>
    <d v="2019-07-31T00:00:00"/>
    <x v="327"/>
    <x v="8"/>
    <s v=""/>
    <s v="Docurama"/>
    <x v="4"/>
  </r>
  <r>
    <x v="7"/>
    <d v="2019-07-31T00:00:00"/>
    <x v="328"/>
    <x v="8"/>
    <s v="Dominican TV"/>
    <s v=""/>
    <x v="3"/>
  </r>
  <r>
    <x v="7"/>
    <d v="2019-07-31T00:00:00"/>
    <x v="209"/>
    <x v="8"/>
    <s v=""/>
    <s v="Dominican View"/>
    <x v="4"/>
  </r>
  <r>
    <x v="7"/>
    <d v="2019-07-31T00:00:00"/>
    <x v="329"/>
    <x v="8"/>
    <s v="Dragon"/>
    <s v=""/>
    <x v="3"/>
  </r>
  <r>
    <x v="7"/>
    <d v="2019-07-31T00:00:00"/>
    <x v="210"/>
    <x v="8"/>
    <s v=""/>
    <s v="El Financiero Bloomberg TV"/>
    <x v="4"/>
  </r>
  <r>
    <x v="7"/>
    <d v="2019-07-31T00:00:00"/>
    <x v="136"/>
    <x v="8"/>
    <s v="El Trece"/>
    <s v=""/>
    <x v="3"/>
  </r>
  <r>
    <x v="7"/>
    <d v="2019-07-31T00:00:00"/>
    <x v="330"/>
    <x v="8"/>
    <s v="EPIX 3"/>
    <s v=""/>
    <x v="3"/>
  </r>
  <r>
    <x v="7"/>
    <d v="2019-07-31T00:00:00"/>
    <x v="331"/>
    <x v="8"/>
    <s v="ESNE"/>
    <s v=""/>
    <x v="3"/>
  </r>
  <r>
    <x v="7"/>
    <d v="2019-07-31T00:00:00"/>
    <x v="332"/>
    <x v="8"/>
    <s v="Estudi5"/>
    <s v=""/>
    <x v="3"/>
  </r>
  <r>
    <x v="7"/>
    <d v="2019-07-31T00:00:00"/>
    <x v="333"/>
    <x v="8"/>
    <s v="EV TV"/>
    <s v=""/>
    <x v="3"/>
  </r>
  <r>
    <x v="7"/>
    <d v="2019-07-31T00:00:00"/>
    <x v="334"/>
    <x v="8"/>
    <s v="Food Food"/>
    <s v=""/>
    <x v="3"/>
  </r>
  <r>
    <x v="7"/>
    <d v="2019-07-31T00:00:00"/>
    <x v="190"/>
    <x v="8"/>
    <s v="Fox College Sports"/>
    <s v=""/>
    <x v="3"/>
  </r>
  <r>
    <x v="7"/>
    <d v="2019-07-31T00:00:00"/>
    <x v="335"/>
    <x v="8"/>
    <s v="Globo"/>
    <s v=""/>
    <x v="3"/>
  </r>
  <r>
    <x v="7"/>
    <d v="2019-07-31T00:00:00"/>
    <x v="336"/>
    <x v="8"/>
    <s v="Hindi - AAJTK"/>
    <s v=""/>
    <x v="3"/>
  </r>
  <r>
    <x v="7"/>
    <d v="2019-07-31T00:00:00"/>
    <x v="288"/>
    <x v="8"/>
    <s v=""/>
    <s v="Hi-YAH!"/>
    <x v="4"/>
  </r>
  <r>
    <x v="7"/>
    <d v="2019-07-31T00:00:00"/>
    <x v="337"/>
    <x v="8"/>
    <s v="Hunan"/>
    <s v=""/>
    <x v="3"/>
  </r>
  <r>
    <x v="7"/>
    <d v="2019-07-31T00:00:00"/>
    <x v="286"/>
    <x v="8"/>
    <s v=""/>
    <s v="INTI Network"/>
    <x v="4"/>
  </r>
  <r>
    <x v="7"/>
    <d v="2019-07-31T00:00:00"/>
    <x v="338"/>
    <x v="8"/>
    <s v="Jaya Max"/>
    <s v=""/>
    <x v="3"/>
  </r>
  <r>
    <x v="7"/>
    <d v="2019-07-31T00:00:00"/>
    <x v="339"/>
    <x v="8"/>
    <s v="Jaya Movies"/>
    <s v=""/>
    <x v="3"/>
  </r>
  <r>
    <x v="7"/>
    <d v="2019-07-31T00:00:00"/>
    <x v="340"/>
    <x v="8"/>
    <s v="Jaya Plus"/>
    <s v=""/>
    <x v="3"/>
  </r>
  <r>
    <x v="7"/>
    <d v="2019-07-31T00:00:00"/>
    <x v="341"/>
    <x v="8"/>
    <s v="JSBC"/>
    <s v=""/>
    <x v="3"/>
  </r>
  <r>
    <x v="7"/>
    <d v="2019-07-31T00:00:00"/>
    <x v="342"/>
    <x v="8"/>
    <s v="Lasettie Italia"/>
    <s v=""/>
    <x v="3"/>
  </r>
  <r>
    <x v="7"/>
    <d v="2019-07-31T00:00:00"/>
    <x v="343"/>
    <x v="8"/>
    <s v="M Classic"/>
    <s v=""/>
    <x v="3"/>
  </r>
  <r>
    <x v="7"/>
    <d v="2019-07-31T00:00:00"/>
    <x v="344"/>
    <x v="8"/>
    <s v="MBC - MBCKD"/>
    <s v=""/>
    <x v="3"/>
  </r>
  <r>
    <x v="7"/>
    <d v="2019-07-31T00:00:00"/>
    <x v="345"/>
    <x v="8"/>
    <s v="MBC Drama"/>
    <s v=""/>
    <x v="3"/>
  </r>
  <r>
    <x v="7"/>
    <d v="2019-07-31T00:00:00"/>
    <x v="346"/>
    <x v="8"/>
    <s v="MBC West"/>
    <s v=""/>
    <x v="3"/>
  </r>
  <r>
    <x v="7"/>
    <d v="2019-07-31T00:00:00"/>
    <x v="213"/>
    <x v="8"/>
    <s v=""/>
    <s v="Mexicanal"/>
    <x v="4"/>
  </r>
  <r>
    <x v="7"/>
    <d v="2019-07-31T00:00:00"/>
    <x v="214"/>
    <x v="8"/>
    <s v=""/>
    <s v="Milenio Televisión"/>
    <x v="4"/>
  </r>
  <r>
    <x v="7"/>
    <d v="2019-07-31T00:00:00"/>
    <x v="347"/>
    <x v="8"/>
    <s v="Milenio TV"/>
    <s v=""/>
    <x v="3"/>
  </r>
  <r>
    <x v="7"/>
    <d v="2019-07-31T00:00:00"/>
    <x v="348"/>
    <x v="8"/>
    <s v="Miltimedios"/>
    <s v=""/>
    <x v="3"/>
  </r>
  <r>
    <x v="7"/>
    <d v="2019-07-31T00:00:00"/>
    <x v="194"/>
    <x v="8"/>
    <s v=""/>
    <s v="Mispel"/>
    <x v="4"/>
  </r>
  <r>
    <x v="7"/>
    <d v="2019-07-31T00:00:00"/>
    <x v="349"/>
    <x v="8"/>
    <s v="NatureVision TV"/>
    <s v=""/>
    <x v="3"/>
  </r>
  <r>
    <x v="7"/>
    <d v="2019-07-31T00:00:00"/>
    <x v="350"/>
    <x v="8"/>
    <s v="News18 NE"/>
    <s v=""/>
    <x v="3"/>
  </r>
  <r>
    <x v="7"/>
    <d v="2019-07-31T00:00:00"/>
    <x v="351"/>
    <x v="8"/>
    <s v="Novelas"/>
    <s v=""/>
    <x v="3"/>
  </r>
  <r>
    <x v="7"/>
    <d v="2019-07-31T00:00:00"/>
    <x v="352"/>
    <x v="8"/>
    <s v=""/>
    <s v="Orlando City"/>
    <x v="4"/>
  </r>
  <r>
    <x v="7"/>
    <d v="2019-07-31T00:00:00"/>
    <x v="353"/>
    <x v="8"/>
    <s v="Orlando City Sc"/>
    <s v=""/>
    <x v="3"/>
  </r>
  <r>
    <x v="7"/>
    <d v="2019-07-31T00:00:00"/>
    <x v="354"/>
    <x v="8"/>
    <s v="PolSat"/>
    <s v=""/>
    <x v="3"/>
  </r>
  <r>
    <x v="7"/>
    <d v="2019-07-31T00:00:00"/>
    <x v="217"/>
    <x v="8"/>
    <s v=""/>
    <s v="PX Sports"/>
    <x v="4"/>
  </r>
  <r>
    <x v="7"/>
    <d v="2019-07-31T00:00:00"/>
    <x v="355"/>
    <x v="8"/>
    <s v="Raj Digital Plus"/>
    <s v=""/>
    <x v="3"/>
  </r>
  <r>
    <x v="7"/>
    <d v="2019-07-31T00:00:00"/>
    <x v="356"/>
    <x v="8"/>
    <s v="Raj News"/>
    <s v=""/>
    <x v="3"/>
  </r>
  <r>
    <x v="7"/>
    <d v="2019-07-31T00:00:00"/>
    <x v="98"/>
    <x v="8"/>
    <s v=""/>
    <s v="RCN Novelas"/>
    <x v="4"/>
  </r>
  <r>
    <x v="7"/>
    <d v="2019-07-31T00:00:00"/>
    <x v="357"/>
    <x v="8"/>
    <s v="Samay"/>
    <s v=""/>
    <x v="3"/>
  </r>
  <r>
    <x v="7"/>
    <d v="2019-07-31T00:00:00"/>
    <x v="358"/>
    <x v="8"/>
    <s v="Seattle Sounders"/>
    <s v=""/>
    <x v="3"/>
  </r>
  <r>
    <x v="7"/>
    <d v="2019-07-31T00:00:00"/>
    <x v="359"/>
    <x v="8"/>
    <s v="Sony Mix"/>
    <s v=""/>
    <x v="3"/>
  </r>
  <r>
    <x v="7"/>
    <d v="2019-07-31T00:00:00"/>
    <x v="360"/>
    <x v="8"/>
    <s v="Sony SAB"/>
    <s v=""/>
    <x v="3"/>
  </r>
  <r>
    <x v="7"/>
    <d v="2019-07-31T00:00:00"/>
    <x v="361"/>
    <x v="8"/>
    <s v=""/>
    <s v="Sounders FC"/>
    <x v="4"/>
  </r>
  <r>
    <x v="7"/>
    <d v="2019-07-31T00:00:00"/>
    <x v="362"/>
    <x v="8"/>
    <s v="Sportstime Ohio"/>
    <s v=""/>
    <x v="3"/>
  </r>
  <r>
    <x v="7"/>
    <d v="2019-07-31T00:00:00"/>
    <x v="363"/>
    <x v="8"/>
    <s v="SUN TV"/>
    <s v=""/>
    <x v="3"/>
  </r>
  <r>
    <x v="7"/>
    <d v="2019-07-31T00:00:00"/>
    <x v="364"/>
    <x v="8"/>
    <s v="Super Canal"/>
    <s v=""/>
    <x v="3"/>
  </r>
  <r>
    <x v="7"/>
    <d v="2019-07-31T00:00:00"/>
    <x v="218"/>
    <x v="8"/>
    <s v=""/>
    <s v="Supercanal Caribe"/>
    <x v="4"/>
  </r>
  <r>
    <x v="7"/>
    <d v="2019-07-31T00:00:00"/>
    <x v="365"/>
    <x v="8"/>
    <s v="SZTV"/>
    <s v=""/>
    <x v="3"/>
  </r>
  <r>
    <x v="7"/>
    <d v="2019-07-31T00:00:00"/>
    <x v="99"/>
    <x v="8"/>
    <s v="TeleFormula"/>
    <s v=""/>
    <x v="3"/>
  </r>
  <r>
    <x v="7"/>
    <d v="2019-07-31T00:00:00"/>
    <x v="220"/>
    <x v="8"/>
    <s v=""/>
    <s v="TeleFórmula"/>
    <x v="4"/>
  </r>
  <r>
    <x v="7"/>
    <d v="2019-07-31T00:00:00"/>
    <x v="222"/>
    <x v="8"/>
    <s v=""/>
    <s v="Teleritmo"/>
    <x v="4"/>
  </r>
  <r>
    <x v="7"/>
    <d v="2019-07-31T00:00:00"/>
    <x v="366"/>
    <x v="8"/>
    <s v="Times Now"/>
    <s v=""/>
    <x v="3"/>
  </r>
  <r>
    <x v="7"/>
    <d v="2019-07-31T00:00:00"/>
    <x v="367"/>
    <x v="8"/>
    <s v="Tivi 5"/>
    <s v=""/>
    <x v="3"/>
  </r>
  <r>
    <x v="7"/>
    <d v="2019-07-31T00:00:00"/>
    <x v="368"/>
    <x v="8"/>
    <s v="TLR"/>
    <s v=""/>
    <x v="3"/>
  </r>
  <r>
    <x v="7"/>
    <d v="2019-07-31T00:00:00"/>
    <x v="369"/>
    <x v="8"/>
    <s v="TN"/>
    <s v=""/>
    <x v="3"/>
  </r>
  <r>
    <x v="7"/>
    <d v="2019-07-31T00:00:00"/>
    <x v="370"/>
    <x v="8"/>
    <s v="TV 2000 Italia"/>
    <s v=""/>
    <x v="3"/>
  </r>
  <r>
    <x v="7"/>
    <d v="2019-07-31T00:00:00"/>
    <x v="224"/>
    <x v="8"/>
    <s v=""/>
    <s v="TV Española Internacional"/>
    <x v="4"/>
  </r>
  <r>
    <x v="7"/>
    <d v="2019-07-31T00:00:00"/>
    <x v="226"/>
    <x v="8"/>
    <s v=""/>
    <s v="TV Venezuela"/>
    <x v="4"/>
  </r>
  <r>
    <x v="7"/>
    <d v="2019-07-31T00:00:00"/>
    <x v="371"/>
    <x v="8"/>
    <s v="TV5 Monde"/>
    <s v=""/>
    <x v="3"/>
  </r>
  <r>
    <x v="7"/>
    <d v="2019-07-31T00:00:00"/>
    <x v="372"/>
    <x v="8"/>
    <s v="TV5 News"/>
    <s v=""/>
    <x v="3"/>
  </r>
  <r>
    <x v="7"/>
    <d v="2019-07-31T00:00:00"/>
    <x v="373"/>
    <x v="8"/>
    <s v="TVN"/>
    <s v=""/>
    <x v="3"/>
  </r>
  <r>
    <x v="7"/>
    <d v="2019-07-31T00:00:00"/>
    <x v="283"/>
    <x v="8"/>
    <s v="TVV"/>
    <s v=""/>
    <x v="3"/>
  </r>
  <r>
    <x v="7"/>
    <d v="2019-07-31T00:00:00"/>
    <x v="374"/>
    <x v="8"/>
    <s v=""/>
    <s v="Urban Movie Channel"/>
    <x v="4"/>
  </r>
  <r>
    <x v="7"/>
    <d v="2019-07-31T00:00:00"/>
    <x v="375"/>
    <x v="8"/>
    <s v="Video Rola"/>
    <s v=""/>
    <x v="3"/>
  </r>
  <r>
    <x v="7"/>
    <d v="2019-07-31T00:00:00"/>
    <x v="228"/>
    <x v="8"/>
    <s v=""/>
    <s v="Vme Kids"/>
    <x v="4"/>
  </r>
  <r>
    <x v="7"/>
    <d v="2019-07-31T00:00:00"/>
    <x v="376"/>
    <x v="8"/>
    <s v=""/>
    <s v="Weather Nation"/>
    <x v="4"/>
  </r>
  <r>
    <x v="7"/>
    <d v="2019-07-31T00:00:00"/>
    <x v="231"/>
    <x v="8"/>
    <s v=""/>
    <s v="Zee Mundo"/>
    <x v="4"/>
  </r>
  <r>
    <x v="7"/>
    <d v="2019-07-31T00:00:00"/>
    <x v="201"/>
    <x v="17"/>
    <s v="Sports"/>
    <s v="Sports Pack"/>
    <x v="2"/>
  </r>
  <r>
    <x v="7"/>
    <d v="2019-07-31T00:00:00"/>
    <x v="10"/>
    <x v="17"/>
    <s v="Espanol"/>
    <s v="Espanol Pack"/>
    <x v="2"/>
  </r>
  <r>
    <x v="7"/>
    <d v="2019-07-31T00:00:00"/>
    <x v="13"/>
    <x v="17"/>
    <s v="Espanol"/>
    <s v="Espanol Pack"/>
    <x v="2"/>
  </r>
  <r>
    <x v="7"/>
    <d v="2019-07-31T00:00:00"/>
    <x v="111"/>
    <x v="17"/>
    <s v="Espanol"/>
    <s v="Espanol Pack"/>
    <x v="2"/>
  </r>
  <r>
    <x v="7"/>
    <d v="2019-07-31T00:00:00"/>
    <x v="112"/>
    <x v="17"/>
    <s v="Espanol"/>
    <s v="Espanol Pack"/>
    <x v="2"/>
  </r>
  <r>
    <x v="7"/>
    <d v="2019-07-31T00:00:00"/>
    <x v="113"/>
    <x v="17"/>
    <s v="Sports"/>
    <s v="Sports Pack"/>
    <x v="2"/>
  </r>
  <r>
    <x v="7"/>
    <d v="2019-07-31T00:00:00"/>
    <x v="105"/>
    <x v="17"/>
    <s v="Epix"/>
    <s v="Epix Hits"/>
    <x v="2"/>
  </r>
  <r>
    <x v="7"/>
    <d v="2019-07-31T00:00:00"/>
    <x v="87"/>
    <x v="17"/>
    <s v="Sports"/>
    <s v="Sports Pack"/>
    <x v="2"/>
  </r>
  <r>
    <x v="7"/>
    <d v="2019-07-31T00:00:00"/>
    <x v="260"/>
    <x v="17"/>
    <s v="Sports"/>
    <s v="Sports Pack"/>
    <x v="2"/>
  </r>
  <r>
    <x v="7"/>
    <d v="2019-07-31T00:00:00"/>
    <x v="188"/>
    <x v="17"/>
    <s v=""/>
    <s v="Sports Pack"/>
    <x v="1"/>
  </r>
  <r>
    <x v="7"/>
    <d v="2019-07-31T00:00:00"/>
    <x v="21"/>
    <x v="17"/>
    <s v="Sports"/>
    <s v="Sports Pack"/>
    <x v="2"/>
  </r>
  <r>
    <x v="7"/>
    <d v="2019-07-31T00:00:00"/>
    <x v="115"/>
    <x v="17"/>
    <s v="Fox-Soccer Active"/>
    <s v="FOX Soccer Plus"/>
    <x v="2"/>
  </r>
  <r>
    <x v="7"/>
    <d v="2019-07-31T00:00:00"/>
    <x v="22"/>
    <x v="17"/>
    <s v="Espanol"/>
    <s v="Espanol Pack"/>
    <x v="2"/>
  </r>
  <r>
    <x v="7"/>
    <d v="2019-07-31T00:00:00"/>
    <x v="261"/>
    <x v="17"/>
    <s v="HBO-Cinemax"/>
    <s v="HBO Cinemax"/>
    <x v="2"/>
  </r>
  <r>
    <x v="7"/>
    <d v="2019-07-31T00:00:00"/>
    <x v="269"/>
    <x v="17"/>
    <s v="Sports"/>
    <s v="Sports Pack"/>
    <x v="2"/>
  </r>
  <r>
    <x v="7"/>
    <d v="2019-07-31T00:00:00"/>
    <x v="293"/>
    <x v="17"/>
    <s v="Sports"/>
    <s v="Sports Pack"/>
    <x v="2"/>
  </r>
  <r>
    <x v="7"/>
    <d v="2019-07-31T00:00:00"/>
    <x v="37"/>
    <x v="17"/>
    <s v="Espanol"/>
    <s v="Espanol Pack"/>
    <x v="2"/>
  </r>
  <r>
    <x v="7"/>
    <d v="2019-07-31T00:00:00"/>
    <x v="377"/>
    <x v="17"/>
    <s v="Sports"/>
    <s v="Sports Pack"/>
    <x v="2"/>
  </r>
  <r>
    <x v="7"/>
    <d v="2019-07-31T00:00:00"/>
    <x v="39"/>
    <x v="17"/>
    <s v="Sports"/>
    <s v="Sports Pack"/>
    <x v="2"/>
  </r>
  <r>
    <x v="7"/>
    <d v="2019-07-31T00:00:00"/>
    <x v="257"/>
    <x v="17"/>
    <s v=""/>
    <s v="Core"/>
    <x v="1"/>
  </r>
  <r>
    <x v="7"/>
    <d v="2019-07-31T00:00:00"/>
    <x v="45"/>
    <x v="17"/>
    <s v="Sports"/>
    <s v="Sports Pack"/>
    <x v="2"/>
  </r>
  <r>
    <x v="7"/>
    <d v="2019-07-31T00:00:00"/>
    <x v="59"/>
    <x v="17"/>
    <s v="Sports"/>
    <s v="Sports Pack"/>
    <x v="2"/>
  </r>
  <r>
    <x v="7"/>
    <d v="2019-07-31T00:00:00"/>
    <x v="60"/>
    <x v="17"/>
    <s v="Sports"/>
    <s v="Sports Pack"/>
    <x v="2"/>
  </r>
  <r>
    <x v="7"/>
    <d v="2019-07-31T00:00:00"/>
    <x v="61"/>
    <x v="17"/>
    <s v="Sports"/>
    <s v="Sports Pack"/>
    <x v="2"/>
  </r>
  <r>
    <x v="7"/>
    <d v="2019-07-31T00:00:00"/>
    <x v="227"/>
    <x v="17"/>
    <s v="Espanol"/>
    <s v="Espanol Pack"/>
    <x v="2"/>
  </r>
  <r>
    <x v="7"/>
    <d v="2019-07-31T00:00:00"/>
    <x v="289"/>
    <x v="17"/>
    <s v="Sports"/>
    <s v=""/>
    <x v="6"/>
  </r>
  <r>
    <x v="7"/>
    <d v="2019-07-31T00:00:00"/>
    <x v="89"/>
    <x v="18"/>
    <s v=""/>
    <s v="Best of Spanish"/>
    <x v="1"/>
  </r>
  <r>
    <x v="7"/>
    <d v="2019-07-31T00:00:00"/>
    <x v="91"/>
    <x v="18"/>
    <s v="España"/>
    <s v="España Extra"/>
    <x v="2"/>
  </r>
  <r>
    <x v="7"/>
    <d v="2019-07-31T00:00:00"/>
    <x v="106"/>
    <x v="18"/>
    <s v="Best of Spanish TV"/>
    <s v="Best of Spanish"/>
    <x v="2"/>
  </r>
  <r>
    <x v="7"/>
    <d v="2019-07-31T00:00:00"/>
    <x v="1"/>
    <x v="18"/>
    <s v="Kids Extra"/>
    <s v="Best of Spanish"/>
    <x v="2"/>
  </r>
  <r>
    <x v="7"/>
    <d v="2019-07-31T00:00:00"/>
    <x v="199"/>
    <x v="18"/>
    <s v="Best of Spanish TV"/>
    <s v="Best of Spanish"/>
    <x v="2"/>
  </r>
  <r>
    <x v="7"/>
    <d v="2019-07-31T00:00:00"/>
    <x v="88"/>
    <x v="18"/>
    <s v="Sports Extra"/>
    <s v="Best of Spanish"/>
    <x v="2"/>
  </r>
  <r>
    <x v="7"/>
    <d v="2019-07-31T00:00:00"/>
    <x v="200"/>
    <x v="18"/>
    <s v="Best of Spanish TV"/>
    <s v="Best of Spanish"/>
    <x v="2"/>
  </r>
  <r>
    <x v="7"/>
    <d v="2019-07-31T00:00:00"/>
    <x v="201"/>
    <x v="18"/>
    <s v="Best of Spanish TV"/>
    <s v="Best of Spanish"/>
    <x v="2"/>
  </r>
  <r>
    <x v="7"/>
    <d v="2019-07-31T00:00:00"/>
    <x v="202"/>
    <x v="18"/>
    <s v="Sudamérica"/>
    <s v="Sudamérica Extra"/>
    <x v="2"/>
  </r>
  <r>
    <x v="7"/>
    <d v="2019-07-31T00:00:00"/>
    <x v="203"/>
    <x v="18"/>
    <s v="México"/>
    <s v="México Extra"/>
    <x v="2"/>
  </r>
  <r>
    <x v="7"/>
    <d v="2019-07-31T00:00:00"/>
    <x v="204"/>
    <x v="18"/>
    <s v="Sudamérica"/>
    <s v="Sudamérica Extra"/>
    <x v="2"/>
  </r>
  <r>
    <x v="7"/>
    <d v="2019-07-31T00:00:00"/>
    <x v="378"/>
    <x v="18"/>
    <s v="Centroamérica"/>
    <s v="Centroamérica Extra"/>
    <x v="2"/>
  </r>
  <r>
    <x v="7"/>
    <d v="2019-07-31T00:00:00"/>
    <x v="93"/>
    <x v="18"/>
    <s v=""/>
    <s v="Centroamérica Extra"/>
    <x v="1"/>
  </r>
  <r>
    <x v="7"/>
    <d v="2019-07-31T00:00:00"/>
    <x v="379"/>
    <x v="18"/>
    <s v="Chinese Mini"/>
    <s v="News Extra"/>
    <x v="2"/>
  </r>
  <r>
    <x v="7"/>
    <d v="2019-07-31T00:00:00"/>
    <x v="380"/>
    <x v="18"/>
    <s v=""/>
    <s v="Yes"/>
    <x v="0"/>
  </r>
  <r>
    <x v="7"/>
    <d v="2019-07-31T00:00:00"/>
    <x v="10"/>
    <x v="18"/>
    <s v="Best of Spanish TV"/>
    <s v="Best of Spanish"/>
    <x v="2"/>
  </r>
  <r>
    <x v="7"/>
    <d v="2019-07-31T00:00:00"/>
    <x v="94"/>
    <x v="18"/>
    <s v="Best of Spanish TV"/>
    <s v="Best of Spanish"/>
    <x v="2"/>
  </r>
  <r>
    <x v="7"/>
    <d v="2019-07-31T00:00:00"/>
    <x v="111"/>
    <x v="18"/>
    <s v="Best of Spanish TV"/>
    <s v="Best of Spanish"/>
    <x v="2"/>
  </r>
  <r>
    <x v="7"/>
    <d v="2019-07-31T00:00:00"/>
    <x v="112"/>
    <x v="18"/>
    <s v=""/>
    <s v="Best of Spanish"/>
    <x v="1"/>
  </r>
  <r>
    <x v="7"/>
    <d v="2019-07-31T00:00:00"/>
    <x v="298"/>
    <x v="18"/>
    <s v="Best of Spanish TV"/>
    <s v=""/>
    <x v="6"/>
  </r>
  <r>
    <x v="7"/>
    <d v="2019-07-31T00:00:00"/>
    <x v="265"/>
    <x v="18"/>
    <s v=""/>
    <s v="Kids Extra"/>
    <x v="1"/>
  </r>
  <r>
    <x v="7"/>
    <d v="2019-07-31T00:00:00"/>
    <x v="266"/>
    <x v="18"/>
    <s v=""/>
    <s v="Kids Extra"/>
    <x v="1"/>
  </r>
  <r>
    <x v="7"/>
    <d v="2019-07-31T00:00:00"/>
    <x v="107"/>
    <x v="18"/>
    <s v="Sudamérica"/>
    <s v="Sudamérica Extra"/>
    <x v="2"/>
  </r>
  <r>
    <x v="7"/>
    <d v="2019-07-31T00:00:00"/>
    <x v="105"/>
    <x v="18"/>
    <s v=""/>
    <s v="Epix"/>
    <x v="1"/>
  </r>
  <r>
    <x v="7"/>
    <d v="2019-07-31T00:00:00"/>
    <x v="87"/>
    <x v="18"/>
    <s v=""/>
    <s v="Sports Extra"/>
    <x v="1"/>
  </r>
  <r>
    <x v="7"/>
    <d v="2019-07-31T00:00:00"/>
    <x v="188"/>
    <x v="18"/>
    <s v=""/>
    <s v="Sports Extra"/>
    <x v="1"/>
  </r>
  <r>
    <x v="7"/>
    <d v="2019-07-31T00:00:00"/>
    <x v="267"/>
    <x v="18"/>
    <s v=""/>
    <s v="Sports Extra"/>
    <x v="1"/>
  </r>
  <r>
    <x v="7"/>
    <d v="2019-07-31T00:00:00"/>
    <x v="268"/>
    <x v="18"/>
    <s v=""/>
    <s v="Sports Extra"/>
    <x v="1"/>
  </r>
  <r>
    <x v="7"/>
    <d v="2019-07-31T00:00:00"/>
    <x v="211"/>
    <x v="18"/>
    <s v="Best of Spanish TV"/>
    <s v="Best of Spanish"/>
    <x v="2"/>
  </r>
  <r>
    <x v="7"/>
    <d v="2019-07-31T00:00:00"/>
    <x v="275"/>
    <x v="18"/>
    <s v="Français Mini"/>
    <s v="News Extra"/>
    <x v="2"/>
  </r>
  <r>
    <x v="7"/>
    <d v="2019-07-31T00:00:00"/>
    <x v="255"/>
    <x v="18"/>
    <s v=""/>
    <s v="News Extra"/>
    <x v="1"/>
  </r>
  <r>
    <x v="7"/>
    <d v="2019-07-31T00:00:00"/>
    <x v="212"/>
    <x v="18"/>
    <s v="Best of Spanish TV"/>
    <s v="Best of Spanish"/>
    <x v="2"/>
  </r>
  <r>
    <x v="7"/>
    <d v="2019-07-31T00:00:00"/>
    <x v="285"/>
    <x v="18"/>
    <s v="Best of Spanish TV"/>
    <s v="Best of Spanish"/>
    <x v="2"/>
  </r>
  <r>
    <x v="7"/>
    <d v="2019-07-31T00:00:00"/>
    <x v="215"/>
    <x v="18"/>
    <s v=""/>
    <s v="México Extra"/>
    <x v="1"/>
  </r>
  <r>
    <x v="7"/>
    <d v="2019-07-31T00:00:00"/>
    <x v="117"/>
    <x v="18"/>
    <s v="NBA League Pass"/>
    <s v=""/>
    <x v="6"/>
  </r>
  <r>
    <x v="7"/>
    <d v="2019-07-31T00:00:00"/>
    <x v="381"/>
    <x v="18"/>
    <s v=""/>
    <s v="Sports Extra"/>
    <x v="1"/>
  </r>
  <r>
    <x v="7"/>
    <d v="2019-07-31T00:00:00"/>
    <x v="96"/>
    <x v="18"/>
    <s v="Sudamérica"/>
    <s v="Best of Spanish"/>
    <x v="2"/>
  </r>
  <r>
    <x v="7"/>
    <d v="2019-07-31T00:00:00"/>
    <x v="43"/>
    <x v="18"/>
    <s v="Sudamérica"/>
    <s v="Sudamérica Extra"/>
    <x v="2"/>
  </r>
  <r>
    <x v="7"/>
    <d v="2019-07-31T00:00:00"/>
    <x v="97"/>
    <x v="18"/>
    <s v="Caribe"/>
    <s v="Best of Spanish"/>
    <x v="2"/>
  </r>
  <r>
    <x v="7"/>
    <d v="2019-07-31T00:00:00"/>
    <x v="270"/>
    <x v="18"/>
    <s v=""/>
    <s v="Sports Extra"/>
    <x v="1"/>
  </r>
  <r>
    <x v="7"/>
    <d v="2019-07-31T00:00:00"/>
    <x v="271"/>
    <x v="18"/>
    <s v=""/>
    <s v="Sports Extra"/>
    <x v="1"/>
  </r>
  <r>
    <x v="7"/>
    <d v="2019-07-31T00:00:00"/>
    <x v="59"/>
    <x v="18"/>
    <s v="Sports Extra"/>
    <s v=""/>
    <x v="6"/>
  </r>
  <r>
    <x v="7"/>
    <d v="2019-07-31T00:00:00"/>
    <x v="382"/>
    <x v="18"/>
    <s v="Hollywood Extra"/>
    <s v=""/>
    <x v="6"/>
  </r>
  <r>
    <x v="7"/>
    <d v="2019-07-31T00:00:00"/>
    <x v="383"/>
    <x v="18"/>
    <s v=""/>
    <s v="Hollywood Extra"/>
    <x v="1"/>
  </r>
  <r>
    <x v="7"/>
    <d v="2019-07-31T00:00:00"/>
    <x v="219"/>
    <x v="18"/>
    <s v="Centroamérica"/>
    <s v="Centroamérica Extra"/>
    <x v="2"/>
  </r>
  <r>
    <x v="7"/>
    <d v="2019-07-31T00:00:00"/>
    <x v="63"/>
    <x v="18"/>
    <s v="Sudamérica"/>
    <s v="Sudamérica Extra"/>
    <x v="2"/>
  </r>
  <r>
    <x v="7"/>
    <d v="2019-07-31T00:00:00"/>
    <x v="221"/>
    <x v="18"/>
    <s v="Caribe"/>
    <s v="Caribe Extra"/>
    <x v="2"/>
  </r>
  <r>
    <x v="7"/>
    <d v="2019-07-31T00:00:00"/>
    <x v="223"/>
    <x v="18"/>
    <s v="Caribe"/>
    <s v="Caribe Extra"/>
    <x v="2"/>
  </r>
  <r>
    <x v="7"/>
    <d v="2019-07-31T00:00:00"/>
    <x v="225"/>
    <x v="18"/>
    <s v="Caribe"/>
    <s v="Caribe Extra"/>
    <x v="2"/>
  </r>
  <r>
    <x v="7"/>
    <d v="2019-07-31T00:00:00"/>
    <x v="384"/>
    <x v="18"/>
    <s v="España"/>
    <s v=""/>
    <x v="6"/>
  </r>
  <r>
    <x v="7"/>
    <d v="2019-07-31T00:00:00"/>
    <x v="66"/>
    <x v="18"/>
    <s v="Sudamérica"/>
    <s v="Sudamérica Extra"/>
    <x v="2"/>
  </r>
  <r>
    <x v="7"/>
    <d v="2019-07-31T00:00:00"/>
    <x v="227"/>
    <x v="18"/>
    <s v="Best of Spanish TV"/>
    <s v="Best of Spanish"/>
    <x v="2"/>
  </r>
  <r>
    <x v="7"/>
    <d v="2019-07-31T00:00:00"/>
    <x v="229"/>
    <x v="18"/>
    <s v="Caribe"/>
    <s v="Caribe Extra"/>
    <x v="2"/>
  </r>
  <r>
    <x v="7"/>
    <d v="2019-07-31T00:00:00"/>
    <x v="165"/>
    <x v="18"/>
    <s v="Deutsch Mini"/>
    <s v=""/>
    <x v="6"/>
  </r>
  <r>
    <x v="7"/>
    <d v="2019-07-31T00:00:00"/>
    <x v="385"/>
    <x v="18"/>
    <s v="Willow Cricket Mini"/>
    <s v=""/>
    <x v="6"/>
  </r>
  <r>
    <x v="7"/>
    <d v="2019-07-31T00:00:00"/>
    <x v="166"/>
    <x v="18"/>
    <s v="Willow Cricket Mini"/>
    <s v=""/>
    <x v="6"/>
  </r>
  <r>
    <x v="7"/>
    <d v="2019-07-31T00:00:00"/>
    <x v="167"/>
    <x v="18"/>
    <s v="News Extra"/>
    <s v=""/>
    <x v="6"/>
  </r>
  <r>
    <x v="7"/>
    <d v="2019-07-31T00:00:00"/>
    <x v="168"/>
    <x v="18"/>
    <s v="Hindi Mini"/>
    <s v=""/>
    <x v="6"/>
  </r>
  <r>
    <x v="7"/>
    <d v="2019-07-31T00:00:00"/>
    <x v="169"/>
    <x v="18"/>
    <s v="Telugu Mini"/>
    <s v=""/>
    <x v="6"/>
  </r>
  <r>
    <x v="7"/>
    <d v="2019-07-31T00:00:00"/>
    <x v="230"/>
    <x v="18"/>
    <s v="Best of Spanish TV"/>
    <s v="Best of Spanish"/>
    <x v="2"/>
  </r>
  <r>
    <x v="7"/>
    <d v="2019-07-31T00:00:00"/>
    <x v="170"/>
    <x v="18"/>
    <s v="Tamil Mini"/>
    <s v=""/>
    <x v="6"/>
  </r>
  <r>
    <x v="7"/>
    <d v="2019-07-31T00:00:00"/>
    <x v="171"/>
    <x v="18"/>
    <s v="Tamil Mini"/>
    <s v=""/>
    <x v="6"/>
  </r>
  <r>
    <x v="7"/>
    <d v="2019-07-31T00:00:00"/>
    <x v="172"/>
    <x v="18"/>
    <s v="Chinese Mini"/>
    <s v=""/>
    <x v="6"/>
  </r>
  <r>
    <x v="7"/>
    <d v="2019-07-31T00:00:00"/>
    <x v="386"/>
    <x v="18"/>
    <s v="Hindi Mini"/>
    <s v=""/>
    <x v="6"/>
  </r>
  <r>
    <x v="7"/>
    <d v="2019-07-31T00:00:00"/>
    <x v="89"/>
    <x v="13"/>
    <s v=""/>
    <s v="Best of Spanish"/>
    <x v="1"/>
  </r>
  <r>
    <x v="7"/>
    <d v="2019-07-31T00:00:00"/>
    <x v="91"/>
    <x v="13"/>
    <s v="España"/>
    <s v="España Extra"/>
    <x v="2"/>
  </r>
  <r>
    <x v="7"/>
    <d v="2019-07-31T00:00:00"/>
    <x v="106"/>
    <x v="13"/>
    <s v="Best of Spanish TV"/>
    <s v="Best of Spanish"/>
    <x v="2"/>
  </r>
  <r>
    <x v="7"/>
    <d v="2019-07-31T00:00:00"/>
    <x v="1"/>
    <x v="13"/>
    <s v="Kids Extra"/>
    <s v="Best of Spanish"/>
    <x v="2"/>
  </r>
  <r>
    <x v="7"/>
    <d v="2019-07-31T00:00:00"/>
    <x v="199"/>
    <x v="13"/>
    <s v="Best of Spanish TV"/>
    <s v="Best of Spanish"/>
    <x v="2"/>
  </r>
  <r>
    <x v="7"/>
    <d v="2019-07-31T00:00:00"/>
    <x v="88"/>
    <x v="13"/>
    <s v="Sports Extra"/>
    <s v="Best of Spanish"/>
    <x v="2"/>
  </r>
  <r>
    <x v="7"/>
    <d v="2019-07-31T00:00:00"/>
    <x v="200"/>
    <x v="13"/>
    <s v="Best of Spanish TV"/>
    <s v="Best of Spanish"/>
    <x v="2"/>
  </r>
  <r>
    <x v="7"/>
    <d v="2019-07-31T00:00:00"/>
    <x v="201"/>
    <x v="13"/>
    <s v="Best of Spanish TV"/>
    <s v="Best of Spanish"/>
    <x v="2"/>
  </r>
  <r>
    <x v="7"/>
    <d v="2019-07-31T00:00:00"/>
    <x v="202"/>
    <x v="13"/>
    <s v="Sudamérica"/>
    <s v="Sudamérica Extra"/>
    <x v="2"/>
  </r>
  <r>
    <x v="7"/>
    <d v="2019-07-31T00:00:00"/>
    <x v="203"/>
    <x v="13"/>
    <s v="México"/>
    <s v="México Extra"/>
    <x v="2"/>
  </r>
  <r>
    <x v="7"/>
    <d v="2019-07-31T00:00:00"/>
    <x v="204"/>
    <x v="13"/>
    <s v="Sudamérica"/>
    <s v="Sudamérica Extra"/>
    <x v="2"/>
  </r>
  <r>
    <x v="7"/>
    <d v="2019-07-31T00:00:00"/>
    <x v="378"/>
    <x v="13"/>
    <s v="Centroamérica"/>
    <s v="Centroamérica Extra"/>
    <x v="2"/>
  </r>
  <r>
    <x v="7"/>
    <d v="2019-07-31T00:00:00"/>
    <x v="93"/>
    <x v="13"/>
    <s v=""/>
    <s v="Centroamérica Extra"/>
    <x v="1"/>
  </r>
  <r>
    <x v="7"/>
    <d v="2019-07-31T00:00:00"/>
    <x v="379"/>
    <x v="13"/>
    <s v="Chinese Mini"/>
    <s v="News Extra"/>
    <x v="2"/>
  </r>
  <r>
    <x v="7"/>
    <d v="2019-07-31T00:00:00"/>
    <x v="380"/>
    <x v="13"/>
    <s v=""/>
    <s v="Yes"/>
    <x v="0"/>
  </r>
  <r>
    <x v="7"/>
    <d v="2019-07-31T00:00:00"/>
    <x v="10"/>
    <x v="13"/>
    <s v="Best of Spanish TV"/>
    <s v="Best of Spanish"/>
    <x v="2"/>
  </r>
  <r>
    <x v="7"/>
    <d v="2019-07-31T00:00:00"/>
    <x v="94"/>
    <x v="13"/>
    <s v="Best of Spanish TV"/>
    <s v="Best of Spanish"/>
    <x v="2"/>
  </r>
  <r>
    <x v="7"/>
    <d v="2019-07-31T00:00:00"/>
    <x v="272"/>
    <x v="13"/>
    <s v=""/>
    <s v="News Extra"/>
    <x v="1"/>
  </r>
  <r>
    <x v="7"/>
    <d v="2019-07-31T00:00:00"/>
    <x v="111"/>
    <x v="13"/>
    <s v="Best of Spanish TV"/>
    <s v="Best of Spanish"/>
    <x v="2"/>
  </r>
  <r>
    <x v="7"/>
    <d v="2019-07-31T00:00:00"/>
    <x v="112"/>
    <x v="13"/>
    <s v=""/>
    <s v="Best of Spanish"/>
    <x v="1"/>
  </r>
  <r>
    <x v="7"/>
    <d v="2019-07-31T00:00:00"/>
    <x v="298"/>
    <x v="13"/>
    <s v="Best of Spanish TV"/>
    <s v=""/>
    <x v="6"/>
  </r>
  <r>
    <x v="7"/>
    <d v="2019-07-31T00:00:00"/>
    <x v="107"/>
    <x v="13"/>
    <s v="Sudamérica"/>
    <s v="Sudamérica Extra"/>
    <x v="2"/>
  </r>
  <r>
    <x v="7"/>
    <d v="2019-07-31T00:00:00"/>
    <x v="105"/>
    <x v="13"/>
    <s v=""/>
    <s v="Epix"/>
    <x v="1"/>
  </r>
  <r>
    <x v="7"/>
    <d v="2019-07-31T00:00:00"/>
    <x v="387"/>
    <x v="13"/>
    <s v="Best of Spanish TV"/>
    <s v=""/>
    <x v="6"/>
  </r>
  <r>
    <x v="7"/>
    <d v="2019-07-31T00:00:00"/>
    <x v="211"/>
    <x v="13"/>
    <s v="Best of Spanish TV"/>
    <s v="Best of Spanish"/>
    <x v="2"/>
  </r>
  <r>
    <x v="7"/>
    <d v="2019-07-31T00:00:00"/>
    <x v="275"/>
    <x v="13"/>
    <s v="Français Mini"/>
    <s v="News Extra"/>
    <x v="2"/>
  </r>
  <r>
    <x v="7"/>
    <d v="2019-07-31T00:00:00"/>
    <x v="276"/>
    <x v="13"/>
    <s v=""/>
    <s v="Sports Extra"/>
    <x v="1"/>
  </r>
  <r>
    <x v="7"/>
    <d v="2019-07-31T00:00:00"/>
    <x v="212"/>
    <x v="13"/>
    <s v="Best of Spanish TV"/>
    <s v="Best of Spanish"/>
    <x v="2"/>
  </r>
  <r>
    <x v="7"/>
    <d v="2019-07-31T00:00:00"/>
    <x v="285"/>
    <x v="13"/>
    <s v="Best of Spanish TV"/>
    <s v="Best of Spanish"/>
    <x v="2"/>
  </r>
  <r>
    <x v="7"/>
    <d v="2019-07-31T00:00:00"/>
    <x v="388"/>
    <x v="13"/>
    <s v=""/>
    <s v="News Extra"/>
    <x v="1"/>
  </r>
  <r>
    <x v="7"/>
    <d v="2019-07-31T00:00:00"/>
    <x v="215"/>
    <x v="13"/>
    <s v=""/>
    <s v="México Extra"/>
    <x v="1"/>
  </r>
  <r>
    <x v="7"/>
    <d v="2019-07-31T00:00:00"/>
    <x v="117"/>
    <x v="13"/>
    <s v="NBA League Pass"/>
    <s v=""/>
    <x v="6"/>
  </r>
  <r>
    <x v="7"/>
    <d v="2019-07-31T00:00:00"/>
    <x v="381"/>
    <x v="13"/>
    <s v=""/>
    <s v="Sports Extra"/>
    <x v="1"/>
  </r>
  <r>
    <x v="7"/>
    <d v="2019-07-31T00:00:00"/>
    <x v="277"/>
    <x v="13"/>
    <s v=""/>
    <s v="News Extra"/>
    <x v="1"/>
  </r>
  <r>
    <x v="7"/>
    <d v="2019-07-31T00:00:00"/>
    <x v="39"/>
    <x v="13"/>
    <s v=""/>
    <s v="Sports Extra"/>
    <x v="1"/>
  </r>
  <r>
    <x v="7"/>
    <d v="2019-07-31T00:00:00"/>
    <x v="96"/>
    <x v="13"/>
    <s v="Sudamérica"/>
    <s v="Best of Spanish"/>
    <x v="2"/>
  </r>
  <r>
    <x v="7"/>
    <d v="2019-07-31T00:00:00"/>
    <x v="43"/>
    <x v="13"/>
    <s v="Sudamérica"/>
    <s v="Sudamérica Extra"/>
    <x v="2"/>
  </r>
  <r>
    <x v="7"/>
    <d v="2019-07-31T00:00:00"/>
    <x v="278"/>
    <x v="13"/>
    <s v=""/>
    <s v="Sports Extra"/>
    <x v="1"/>
  </r>
  <r>
    <x v="7"/>
    <d v="2019-07-31T00:00:00"/>
    <x v="279"/>
    <x v="13"/>
    <s v=""/>
    <s v="Lifestyle Extra"/>
    <x v="1"/>
  </r>
  <r>
    <x v="7"/>
    <d v="2019-07-31T00:00:00"/>
    <x v="97"/>
    <x v="13"/>
    <s v="Caribe"/>
    <s v="Best of Spanish"/>
    <x v="2"/>
  </r>
  <r>
    <x v="7"/>
    <d v="2019-07-31T00:00:00"/>
    <x v="59"/>
    <x v="13"/>
    <s v="Sports Extra"/>
    <s v=""/>
    <x v="6"/>
  </r>
  <r>
    <x v="7"/>
    <d v="2019-07-31T00:00:00"/>
    <x v="382"/>
    <x v="13"/>
    <s v="Hollywood Extra"/>
    <s v=""/>
    <x v="6"/>
  </r>
  <r>
    <x v="7"/>
    <d v="2019-07-31T00:00:00"/>
    <x v="383"/>
    <x v="13"/>
    <s v=""/>
    <s v="Hollywood Extra"/>
    <x v="1"/>
  </r>
  <r>
    <x v="7"/>
    <d v="2019-07-31T00:00:00"/>
    <x v="219"/>
    <x v="13"/>
    <s v="Centroamérica"/>
    <s v="Centroamérica Extra"/>
    <x v="2"/>
  </r>
  <r>
    <x v="7"/>
    <d v="2019-07-31T00:00:00"/>
    <x v="63"/>
    <x v="13"/>
    <s v="Sudamérica"/>
    <s v="Sudamérica Extra"/>
    <x v="2"/>
  </r>
  <r>
    <x v="7"/>
    <d v="2019-07-31T00:00:00"/>
    <x v="221"/>
    <x v="13"/>
    <s v="Caribe"/>
    <s v="Caribe Extra"/>
    <x v="2"/>
  </r>
  <r>
    <x v="7"/>
    <d v="2019-07-31T00:00:00"/>
    <x v="223"/>
    <x v="13"/>
    <s v="Caribe"/>
    <s v="Caribe Extra"/>
    <x v="2"/>
  </r>
  <r>
    <x v="7"/>
    <d v="2019-07-31T00:00:00"/>
    <x v="225"/>
    <x v="13"/>
    <s v="Caribe"/>
    <s v="Caribe Extra"/>
    <x v="2"/>
  </r>
  <r>
    <x v="7"/>
    <d v="2019-07-31T00:00:00"/>
    <x v="384"/>
    <x v="13"/>
    <s v="España"/>
    <s v=""/>
    <x v="6"/>
  </r>
  <r>
    <x v="7"/>
    <d v="2019-07-31T00:00:00"/>
    <x v="66"/>
    <x v="13"/>
    <s v="Sudamérica"/>
    <s v="Sudamérica Extra"/>
    <x v="2"/>
  </r>
  <r>
    <x v="7"/>
    <d v="2019-07-31T00:00:00"/>
    <x v="227"/>
    <x v="13"/>
    <s v=""/>
    <s v="Best of Spanish"/>
    <x v="1"/>
  </r>
  <r>
    <x v="7"/>
    <d v="2019-07-31T00:00:00"/>
    <x v="229"/>
    <x v="13"/>
    <s v="Caribe"/>
    <s v="Caribe Extra"/>
    <x v="2"/>
  </r>
  <r>
    <x v="7"/>
    <d v="2019-07-31T00:00:00"/>
    <x v="165"/>
    <x v="13"/>
    <s v="Deutsch Mini"/>
    <s v=""/>
    <x v="6"/>
  </r>
  <r>
    <x v="7"/>
    <d v="2019-07-31T00:00:00"/>
    <x v="385"/>
    <x v="13"/>
    <s v="Willow Cricket Mini"/>
    <s v=""/>
    <x v="6"/>
  </r>
  <r>
    <x v="7"/>
    <d v="2019-07-31T00:00:00"/>
    <x v="166"/>
    <x v="13"/>
    <s v="Willow Cricket Mini"/>
    <s v=""/>
    <x v="6"/>
  </r>
  <r>
    <x v="7"/>
    <d v="2019-07-31T00:00:00"/>
    <x v="167"/>
    <x v="13"/>
    <s v="News Extra"/>
    <s v=""/>
    <x v="6"/>
  </r>
  <r>
    <x v="7"/>
    <d v="2019-07-31T00:00:00"/>
    <x v="168"/>
    <x v="13"/>
    <s v="Hindi Mini"/>
    <s v=""/>
    <x v="6"/>
  </r>
  <r>
    <x v="7"/>
    <d v="2019-07-31T00:00:00"/>
    <x v="169"/>
    <x v="13"/>
    <s v="Telugu Mini"/>
    <s v=""/>
    <x v="6"/>
  </r>
  <r>
    <x v="7"/>
    <d v="2019-07-31T00:00:00"/>
    <x v="230"/>
    <x v="13"/>
    <s v="Best of Spanish TV"/>
    <s v="Best of Spanish"/>
    <x v="2"/>
  </r>
  <r>
    <x v="7"/>
    <d v="2019-07-31T00:00:00"/>
    <x v="170"/>
    <x v="13"/>
    <s v="Tamil Mini"/>
    <s v=""/>
    <x v="6"/>
  </r>
  <r>
    <x v="7"/>
    <d v="2019-07-31T00:00:00"/>
    <x v="171"/>
    <x v="13"/>
    <s v="Tamil Mini"/>
    <s v=""/>
    <x v="6"/>
  </r>
  <r>
    <x v="7"/>
    <d v="2019-07-31T00:00:00"/>
    <x v="172"/>
    <x v="13"/>
    <s v="Chinese Mini"/>
    <s v=""/>
    <x v="6"/>
  </r>
  <r>
    <x v="7"/>
    <d v="2019-07-31T00:00:00"/>
    <x v="386"/>
    <x v="13"/>
    <s v="Hindi Mini"/>
    <s v=""/>
    <x v="6"/>
  </r>
  <r>
    <x v="7"/>
    <d v="2019-07-31T00:00:00"/>
    <x v="389"/>
    <x v="19"/>
    <s v="Yes"/>
    <s v="Cinemax"/>
    <x v="7"/>
  </r>
  <r>
    <x v="7"/>
    <d v="2019-07-31T00:00:00"/>
    <x v="390"/>
    <x v="19"/>
    <s v="Yes"/>
    <s v="HBO"/>
    <x v="7"/>
  </r>
  <r>
    <x v="7"/>
    <d v="2019-07-31T00:00:00"/>
    <x v="391"/>
    <x v="19"/>
    <s v="Yes"/>
    <s v="MLB at Bat"/>
    <x v="7"/>
  </r>
  <r>
    <x v="7"/>
    <d v="2019-07-31T00:00:00"/>
    <x v="117"/>
    <x v="19"/>
    <s v="Yes"/>
    <s v="NBA League Pass"/>
    <x v="7"/>
  </r>
  <r>
    <x v="7"/>
    <d v="2019-07-31T00:00:00"/>
    <x v="392"/>
    <x v="19"/>
    <s v=""/>
    <s v="Yes"/>
    <x v="0"/>
  </r>
  <r>
    <x v="7"/>
    <d v="2019-07-31T00:00:00"/>
    <x v="393"/>
    <x v="19"/>
    <s v="Yes"/>
    <s v="Showtime"/>
    <x v="7"/>
  </r>
  <r>
    <x v="7"/>
    <d v="2019-07-31T00:00:00"/>
    <x v="394"/>
    <x v="19"/>
    <s v="Yes"/>
    <s v="Starz"/>
    <x v="7"/>
  </r>
  <r>
    <x v="7"/>
    <d v="2019-07-31T00:00:00"/>
    <x v="64"/>
    <x v="19"/>
    <s v=""/>
    <s v="Yes"/>
    <x v="0"/>
  </r>
  <r>
    <x v="7"/>
    <d v="2019-07-31T00:00:00"/>
    <x v="256"/>
    <x v="9"/>
    <s v="Curiosity Stream"/>
    <s v="CuriosityStream"/>
    <x v="2"/>
  </r>
  <r>
    <x v="8"/>
    <d v="2020-07-31T00:00:00"/>
    <x v="174"/>
    <x v="15"/>
    <s v=""/>
    <s v="ABCNL"/>
    <x v="8"/>
  </r>
  <r>
    <x v="8"/>
    <d v="2020-07-31T00:00:00"/>
    <x v="395"/>
    <x v="15"/>
    <s v="BTN. Big Ten"/>
    <s v="BTN. Big Ten. BIGTEN"/>
    <x v="8"/>
  </r>
  <r>
    <x v="8"/>
    <d v="2020-07-31T00:00:00"/>
    <x v="14"/>
    <x v="15"/>
    <s v=""/>
    <s v="CNNi"/>
    <x v="8"/>
  </r>
  <r>
    <x v="8"/>
    <d v="2020-07-31T00:00:00"/>
    <x v="211"/>
    <x v="15"/>
    <s v=""/>
    <s v="EstrellaTV"/>
    <x v="8"/>
  </r>
  <r>
    <x v="8"/>
    <d v="2020-07-31T00:00:00"/>
    <x v="396"/>
    <x v="15"/>
    <s v=""/>
    <s v="Get TV"/>
    <x v="8"/>
  </r>
  <r>
    <x v="8"/>
    <d v="2020-07-31T00:00:00"/>
    <x v="397"/>
    <x v="15"/>
    <s v=""/>
    <s v="Local X. LocalX"/>
    <x v="8"/>
  </r>
  <r>
    <x v="8"/>
    <d v="2020-07-31T00:00:00"/>
    <x v="270"/>
    <x v="15"/>
    <s v="SEC. SEC ESPN Network"/>
    <s v="SEC. SEC ESPN Network. ESPN SEC Network"/>
    <x v="8"/>
  </r>
  <r>
    <x v="8"/>
    <d v="2020-07-31T00:00:00"/>
    <x v="83"/>
    <x v="21"/>
    <s v="Yes"/>
    <s v=""/>
    <x v="5"/>
  </r>
  <r>
    <x v="8"/>
    <d v="2020-07-31T00:00:00"/>
    <x v="398"/>
    <x v="21"/>
    <s v=""/>
    <s v="Yes"/>
    <x v="0"/>
  </r>
  <r>
    <x v="8"/>
    <d v="2020-07-31T00:00:00"/>
    <x v="399"/>
    <x v="21"/>
    <s v=""/>
    <s v="Yes"/>
    <x v="0"/>
  </r>
  <r>
    <x v="8"/>
    <d v="2020-07-31T00:00:00"/>
    <x v="400"/>
    <x v="21"/>
    <s v=""/>
    <s v="Yes"/>
    <x v="0"/>
  </r>
  <r>
    <x v="8"/>
    <d v="2020-07-31T00:00:00"/>
    <x v="289"/>
    <x v="21"/>
    <s v=""/>
    <s v="Yes"/>
    <x v="0"/>
  </r>
  <r>
    <x v="8"/>
    <d v="2020-07-31T00:00:00"/>
    <x v="83"/>
    <x v="10"/>
    <s v="Yes"/>
    <s v=""/>
    <x v="5"/>
  </r>
  <r>
    <x v="8"/>
    <d v="2020-07-31T00:00:00"/>
    <x v="377"/>
    <x v="22"/>
    <s v=""/>
    <s v="Yes"/>
    <x v="0"/>
  </r>
  <r>
    <x v="8"/>
    <d v="2020-07-31T00:00:00"/>
    <x v="83"/>
    <x v="11"/>
    <s v="Yes"/>
    <s v=""/>
    <x v="5"/>
  </r>
  <r>
    <x v="8"/>
    <d v="2020-07-31T00:00:00"/>
    <x v="152"/>
    <x v="11"/>
    <s v="Yes"/>
    <s v="Desportes"/>
    <x v="7"/>
  </r>
  <r>
    <x v="8"/>
    <d v="2020-07-31T00:00:00"/>
    <x v="377"/>
    <x v="23"/>
    <s v=""/>
    <s v="Yes"/>
    <x v="0"/>
  </r>
  <r>
    <x v="8"/>
    <d v="2020-07-31T00:00:00"/>
    <x v="269"/>
    <x v="24"/>
    <s v=""/>
    <s v="Yes"/>
    <x v="0"/>
  </r>
  <r>
    <x v="8"/>
    <d v="2020-07-31T00:00:00"/>
    <x v="398"/>
    <x v="24"/>
    <s v=""/>
    <s v="Yes"/>
    <x v="0"/>
  </r>
  <r>
    <x v="8"/>
    <d v="2020-07-31T00:00:00"/>
    <x v="399"/>
    <x v="24"/>
    <s v=""/>
    <s v="Yes"/>
    <x v="0"/>
  </r>
  <r>
    <x v="8"/>
    <d v="2020-07-31T00:00:00"/>
    <x v="400"/>
    <x v="24"/>
    <s v=""/>
    <s v="Yes"/>
    <x v="0"/>
  </r>
  <r>
    <x v="8"/>
    <d v="2020-07-31T00:00:00"/>
    <x v="152"/>
    <x v="24"/>
    <s v="Yes"/>
    <s v="Desportes"/>
    <x v="7"/>
  </r>
  <r>
    <x v="8"/>
    <d v="2020-07-31T00:00:00"/>
    <x v="289"/>
    <x v="24"/>
    <s v=""/>
    <s v="Yes"/>
    <x v="0"/>
  </r>
  <r>
    <x v="8"/>
    <d v="2020-07-31T00:00:00"/>
    <x v="269"/>
    <x v="25"/>
    <s v=""/>
    <s v="Yes"/>
    <x v="0"/>
  </r>
  <r>
    <x v="8"/>
    <d v="2020-07-31T00:00:00"/>
    <x v="398"/>
    <x v="25"/>
    <s v=""/>
    <s v="Yes"/>
    <x v="0"/>
  </r>
  <r>
    <x v="8"/>
    <d v="2020-07-31T00:00:00"/>
    <x v="399"/>
    <x v="25"/>
    <s v=""/>
    <s v="Yes"/>
    <x v="0"/>
  </r>
  <r>
    <x v="8"/>
    <d v="2020-07-31T00:00:00"/>
    <x v="400"/>
    <x v="25"/>
    <s v=""/>
    <s v="Yes"/>
    <x v="0"/>
  </r>
  <r>
    <x v="8"/>
    <d v="2020-07-31T00:00:00"/>
    <x v="289"/>
    <x v="25"/>
    <s v=""/>
    <s v="Yes"/>
    <x v="0"/>
  </r>
  <r>
    <x v="8"/>
    <d v="2020-07-31T00:00:00"/>
    <x v="174"/>
    <x v="7"/>
    <s v=""/>
    <s v="Yes"/>
    <x v="0"/>
  </r>
  <r>
    <x v="8"/>
    <d v="2020-07-31T00:00:00"/>
    <x v="263"/>
    <x v="7"/>
    <s v=""/>
    <s v="Yes"/>
    <x v="0"/>
  </r>
  <r>
    <x v="8"/>
    <d v="2020-07-31T00:00:00"/>
    <x v="70"/>
    <x v="7"/>
    <s v=""/>
    <s v="Latino Plus"/>
    <x v="1"/>
  </r>
  <r>
    <x v="8"/>
    <d v="2020-07-31T00:00:00"/>
    <x v="10"/>
    <x v="7"/>
    <s v="Fubo Latino Quarterly"/>
    <s v="Fubo Latino"/>
    <x v="2"/>
  </r>
  <r>
    <x v="8"/>
    <d v="2020-07-31T00:00:00"/>
    <x v="111"/>
    <x v="7"/>
    <s v="Fubo Latino Quarterly"/>
    <s v="Fubo Latino"/>
    <x v="2"/>
  </r>
  <r>
    <x v="8"/>
    <d v="2020-07-31T00:00:00"/>
    <x v="112"/>
    <x v="7"/>
    <s v="Fubo Latino Quarterly"/>
    <s v="Fubo Latino"/>
    <x v="2"/>
  </r>
  <r>
    <x v="8"/>
    <d v="2020-07-31T00:00:00"/>
    <x v="401"/>
    <x v="7"/>
    <s v=""/>
    <s v="Yes"/>
    <x v="0"/>
  </r>
  <r>
    <x v="8"/>
    <d v="2020-07-31T00:00:00"/>
    <x v="265"/>
    <x v="7"/>
    <s v=""/>
    <s v="Yes"/>
    <x v="0"/>
  </r>
  <r>
    <x v="8"/>
    <d v="2020-07-31T00:00:00"/>
    <x v="266"/>
    <x v="7"/>
    <s v=""/>
    <s v="Yes"/>
    <x v="0"/>
  </r>
  <r>
    <x v="8"/>
    <d v="2020-07-31T00:00:00"/>
    <x v="19"/>
    <x v="7"/>
    <s v="Fubo Latino Quarterly"/>
    <s v="Fubo Latino"/>
    <x v="2"/>
  </r>
  <r>
    <x v="8"/>
    <d v="2020-07-31T00:00:00"/>
    <x v="402"/>
    <x v="7"/>
    <s v=""/>
    <s v="Yes"/>
    <x v="0"/>
  </r>
  <r>
    <x v="8"/>
    <d v="2020-07-31T00:00:00"/>
    <x v="403"/>
    <x v="7"/>
    <s v=""/>
    <s v="Yes"/>
    <x v="0"/>
  </r>
  <r>
    <x v="8"/>
    <d v="2020-07-31T00:00:00"/>
    <x v="387"/>
    <x v="7"/>
    <s v=""/>
    <s v="Fubo Latino"/>
    <x v="1"/>
  </r>
  <r>
    <x v="8"/>
    <d v="2020-07-31T00:00:00"/>
    <x v="267"/>
    <x v="7"/>
    <s v=""/>
    <s v="Fubo Extra"/>
    <x v="1"/>
  </r>
  <r>
    <x v="8"/>
    <d v="2020-07-31T00:00:00"/>
    <x v="268"/>
    <x v="7"/>
    <s v=""/>
    <s v="Fubo Extra"/>
    <x v="1"/>
  </r>
  <r>
    <x v="8"/>
    <d v="2020-07-31T00:00:00"/>
    <x v="211"/>
    <x v="7"/>
    <s v=""/>
    <s v="Yes"/>
    <x v="0"/>
  </r>
  <r>
    <x v="8"/>
    <d v="2020-07-31T00:00:00"/>
    <x v="114"/>
    <x v="7"/>
    <s v="Fubo Latino Quarterly"/>
    <s v="Fubo Latino"/>
    <x v="2"/>
  </r>
  <r>
    <x v="8"/>
    <d v="2020-07-31T00:00:00"/>
    <x v="22"/>
    <x v="7"/>
    <s v=""/>
    <s v="Latino Plus"/>
    <x v="1"/>
  </r>
  <r>
    <x v="8"/>
    <d v="2020-07-31T00:00:00"/>
    <x v="404"/>
    <x v="7"/>
    <s v=""/>
    <s v="Yes"/>
    <x v="0"/>
  </r>
  <r>
    <x v="8"/>
    <d v="2020-07-31T00:00:00"/>
    <x v="242"/>
    <x v="7"/>
    <s v=""/>
    <s v="Yes"/>
    <x v="0"/>
  </r>
  <r>
    <x v="8"/>
    <d v="2020-07-31T00:00:00"/>
    <x v="243"/>
    <x v="7"/>
    <s v=""/>
    <s v="Fubo Extra"/>
    <x v="1"/>
  </r>
  <r>
    <x v="8"/>
    <d v="2020-07-31T00:00:00"/>
    <x v="244"/>
    <x v="7"/>
    <s v=""/>
    <s v="Yes"/>
    <x v="0"/>
  </r>
  <r>
    <x v="8"/>
    <d v="2020-07-31T00:00:00"/>
    <x v="30"/>
    <x v="7"/>
    <s v="Fubo Latino Quarterly"/>
    <s v="Fubo Latino"/>
    <x v="2"/>
  </r>
  <r>
    <x v="8"/>
    <d v="2020-07-31T00:00:00"/>
    <x v="37"/>
    <x v="7"/>
    <s v=""/>
    <s v="Fubo Latino"/>
    <x v="1"/>
  </r>
  <r>
    <x v="8"/>
    <d v="2020-07-31T00:00:00"/>
    <x v="245"/>
    <x v="7"/>
    <s v=""/>
    <s v="Fubo Extra"/>
    <x v="1"/>
  </r>
  <r>
    <x v="8"/>
    <d v="2020-07-31T00:00:00"/>
    <x v="246"/>
    <x v="7"/>
    <s v=""/>
    <s v="Yes"/>
    <x v="0"/>
  </r>
  <r>
    <x v="8"/>
    <d v="2020-07-31T00:00:00"/>
    <x v="397"/>
    <x v="7"/>
    <s v=""/>
    <s v="Yes"/>
    <x v="0"/>
  </r>
  <r>
    <x v="8"/>
    <d v="2020-07-31T00:00:00"/>
    <x v="43"/>
    <x v="7"/>
    <s v="Fubo Latino Quarterly"/>
    <s v="Fubo Latino"/>
    <x v="2"/>
  </r>
  <r>
    <x v="8"/>
    <d v="2020-07-31T00:00:00"/>
    <x v="405"/>
    <x v="7"/>
    <s v="Yes"/>
    <s v="Fubo Extra"/>
    <x v="7"/>
  </r>
  <r>
    <x v="8"/>
    <d v="2020-07-31T00:00:00"/>
    <x v="270"/>
    <x v="7"/>
    <s v=""/>
    <s v="Fubo Extra"/>
    <x v="1"/>
  </r>
  <r>
    <x v="8"/>
    <d v="2020-07-31T00:00:00"/>
    <x v="63"/>
    <x v="7"/>
    <s v="Fubo Latino Quarterly"/>
    <s v="Fubo Latino"/>
    <x v="2"/>
  </r>
  <r>
    <x v="8"/>
    <d v="2020-07-31T00:00:00"/>
    <x v="235"/>
    <x v="7"/>
    <s v="Fubo Latino Quarterly"/>
    <s v="Fubo Latino"/>
    <x v="2"/>
  </r>
  <r>
    <x v="8"/>
    <d v="2020-07-31T00:00:00"/>
    <x v="390"/>
    <x v="28"/>
    <s v="HBO"/>
    <s v=""/>
    <x v="6"/>
  </r>
  <r>
    <x v="8"/>
    <d v="2020-07-31T00:00:00"/>
    <x v="406"/>
    <x v="28"/>
    <s v=""/>
    <s v="HBO Max"/>
    <x v="1"/>
  </r>
  <r>
    <x v="8"/>
    <d v="2020-07-31T00:00:00"/>
    <x v="207"/>
    <x v="8"/>
    <s v=""/>
    <s v="Cinema Dinamita"/>
    <x v="4"/>
  </r>
  <r>
    <x v="8"/>
    <d v="2020-07-31T00:00:00"/>
    <x v="407"/>
    <x v="8"/>
    <s v=""/>
    <s v="FETV"/>
    <x v="4"/>
  </r>
  <r>
    <x v="8"/>
    <d v="2020-07-31T00:00:00"/>
    <x v="408"/>
    <x v="8"/>
    <s v=""/>
    <s v="Fubo Sports Network 2"/>
    <x v="4"/>
  </r>
  <r>
    <x v="8"/>
    <d v="2020-07-31T00:00:00"/>
    <x v="255"/>
    <x v="8"/>
    <s v=""/>
    <s v="Fusion"/>
    <x v="4"/>
  </r>
  <r>
    <x v="8"/>
    <d v="2020-07-31T00:00:00"/>
    <x v="409"/>
    <x v="8"/>
    <s v=""/>
    <s v="GEM"/>
    <x v="4"/>
  </r>
  <r>
    <x v="8"/>
    <d v="2020-07-31T00:00:00"/>
    <x v="410"/>
    <x v="8"/>
    <s v=""/>
    <s v="HSN"/>
    <x v="4"/>
  </r>
  <r>
    <x v="8"/>
    <d v="2020-07-31T00:00:00"/>
    <x v="411"/>
    <x v="8"/>
    <s v=""/>
    <s v="Marquee Sports Network"/>
    <x v="4"/>
  </r>
  <r>
    <x v="8"/>
    <d v="2020-07-31T00:00:00"/>
    <x v="232"/>
    <x v="8"/>
    <s v=""/>
    <s v="NBC News Now"/>
    <x v="4"/>
  </r>
  <r>
    <x v="8"/>
    <d v="2020-07-31T00:00:00"/>
    <x v="412"/>
    <x v="8"/>
    <s v=""/>
    <s v="Nickelodeon East"/>
    <x v="4"/>
  </r>
  <r>
    <x v="8"/>
    <d v="2020-07-31T00:00:00"/>
    <x v="413"/>
    <x v="8"/>
    <s v=""/>
    <s v="Showtime 2 East"/>
    <x v="4"/>
  </r>
  <r>
    <x v="8"/>
    <d v="2020-07-31T00:00:00"/>
    <x v="414"/>
    <x v="8"/>
    <s v=""/>
    <s v="Showtime East"/>
    <x v="4"/>
  </r>
  <r>
    <x v="8"/>
    <d v="2020-07-31T00:00:00"/>
    <x v="415"/>
    <x v="8"/>
    <s v=""/>
    <s v="Univision East"/>
    <x v="4"/>
  </r>
  <r>
    <x v="8"/>
    <d v="2020-07-31T00:00:00"/>
    <x v="416"/>
    <x v="8"/>
    <s v=""/>
    <s v="WGN America"/>
    <x v="4"/>
  </r>
  <r>
    <x v="8"/>
    <d v="2020-07-31T00:00:00"/>
    <x v="417"/>
    <x v="29"/>
    <s v=""/>
    <s v="Yes"/>
    <x v="0"/>
  </r>
  <r>
    <x v="8"/>
    <d v="2020-07-31T00:00:00"/>
    <x v="297"/>
    <x v="29"/>
    <s v=""/>
    <s v="Plus"/>
    <x v="1"/>
  </r>
  <r>
    <x v="8"/>
    <d v="2020-07-31T00:00:00"/>
    <x v="1"/>
    <x v="29"/>
    <s v="Plus"/>
    <s v=""/>
    <x v="6"/>
  </r>
  <r>
    <x v="8"/>
    <d v="2020-07-31T00:00:00"/>
    <x v="188"/>
    <x v="29"/>
    <s v="Yes"/>
    <s v=""/>
    <x v="5"/>
  </r>
  <r>
    <x v="8"/>
    <d v="2020-07-31T00:00:00"/>
    <x v="22"/>
    <x v="29"/>
    <s v="Plus"/>
    <s v=""/>
    <x v="6"/>
  </r>
  <r>
    <x v="8"/>
    <d v="2020-07-31T00:00:00"/>
    <x v="396"/>
    <x v="29"/>
    <s v=""/>
    <s v="Yes"/>
    <x v="0"/>
  </r>
  <r>
    <x v="8"/>
    <d v="2020-07-31T00:00:00"/>
    <x v="239"/>
    <x v="29"/>
    <s v="Plus"/>
    <s v=""/>
    <x v="6"/>
  </r>
  <r>
    <x v="8"/>
    <d v="2020-07-31T00:00:00"/>
    <x v="212"/>
    <x v="29"/>
    <s v="Plus"/>
    <s v=""/>
    <x v="6"/>
  </r>
  <r>
    <x v="8"/>
    <d v="2020-07-31T00:00:00"/>
    <x v="37"/>
    <x v="29"/>
    <s v="Plus"/>
    <s v=""/>
    <x v="6"/>
  </r>
  <r>
    <x v="8"/>
    <d v="2020-07-31T00:00:00"/>
    <x v="55"/>
    <x v="29"/>
    <s v=""/>
    <s v="Plus"/>
    <x v="1"/>
  </r>
  <r>
    <x v="8"/>
    <d v="2020-07-31T00:00:00"/>
    <x v="58"/>
    <x v="29"/>
    <s v="Yes"/>
    <s v=""/>
    <x v="5"/>
  </r>
  <r>
    <x v="8"/>
    <d v="2020-07-31T00:00:00"/>
    <x v="130"/>
    <x v="14"/>
    <s v="Yes"/>
    <s v="Latino MAS"/>
    <x v="7"/>
  </r>
  <r>
    <x v="8"/>
    <d v="2020-07-31T00:00:00"/>
    <x v="88"/>
    <x v="14"/>
    <s v="Yes"/>
    <s v=""/>
    <x v="5"/>
  </r>
  <r>
    <x v="8"/>
    <d v="2020-07-31T00:00:00"/>
    <x v="10"/>
    <x v="14"/>
    <s v=""/>
    <s v="Yes"/>
    <x v="0"/>
  </r>
  <r>
    <x v="8"/>
    <d v="2020-07-31T00:00:00"/>
    <x v="107"/>
    <x v="14"/>
    <s v="Latino MAS"/>
    <s v=""/>
    <x v="6"/>
  </r>
  <r>
    <x v="8"/>
    <d v="2020-07-31T00:00:00"/>
    <x v="148"/>
    <x v="14"/>
    <s v="Latino MAS"/>
    <s v=""/>
    <x v="6"/>
  </r>
  <r>
    <x v="8"/>
    <d v="2020-07-31T00:00:00"/>
    <x v="99"/>
    <x v="14"/>
    <s v="Latino MAS"/>
    <s v=""/>
    <x v="6"/>
  </r>
  <r>
    <x v="8"/>
    <d v="2020-07-31T00:00:00"/>
    <x v="229"/>
    <x v="14"/>
    <s v="Yes"/>
    <s v="Latino MAS"/>
    <x v="7"/>
  </r>
  <r>
    <x v="9"/>
    <d v="2019-06-30T00:00:00"/>
    <x v="418"/>
    <x v="15"/>
    <s v=""/>
    <s v="NASA"/>
    <x v="8"/>
  </r>
  <r>
    <x v="9"/>
    <d v="2019-06-30T00:00:00"/>
    <x v="52"/>
    <x v="15"/>
    <s v="Paramount"/>
    <s v="Paramount. Paramount Network Canada"/>
    <x v="8"/>
  </r>
  <r>
    <x v="9"/>
    <d v="2019-06-30T00:00:00"/>
    <x v="419"/>
    <x v="15"/>
    <s v=""/>
    <s v="CountryTV"/>
    <x v="8"/>
  </r>
  <r>
    <x v="9"/>
    <d v="2019-06-30T00:00:00"/>
    <x v="164"/>
    <x v="15"/>
    <s v="Univision Deportes Network"/>
    <s v="Univision Deportes Network. TUDN"/>
    <x v="8"/>
  </r>
  <r>
    <x v="9"/>
    <d v="2019-06-30T00:00:00"/>
    <x v="297"/>
    <x v="7"/>
    <s v=""/>
    <s v="Extra"/>
    <x v="1"/>
  </r>
  <r>
    <x v="9"/>
    <d v="2019-06-30T00:00:00"/>
    <x v="420"/>
    <x v="7"/>
    <s v=""/>
    <s v="Yes"/>
    <x v="0"/>
  </r>
  <r>
    <x v="9"/>
    <d v="2019-06-30T00:00:00"/>
    <x v="175"/>
    <x v="7"/>
    <s v=""/>
    <s v="Extra"/>
    <x v="1"/>
  </r>
  <r>
    <x v="9"/>
    <d v="2019-06-30T00:00:00"/>
    <x v="421"/>
    <x v="7"/>
    <s v=""/>
    <s v="Yes"/>
    <x v="0"/>
  </r>
  <r>
    <x v="9"/>
    <d v="2019-06-30T00:00:00"/>
    <x v="111"/>
    <x v="7"/>
    <s v=""/>
    <s v="Latino Plus"/>
    <x v="1"/>
  </r>
  <r>
    <x v="9"/>
    <d v="2019-06-30T00:00:00"/>
    <x v="112"/>
    <x v="7"/>
    <s v=""/>
    <s v="Latino Plus"/>
    <x v="1"/>
  </r>
  <r>
    <x v="9"/>
    <d v="2019-06-30T00:00:00"/>
    <x v="298"/>
    <x v="7"/>
    <s v=""/>
    <s v="Extra"/>
    <x v="1"/>
  </r>
  <r>
    <x v="9"/>
    <d v="2019-06-30T00:00:00"/>
    <x v="299"/>
    <x v="7"/>
    <s v=""/>
    <s v="Extra"/>
    <x v="1"/>
  </r>
  <r>
    <x v="9"/>
    <d v="2019-06-30T00:00:00"/>
    <x v="422"/>
    <x v="7"/>
    <s v=""/>
    <s v="Yes"/>
    <x v="0"/>
  </r>
  <r>
    <x v="9"/>
    <d v="2019-06-30T00:00:00"/>
    <x v="108"/>
    <x v="7"/>
    <s v=""/>
    <s v="Yes"/>
    <x v="0"/>
  </r>
  <r>
    <x v="9"/>
    <d v="2019-06-30T00:00:00"/>
    <x v="423"/>
    <x v="7"/>
    <s v=""/>
    <s v="Yes"/>
    <x v="0"/>
  </r>
  <r>
    <x v="9"/>
    <d v="2019-06-30T00:00:00"/>
    <x v="176"/>
    <x v="7"/>
    <s v=""/>
    <s v="Extra"/>
    <x v="1"/>
  </r>
  <r>
    <x v="9"/>
    <d v="2019-06-30T00:00:00"/>
    <x v="424"/>
    <x v="7"/>
    <s v=""/>
    <s v="Yes"/>
    <x v="0"/>
  </r>
  <r>
    <x v="9"/>
    <d v="2019-06-30T00:00:00"/>
    <x v="418"/>
    <x v="28"/>
    <s v=""/>
    <s v="Yes"/>
    <x v="0"/>
  </r>
  <r>
    <x v="9"/>
    <d v="2019-06-30T00:00:00"/>
    <x v="419"/>
    <x v="20"/>
    <s v=""/>
    <s v="Premium"/>
    <x v="1"/>
  </r>
  <r>
    <x v="9"/>
    <d v="2019-06-30T00:00:00"/>
    <x v="184"/>
    <x v="8"/>
    <s v="AWE International"/>
    <s v=""/>
    <x v="3"/>
  </r>
  <r>
    <x v="9"/>
    <d v="2019-06-30T00:00:00"/>
    <x v="133"/>
    <x v="8"/>
    <s v="CMT Music"/>
    <s v=""/>
    <x v="3"/>
  </r>
  <r>
    <x v="9"/>
    <d v="2019-06-30T00:00:00"/>
    <x v="425"/>
    <x v="8"/>
    <s v=""/>
    <s v="DOX"/>
    <x v="4"/>
  </r>
  <r>
    <x v="9"/>
    <d v="2019-06-30T00:00:00"/>
    <x v="426"/>
    <x v="8"/>
    <s v="Fandor Festival"/>
    <s v=""/>
    <x v="3"/>
  </r>
  <r>
    <x v="9"/>
    <d v="2019-06-30T00:00:00"/>
    <x v="23"/>
    <x v="8"/>
    <s v="Fx+"/>
    <s v=""/>
    <x v="3"/>
  </r>
  <r>
    <x v="9"/>
    <d v="2019-06-30T00:00:00"/>
    <x v="427"/>
    <x v="8"/>
    <s v=""/>
    <s v="Magnolia Selects"/>
    <x v="4"/>
  </r>
  <r>
    <x v="9"/>
    <d v="2019-06-30T00:00:00"/>
    <x v="428"/>
    <x v="8"/>
    <s v="Mixicanal"/>
    <s v=""/>
    <x v="3"/>
  </r>
  <r>
    <x v="9"/>
    <d v="2019-06-30T00:00:00"/>
    <x v="429"/>
    <x v="8"/>
    <s v=""/>
    <s v="MLB Game of the Week"/>
    <x v="4"/>
  </r>
  <r>
    <x v="9"/>
    <d v="2019-06-30T00:00:00"/>
    <x v="430"/>
    <x v="8"/>
    <s v=""/>
    <s v="Monsters &amp; Nightmares"/>
    <x v="4"/>
  </r>
  <r>
    <x v="9"/>
    <d v="2019-06-30T00:00:00"/>
    <x v="431"/>
    <x v="8"/>
    <s v="Nick Music"/>
    <s v=""/>
    <x v="3"/>
  </r>
  <r>
    <x v="9"/>
    <d v="2019-06-30T00:00:00"/>
    <x v="432"/>
    <x v="8"/>
    <s v="Spectrum Originals"/>
    <s v=""/>
    <x v="3"/>
  </r>
  <r>
    <x v="9"/>
    <d v="2019-06-30T00:00:00"/>
    <x v="433"/>
    <x v="8"/>
    <s v=""/>
    <s v="Stingray Qello"/>
    <x v="4"/>
  </r>
  <r>
    <x v="9"/>
    <d v="2019-06-30T00:00:00"/>
    <x v="434"/>
    <x v="8"/>
    <s v="Trace Urban"/>
    <s v=""/>
    <x v="3"/>
  </r>
  <r>
    <x v="9"/>
    <d v="2019-06-30T00:00:00"/>
    <x v="435"/>
    <x v="8"/>
    <s v=""/>
    <s v="Warriors &amp; Gangsters"/>
    <x v="4"/>
  </r>
  <r>
    <x v="9"/>
    <d v="2019-06-30T00:00:00"/>
    <x v="179"/>
    <x v="8"/>
    <s v=""/>
    <s v="Watch NFL"/>
    <x v="4"/>
  </r>
  <r>
    <x v="9"/>
    <d v="2019-06-30T00:00:00"/>
    <x v="230"/>
    <x v="8"/>
    <s v=""/>
    <s v="Zee Familia"/>
    <x v="4"/>
  </r>
  <r>
    <x v="9"/>
    <d v="2019-06-30T00:00:00"/>
    <x v="83"/>
    <x v="18"/>
    <s v="Yes"/>
    <s v=""/>
    <x v="5"/>
  </r>
  <r>
    <x v="9"/>
    <d v="2019-06-30T00:00:00"/>
    <x v="275"/>
    <x v="18"/>
    <s v="News Extra"/>
    <s v="Français Mini"/>
    <x v="10"/>
  </r>
  <r>
    <x v="9"/>
    <d v="2019-06-30T00:00:00"/>
    <x v="97"/>
    <x v="18"/>
    <s v="Best of Spanish TV"/>
    <s v="Caribe"/>
    <x v="2"/>
  </r>
  <r>
    <x v="9"/>
    <d v="2019-06-30T00:00:00"/>
    <x v="97"/>
    <x v="13"/>
    <s v="Best of Spanish TV"/>
    <s v="Caribe"/>
    <x v="2"/>
  </r>
  <r>
    <x v="9"/>
    <d v="2019-06-30T00:00:00"/>
    <x v="39"/>
    <x v="19"/>
    <s v="Yes"/>
    <s v=""/>
    <x v="5"/>
  </r>
  <r>
    <x v="9"/>
    <d v="2019-06-30T00:00:00"/>
    <x v="110"/>
    <x v="9"/>
    <s v="AMC Premier"/>
    <s v="AMC Premiere"/>
    <x v="2"/>
  </r>
  <r>
    <x v="10"/>
    <d v="2020-06-30T00:00:00"/>
    <x v="293"/>
    <x v="15"/>
    <s v="MLB Network Strike Zone. MLB Network StrikeZone"/>
    <s v="MLB Network Strike Zone. MLB Network StrikeZone. MLB Strikezone"/>
    <x v="8"/>
  </r>
  <r>
    <x v="10"/>
    <d v="2020-06-30T00:00:00"/>
    <x v="390"/>
    <x v="21"/>
    <s v="HBO"/>
    <s v="HBO Max"/>
    <x v="10"/>
  </r>
  <r>
    <x v="10"/>
    <d v="2020-06-30T00:00:00"/>
    <x v="436"/>
    <x v="21"/>
    <s v="HBO"/>
    <s v="HBO Max"/>
    <x v="10"/>
  </r>
  <r>
    <x v="10"/>
    <d v="2020-06-30T00:00:00"/>
    <x v="437"/>
    <x v="21"/>
    <s v="HBO"/>
    <s v="HBO Max"/>
    <x v="10"/>
  </r>
  <r>
    <x v="10"/>
    <d v="2020-06-30T00:00:00"/>
    <x v="406"/>
    <x v="21"/>
    <s v=""/>
    <s v="HBO Max"/>
    <x v="1"/>
  </r>
  <r>
    <x v="10"/>
    <d v="2020-06-30T00:00:00"/>
    <x v="250"/>
    <x v="21"/>
    <s v="HBO"/>
    <s v="HBO Max"/>
    <x v="10"/>
  </r>
  <r>
    <x v="10"/>
    <d v="2020-06-30T00:00:00"/>
    <x v="390"/>
    <x v="10"/>
    <s v="HBO"/>
    <s v="HBO Max"/>
    <x v="10"/>
  </r>
  <r>
    <x v="10"/>
    <d v="2020-06-30T00:00:00"/>
    <x v="436"/>
    <x v="10"/>
    <s v="HBO"/>
    <s v="HBO Max"/>
    <x v="10"/>
  </r>
  <r>
    <x v="10"/>
    <d v="2020-06-30T00:00:00"/>
    <x v="437"/>
    <x v="10"/>
    <s v="HBO"/>
    <s v="HBO Max"/>
    <x v="10"/>
  </r>
  <r>
    <x v="10"/>
    <d v="2020-06-30T00:00:00"/>
    <x v="406"/>
    <x v="10"/>
    <s v=""/>
    <s v="HBO Max"/>
    <x v="1"/>
  </r>
  <r>
    <x v="10"/>
    <d v="2020-06-30T00:00:00"/>
    <x v="250"/>
    <x v="10"/>
    <s v="HBO"/>
    <s v="HBO Max"/>
    <x v="10"/>
  </r>
  <r>
    <x v="10"/>
    <d v="2020-06-30T00:00:00"/>
    <x v="406"/>
    <x v="22"/>
    <s v=""/>
    <s v="Yes"/>
    <x v="0"/>
  </r>
  <r>
    <x v="10"/>
    <d v="2020-06-30T00:00:00"/>
    <x v="390"/>
    <x v="11"/>
    <s v="HBO"/>
    <s v="HBO Max"/>
    <x v="10"/>
  </r>
  <r>
    <x v="10"/>
    <d v="2020-06-30T00:00:00"/>
    <x v="436"/>
    <x v="11"/>
    <s v="HBO"/>
    <s v="HBO Max"/>
    <x v="10"/>
  </r>
  <r>
    <x v="10"/>
    <d v="2020-06-30T00:00:00"/>
    <x v="437"/>
    <x v="11"/>
    <s v="HBO"/>
    <s v="HBO Max"/>
    <x v="10"/>
  </r>
  <r>
    <x v="10"/>
    <d v="2020-06-30T00:00:00"/>
    <x v="406"/>
    <x v="11"/>
    <s v=""/>
    <s v="HBO Max"/>
    <x v="1"/>
  </r>
  <r>
    <x v="10"/>
    <d v="2020-06-30T00:00:00"/>
    <x v="250"/>
    <x v="11"/>
    <s v="HBO"/>
    <s v="HBO Max"/>
    <x v="10"/>
  </r>
  <r>
    <x v="10"/>
    <d v="2020-06-30T00:00:00"/>
    <x v="390"/>
    <x v="23"/>
    <s v="HBO"/>
    <s v="HBO Max"/>
    <x v="10"/>
  </r>
  <r>
    <x v="10"/>
    <d v="2020-06-30T00:00:00"/>
    <x v="436"/>
    <x v="23"/>
    <s v="HBO"/>
    <s v="HBO Max"/>
    <x v="10"/>
  </r>
  <r>
    <x v="10"/>
    <d v="2020-06-30T00:00:00"/>
    <x v="437"/>
    <x v="23"/>
    <s v="HBO"/>
    <s v="HBO Max"/>
    <x v="10"/>
  </r>
  <r>
    <x v="10"/>
    <d v="2020-06-30T00:00:00"/>
    <x v="406"/>
    <x v="23"/>
    <s v=""/>
    <s v="HBO Max"/>
    <x v="1"/>
  </r>
  <r>
    <x v="10"/>
    <d v="2020-06-30T00:00:00"/>
    <x v="250"/>
    <x v="23"/>
    <s v="HBO"/>
    <s v="HBO Max"/>
    <x v="10"/>
  </r>
  <r>
    <x v="10"/>
    <d v="2020-06-30T00:00:00"/>
    <x v="390"/>
    <x v="24"/>
    <s v="HBO"/>
    <s v="HBO Max"/>
    <x v="10"/>
  </r>
  <r>
    <x v="10"/>
    <d v="2020-06-30T00:00:00"/>
    <x v="436"/>
    <x v="24"/>
    <s v="HBO"/>
    <s v="HBO Max"/>
    <x v="10"/>
  </r>
  <r>
    <x v="10"/>
    <d v="2020-06-30T00:00:00"/>
    <x v="437"/>
    <x v="24"/>
    <s v="HBO"/>
    <s v="HBO Max"/>
    <x v="10"/>
  </r>
  <r>
    <x v="10"/>
    <d v="2020-06-30T00:00:00"/>
    <x v="406"/>
    <x v="24"/>
    <s v=""/>
    <s v="HBO Max"/>
    <x v="1"/>
  </r>
  <r>
    <x v="10"/>
    <d v="2020-06-30T00:00:00"/>
    <x v="250"/>
    <x v="24"/>
    <s v="HBO"/>
    <s v="HBO Max"/>
    <x v="10"/>
  </r>
  <r>
    <x v="10"/>
    <d v="2020-06-30T00:00:00"/>
    <x v="390"/>
    <x v="25"/>
    <s v="HBO"/>
    <s v="HBO Max"/>
    <x v="10"/>
  </r>
  <r>
    <x v="10"/>
    <d v="2020-06-30T00:00:00"/>
    <x v="436"/>
    <x v="25"/>
    <s v="HBO"/>
    <s v="HBO Max"/>
    <x v="10"/>
  </r>
  <r>
    <x v="10"/>
    <d v="2020-06-30T00:00:00"/>
    <x v="437"/>
    <x v="25"/>
    <s v="HBO"/>
    <s v="HBO Max"/>
    <x v="10"/>
  </r>
  <r>
    <x v="10"/>
    <d v="2020-06-30T00:00:00"/>
    <x v="406"/>
    <x v="25"/>
    <s v=""/>
    <s v="HBO Max"/>
    <x v="1"/>
  </r>
  <r>
    <x v="10"/>
    <d v="2020-06-30T00:00:00"/>
    <x v="250"/>
    <x v="25"/>
    <s v="HBO"/>
    <s v="HBO Max"/>
    <x v="10"/>
  </r>
  <r>
    <x v="10"/>
    <d v="2020-06-30T00:00:00"/>
    <x v="8"/>
    <x v="7"/>
    <s v="Fubo Extra"/>
    <s v=""/>
    <x v="6"/>
  </r>
  <r>
    <x v="10"/>
    <d v="2020-06-30T00:00:00"/>
    <x v="438"/>
    <x v="7"/>
    <s v="Yes"/>
    <s v=""/>
    <x v="5"/>
  </r>
  <r>
    <x v="10"/>
    <d v="2020-06-30T00:00:00"/>
    <x v="439"/>
    <x v="7"/>
    <s v="Yes"/>
    <s v=""/>
    <x v="5"/>
  </r>
  <r>
    <x v="10"/>
    <d v="2020-06-30T00:00:00"/>
    <x v="13"/>
    <x v="7"/>
    <s v="Fubo Latino Quarterly"/>
    <s v=""/>
    <x v="6"/>
  </r>
  <r>
    <x v="10"/>
    <d v="2020-06-30T00:00:00"/>
    <x v="14"/>
    <x v="7"/>
    <s v="Fubo Extra"/>
    <s v=""/>
    <x v="6"/>
  </r>
  <r>
    <x v="10"/>
    <d v="2020-06-30T00:00:00"/>
    <x v="440"/>
    <x v="7"/>
    <s v="Yes"/>
    <s v=""/>
    <x v="5"/>
  </r>
  <r>
    <x v="10"/>
    <d v="2020-06-30T00:00:00"/>
    <x v="441"/>
    <x v="7"/>
    <s v=""/>
    <s v="Fubo Extra"/>
    <x v="1"/>
  </r>
  <r>
    <x v="10"/>
    <d v="2020-06-30T00:00:00"/>
    <x v="293"/>
    <x v="7"/>
    <s v=""/>
    <s v="Sports Plus with NFL RedZone"/>
    <x v="1"/>
  </r>
  <r>
    <x v="10"/>
    <d v="2020-06-30T00:00:00"/>
    <x v="119"/>
    <x v="7"/>
    <s v="SHOWTIME®"/>
    <s v=""/>
    <x v="6"/>
  </r>
  <r>
    <x v="10"/>
    <d v="2020-06-30T00:00:00"/>
    <x v="442"/>
    <x v="7"/>
    <s v="Yes"/>
    <s v=""/>
    <x v="5"/>
  </r>
  <r>
    <x v="10"/>
    <d v="2020-06-30T00:00:00"/>
    <x v="443"/>
    <x v="7"/>
    <s v="Yes"/>
    <s v=""/>
    <x v="5"/>
  </r>
  <r>
    <x v="10"/>
    <d v="2020-06-30T00:00:00"/>
    <x v="444"/>
    <x v="7"/>
    <s v="Yes"/>
    <s v=""/>
    <x v="5"/>
  </r>
  <r>
    <x v="10"/>
    <d v="2020-06-30T00:00:00"/>
    <x v="445"/>
    <x v="7"/>
    <s v="Yes"/>
    <s v=""/>
    <x v="5"/>
  </r>
  <r>
    <x v="10"/>
    <d v="2020-06-30T00:00:00"/>
    <x v="446"/>
    <x v="28"/>
    <s v=""/>
    <s v="Yes"/>
    <x v="0"/>
  </r>
  <r>
    <x v="10"/>
    <d v="2020-06-30T00:00:00"/>
    <x v="188"/>
    <x v="28"/>
    <s v="Yes"/>
    <s v=""/>
    <x v="5"/>
  </r>
  <r>
    <x v="10"/>
    <d v="2020-06-30T00:00:00"/>
    <x v="447"/>
    <x v="28"/>
    <s v=""/>
    <s v="Yes"/>
    <x v="0"/>
  </r>
  <r>
    <x v="10"/>
    <d v="2020-06-30T00:00:00"/>
    <x v="380"/>
    <x v="8"/>
    <s v="Cheddar Big News"/>
    <s v=""/>
    <x v="3"/>
  </r>
  <r>
    <x v="10"/>
    <d v="2020-06-30T00:00:00"/>
    <x v="87"/>
    <x v="8"/>
    <s v="ESPN Bases Loaded"/>
    <s v=""/>
    <x v="3"/>
  </r>
  <r>
    <x v="10"/>
    <d v="2020-06-30T00:00:00"/>
    <x v="448"/>
    <x v="8"/>
    <s v="LocalX"/>
    <s v=""/>
    <x v="3"/>
  </r>
  <r>
    <x v="10"/>
    <d v="2020-06-30T00:00:00"/>
    <x v="397"/>
    <x v="8"/>
    <s v=""/>
    <s v="NBCLX"/>
    <x v="4"/>
  </r>
  <r>
    <x v="10"/>
    <d v="2020-06-30T00:00:00"/>
    <x v="449"/>
    <x v="8"/>
    <s v=""/>
    <s v="Showtime BET RED"/>
    <x v="4"/>
  </r>
  <r>
    <x v="10"/>
    <d v="2020-06-30T00:00:00"/>
    <x v="396"/>
    <x v="26"/>
    <s v=""/>
    <s v="Yes"/>
    <x v="0"/>
  </r>
  <r>
    <x v="10"/>
    <d v="2020-06-30T00:00:00"/>
    <x v="28"/>
    <x v="26"/>
    <s v=""/>
    <s v="Yes"/>
    <x v="0"/>
  </r>
  <r>
    <x v="10"/>
    <d v="2020-06-30T00:00:00"/>
    <x v="450"/>
    <x v="26"/>
    <s v=""/>
    <s v="Yes"/>
    <x v="0"/>
  </r>
  <r>
    <x v="10"/>
    <d v="2020-06-30T00:00:00"/>
    <x v="4"/>
    <x v="9"/>
    <s v=""/>
    <s v="Yes"/>
    <x v="0"/>
  </r>
  <r>
    <x v="10"/>
    <d v="2020-06-30T00:00:00"/>
    <x v="11"/>
    <x v="9"/>
    <s v=""/>
    <s v="Yes"/>
    <x v="0"/>
  </r>
  <r>
    <x v="10"/>
    <d v="2020-06-30T00:00:00"/>
    <x v="15"/>
    <x v="9"/>
    <s v=""/>
    <s v="Yes"/>
    <x v="0"/>
  </r>
  <r>
    <x v="10"/>
    <d v="2020-06-30T00:00:00"/>
    <x v="32"/>
    <x v="9"/>
    <s v=""/>
    <s v="Yes"/>
    <x v="0"/>
  </r>
  <r>
    <x v="10"/>
    <d v="2020-06-30T00:00:00"/>
    <x v="41"/>
    <x v="9"/>
    <s v=""/>
    <s v="Yes"/>
    <x v="0"/>
  </r>
  <r>
    <x v="10"/>
    <d v="2020-06-30T00:00:00"/>
    <x v="52"/>
    <x v="9"/>
    <s v=""/>
    <s v="Yes"/>
    <x v="0"/>
  </r>
  <r>
    <x v="10"/>
    <d v="2020-06-30T00:00:00"/>
    <x v="65"/>
    <x v="9"/>
    <s v=""/>
    <s v="Yes"/>
    <x v="0"/>
  </r>
  <r>
    <x v="10"/>
    <d v="2020-06-30T00:00:00"/>
    <x v="67"/>
    <x v="9"/>
    <s v=""/>
    <s v="Yes"/>
    <x v="0"/>
  </r>
  <r>
    <x v="11"/>
    <d v="2020-03-31T00:00:00"/>
    <x v="1"/>
    <x v="15"/>
    <s v=""/>
    <s v="Baby TV"/>
    <x v="8"/>
  </r>
  <r>
    <x v="11"/>
    <d v="2020-03-31T00:00:00"/>
    <x v="269"/>
    <x v="15"/>
    <s v=""/>
    <s v="The Longhorn Network"/>
    <x v="8"/>
  </r>
  <r>
    <x v="11"/>
    <d v="2020-03-31T00:00:00"/>
    <x v="393"/>
    <x v="15"/>
    <s v=""/>
    <s v="Showtime Brand"/>
    <x v="8"/>
  </r>
  <r>
    <x v="11"/>
    <d v="2020-03-31T00:00:00"/>
    <x v="390"/>
    <x v="21"/>
    <s v=""/>
    <s v="HBO"/>
    <x v="1"/>
  </r>
  <r>
    <x v="11"/>
    <d v="2020-03-31T00:00:00"/>
    <x v="436"/>
    <x v="21"/>
    <s v=""/>
    <s v="HBO"/>
    <x v="1"/>
  </r>
  <r>
    <x v="11"/>
    <d v="2020-03-31T00:00:00"/>
    <x v="437"/>
    <x v="21"/>
    <s v=""/>
    <s v="HBO"/>
    <x v="1"/>
  </r>
  <r>
    <x v="11"/>
    <d v="2020-03-31T00:00:00"/>
    <x v="250"/>
    <x v="21"/>
    <s v=""/>
    <s v="HBO"/>
    <x v="1"/>
  </r>
  <r>
    <x v="11"/>
    <d v="2020-03-31T00:00:00"/>
    <x v="390"/>
    <x v="10"/>
    <s v=""/>
    <s v="HBO"/>
    <x v="1"/>
  </r>
  <r>
    <x v="11"/>
    <d v="2020-03-31T00:00:00"/>
    <x v="436"/>
    <x v="10"/>
    <s v=""/>
    <s v="HBO"/>
    <x v="1"/>
  </r>
  <r>
    <x v="11"/>
    <d v="2020-03-31T00:00:00"/>
    <x v="437"/>
    <x v="10"/>
    <s v=""/>
    <s v="HBO"/>
    <x v="1"/>
  </r>
  <r>
    <x v="11"/>
    <d v="2020-03-31T00:00:00"/>
    <x v="250"/>
    <x v="10"/>
    <s v=""/>
    <s v="HBO"/>
    <x v="1"/>
  </r>
  <r>
    <x v="11"/>
    <d v="2020-03-31T00:00:00"/>
    <x v="390"/>
    <x v="11"/>
    <s v=""/>
    <s v="HBO"/>
    <x v="1"/>
  </r>
  <r>
    <x v="11"/>
    <d v="2020-03-31T00:00:00"/>
    <x v="436"/>
    <x v="11"/>
    <s v=""/>
    <s v="HBO"/>
    <x v="1"/>
  </r>
  <r>
    <x v="11"/>
    <d v="2020-03-31T00:00:00"/>
    <x v="437"/>
    <x v="11"/>
    <s v=""/>
    <s v="HBO"/>
    <x v="1"/>
  </r>
  <r>
    <x v="11"/>
    <d v="2020-03-31T00:00:00"/>
    <x v="250"/>
    <x v="11"/>
    <s v=""/>
    <s v="HBO"/>
    <x v="1"/>
  </r>
  <r>
    <x v="11"/>
    <d v="2020-03-31T00:00:00"/>
    <x v="390"/>
    <x v="23"/>
    <s v="Yes"/>
    <s v="HBO"/>
    <x v="7"/>
  </r>
  <r>
    <x v="11"/>
    <d v="2020-03-31T00:00:00"/>
    <x v="436"/>
    <x v="23"/>
    <s v="Yes"/>
    <s v="HBO"/>
    <x v="7"/>
  </r>
  <r>
    <x v="11"/>
    <d v="2020-03-31T00:00:00"/>
    <x v="437"/>
    <x v="23"/>
    <s v="Yes"/>
    <s v="HBO"/>
    <x v="7"/>
  </r>
  <r>
    <x v="11"/>
    <d v="2020-03-31T00:00:00"/>
    <x v="250"/>
    <x v="23"/>
    <s v="Yes"/>
    <s v="HBO"/>
    <x v="7"/>
  </r>
  <r>
    <x v="11"/>
    <d v="2020-03-31T00:00:00"/>
    <x v="390"/>
    <x v="24"/>
    <s v=""/>
    <s v="HBO"/>
    <x v="1"/>
  </r>
  <r>
    <x v="11"/>
    <d v="2020-03-31T00:00:00"/>
    <x v="436"/>
    <x v="24"/>
    <s v=""/>
    <s v="HBO"/>
    <x v="1"/>
  </r>
  <r>
    <x v="11"/>
    <d v="2020-03-31T00:00:00"/>
    <x v="437"/>
    <x v="24"/>
    <s v=""/>
    <s v="HBO"/>
    <x v="1"/>
  </r>
  <r>
    <x v="11"/>
    <d v="2020-03-31T00:00:00"/>
    <x v="250"/>
    <x v="24"/>
    <s v=""/>
    <s v="HBO"/>
    <x v="1"/>
  </r>
  <r>
    <x v="11"/>
    <d v="2020-03-31T00:00:00"/>
    <x v="390"/>
    <x v="25"/>
    <s v=""/>
    <s v="HBO"/>
    <x v="1"/>
  </r>
  <r>
    <x v="11"/>
    <d v="2020-03-31T00:00:00"/>
    <x v="436"/>
    <x v="25"/>
    <s v=""/>
    <s v="HBO"/>
    <x v="1"/>
  </r>
  <r>
    <x v="11"/>
    <d v="2020-03-31T00:00:00"/>
    <x v="437"/>
    <x v="25"/>
    <s v=""/>
    <s v="HBO"/>
    <x v="1"/>
  </r>
  <r>
    <x v="11"/>
    <d v="2020-03-31T00:00:00"/>
    <x v="250"/>
    <x v="25"/>
    <s v=""/>
    <s v="HBO"/>
    <x v="1"/>
  </r>
  <r>
    <x v="11"/>
    <d v="2020-03-31T00:00:00"/>
    <x v="28"/>
    <x v="27"/>
    <s v=""/>
    <s v="Yes"/>
    <x v="0"/>
  </r>
  <r>
    <x v="11"/>
    <d v="2020-03-31T00:00:00"/>
    <x v="393"/>
    <x v="7"/>
    <s v=""/>
    <s v="SHOWTIME®"/>
    <x v="1"/>
  </r>
  <r>
    <x v="11"/>
    <d v="2020-03-31T00:00:00"/>
    <x v="381"/>
    <x v="7"/>
    <s v="Yes"/>
    <s v="Fubo Extra"/>
    <x v="7"/>
  </r>
  <r>
    <x v="11"/>
    <d v="2020-03-31T00:00:00"/>
    <x v="417"/>
    <x v="8"/>
    <s v=""/>
    <s v="ABC News"/>
    <x v="4"/>
  </r>
  <r>
    <x v="11"/>
    <d v="2020-03-31T00:00:00"/>
    <x v="183"/>
    <x v="8"/>
    <s v=""/>
    <s v="AWE Encore"/>
    <x v="4"/>
  </r>
  <r>
    <x v="11"/>
    <d v="2020-03-31T00:00:00"/>
    <x v="184"/>
    <x v="8"/>
    <s v=""/>
    <s v="AWE International"/>
    <x v="4"/>
  </r>
  <r>
    <x v="11"/>
    <d v="2020-03-31T00:00:00"/>
    <x v="451"/>
    <x v="8"/>
    <s v=""/>
    <s v="Kids Central"/>
    <x v="4"/>
  </r>
  <r>
    <x v="11"/>
    <d v="2020-03-31T00:00:00"/>
    <x v="452"/>
    <x v="8"/>
    <s v=""/>
    <s v="Spectrum Sportsnet"/>
    <x v="4"/>
  </r>
  <r>
    <x v="11"/>
    <d v="2020-03-31T00:00:00"/>
    <x v="453"/>
    <x v="8"/>
    <s v=""/>
    <s v="Spectrum Sportsnet LA"/>
    <x v="4"/>
  </r>
  <r>
    <x v="11"/>
    <d v="2020-03-31T00:00:00"/>
    <x v="132"/>
    <x v="8"/>
    <s v="Canal 52 Mx"/>
    <s v=""/>
    <x v="3"/>
  </r>
  <r>
    <x v="11"/>
    <d v="2020-03-31T00:00:00"/>
    <x v="352"/>
    <x v="8"/>
    <s v="Orlando City"/>
    <s v=""/>
    <x v="3"/>
  </r>
  <r>
    <x v="11"/>
    <d v="2020-03-31T00:00:00"/>
    <x v="120"/>
    <x v="8"/>
    <s v="Showtime Brand"/>
    <s v=""/>
    <x v="3"/>
  </r>
  <r>
    <x v="11"/>
    <d v="2020-03-31T00:00:00"/>
    <x v="1"/>
    <x v="29"/>
    <s v=""/>
    <s v="Plus"/>
    <x v="1"/>
  </r>
  <r>
    <x v="11"/>
    <d v="2020-03-31T00:00:00"/>
    <x v="22"/>
    <x v="29"/>
    <s v=""/>
    <s v="Plus"/>
    <x v="1"/>
  </r>
  <r>
    <x v="11"/>
    <d v="2020-03-31T00:00:00"/>
    <x v="239"/>
    <x v="29"/>
    <s v=""/>
    <s v="Plus"/>
    <x v="1"/>
  </r>
  <r>
    <x v="11"/>
    <d v="2020-03-31T00:00:00"/>
    <x v="212"/>
    <x v="29"/>
    <s v=""/>
    <s v="Plus"/>
    <x v="1"/>
  </r>
  <r>
    <x v="11"/>
    <d v="2020-03-31T00:00:00"/>
    <x v="37"/>
    <x v="29"/>
    <s v=""/>
    <s v="Plus"/>
    <x v="1"/>
  </r>
  <r>
    <x v="11"/>
    <d v="2020-03-31T00:00:00"/>
    <x v="91"/>
    <x v="14"/>
    <s v=""/>
    <s v="Yes"/>
    <x v="0"/>
  </r>
  <r>
    <x v="11"/>
    <d v="2020-03-31T00:00:00"/>
    <x v="70"/>
    <x v="14"/>
    <s v=""/>
    <s v="Yes"/>
    <x v="0"/>
  </r>
  <r>
    <x v="11"/>
    <d v="2020-03-31T00:00:00"/>
    <x v="22"/>
    <x v="14"/>
    <s v=""/>
    <s v="Yes"/>
    <x v="0"/>
  </r>
  <r>
    <x v="11"/>
    <d v="2020-03-31T00:00:00"/>
    <x v="212"/>
    <x v="14"/>
    <s v=""/>
    <s v="Yes"/>
    <x v="0"/>
  </r>
  <r>
    <x v="11"/>
    <d v="2020-03-31T00:00:00"/>
    <x v="37"/>
    <x v="14"/>
    <s v=""/>
    <s v="Yes"/>
    <x v="0"/>
  </r>
  <r>
    <x v="11"/>
    <d v="2020-03-31T00:00:00"/>
    <x v="174"/>
    <x v="9"/>
    <s v=""/>
    <s v="Yes"/>
    <x v="0"/>
  </r>
  <r>
    <x v="12"/>
    <d v="2019-05-31T00:00:00"/>
    <x v="454"/>
    <x v="15"/>
    <s v=""/>
    <s v="BabyFirst"/>
    <x v="8"/>
  </r>
  <r>
    <x v="12"/>
    <d v="2019-05-31T00:00:00"/>
    <x v="256"/>
    <x v="15"/>
    <s v=""/>
    <s v="CuriosityStream"/>
    <x v="8"/>
  </r>
  <r>
    <x v="12"/>
    <d v="2019-05-31T00:00:00"/>
    <x v="108"/>
    <x v="0"/>
    <s v=""/>
    <s v="Yes"/>
    <x v="0"/>
  </r>
  <r>
    <x v="12"/>
    <d v="2019-05-31T00:00:00"/>
    <x v="455"/>
    <x v="8"/>
    <s v="Afro"/>
    <s v=""/>
    <x v="3"/>
  </r>
  <r>
    <x v="12"/>
    <d v="2019-05-31T00:00:00"/>
    <x v="456"/>
    <x v="8"/>
    <s v="Celebrity Page"/>
    <s v=""/>
    <x v="3"/>
  </r>
  <r>
    <x v="12"/>
    <d v="2019-05-31T00:00:00"/>
    <x v="457"/>
    <x v="8"/>
    <s v=""/>
    <s v="Fubo Sports Network"/>
    <x v="4"/>
  </r>
  <r>
    <x v="12"/>
    <d v="2019-05-31T00:00:00"/>
    <x v="458"/>
    <x v="8"/>
    <s v="FuboTV Network"/>
    <s v=""/>
    <x v="3"/>
  </r>
  <r>
    <x v="12"/>
    <d v="2019-05-31T00:00:00"/>
    <x v="459"/>
    <x v="8"/>
    <s v=""/>
    <s v="HorseTV"/>
    <x v="4"/>
  </r>
  <r>
    <x v="12"/>
    <d v="2019-05-31T00:00:00"/>
    <x v="391"/>
    <x v="8"/>
    <s v=""/>
    <s v="MLB at Bat"/>
    <x v="4"/>
  </r>
  <r>
    <x v="12"/>
    <d v="2019-05-31T00:00:00"/>
    <x v="460"/>
    <x v="8"/>
    <s v=""/>
    <s v="Music Choice"/>
    <x v="4"/>
  </r>
  <r>
    <x v="12"/>
    <d v="2019-05-31T00:00:00"/>
    <x v="461"/>
    <x v="8"/>
    <s v=""/>
    <s v="NCAA March Madness Live"/>
    <x v="4"/>
  </r>
  <r>
    <x v="12"/>
    <d v="2019-05-31T00:00:00"/>
    <x v="462"/>
    <x v="8"/>
    <s v=""/>
    <s v="Spectrum Bay News 9"/>
    <x v="4"/>
  </r>
  <r>
    <x v="12"/>
    <d v="2019-05-31T00:00:00"/>
    <x v="463"/>
    <x v="8"/>
    <s v=""/>
    <s v="Spectrum News 13"/>
    <x v="4"/>
  </r>
  <r>
    <x v="12"/>
    <d v="2019-05-31T00:00:00"/>
    <x v="452"/>
    <x v="8"/>
    <s v=""/>
    <s v="Spectrum SportsNet"/>
    <x v="4"/>
  </r>
  <r>
    <x v="12"/>
    <d v="2019-05-31T00:00:00"/>
    <x v="464"/>
    <x v="8"/>
    <s v="Tribeca Shortlist"/>
    <s v=""/>
    <x v="3"/>
  </r>
  <r>
    <x v="12"/>
    <d v="2019-05-31T00:00:00"/>
    <x v="465"/>
    <x v="8"/>
    <s v="Velocity"/>
    <s v=""/>
    <x v="3"/>
  </r>
  <r>
    <x v="12"/>
    <d v="2019-05-31T00:00:00"/>
    <x v="172"/>
    <x v="8"/>
    <s v=""/>
    <s v="Zhejiang Television"/>
    <x v="4"/>
  </r>
  <r>
    <x v="12"/>
    <d v="2019-05-31T00:00:00"/>
    <x v="466"/>
    <x v="8"/>
    <s v="ZTV"/>
    <s v=""/>
    <x v="3"/>
  </r>
  <r>
    <x v="12"/>
    <d v="2019-05-31T00:00:00"/>
    <x v="454"/>
    <x v="17"/>
    <s v=""/>
    <s v="Yes"/>
    <x v="0"/>
  </r>
  <r>
    <x v="12"/>
    <d v="2019-05-31T00:00:00"/>
    <x v="88"/>
    <x v="17"/>
    <s v=""/>
    <s v="Core"/>
    <x v="1"/>
  </r>
  <r>
    <x v="12"/>
    <d v="2019-05-31T00:00:00"/>
    <x v="201"/>
    <x v="17"/>
    <s v=""/>
    <s v="Sports"/>
    <x v="1"/>
  </r>
  <r>
    <x v="12"/>
    <d v="2019-05-31T00:00:00"/>
    <x v="256"/>
    <x v="17"/>
    <s v=""/>
    <s v="CuriosityStream"/>
    <x v="1"/>
  </r>
  <r>
    <x v="12"/>
    <d v="2019-05-31T00:00:00"/>
    <x v="259"/>
    <x v="17"/>
    <s v="Premium Active"/>
    <s v="Premium"/>
    <x v="2"/>
  </r>
  <r>
    <x v="12"/>
    <d v="2019-05-31T00:00:00"/>
    <x v="115"/>
    <x v="17"/>
    <s v="Fox-Soccer"/>
    <s v="Fox-Soccer Active"/>
    <x v="2"/>
  </r>
  <r>
    <x v="12"/>
    <d v="2019-05-31T00:00:00"/>
    <x v="64"/>
    <x v="17"/>
    <s v="Elite"/>
    <s v="Core"/>
    <x v="2"/>
  </r>
  <r>
    <x v="12"/>
    <d v="2019-05-31T00:00:00"/>
    <x v="467"/>
    <x v="19"/>
    <s v=""/>
    <s v="Yes"/>
    <x v="0"/>
  </r>
  <r>
    <x v="12"/>
    <d v="2019-05-31T00:00:00"/>
    <x v="468"/>
    <x v="19"/>
    <s v="Yes"/>
    <s v=""/>
    <x v="5"/>
  </r>
  <r>
    <x v="12"/>
    <d v="2019-05-31T00:00:00"/>
    <x v="2"/>
    <x v="19"/>
    <s v="Yes"/>
    <s v=""/>
    <x v="5"/>
  </r>
  <r>
    <x v="12"/>
    <d v="2019-05-31T00:00:00"/>
    <x v="200"/>
    <x v="19"/>
    <s v=""/>
    <s v="Yes"/>
    <x v="0"/>
  </r>
  <r>
    <x v="12"/>
    <d v="2019-05-31T00:00:00"/>
    <x v="5"/>
    <x v="19"/>
    <s v="Yes"/>
    <s v=""/>
    <x v="5"/>
  </r>
  <r>
    <x v="12"/>
    <d v="2019-05-31T00:00:00"/>
    <x v="6"/>
    <x v="19"/>
    <s v="Yes"/>
    <s v=""/>
    <x v="5"/>
  </r>
  <r>
    <x v="12"/>
    <d v="2019-05-31T00:00:00"/>
    <x v="7"/>
    <x v="19"/>
    <s v="Yes"/>
    <s v=""/>
    <x v="5"/>
  </r>
  <r>
    <x v="12"/>
    <d v="2019-05-31T00:00:00"/>
    <x v="395"/>
    <x v="19"/>
    <s v=""/>
    <s v="Yes"/>
    <x v="0"/>
  </r>
  <r>
    <x v="12"/>
    <d v="2019-05-31T00:00:00"/>
    <x v="446"/>
    <x v="19"/>
    <s v="Yes"/>
    <s v=""/>
    <x v="5"/>
  </r>
  <r>
    <x v="12"/>
    <d v="2019-05-31T00:00:00"/>
    <x v="469"/>
    <x v="19"/>
    <s v=""/>
    <s v="Yes"/>
    <x v="0"/>
  </r>
  <r>
    <x v="12"/>
    <d v="2019-05-31T00:00:00"/>
    <x v="438"/>
    <x v="19"/>
    <s v=""/>
    <s v="Yes"/>
    <x v="0"/>
  </r>
  <r>
    <x v="12"/>
    <d v="2019-05-31T00:00:00"/>
    <x v="470"/>
    <x v="19"/>
    <s v=""/>
    <s v="Yes"/>
    <x v="0"/>
  </r>
  <r>
    <x v="12"/>
    <d v="2019-05-31T00:00:00"/>
    <x v="471"/>
    <x v="19"/>
    <s v=""/>
    <s v="Yes"/>
    <x v="0"/>
  </r>
  <r>
    <x v="12"/>
    <d v="2019-05-31T00:00:00"/>
    <x v="472"/>
    <x v="19"/>
    <s v="Yes"/>
    <s v=""/>
    <x v="5"/>
  </r>
  <r>
    <x v="12"/>
    <d v="2019-05-31T00:00:00"/>
    <x v="389"/>
    <x v="19"/>
    <s v=""/>
    <s v="Yes"/>
    <x v="0"/>
  </r>
  <r>
    <x v="12"/>
    <d v="2019-05-31T00:00:00"/>
    <x v="473"/>
    <x v="19"/>
    <s v="Yes"/>
    <s v=""/>
    <x v="5"/>
  </r>
  <r>
    <x v="12"/>
    <d v="2019-05-31T00:00:00"/>
    <x v="133"/>
    <x v="19"/>
    <s v="Yes"/>
    <s v=""/>
    <x v="5"/>
  </r>
  <r>
    <x v="12"/>
    <d v="2019-05-31T00:00:00"/>
    <x v="272"/>
    <x v="19"/>
    <s v=""/>
    <s v="Yes"/>
    <x v="0"/>
  </r>
  <r>
    <x v="12"/>
    <d v="2019-05-31T00:00:00"/>
    <x v="439"/>
    <x v="19"/>
    <s v=""/>
    <s v="Yes"/>
    <x v="0"/>
  </r>
  <r>
    <x v="12"/>
    <d v="2019-05-31T00:00:00"/>
    <x v="474"/>
    <x v="19"/>
    <s v=""/>
    <s v="Yes"/>
    <x v="0"/>
  </r>
  <r>
    <x v="12"/>
    <d v="2019-05-31T00:00:00"/>
    <x v="401"/>
    <x v="19"/>
    <s v=""/>
    <s v="Yes"/>
    <x v="0"/>
  </r>
  <r>
    <x v="12"/>
    <d v="2019-05-31T00:00:00"/>
    <x v="475"/>
    <x v="19"/>
    <s v=""/>
    <s v="Yes"/>
    <x v="0"/>
  </r>
  <r>
    <x v="12"/>
    <d v="2019-05-31T00:00:00"/>
    <x v="476"/>
    <x v="19"/>
    <s v=""/>
    <s v="Yes"/>
    <x v="0"/>
  </r>
  <r>
    <x v="12"/>
    <d v="2019-05-31T00:00:00"/>
    <x v="402"/>
    <x v="19"/>
    <s v=""/>
    <s v="Yes"/>
    <x v="0"/>
  </r>
  <r>
    <x v="12"/>
    <d v="2019-05-31T00:00:00"/>
    <x v="477"/>
    <x v="19"/>
    <s v=""/>
    <s v="Yes"/>
    <x v="0"/>
  </r>
  <r>
    <x v="12"/>
    <d v="2019-05-31T00:00:00"/>
    <x v="273"/>
    <x v="19"/>
    <s v=""/>
    <s v="Yes"/>
    <x v="0"/>
  </r>
  <r>
    <x v="12"/>
    <d v="2019-05-31T00:00:00"/>
    <x v="478"/>
    <x v="19"/>
    <s v=""/>
    <s v="Yes"/>
    <x v="0"/>
  </r>
  <r>
    <x v="12"/>
    <d v="2019-05-31T00:00:00"/>
    <x v="83"/>
    <x v="19"/>
    <s v=""/>
    <s v="Yes"/>
    <x v="0"/>
  </r>
  <r>
    <x v="12"/>
    <d v="2019-05-31T00:00:00"/>
    <x v="404"/>
    <x v="19"/>
    <s v=""/>
    <s v="Yes"/>
    <x v="0"/>
  </r>
  <r>
    <x v="12"/>
    <d v="2019-05-31T00:00:00"/>
    <x v="242"/>
    <x v="19"/>
    <s v=""/>
    <s v="Yes"/>
    <x v="0"/>
  </r>
  <r>
    <x v="12"/>
    <d v="2019-05-31T00:00:00"/>
    <x v="276"/>
    <x v="19"/>
    <s v=""/>
    <s v="Yes"/>
    <x v="0"/>
  </r>
  <r>
    <x v="12"/>
    <d v="2019-05-31T00:00:00"/>
    <x v="479"/>
    <x v="19"/>
    <s v="Yes"/>
    <s v=""/>
    <x v="5"/>
  </r>
  <r>
    <x v="12"/>
    <d v="2019-05-31T00:00:00"/>
    <x v="480"/>
    <x v="19"/>
    <s v="Yes"/>
    <s v=""/>
    <x v="5"/>
  </r>
  <r>
    <x v="12"/>
    <d v="2019-05-31T00:00:00"/>
    <x v="390"/>
    <x v="19"/>
    <s v=""/>
    <s v="Yes"/>
    <x v="0"/>
  </r>
  <r>
    <x v="12"/>
    <d v="2019-05-31T00:00:00"/>
    <x v="481"/>
    <x v="19"/>
    <s v="Yes"/>
    <s v=""/>
    <x v="5"/>
  </r>
  <r>
    <x v="12"/>
    <d v="2019-05-31T00:00:00"/>
    <x v="482"/>
    <x v="19"/>
    <s v="Yes"/>
    <s v=""/>
    <x v="5"/>
  </r>
  <r>
    <x v="12"/>
    <d v="2019-05-31T00:00:00"/>
    <x v="108"/>
    <x v="19"/>
    <s v="Yes"/>
    <s v=""/>
    <x v="5"/>
  </r>
  <r>
    <x v="12"/>
    <d v="2019-05-31T00:00:00"/>
    <x v="398"/>
    <x v="19"/>
    <s v=""/>
    <s v="Yes"/>
    <x v="0"/>
  </r>
  <r>
    <x v="12"/>
    <d v="2019-05-31T00:00:00"/>
    <x v="388"/>
    <x v="19"/>
    <s v=""/>
    <s v="Yes"/>
    <x v="0"/>
  </r>
  <r>
    <x v="12"/>
    <d v="2019-05-31T00:00:00"/>
    <x v="33"/>
    <x v="19"/>
    <s v="Yes"/>
    <s v=""/>
    <x v="5"/>
  </r>
  <r>
    <x v="12"/>
    <d v="2019-05-31T00:00:00"/>
    <x v="34"/>
    <x v="19"/>
    <s v="Yes"/>
    <s v=""/>
    <x v="5"/>
  </r>
  <r>
    <x v="12"/>
    <d v="2019-05-31T00:00:00"/>
    <x v="35"/>
    <x v="19"/>
    <s v="Yes"/>
    <s v=""/>
    <x v="5"/>
  </r>
  <r>
    <x v="12"/>
    <d v="2019-05-31T00:00:00"/>
    <x v="36"/>
    <x v="19"/>
    <s v="Yes"/>
    <s v=""/>
    <x v="5"/>
  </r>
  <r>
    <x v="12"/>
    <d v="2019-05-31T00:00:00"/>
    <x v="246"/>
    <x v="19"/>
    <s v=""/>
    <s v="Yes"/>
    <x v="0"/>
  </r>
  <r>
    <x v="12"/>
    <d v="2019-05-31T00:00:00"/>
    <x v="117"/>
    <x v="19"/>
    <s v=""/>
    <s v="Yes"/>
    <x v="0"/>
  </r>
  <r>
    <x v="12"/>
    <d v="2019-05-31T00:00:00"/>
    <x v="483"/>
    <x v="19"/>
    <s v=""/>
    <s v="Yes"/>
    <x v="0"/>
  </r>
  <r>
    <x v="12"/>
    <d v="2019-05-31T00:00:00"/>
    <x v="484"/>
    <x v="19"/>
    <s v=""/>
    <s v="Yes"/>
    <x v="0"/>
  </r>
  <r>
    <x v="12"/>
    <d v="2019-05-31T00:00:00"/>
    <x v="485"/>
    <x v="19"/>
    <s v="Yes"/>
    <s v=""/>
    <x v="5"/>
  </r>
  <r>
    <x v="12"/>
    <d v="2019-05-31T00:00:00"/>
    <x v="38"/>
    <x v="19"/>
    <s v="Yes"/>
    <s v=""/>
    <x v="5"/>
  </r>
  <r>
    <x v="12"/>
    <d v="2019-05-31T00:00:00"/>
    <x v="178"/>
    <x v="19"/>
    <s v=""/>
    <s v="Yes"/>
    <x v="0"/>
  </r>
  <r>
    <x v="12"/>
    <d v="2019-05-31T00:00:00"/>
    <x v="39"/>
    <x v="19"/>
    <s v=""/>
    <s v="Yes"/>
    <x v="0"/>
  </r>
  <r>
    <x v="12"/>
    <d v="2019-05-31T00:00:00"/>
    <x v="431"/>
    <x v="19"/>
    <s v="Yes"/>
    <s v=""/>
    <x v="5"/>
  </r>
  <r>
    <x v="12"/>
    <d v="2019-05-31T00:00:00"/>
    <x v="42"/>
    <x v="19"/>
    <s v="Yes"/>
    <s v=""/>
    <x v="5"/>
  </r>
  <r>
    <x v="12"/>
    <d v="2019-05-31T00:00:00"/>
    <x v="44"/>
    <x v="19"/>
    <s v="Yes"/>
    <s v=""/>
    <x v="5"/>
  </r>
  <r>
    <x v="12"/>
    <d v="2019-05-31T00:00:00"/>
    <x v="279"/>
    <x v="19"/>
    <s v=""/>
    <s v="Yes"/>
    <x v="0"/>
  </r>
  <r>
    <x v="12"/>
    <d v="2019-05-31T00:00:00"/>
    <x v="405"/>
    <x v="19"/>
    <s v=""/>
    <s v="Yes"/>
    <x v="0"/>
  </r>
  <r>
    <x v="12"/>
    <d v="2019-05-31T00:00:00"/>
    <x v="486"/>
    <x v="19"/>
    <s v=""/>
    <s v="Yes"/>
    <x v="0"/>
  </r>
  <r>
    <x v="12"/>
    <d v="2019-05-31T00:00:00"/>
    <x v="393"/>
    <x v="19"/>
    <s v=""/>
    <s v="Yes"/>
    <x v="0"/>
  </r>
  <r>
    <x v="12"/>
    <d v="2019-05-31T00:00:00"/>
    <x v="487"/>
    <x v="19"/>
    <s v=""/>
    <s v="Yes"/>
    <x v="0"/>
  </r>
  <r>
    <x v="12"/>
    <d v="2019-05-31T00:00:00"/>
    <x v="432"/>
    <x v="19"/>
    <s v="Yes"/>
    <s v=""/>
    <x v="5"/>
  </r>
  <r>
    <x v="12"/>
    <d v="2019-05-31T00:00:00"/>
    <x v="394"/>
    <x v="19"/>
    <s v=""/>
    <s v="Yes"/>
    <x v="0"/>
  </r>
  <r>
    <x v="12"/>
    <d v="2019-05-31T00:00:00"/>
    <x v="488"/>
    <x v="19"/>
    <s v=""/>
    <s v="Yes"/>
    <x v="0"/>
  </r>
  <r>
    <x v="12"/>
    <d v="2019-05-31T00:00:00"/>
    <x v="442"/>
    <x v="19"/>
    <s v=""/>
    <s v="Yes"/>
    <x v="0"/>
  </r>
  <r>
    <x v="12"/>
    <d v="2019-05-31T00:00:00"/>
    <x v="62"/>
    <x v="19"/>
    <s v="Yes"/>
    <s v=""/>
    <x v="5"/>
  </r>
  <r>
    <x v="12"/>
    <d v="2019-05-31T00:00:00"/>
    <x v="489"/>
    <x v="19"/>
    <s v=""/>
    <s v="Yes"/>
    <x v="0"/>
  </r>
  <r>
    <x v="12"/>
    <d v="2019-05-31T00:00:00"/>
    <x v="443"/>
    <x v="19"/>
    <s v=""/>
    <s v="Yes"/>
    <x v="0"/>
  </r>
  <r>
    <x v="12"/>
    <d v="2019-05-31T00:00:00"/>
    <x v="444"/>
    <x v="19"/>
    <s v=""/>
    <s v="Yes"/>
    <x v="0"/>
  </r>
  <r>
    <x v="12"/>
    <d v="2019-05-31T00:00:00"/>
    <x v="445"/>
    <x v="19"/>
    <s v=""/>
    <s v="Yes"/>
    <x v="0"/>
  </r>
  <r>
    <x v="12"/>
    <d v="2019-05-31T00:00:00"/>
    <x v="490"/>
    <x v="19"/>
    <s v=""/>
    <s v="Yes"/>
    <x v="0"/>
  </r>
  <r>
    <x v="12"/>
    <d v="2019-05-31T00:00:00"/>
    <x v="227"/>
    <x v="19"/>
    <s v=""/>
    <s v="Yes"/>
    <x v="0"/>
  </r>
  <r>
    <x v="12"/>
    <d v="2019-05-31T00:00:00"/>
    <x v="491"/>
    <x v="19"/>
    <s v=""/>
    <s v="Yes"/>
    <x v="0"/>
  </r>
  <r>
    <x v="12"/>
    <d v="2019-05-31T00:00:00"/>
    <x v="164"/>
    <x v="19"/>
    <s v=""/>
    <s v="Yes"/>
    <x v="0"/>
  </r>
  <r>
    <x v="12"/>
    <d v="2019-05-31T00:00:00"/>
    <x v="492"/>
    <x v="19"/>
    <s v=""/>
    <s v="Yes"/>
    <x v="0"/>
  </r>
  <r>
    <x v="12"/>
    <d v="2019-05-31T00:00:00"/>
    <x v="385"/>
    <x v="19"/>
    <s v=""/>
    <s v="Yes"/>
    <x v="0"/>
  </r>
  <r>
    <x v="12"/>
    <d v="2019-05-31T00:00:00"/>
    <x v="279"/>
    <x v="9"/>
    <s v=""/>
    <s v="Yes"/>
    <x v="0"/>
  </r>
  <r>
    <x v="13"/>
    <d v="2020-05-31T00:00:00"/>
    <x v="487"/>
    <x v="24"/>
    <s v=""/>
    <s v="Yes"/>
    <x v="0"/>
  </r>
  <r>
    <x v="13"/>
    <d v="2020-05-31T00:00:00"/>
    <x v="487"/>
    <x v="25"/>
    <s v=""/>
    <s v="Yes"/>
    <x v="0"/>
  </r>
  <r>
    <x v="13"/>
    <d v="2020-05-31T00:00:00"/>
    <x v="485"/>
    <x v="7"/>
    <s v=""/>
    <s v="Yes"/>
    <x v="0"/>
  </r>
  <r>
    <x v="13"/>
    <d v="2020-05-31T00:00:00"/>
    <x v="84"/>
    <x v="7"/>
    <s v=""/>
    <s v="Yes"/>
    <x v="0"/>
  </r>
  <r>
    <x v="13"/>
    <d v="2020-05-31T00:00:00"/>
    <x v="380"/>
    <x v="20"/>
    <s v="Premium"/>
    <s v=""/>
    <x v="6"/>
  </r>
  <r>
    <x v="13"/>
    <d v="2020-05-31T00:00:00"/>
    <x v="378"/>
    <x v="8"/>
    <s v="CB24"/>
    <s v=""/>
    <x v="3"/>
  </r>
  <r>
    <x v="13"/>
    <d v="2020-05-31T00:00:00"/>
    <x v="73"/>
    <x v="8"/>
    <s v="Genius"/>
    <s v=""/>
    <x v="3"/>
  </r>
  <r>
    <x v="13"/>
    <d v="2020-05-31T00:00:00"/>
    <x v="406"/>
    <x v="8"/>
    <s v=""/>
    <s v="HBO Max"/>
    <x v="4"/>
  </r>
  <r>
    <x v="13"/>
    <d v="2020-05-31T00:00:00"/>
    <x v="493"/>
    <x v="8"/>
    <s v=""/>
    <s v="Kartoon Channel!"/>
    <x v="4"/>
  </r>
  <r>
    <x v="13"/>
    <d v="2020-05-31T00:00:00"/>
    <x v="448"/>
    <x v="8"/>
    <s v=""/>
    <s v="LocalX"/>
    <x v="4"/>
  </r>
  <r>
    <x v="13"/>
    <d v="2020-05-31T00:00:00"/>
    <x v="216"/>
    <x v="8"/>
    <s v=""/>
    <s v="Multimedios Costa Rica"/>
    <x v="4"/>
  </r>
  <r>
    <x v="13"/>
    <d v="2020-05-31T00:00:00"/>
    <x v="371"/>
    <x v="8"/>
    <s v=""/>
    <s v="TV5 Monde"/>
    <x v="4"/>
  </r>
  <r>
    <x v="13"/>
    <d v="2020-05-31T00:00:00"/>
    <x v="380"/>
    <x v="12"/>
    <s v="Yes"/>
    <s v=""/>
    <x v="5"/>
  </r>
  <r>
    <x v="13"/>
    <d v="2020-05-31T00:00:00"/>
    <x v="243"/>
    <x v="12"/>
    <s v="Hollywood Extras"/>
    <s v="Hollywood Extra"/>
    <x v="2"/>
  </r>
  <r>
    <x v="13"/>
    <d v="2020-05-31T00:00:00"/>
    <x v="244"/>
    <x v="12"/>
    <s v="Hollywood Extras"/>
    <s v="Hollywood Extra"/>
    <x v="2"/>
  </r>
  <r>
    <x v="13"/>
    <d v="2020-05-31T00:00:00"/>
    <x v="481"/>
    <x v="12"/>
    <s v="Hollywood Extras"/>
    <s v="Hollywood Extra"/>
    <x v="2"/>
  </r>
  <r>
    <x v="13"/>
    <d v="2020-05-31T00:00:00"/>
    <x v="178"/>
    <x v="12"/>
    <s v="Yes"/>
    <s v=""/>
    <x v="5"/>
  </r>
  <r>
    <x v="13"/>
    <d v="2020-05-31T00:00:00"/>
    <x v="39"/>
    <x v="12"/>
    <s v="Sports Extras"/>
    <s v=""/>
    <x v="6"/>
  </r>
  <r>
    <x v="13"/>
    <d v="2020-05-31T00:00:00"/>
    <x v="392"/>
    <x v="12"/>
    <s v="Hollywood Extras"/>
    <s v="Hollywood Extra"/>
    <x v="2"/>
  </r>
  <r>
    <x v="13"/>
    <d v="2020-05-31T00:00:00"/>
    <x v="383"/>
    <x v="12"/>
    <s v="Hollywood Extras"/>
    <s v="Hollywood Extra"/>
    <x v="2"/>
  </r>
  <r>
    <x v="13"/>
    <d v="2020-05-31T00:00:00"/>
    <x v="445"/>
    <x v="12"/>
    <s v="Hollywood Extras"/>
    <s v="Hollywood Extra"/>
    <x v="2"/>
  </r>
  <r>
    <x v="13"/>
    <d v="2020-05-31T00:00:00"/>
    <x v="380"/>
    <x v="26"/>
    <s v="Yes"/>
    <s v=""/>
    <x v="5"/>
  </r>
  <r>
    <x v="13"/>
    <d v="2020-05-31T00:00:00"/>
    <x v="476"/>
    <x v="26"/>
    <s v=""/>
    <s v="Epix"/>
    <x v="1"/>
  </r>
  <r>
    <x v="13"/>
    <d v="2020-05-31T00:00:00"/>
    <x v="103"/>
    <x v="26"/>
    <s v=""/>
    <s v="Epix"/>
    <x v="1"/>
  </r>
  <r>
    <x v="13"/>
    <d v="2020-05-31T00:00:00"/>
    <x v="105"/>
    <x v="26"/>
    <s v=""/>
    <s v="Epix"/>
    <x v="1"/>
  </r>
  <r>
    <x v="13"/>
    <d v="2020-05-31T00:00:00"/>
    <x v="394"/>
    <x v="26"/>
    <s v=""/>
    <s v="Starz"/>
    <x v="1"/>
  </r>
  <r>
    <x v="13"/>
    <d v="2020-05-31T00:00:00"/>
    <x v="494"/>
    <x v="26"/>
    <s v=""/>
    <s v="Starz"/>
    <x v="1"/>
  </r>
  <r>
    <x v="13"/>
    <d v="2020-05-31T00:00:00"/>
    <x v="495"/>
    <x v="26"/>
    <s v=""/>
    <s v="Starz"/>
    <x v="1"/>
  </r>
  <r>
    <x v="13"/>
    <d v="2020-05-31T00:00:00"/>
    <x v="380"/>
    <x v="18"/>
    <s v="Yes"/>
    <s v=""/>
    <x v="5"/>
  </r>
  <r>
    <x v="13"/>
    <d v="2020-05-31T00:00:00"/>
    <x v="178"/>
    <x v="18"/>
    <s v="Yes"/>
    <s v=""/>
    <x v="5"/>
  </r>
  <r>
    <x v="13"/>
    <d v="2020-05-31T00:00:00"/>
    <x v="39"/>
    <x v="18"/>
    <s v="Sports Extra"/>
    <s v=""/>
    <x v="6"/>
  </r>
  <r>
    <x v="13"/>
    <d v="2020-05-31T00:00:00"/>
    <x v="380"/>
    <x v="13"/>
    <s v="Yes"/>
    <s v=""/>
    <x v="5"/>
  </r>
  <r>
    <x v="13"/>
    <d v="2020-05-31T00:00:00"/>
    <x v="389"/>
    <x v="9"/>
    <s v=""/>
    <s v="Cinemax"/>
    <x v="1"/>
  </r>
  <r>
    <x v="13"/>
    <d v="2020-05-31T00:00:00"/>
    <x v="390"/>
    <x v="9"/>
    <s v=""/>
    <s v="HBO"/>
    <x v="1"/>
  </r>
  <r>
    <x v="14"/>
    <d v="2019-11-30T00:00:00"/>
    <x v="496"/>
    <x v="15"/>
    <s v="AspireTV"/>
    <s v="AspireTV. Aspire TV"/>
    <x v="8"/>
  </r>
  <r>
    <x v="14"/>
    <d v="2019-11-30T00:00:00"/>
    <x v="454"/>
    <x v="15"/>
    <s v="BabyFirst"/>
    <s v="BabyFirst. BabyFirst TV"/>
    <x v="8"/>
  </r>
  <r>
    <x v="14"/>
    <d v="2019-11-30T00:00:00"/>
    <x v="243"/>
    <x v="15"/>
    <s v="FXM"/>
    <s v="FXM. FX Movies"/>
    <x v="8"/>
  </r>
  <r>
    <x v="14"/>
    <d v="2019-11-30T00:00:00"/>
    <x v="31"/>
    <x v="15"/>
    <s v=""/>
    <s v="MAVTV"/>
    <x v="8"/>
  </r>
  <r>
    <x v="14"/>
    <d v="2019-11-30T00:00:00"/>
    <x v="497"/>
    <x v="15"/>
    <s v=""/>
    <s v="Pursuit"/>
    <x v="8"/>
  </r>
  <r>
    <x v="14"/>
    <d v="2019-11-30T00:00:00"/>
    <x v="255"/>
    <x v="21"/>
    <s v="Yes"/>
    <s v=""/>
    <x v="5"/>
  </r>
  <r>
    <x v="14"/>
    <d v="2019-11-30T00:00:00"/>
    <x v="381"/>
    <x v="21"/>
    <s v="Yes"/>
    <s v=""/>
    <x v="5"/>
  </r>
  <r>
    <x v="14"/>
    <d v="2019-11-30T00:00:00"/>
    <x v="447"/>
    <x v="21"/>
    <s v=""/>
    <s v="Yes"/>
    <x v="0"/>
  </r>
  <r>
    <x v="14"/>
    <d v="2019-11-30T00:00:00"/>
    <x v="498"/>
    <x v="21"/>
    <s v=""/>
    <s v="Yes"/>
    <x v="0"/>
  </r>
  <r>
    <x v="14"/>
    <d v="2019-11-30T00:00:00"/>
    <x v="447"/>
    <x v="10"/>
    <s v=""/>
    <s v="Yes"/>
    <x v="0"/>
  </r>
  <r>
    <x v="14"/>
    <d v="2019-11-30T00:00:00"/>
    <x v="498"/>
    <x v="10"/>
    <s v=""/>
    <s v="Yes"/>
    <x v="0"/>
  </r>
  <r>
    <x v="14"/>
    <d v="2019-11-30T00:00:00"/>
    <x v="447"/>
    <x v="22"/>
    <s v=""/>
    <s v="Yes"/>
    <x v="0"/>
  </r>
  <r>
    <x v="14"/>
    <d v="2019-11-30T00:00:00"/>
    <x v="498"/>
    <x v="22"/>
    <s v=""/>
    <s v="Yes"/>
    <x v="0"/>
  </r>
  <r>
    <x v="14"/>
    <d v="2019-11-30T00:00:00"/>
    <x v="64"/>
    <x v="22"/>
    <s v=""/>
    <s v="Yes"/>
    <x v="0"/>
  </r>
  <r>
    <x v="14"/>
    <d v="2019-11-30T00:00:00"/>
    <x v="255"/>
    <x v="11"/>
    <s v="Yes"/>
    <s v=""/>
    <x v="5"/>
  </r>
  <r>
    <x v="14"/>
    <d v="2019-11-30T00:00:00"/>
    <x v="447"/>
    <x v="11"/>
    <s v=""/>
    <s v="Yes"/>
    <x v="0"/>
  </r>
  <r>
    <x v="14"/>
    <d v="2019-11-30T00:00:00"/>
    <x v="498"/>
    <x v="11"/>
    <s v=""/>
    <s v="Yes"/>
    <x v="0"/>
  </r>
  <r>
    <x v="14"/>
    <d v="2019-11-30T00:00:00"/>
    <x v="447"/>
    <x v="23"/>
    <s v=""/>
    <s v="Yes"/>
    <x v="0"/>
  </r>
  <r>
    <x v="14"/>
    <d v="2019-11-30T00:00:00"/>
    <x v="498"/>
    <x v="23"/>
    <s v=""/>
    <s v="Yes"/>
    <x v="0"/>
  </r>
  <r>
    <x v="14"/>
    <d v="2019-11-30T00:00:00"/>
    <x v="255"/>
    <x v="24"/>
    <s v="Yes"/>
    <s v=""/>
    <x v="5"/>
  </r>
  <r>
    <x v="14"/>
    <d v="2019-11-30T00:00:00"/>
    <x v="447"/>
    <x v="24"/>
    <s v=""/>
    <s v="Yes"/>
    <x v="0"/>
  </r>
  <r>
    <x v="14"/>
    <d v="2019-11-30T00:00:00"/>
    <x v="498"/>
    <x v="24"/>
    <s v=""/>
    <s v="Yes"/>
    <x v="0"/>
  </r>
  <r>
    <x v="14"/>
    <d v="2019-11-30T00:00:00"/>
    <x v="255"/>
    <x v="25"/>
    <s v="Yes"/>
    <s v=""/>
    <x v="5"/>
  </r>
  <r>
    <x v="14"/>
    <d v="2019-11-30T00:00:00"/>
    <x v="447"/>
    <x v="25"/>
    <s v=""/>
    <s v="Yes"/>
    <x v="0"/>
  </r>
  <r>
    <x v="14"/>
    <d v="2019-11-30T00:00:00"/>
    <x v="498"/>
    <x v="25"/>
    <s v=""/>
    <s v="Yes"/>
    <x v="0"/>
  </r>
  <r>
    <x v="14"/>
    <d v="2019-11-30T00:00:00"/>
    <x v="296"/>
    <x v="27"/>
    <s v=""/>
    <s v="Yes"/>
    <x v="0"/>
  </r>
  <r>
    <x v="14"/>
    <d v="2019-11-30T00:00:00"/>
    <x v="227"/>
    <x v="7"/>
    <s v="Fubo Extra"/>
    <s v="Yes"/>
    <x v="12"/>
  </r>
  <r>
    <x v="14"/>
    <d v="2019-11-30T00:00:00"/>
    <x v="114"/>
    <x v="7"/>
    <s v="Yes"/>
    <s v="Fubo Latino"/>
    <x v="7"/>
  </r>
  <r>
    <x v="14"/>
    <d v="2019-11-30T00:00:00"/>
    <x v="37"/>
    <x v="7"/>
    <s v="Yes"/>
    <s v="Fubo Latino"/>
    <x v="7"/>
  </r>
  <r>
    <x v="14"/>
    <d v="2019-11-30T00:00:00"/>
    <x v="396"/>
    <x v="8"/>
    <s v=""/>
    <s v="GetTV"/>
    <x v="4"/>
  </r>
  <r>
    <x v="14"/>
    <d v="2019-11-30T00:00:00"/>
    <x v="239"/>
    <x v="8"/>
    <s v=""/>
    <s v="Great American Country"/>
    <x v="4"/>
  </r>
  <r>
    <x v="14"/>
    <d v="2019-11-30T00:00:00"/>
    <x v="499"/>
    <x v="8"/>
    <s v=""/>
    <s v="Hulu with Live TV: No Ads"/>
    <x v="4"/>
  </r>
  <r>
    <x v="14"/>
    <d v="2019-11-30T00:00:00"/>
    <x v="431"/>
    <x v="8"/>
    <s v=""/>
    <s v="Nick Music"/>
    <x v="4"/>
  </r>
  <r>
    <x v="14"/>
    <d v="2019-11-30T00:00:00"/>
    <x v="240"/>
    <x v="8"/>
    <s v=""/>
    <s v="Outside TV"/>
    <x v="4"/>
  </r>
  <r>
    <x v="14"/>
    <d v="2019-11-30T00:00:00"/>
    <x v="500"/>
    <x v="8"/>
    <s v=""/>
    <s v="Outside TV Features"/>
    <x v="4"/>
  </r>
  <r>
    <x v="14"/>
    <d v="2019-11-30T00:00:00"/>
    <x v="501"/>
    <x v="8"/>
    <s v=""/>
    <s v="PBS Kids"/>
    <x v="4"/>
  </r>
  <r>
    <x v="14"/>
    <d v="2019-11-30T00:00:00"/>
    <x v="502"/>
    <x v="8"/>
    <s v=""/>
    <s v="Sling: Cloud DVR"/>
    <x v="4"/>
  </r>
  <r>
    <x v="14"/>
    <d v="2019-11-30T00:00:00"/>
    <x v="503"/>
    <x v="8"/>
    <s v="El Rey"/>
    <s v=""/>
    <x v="3"/>
  </r>
  <r>
    <x v="14"/>
    <d v="2019-11-30T00:00:00"/>
    <x v="292"/>
    <x v="8"/>
    <s v="FS TV"/>
    <s v=""/>
    <x v="3"/>
  </r>
  <r>
    <x v="14"/>
    <d v="2019-11-30T00:00:00"/>
    <x v="391"/>
    <x v="8"/>
    <s v="MLB at Bat"/>
    <s v=""/>
    <x v="3"/>
  </r>
  <r>
    <x v="14"/>
    <d v="2019-11-30T00:00:00"/>
    <x v="460"/>
    <x v="8"/>
    <s v="Music Choice"/>
    <s v=""/>
    <x v="3"/>
  </r>
  <r>
    <x v="14"/>
    <d v="2019-11-30T00:00:00"/>
    <x v="461"/>
    <x v="8"/>
    <s v="NCAA March Madness Live"/>
    <s v=""/>
    <x v="3"/>
  </r>
  <r>
    <x v="14"/>
    <d v="2019-11-30T00:00:00"/>
    <x v="45"/>
    <x v="8"/>
    <s v="Outside Television"/>
    <s v=""/>
    <x v="3"/>
  </r>
  <r>
    <x v="14"/>
    <d v="2019-11-30T00:00:00"/>
    <x v="361"/>
    <x v="8"/>
    <s v="Sounders FC"/>
    <s v=""/>
    <x v="3"/>
  </r>
  <r>
    <x v="14"/>
    <d v="2019-11-30T00:00:00"/>
    <x v="462"/>
    <x v="8"/>
    <s v="Spectrum Bay News 9"/>
    <s v=""/>
    <x v="3"/>
  </r>
  <r>
    <x v="14"/>
    <d v="2019-11-30T00:00:00"/>
    <x v="504"/>
    <x v="8"/>
    <s v="Spectrum News"/>
    <s v=""/>
    <x v="3"/>
  </r>
  <r>
    <x v="14"/>
    <d v="2019-11-30T00:00:00"/>
    <x v="463"/>
    <x v="8"/>
    <s v="Spectrum News 13"/>
    <s v=""/>
    <x v="3"/>
  </r>
  <r>
    <x v="14"/>
    <d v="2019-11-30T00:00:00"/>
    <x v="452"/>
    <x v="8"/>
    <s v="Spectrum SportsNet"/>
    <s v=""/>
    <x v="3"/>
  </r>
  <r>
    <x v="14"/>
    <d v="2019-11-30T00:00:00"/>
    <x v="505"/>
    <x v="8"/>
    <s v="The Film Detective"/>
    <s v=""/>
    <x v="3"/>
  </r>
  <r>
    <x v="14"/>
    <d v="2019-11-30T00:00:00"/>
    <x v="273"/>
    <x v="18"/>
    <s v=""/>
    <s v="News Extra"/>
    <x v="1"/>
  </r>
  <r>
    <x v="14"/>
    <d v="2019-11-30T00:00:00"/>
    <x v="243"/>
    <x v="18"/>
    <s v=""/>
    <s v="Hollywood Extra"/>
    <x v="1"/>
  </r>
  <r>
    <x v="14"/>
    <d v="2019-11-30T00:00:00"/>
    <x v="185"/>
    <x v="18"/>
    <s v=""/>
    <s v="News Extra"/>
    <x v="1"/>
  </r>
  <r>
    <x v="14"/>
    <d v="2019-11-30T00:00:00"/>
    <x v="269"/>
    <x v="18"/>
    <s v=""/>
    <s v="Sports Extra"/>
    <x v="1"/>
  </r>
  <r>
    <x v="14"/>
    <d v="2019-11-30T00:00:00"/>
    <x v="497"/>
    <x v="18"/>
    <s v=""/>
    <s v="Heartland Extra"/>
    <x v="1"/>
  </r>
  <r>
    <x v="14"/>
    <d v="2019-11-30T00:00:00"/>
    <x v="478"/>
    <x v="18"/>
    <s v=""/>
    <s v="Yes"/>
    <x v="0"/>
  </r>
  <r>
    <x v="14"/>
    <d v="2019-11-30T00:00:00"/>
    <x v="128"/>
    <x v="18"/>
    <s v="Cloud DVR"/>
    <s v="Yes"/>
    <x v="12"/>
  </r>
  <r>
    <x v="14"/>
    <d v="2019-11-30T00:00:00"/>
    <x v="440"/>
    <x v="18"/>
    <s v="News Extra"/>
    <s v="Yes"/>
    <x v="12"/>
  </r>
  <r>
    <x v="14"/>
    <d v="2019-11-30T00:00:00"/>
    <x v="388"/>
    <x v="18"/>
    <s v="News Extra"/>
    <s v="Yes"/>
    <x v="12"/>
  </r>
  <r>
    <x v="14"/>
    <d v="2019-11-30T00:00:00"/>
    <x v="274"/>
    <x v="18"/>
    <s v="Yes"/>
    <s v="Sports Extra"/>
    <x v="7"/>
  </r>
  <r>
    <x v="14"/>
    <d v="2019-11-30T00:00:00"/>
    <x v="244"/>
    <x v="18"/>
    <s v="Yes"/>
    <s v="Hollywood Extra"/>
    <x v="7"/>
  </r>
  <r>
    <x v="14"/>
    <d v="2019-11-30T00:00:00"/>
    <x v="245"/>
    <x v="18"/>
    <s v="Yes"/>
    <s v="Heartland Extra"/>
    <x v="7"/>
  </r>
  <r>
    <x v="14"/>
    <d v="2019-11-30T00:00:00"/>
    <x v="109"/>
    <x v="18"/>
    <s v="News Extra"/>
    <s v=""/>
    <x v="6"/>
  </r>
  <r>
    <x v="14"/>
    <d v="2019-11-30T00:00:00"/>
    <x v="273"/>
    <x v="13"/>
    <s v=""/>
    <s v="News Extra"/>
    <x v="1"/>
  </r>
  <r>
    <x v="14"/>
    <d v="2019-11-30T00:00:00"/>
    <x v="274"/>
    <x v="13"/>
    <s v=""/>
    <s v="Sports Extra"/>
    <x v="1"/>
  </r>
  <r>
    <x v="14"/>
    <d v="2019-11-30T00:00:00"/>
    <x v="243"/>
    <x v="13"/>
    <s v=""/>
    <s v="Hollywood Extra"/>
    <x v="1"/>
  </r>
  <r>
    <x v="14"/>
    <d v="2019-11-30T00:00:00"/>
    <x v="244"/>
    <x v="13"/>
    <s v=""/>
    <s v="Hollywood Extra"/>
    <x v="1"/>
  </r>
  <r>
    <x v="14"/>
    <d v="2019-11-30T00:00:00"/>
    <x v="185"/>
    <x v="13"/>
    <s v=""/>
    <s v="News Extra"/>
    <x v="1"/>
  </r>
  <r>
    <x v="14"/>
    <d v="2019-11-30T00:00:00"/>
    <x v="269"/>
    <x v="13"/>
    <s v=""/>
    <s v="Sports Extra"/>
    <x v="1"/>
  </r>
  <r>
    <x v="14"/>
    <d v="2019-11-30T00:00:00"/>
    <x v="245"/>
    <x v="13"/>
    <s v=""/>
    <s v="Heartland Extra"/>
    <x v="1"/>
  </r>
  <r>
    <x v="14"/>
    <d v="2019-11-30T00:00:00"/>
    <x v="497"/>
    <x v="13"/>
    <s v=""/>
    <s v="Heartland Extra"/>
    <x v="1"/>
  </r>
  <r>
    <x v="14"/>
    <d v="2019-11-30T00:00:00"/>
    <x v="128"/>
    <x v="13"/>
    <s v="Cloud DVR"/>
    <s v="Yes"/>
    <x v="12"/>
  </r>
  <r>
    <x v="14"/>
    <d v="2019-11-30T00:00:00"/>
    <x v="388"/>
    <x v="13"/>
    <s v="News Extra"/>
    <s v=""/>
    <x v="6"/>
  </r>
  <r>
    <x v="14"/>
    <d v="2019-11-30T00:00:00"/>
    <x v="109"/>
    <x v="13"/>
    <s v="News Extra"/>
    <s v=""/>
    <x v="6"/>
  </r>
  <r>
    <x v="14"/>
    <d v="2019-11-30T00:00:00"/>
    <x v="467"/>
    <x v="19"/>
    <s v="Yes"/>
    <s v=""/>
    <x v="5"/>
  </r>
  <r>
    <x v="14"/>
    <d v="2019-11-30T00:00:00"/>
    <x v="263"/>
    <x v="19"/>
    <s v="Yes"/>
    <s v=""/>
    <x v="5"/>
  </r>
  <r>
    <x v="14"/>
    <d v="2019-11-30T00:00:00"/>
    <x v="200"/>
    <x v="19"/>
    <s v="Yes"/>
    <s v=""/>
    <x v="5"/>
  </r>
  <r>
    <x v="14"/>
    <d v="2019-11-30T00:00:00"/>
    <x v="395"/>
    <x v="19"/>
    <s v="Yes"/>
    <s v=""/>
    <x v="5"/>
  </r>
  <r>
    <x v="14"/>
    <d v="2019-11-30T00:00:00"/>
    <x v="469"/>
    <x v="19"/>
    <s v="Yes"/>
    <s v=""/>
    <x v="5"/>
  </r>
  <r>
    <x v="14"/>
    <d v="2019-11-30T00:00:00"/>
    <x v="438"/>
    <x v="19"/>
    <s v="Yes"/>
    <s v=""/>
    <x v="5"/>
  </r>
  <r>
    <x v="14"/>
    <d v="2019-11-30T00:00:00"/>
    <x v="470"/>
    <x v="19"/>
    <s v="Yes"/>
    <s v=""/>
    <x v="5"/>
  </r>
  <r>
    <x v="14"/>
    <d v="2019-11-30T00:00:00"/>
    <x v="471"/>
    <x v="19"/>
    <s v="Yes"/>
    <s v=""/>
    <x v="5"/>
  </r>
  <r>
    <x v="14"/>
    <d v="2019-11-30T00:00:00"/>
    <x v="272"/>
    <x v="19"/>
    <s v="Yes"/>
    <s v=""/>
    <x v="5"/>
  </r>
  <r>
    <x v="14"/>
    <d v="2019-11-30T00:00:00"/>
    <x v="439"/>
    <x v="19"/>
    <s v="Yes"/>
    <s v=""/>
    <x v="5"/>
  </r>
  <r>
    <x v="14"/>
    <d v="2019-11-30T00:00:00"/>
    <x v="474"/>
    <x v="19"/>
    <s v="Yes"/>
    <s v=""/>
    <x v="5"/>
  </r>
  <r>
    <x v="14"/>
    <d v="2019-11-30T00:00:00"/>
    <x v="401"/>
    <x v="19"/>
    <s v="Yes"/>
    <s v=""/>
    <x v="5"/>
  </r>
  <r>
    <x v="14"/>
    <d v="2019-11-30T00:00:00"/>
    <x v="475"/>
    <x v="19"/>
    <s v="Yes"/>
    <s v=""/>
    <x v="5"/>
  </r>
  <r>
    <x v="14"/>
    <d v="2019-11-30T00:00:00"/>
    <x v="402"/>
    <x v="19"/>
    <s v="Yes"/>
    <s v=""/>
    <x v="5"/>
  </r>
  <r>
    <x v="14"/>
    <d v="2019-11-30T00:00:00"/>
    <x v="477"/>
    <x v="19"/>
    <s v="Yes"/>
    <s v=""/>
    <x v="5"/>
  </r>
  <r>
    <x v="14"/>
    <d v="2019-11-30T00:00:00"/>
    <x v="273"/>
    <x v="19"/>
    <s v="Yes"/>
    <s v=""/>
    <x v="5"/>
  </r>
  <r>
    <x v="14"/>
    <d v="2019-11-30T00:00:00"/>
    <x v="478"/>
    <x v="19"/>
    <s v="Yes"/>
    <s v=""/>
    <x v="5"/>
  </r>
  <r>
    <x v="14"/>
    <d v="2019-11-30T00:00:00"/>
    <x v="83"/>
    <x v="19"/>
    <s v="Yes"/>
    <s v=""/>
    <x v="5"/>
  </r>
  <r>
    <x v="14"/>
    <d v="2019-11-30T00:00:00"/>
    <x v="404"/>
    <x v="19"/>
    <s v="Yes"/>
    <s v=""/>
    <x v="5"/>
  </r>
  <r>
    <x v="14"/>
    <d v="2019-11-30T00:00:00"/>
    <x v="242"/>
    <x v="19"/>
    <s v="Yes"/>
    <s v=""/>
    <x v="5"/>
  </r>
  <r>
    <x v="14"/>
    <d v="2019-11-30T00:00:00"/>
    <x v="276"/>
    <x v="19"/>
    <s v="Yes"/>
    <s v=""/>
    <x v="5"/>
  </r>
  <r>
    <x v="14"/>
    <d v="2019-11-30T00:00:00"/>
    <x v="422"/>
    <x v="19"/>
    <s v="Yes"/>
    <s v=""/>
    <x v="5"/>
  </r>
  <r>
    <x v="14"/>
    <d v="2019-11-30T00:00:00"/>
    <x v="398"/>
    <x v="19"/>
    <s v="Yes"/>
    <s v=""/>
    <x v="5"/>
  </r>
  <r>
    <x v="14"/>
    <d v="2019-11-30T00:00:00"/>
    <x v="388"/>
    <x v="19"/>
    <s v="Yes"/>
    <s v=""/>
    <x v="5"/>
  </r>
  <r>
    <x v="14"/>
    <d v="2019-11-30T00:00:00"/>
    <x v="246"/>
    <x v="19"/>
    <s v="Yes"/>
    <s v=""/>
    <x v="5"/>
  </r>
  <r>
    <x v="14"/>
    <d v="2019-11-30T00:00:00"/>
    <x v="483"/>
    <x v="19"/>
    <s v="Yes"/>
    <s v=""/>
    <x v="5"/>
  </r>
  <r>
    <x v="14"/>
    <d v="2019-11-30T00:00:00"/>
    <x v="484"/>
    <x v="19"/>
    <s v="Yes"/>
    <s v=""/>
    <x v="5"/>
  </r>
  <r>
    <x v="14"/>
    <d v="2019-11-30T00:00:00"/>
    <x v="279"/>
    <x v="19"/>
    <s v="Yes"/>
    <s v=""/>
    <x v="5"/>
  </r>
  <r>
    <x v="14"/>
    <d v="2019-11-30T00:00:00"/>
    <x v="405"/>
    <x v="19"/>
    <s v="Yes"/>
    <s v=""/>
    <x v="5"/>
  </r>
  <r>
    <x v="14"/>
    <d v="2019-11-30T00:00:00"/>
    <x v="486"/>
    <x v="19"/>
    <s v="Yes"/>
    <s v=""/>
    <x v="5"/>
  </r>
  <r>
    <x v="14"/>
    <d v="2019-11-30T00:00:00"/>
    <x v="392"/>
    <x v="19"/>
    <s v="Yes"/>
    <s v=""/>
    <x v="5"/>
  </r>
  <r>
    <x v="14"/>
    <d v="2019-11-30T00:00:00"/>
    <x v="487"/>
    <x v="19"/>
    <s v="Yes"/>
    <s v=""/>
    <x v="5"/>
  </r>
  <r>
    <x v="14"/>
    <d v="2019-11-30T00:00:00"/>
    <x v="383"/>
    <x v="19"/>
    <s v="Yes"/>
    <s v=""/>
    <x v="5"/>
  </r>
  <r>
    <x v="14"/>
    <d v="2019-11-30T00:00:00"/>
    <x v="488"/>
    <x v="19"/>
    <s v="Yes"/>
    <s v=""/>
    <x v="5"/>
  </r>
  <r>
    <x v="14"/>
    <d v="2019-11-30T00:00:00"/>
    <x v="442"/>
    <x v="19"/>
    <s v="Yes"/>
    <s v=""/>
    <x v="5"/>
  </r>
  <r>
    <x v="14"/>
    <d v="2019-11-30T00:00:00"/>
    <x v="489"/>
    <x v="19"/>
    <s v="Yes"/>
    <s v=""/>
    <x v="5"/>
  </r>
  <r>
    <x v="14"/>
    <d v="2019-11-30T00:00:00"/>
    <x v="64"/>
    <x v="19"/>
    <s v="Yes"/>
    <s v=""/>
    <x v="5"/>
  </r>
  <r>
    <x v="14"/>
    <d v="2019-11-30T00:00:00"/>
    <x v="443"/>
    <x v="19"/>
    <s v="Yes"/>
    <s v=""/>
    <x v="5"/>
  </r>
  <r>
    <x v="14"/>
    <d v="2019-11-30T00:00:00"/>
    <x v="444"/>
    <x v="19"/>
    <s v="Yes"/>
    <s v=""/>
    <x v="5"/>
  </r>
  <r>
    <x v="14"/>
    <d v="2019-11-30T00:00:00"/>
    <x v="152"/>
    <x v="19"/>
    <s v="Yes"/>
    <s v=""/>
    <x v="5"/>
  </r>
  <r>
    <x v="14"/>
    <d v="2019-11-30T00:00:00"/>
    <x v="445"/>
    <x v="19"/>
    <s v="Yes"/>
    <s v=""/>
    <x v="5"/>
  </r>
  <r>
    <x v="14"/>
    <d v="2019-11-30T00:00:00"/>
    <x v="490"/>
    <x v="19"/>
    <s v="Yes"/>
    <s v=""/>
    <x v="5"/>
  </r>
  <r>
    <x v="14"/>
    <d v="2019-11-30T00:00:00"/>
    <x v="227"/>
    <x v="19"/>
    <s v="Yes"/>
    <s v=""/>
    <x v="5"/>
  </r>
  <r>
    <x v="14"/>
    <d v="2019-11-30T00:00:00"/>
    <x v="491"/>
    <x v="19"/>
    <s v="Yes"/>
    <s v=""/>
    <x v="5"/>
  </r>
  <r>
    <x v="14"/>
    <d v="2019-11-30T00:00:00"/>
    <x v="492"/>
    <x v="19"/>
    <s v="Yes"/>
    <s v=""/>
    <x v="5"/>
  </r>
  <r>
    <x v="14"/>
    <d v="2019-11-30T00:00:00"/>
    <x v="385"/>
    <x v="19"/>
    <s v="Yes"/>
    <s v=""/>
    <x v="5"/>
  </r>
  <r>
    <x v="14"/>
    <d v="2019-11-30T00:00:00"/>
    <x v="468"/>
    <x v="19"/>
    <s v=""/>
    <s v="Yes"/>
    <x v="0"/>
  </r>
  <r>
    <x v="14"/>
    <d v="2019-11-30T00:00:00"/>
    <x v="2"/>
    <x v="19"/>
    <s v=""/>
    <s v="Yes"/>
    <x v="0"/>
  </r>
  <r>
    <x v="14"/>
    <d v="2019-11-30T00:00:00"/>
    <x v="5"/>
    <x v="19"/>
    <s v=""/>
    <s v="Yes"/>
    <x v="0"/>
  </r>
  <r>
    <x v="14"/>
    <d v="2019-11-30T00:00:00"/>
    <x v="6"/>
    <x v="19"/>
    <s v=""/>
    <s v="Yes"/>
    <x v="0"/>
  </r>
  <r>
    <x v="14"/>
    <d v="2019-11-30T00:00:00"/>
    <x v="7"/>
    <x v="19"/>
    <s v=""/>
    <s v="Yes"/>
    <x v="0"/>
  </r>
  <r>
    <x v="14"/>
    <d v="2019-11-30T00:00:00"/>
    <x v="446"/>
    <x v="19"/>
    <s v=""/>
    <s v="Yes"/>
    <x v="0"/>
  </r>
  <r>
    <x v="14"/>
    <d v="2019-11-30T00:00:00"/>
    <x v="472"/>
    <x v="19"/>
    <s v=""/>
    <s v="Yes"/>
    <x v="0"/>
  </r>
  <r>
    <x v="14"/>
    <d v="2019-11-30T00:00:00"/>
    <x v="473"/>
    <x v="19"/>
    <s v=""/>
    <s v="Yes"/>
    <x v="0"/>
  </r>
  <r>
    <x v="14"/>
    <d v="2019-11-30T00:00:00"/>
    <x v="133"/>
    <x v="19"/>
    <s v=""/>
    <s v="Yes"/>
    <x v="0"/>
  </r>
  <r>
    <x v="14"/>
    <d v="2019-11-30T00:00:00"/>
    <x v="479"/>
    <x v="19"/>
    <s v=""/>
    <s v="Yes"/>
    <x v="0"/>
  </r>
  <r>
    <x v="14"/>
    <d v="2019-11-30T00:00:00"/>
    <x v="480"/>
    <x v="19"/>
    <s v=""/>
    <s v="Yes"/>
    <x v="0"/>
  </r>
  <r>
    <x v="14"/>
    <d v="2019-11-30T00:00:00"/>
    <x v="481"/>
    <x v="19"/>
    <s v=""/>
    <s v="Yes"/>
    <x v="0"/>
  </r>
  <r>
    <x v="14"/>
    <d v="2019-11-30T00:00:00"/>
    <x v="482"/>
    <x v="19"/>
    <s v=""/>
    <s v="Yes"/>
    <x v="0"/>
  </r>
  <r>
    <x v="14"/>
    <d v="2019-11-30T00:00:00"/>
    <x v="33"/>
    <x v="19"/>
    <s v=""/>
    <s v="Yes"/>
    <x v="0"/>
  </r>
  <r>
    <x v="14"/>
    <d v="2019-11-30T00:00:00"/>
    <x v="34"/>
    <x v="19"/>
    <s v=""/>
    <s v="Yes"/>
    <x v="0"/>
  </r>
  <r>
    <x v="14"/>
    <d v="2019-11-30T00:00:00"/>
    <x v="35"/>
    <x v="19"/>
    <s v=""/>
    <s v="Yes"/>
    <x v="0"/>
  </r>
  <r>
    <x v="14"/>
    <d v="2019-11-30T00:00:00"/>
    <x v="36"/>
    <x v="19"/>
    <s v=""/>
    <s v="Yes"/>
    <x v="0"/>
  </r>
  <r>
    <x v="14"/>
    <d v="2019-11-30T00:00:00"/>
    <x v="485"/>
    <x v="19"/>
    <s v=""/>
    <s v="Yes"/>
    <x v="0"/>
  </r>
  <r>
    <x v="14"/>
    <d v="2019-11-30T00:00:00"/>
    <x v="38"/>
    <x v="19"/>
    <s v=""/>
    <s v="Yes"/>
    <x v="0"/>
  </r>
  <r>
    <x v="14"/>
    <d v="2019-11-30T00:00:00"/>
    <x v="42"/>
    <x v="19"/>
    <s v=""/>
    <s v="Yes"/>
    <x v="0"/>
  </r>
  <r>
    <x v="14"/>
    <d v="2019-11-30T00:00:00"/>
    <x v="44"/>
    <x v="19"/>
    <s v=""/>
    <s v="Yes"/>
    <x v="0"/>
  </r>
  <r>
    <x v="14"/>
    <d v="2019-11-30T00:00:00"/>
    <x v="62"/>
    <x v="19"/>
    <s v=""/>
    <s v="Yes"/>
    <x v="0"/>
  </r>
  <r>
    <x v="14"/>
    <d v="2019-11-30T00:00:00"/>
    <x v="389"/>
    <x v="19"/>
    <s v="Cinemax"/>
    <s v=""/>
    <x v="6"/>
  </r>
  <r>
    <x v="14"/>
    <d v="2019-11-30T00:00:00"/>
    <x v="476"/>
    <x v="19"/>
    <s v="Epix"/>
    <s v=""/>
    <x v="6"/>
  </r>
  <r>
    <x v="14"/>
    <d v="2019-11-30T00:00:00"/>
    <x v="390"/>
    <x v="19"/>
    <s v="HBO"/>
    <s v=""/>
    <x v="6"/>
  </r>
  <r>
    <x v="14"/>
    <d v="2019-11-30T00:00:00"/>
    <x v="117"/>
    <x v="19"/>
    <s v="NBA League Pass"/>
    <s v=""/>
    <x v="6"/>
  </r>
  <r>
    <x v="14"/>
    <d v="2019-11-30T00:00:00"/>
    <x v="178"/>
    <x v="19"/>
    <s v="NFL Network"/>
    <s v=""/>
    <x v="6"/>
  </r>
  <r>
    <x v="14"/>
    <d v="2019-11-30T00:00:00"/>
    <x v="393"/>
    <x v="19"/>
    <s v="Showtime"/>
    <s v=""/>
    <x v="6"/>
  </r>
  <r>
    <x v="14"/>
    <d v="2019-11-30T00:00:00"/>
    <x v="394"/>
    <x v="19"/>
    <s v="Starz"/>
    <s v=""/>
    <x v="6"/>
  </r>
  <r>
    <x v="14"/>
    <d v="2019-11-30T00:00:00"/>
    <x v="179"/>
    <x v="19"/>
    <s v="Watch NFL"/>
    <s v=""/>
    <x v="6"/>
  </r>
  <r>
    <x v="14"/>
    <d v="2019-11-30T00:00:00"/>
    <x v="17"/>
    <x v="29"/>
    <s v=""/>
    <s v="Plus"/>
    <x v="1"/>
  </r>
  <r>
    <x v="14"/>
    <d v="2019-11-30T00:00:00"/>
    <x v="299"/>
    <x v="29"/>
    <s v=""/>
    <s v="Plus"/>
    <x v="1"/>
  </r>
  <r>
    <x v="14"/>
    <d v="2019-11-30T00:00:00"/>
    <x v="39"/>
    <x v="29"/>
    <s v=""/>
    <s v="Plus"/>
    <x v="1"/>
  </r>
  <r>
    <x v="14"/>
    <d v="2019-11-30T00:00:00"/>
    <x v="46"/>
    <x v="29"/>
    <s v=""/>
    <s v="Plus"/>
    <x v="1"/>
  </r>
  <r>
    <x v="14"/>
    <d v="2019-11-30T00:00:00"/>
    <x v="47"/>
    <x v="29"/>
    <s v=""/>
    <s v="Plus"/>
    <x v="1"/>
  </r>
  <r>
    <x v="14"/>
    <d v="2019-11-30T00:00:00"/>
    <x v="48"/>
    <x v="29"/>
    <s v=""/>
    <s v="Plus"/>
    <x v="1"/>
  </r>
  <r>
    <x v="14"/>
    <d v="2019-11-30T00:00:00"/>
    <x v="49"/>
    <x v="29"/>
    <s v=""/>
    <s v="Plus"/>
    <x v="1"/>
  </r>
  <r>
    <x v="14"/>
    <d v="2019-11-30T00:00:00"/>
    <x v="50"/>
    <x v="29"/>
    <s v=""/>
    <s v="Plus"/>
    <x v="1"/>
  </r>
  <r>
    <x v="14"/>
    <d v="2019-11-30T00:00:00"/>
    <x v="51"/>
    <x v="29"/>
    <s v=""/>
    <s v="Plus"/>
    <x v="1"/>
  </r>
  <r>
    <x v="14"/>
    <d v="2019-11-30T00:00:00"/>
    <x v="467"/>
    <x v="29"/>
    <s v=""/>
    <s v="Yes"/>
    <x v="0"/>
  </r>
  <r>
    <x v="14"/>
    <d v="2019-11-30T00:00:00"/>
    <x v="263"/>
    <x v="29"/>
    <s v=""/>
    <s v="Yes"/>
    <x v="0"/>
  </r>
  <r>
    <x v="14"/>
    <d v="2019-11-30T00:00:00"/>
    <x v="395"/>
    <x v="29"/>
    <s v=""/>
    <s v="Yes"/>
    <x v="0"/>
  </r>
  <r>
    <x v="14"/>
    <d v="2019-11-30T00:00:00"/>
    <x v="401"/>
    <x v="29"/>
    <s v=""/>
    <s v="Yes"/>
    <x v="0"/>
  </r>
  <r>
    <x v="14"/>
    <d v="2019-11-30T00:00:00"/>
    <x v="265"/>
    <x v="29"/>
    <s v=""/>
    <s v="Yes"/>
    <x v="0"/>
  </r>
  <r>
    <x v="14"/>
    <d v="2019-11-30T00:00:00"/>
    <x v="266"/>
    <x v="29"/>
    <s v=""/>
    <s v="Yes"/>
    <x v="0"/>
  </r>
  <r>
    <x v="14"/>
    <d v="2019-11-30T00:00:00"/>
    <x v="402"/>
    <x v="29"/>
    <s v=""/>
    <s v="Yes"/>
    <x v="0"/>
  </r>
  <r>
    <x v="14"/>
    <d v="2019-11-30T00:00:00"/>
    <x v="403"/>
    <x v="29"/>
    <s v=""/>
    <s v="Yes"/>
    <x v="0"/>
  </r>
  <r>
    <x v="14"/>
    <d v="2019-11-30T00:00:00"/>
    <x v="387"/>
    <x v="29"/>
    <s v=""/>
    <s v="Yes"/>
    <x v="0"/>
  </r>
  <r>
    <x v="14"/>
    <d v="2019-11-30T00:00:00"/>
    <x v="188"/>
    <x v="29"/>
    <s v=""/>
    <s v="Yes"/>
    <x v="0"/>
  </r>
  <r>
    <x v="14"/>
    <d v="2019-11-30T00:00:00"/>
    <x v="267"/>
    <x v="29"/>
    <s v=""/>
    <s v="Yes"/>
    <x v="0"/>
  </r>
  <r>
    <x v="14"/>
    <d v="2019-11-30T00:00:00"/>
    <x v="268"/>
    <x v="29"/>
    <s v=""/>
    <s v="Yes"/>
    <x v="0"/>
  </r>
  <r>
    <x v="14"/>
    <d v="2019-11-30T00:00:00"/>
    <x v="506"/>
    <x v="29"/>
    <s v=""/>
    <s v="Yes"/>
    <x v="0"/>
  </r>
  <r>
    <x v="14"/>
    <d v="2019-11-30T00:00:00"/>
    <x v="477"/>
    <x v="29"/>
    <s v=""/>
    <s v="Yes"/>
    <x v="0"/>
  </r>
  <r>
    <x v="14"/>
    <d v="2019-11-30T00:00:00"/>
    <x v="273"/>
    <x v="29"/>
    <s v=""/>
    <s v="Yes"/>
    <x v="0"/>
  </r>
  <r>
    <x v="14"/>
    <d v="2019-11-30T00:00:00"/>
    <x v="114"/>
    <x v="29"/>
    <s v=""/>
    <s v="Yes"/>
    <x v="0"/>
  </r>
  <r>
    <x v="14"/>
    <d v="2019-11-30T00:00:00"/>
    <x v="478"/>
    <x v="29"/>
    <s v=""/>
    <s v="Yes"/>
    <x v="0"/>
  </r>
  <r>
    <x v="14"/>
    <d v="2019-11-30T00:00:00"/>
    <x v="507"/>
    <x v="29"/>
    <s v=""/>
    <s v="Yes"/>
    <x v="0"/>
  </r>
  <r>
    <x v="14"/>
    <d v="2019-11-30T00:00:00"/>
    <x v="274"/>
    <x v="29"/>
    <s v=""/>
    <s v="Yes"/>
    <x v="0"/>
  </r>
  <r>
    <x v="14"/>
    <d v="2019-11-30T00:00:00"/>
    <x v="404"/>
    <x v="29"/>
    <s v=""/>
    <s v="Yes"/>
    <x v="0"/>
  </r>
  <r>
    <x v="14"/>
    <d v="2019-11-30T00:00:00"/>
    <x v="242"/>
    <x v="29"/>
    <s v=""/>
    <s v="Yes"/>
    <x v="0"/>
  </r>
  <r>
    <x v="14"/>
    <d v="2019-11-30T00:00:00"/>
    <x v="243"/>
    <x v="29"/>
    <s v=""/>
    <s v="Yes"/>
    <x v="0"/>
  </r>
  <r>
    <x v="14"/>
    <d v="2019-11-30T00:00:00"/>
    <x v="244"/>
    <x v="29"/>
    <s v=""/>
    <s v="Yes"/>
    <x v="0"/>
  </r>
  <r>
    <x v="14"/>
    <d v="2019-11-30T00:00:00"/>
    <x v="269"/>
    <x v="29"/>
    <s v=""/>
    <s v="Yes"/>
    <x v="0"/>
  </r>
  <r>
    <x v="14"/>
    <d v="2019-11-30T00:00:00"/>
    <x v="245"/>
    <x v="29"/>
    <s v=""/>
    <s v="Yes"/>
    <x v="0"/>
  </r>
  <r>
    <x v="14"/>
    <d v="2019-11-30T00:00:00"/>
    <x v="246"/>
    <x v="29"/>
    <s v=""/>
    <s v="Yes"/>
    <x v="0"/>
  </r>
  <r>
    <x v="14"/>
    <d v="2019-11-30T00:00:00"/>
    <x v="178"/>
    <x v="29"/>
    <s v=""/>
    <s v="Yes"/>
    <x v="0"/>
  </r>
  <r>
    <x v="14"/>
    <d v="2019-11-30T00:00:00"/>
    <x v="40"/>
    <x v="29"/>
    <s v=""/>
    <s v="Yes"/>
    <x v="0"/>
  </r>
  <r>
    <x v="14"/>
    <d v="2019-11-30T00:00:00"/>
    <x v="270"/>
    <x v="29"/>
    <s v=""/>
    <s v="Yes"/>
    <x v="0"/>
  </r>
  <r>
    <x v="14"/>
    <d v="2019-11-30T00:00:00"/>
    <x v="133"/>
    <x v="29"/>
    <s v="Yes"/>
    <s v="Plus"/>
    <x v="7"/>
  </r>
  <r>
    <x v="14"/>
    <d v="2019-11-30T00:00:00"/>
    <x v="175"/>
    <x v="29"/>
    <s v="Yes"/>
    <s v="Plus"/>
    <x v="7"/>
  </r>
  <r>
    <x v="14"/>
    <d v="2019-11-30T00:00:00"/>
    <x v="298"/>
    <x v="29"/>
    <s v="Yes"/>
    <s v="Plus"/>
    <x v="7"/>
  </r>
  <r>
    <x v="14"/>
    <d v="2019-11-30T00:00:00"/>
    <x v="185"/>
    <x v="29"/>
    <s v="Yes"/>
    <s v="Plus"/>
    <x v="7"/>
  </r>
  <r>
    <x v="14"/>
    <d v="2019-11-30T00:00:00"/>
    <x v="33"/>
    <x v="29"/>
    <s v="Yes"/>
    <s v="Plus"/>
    <x v="7"/>
  </r>
  <r>
    <x v="14"/>
    <d v="2019-11-30T00:00:00"/>
    <x v="35"/>
    <x v="29"/>
    <s v="Yes"/>
    <s v="Plus"/>
    <x v="7"/>
  </r>
  <r>
    <x v="14"/>
    <d v="2019-11-30T00:00:00"/>
    <x v="42"/>
    <x v="29"/>
    <s v="Yes"/>
    <s v="Plus"/>
    <x v="7"/>
  </r>
  <r>
    <x v="14"/>
    <d v="2019-11-30T00:00:00"/>
    <x v="387"/>
    <x v="14"/>
    <s v=""/>
    <s v="Yes"/>
    <x v="0"/>
  </r>
  <r>
    <x v="14"/>
    <d v="2019-11-30T00:00:00"/>
    <x v="114"/>
    <x v="14"/>
    <s v=""/>
    <s v="Yes"/>
    <x v="0"/>
  </r>
  <r>
    <x v="14"/>
    <d v="2019-11-30T00:00:00"/>
    <x v="423"/>
    <x v="9"/>
    <s v=""/>
    <s v="Yes"/>
    <x v="0"/>
  </r>
  <r>
    <x v="14"/>
    <d v="2019-11-30T00:00:00"/>
    <x v="508"/>
    <x v="9"/>
    <s v=""/>
    <s v="Yes"/>
    <x v="0"/>
  </r>
  <r>
    <x v="15"/>
    <d v="2020-11-30T00:00:00"/>
    <x v="457"/>
    <x v="15"/>
    <s v=""/>
    <s v="FSN"/>
    <x v="8"/>
  </r>
  <r>
    <x v="15"/>
    <d v="2020-11-30T00:00:00"/>
    <x v="113"/>
    <x v="7"/>
    <s v="Fubo Cycling"/>
    <s v="International Sports Plus"/>
    <x v="10"/>
  </r>
  <r>
    <x v="15"/>
    <d v="2020-11-30T00:00:00"/>
    <x v="476"/>
    <x v="7"/>
    <s v=""/>
    <s v="Epix"/>
    <x v="1"/>
  </r>
  <r>
    <x v="15"/>
    <d v="2020-11-30T00:00:00"/>
    <x v="115"/>
    <x v="7"/>
    <s v="Fubo Cycling"/>
    <s v="International Sports Plus"/>
    <x v="10"/>
  </r>
  <r>
    <x v="15"/>
    <d v="2020-11-30T00:00:00"/>
    <x v="394"/>
    <x v="7"/>
    <s v=""/>
    <s v="Starz"/>
    <x v="1"/>
  </r>
  <r>
    <x v="15"/>
    <d v="2020-11-30T00:00:00"/>
    <x v="509"/>
    <x v="28"/>
    <s v=""/>
    <s v="Entertainment"/>
    <x v="1"/>
  </r>
  <r>
    <x v="15"/>
    <d v="2020-11-30T00:00:00"/>
    <x v="510"/>
    <x v="28"/>
    <s v="Entertainment"/>
    <s v="Yes"/>
    <x v="12"/>
  </r>
  <r>
    <x v="15"/>
    <d v="2020-11-30T00:00:00"/>
    <x v="482"/>
    <x v="28"/>
    <s v="Entertainment"/>
    <s v="Yes"/>
    <x v="12"/>
  </r>
  <r>
    <x v="15"/>
    <d v="2020-11-30T00:00:00"/>
    <x v="511"/>
    <x v="28"/>
    <s v="Yes"/>
    <s v=""/>
    <x v="5"/>
  </r>
  <r>
    <x v="15"/>
    <d v="2020-11-30T00:00:00"/>
    <x v="184"/>
    <x v="20"/>
    <s v="Premium"/>
    <s v="Yes"/>
    <x v="12"/>
  </r>
  <r>
    <x v="15"/>
    <d v="2020-11-30T00:00:00"/>
    <x v="512"/>
    <x v="20"/>
    <s v="Premium"/>
    <s v="Yes"/>
    <x v="12"/>
  </r>
  <r>
    <x v="15"/>
    <d v="2020-11-30T00:00:00"/>
    <x v="513"/>
    <x v="20"/>
    <s v="Premium"/>
    <s v="Yes"/>
    <x v="12"/>
  </r>
  <r>
    <x v="15"/>
    <d v="2020-11-30T00:00:00"/>
    <x v="275"/>
    <x v="20"/>
    <s v="Premium"/>
    <s v="Yes"/>
    <x v="12"/>
  </r>
  <r>
    <x v="15"/>
    <d v="2020-11-30T00:00:00"/>
    <x v="180"/>
    <x v="20"/>
    <s v="Premium"/>
    <s v="Yes"/>
    <x v="12"/>
  </r>
  <r>
    <x v="15"/>
    <d v="2020-11-30T00:00:00"/>
    <x v="514"/>
    <x v="8"/>
    <s v=""/>
    <s v="A3 Series"/>
    <x v="4"/>
  </r>
  <r>
    <x v="15"/>
    <d v="2020-11-30T00:00:00"/>
    <x v="515"/>
    <x v="8"/>
    <s v=""/>
    <s v="Business Rockstars"/>
    <x v="4"/>
  </r>
  <r>
    <x v="15"/>
    <d v="2020-11-30T00:00:00"/>
    <x v="516"/>
    <x v="8"/>
    <s v=""/>
    <s v="DUNGEON TV"/>
    <x v="4"/>
  </r>
  <r>
    <x v="15"/>
    <d v="2020-11-30T00:00:00"/>
    <x v="517"/>
    <x v="8"/>
    <s v=""/>
    <s v="El ConflictoTV"/>
    <x v="4"/>
  </r>
  <r>
    <x v="15"/>
    <d v="2020-11-30T00:00:00"/>
    <x v="518"/>
    <x v="8"/>
    <s v=""/>
    <s v="FrightFlix"/>
    <x v="4"/>
  </r>
  <r>
    <x v="15"/>
    <d v="2020-11-30T00:00:00"/>
    <x v="140"/>
    <x v="8"/>
    <s v="Fubo Cycling"/>
    <s v=""/>
    <x v="3"/>
  </r>
  <r>
    <x v="15"/>
    <d v="2020-11-30T00:00:00"/>
    <x v="519"/>
    <x v="8"/>
    <s v=""/>
    <s v="Fubo Movie Network"/>
    <x v="4"/>
  </r>
  <r>
    <x v="15"/>
    <d v="2020-11-30T00:00:00"/>
    <x v="255"/>
    <x v="8"/>
    <s v="Fusion"/>
    <s v=""/>
    <x v="3"/>
  </r>
  <r>
    <x v="15"/>
    <d v="2020-11-30T00:00:00"/>
    <x v="520"/>
    <x v="8"/>
    <s v=""/>
    <s v="GALAXY TV"/>
    <x v="4"/>
  </r>
  <r>
    <x v="15"/>
    <d v="2020-11-30T00:00:00"/>
    <x v="521"/>
    <x v="8"/>
    <s v=""/>
    <s v="Grit"/>
    <x v="4"/>
  </r>
  <r>
    <x v="15"/>
    <d v="2020-11-30T00:00:00"/>
    <x v="522"/>
    <x v="8"/>
    <s v=""/>
    <s v="Military History Channel"/>
    <x v="4"/>
  </r>
  <r>
    <x v="15"/>
    <d v="2020-11-30T00:00:00"/>
    <x v="523"/>
    <x v="8"/>
    <s v=""/>
    <s v="ScreenDreams"/>
    <x v="4"/>
  </r>
  <r>
    <x v="15"/>
    <d v="2020-11-30T00:00:00"/>
    <x v="524"/>
    <x v="8"/>
    <s v=""/>
    <s v="SKI TV"/>
    <x v="4"/>
  </r>
  <r>
    <x v="15"/>
    <d v="2020-11-30T00:00:00"/>
    <x v="525"/>
    <x v="8"/>
    <s v=""/>
    <s v="WatchitKid!"/>
    <x v="4"/>
  </r>
  <r>
    <x v="15"/>
    <d v="2020-11-30T00:00:00"/>
    <x v="89"/>
    <x v="29"/>
    <s v=""/>
    <s v="Yes"/>
    <x v="0"/>
  </r>
  <r>
    <x v="15"/>
    <d v="2020-11-30T00:00:00"/>
    <x v="90"/>
    <x v="29"/>
    <s v=""/>
    <s v="Yes"/>
    <x v="0"/>
  </r>
  <r>
    <x v="15"/>
    <d v="2020-11-30T00:00:00"/>
    <x v="297"/>
    <x v="29"/>
    <s v="Plus"/>
    <s v="Yes"/>
    <x v="12"/>
  </r>
  <r>
    <x v="15"/>
    <d v="2020-11-30T00:00:00"/>
    <x v="91"/>
    <x v="29"/>
    <s v=""/>
    <s v="Yes"/>
    <x v="0"/>
  </r>
  <r>
    <x v="15"/>
    <d v="2020-11-30T00:00:00"/>
    <x v="130"/>
    <x v="29"/>
    <s v=""/>
    <s v="Yes"/>
    <x v="0"/>
  </r>
  <r>
    <x v="15"/>
    <d v="2020-11-30T00:00:00"/>
    <x v="106"/>
    <x v="29"/>
    <s v=""/>
    <s v="Yes"/>
    <x v="0"/>
  </r>
  <r>
    <x v="15"/>
    <d v="2020-11-30T00:00:00"/>
    <x v="70"/>
    <x v="29"/>
    <s v=""/>
    <s v="Yes"/>
    <x v="0"/>
  </r>
  <r>
    <x v="15"/>
    <d v="2020-11-30T00:00:00"/>
    <x v="201"/>
    <x v="29"/>
    <s v=""/>
    <s v="Yes"/>
    <x v="0"/>
  </r>
  <r>
    <x v="15"/>
    <d v="2020-11-30T00:00:00"/>
    <x v="92"/>
    <x v="29"/>
    <s v=""/>
    <s v="Yes"/>
    <x v="0"/>
  </r>
  <r>
    <x v="15"/>
    <d v="2020-11-30T00:00:00"/>
    <x v="93"/>
    <x v="29"/>
    <s v=""/>
    <s v="Yes"/>
    <x v="0"/>
  </r>
  <r>
    <x v="15"/>
    <d v="2020-11-30T00:00:00"/>
    <x v="10"/>
    <x v="29"/>
    <s v=""/>
    <s v="Yes"/>
    <x v="0"/>
  </r>
  <r>
    <x v="15"/>
    <d v="2020-11-30T00:00:00"/>
    <x v="94"/>
    <x v="29"/>
    <s v=""/>
    <s v="Yes"/>
    <x v="0"/>
  </r>
  <r>
    <x v="15"/>
    <d v="2020-11-30T00:00:00"/>
    <x v="133"/>
    <x v="29"/>
    <s v="Plus"/>
    <s v="Yes"/>
    <x v="12"/>
  </r>
  <r>
    <x v="15"/>
    <d v="2020-11-30T00:00:00"/>
    <x v="17"/>
    <x v="29"/>
    <s v="Plus"/>
    <s v="Yes"/>
    <x v="12"/>
  </r>
  <r>
    <x v="15"/>
    <d v="2020-11-30T00:00:00"/>
    <x v="175"/>
    <x v="29"/>
    <s v="Plus"/>
    <s v="Yes"/>
    <x v="12"/>
  </r>
  <r>
    <x v="15"/>
    <d v="2020-11-30T00:00:00"/>
    <x v="111"/>
    <x v="29"/>
    <s v=""/>
    <s v="Yes"/>
    <x v="0"/>
  </r>
  <r>
    <x v="15"/>
    <d v="2020-11-30T00:00:00"/>
    <x v="112"/>
    <x v="29"/>
    <s v=""/>
    <s v="Yes"/>
    <x v="0"/>
  </r>
  <r>
    <x v="15"/>
    <d v="2020-11-30T00:00:00"/>
    <x v="298"/>
    <x v="29"/>
    <s v="Plus"/>
    <s v="Yes"/>
    <x v="12"/>
  </r>
  <r>
    <x v="15"/>
    <d v="2020-11-30T00:00:00"/>
    <x v="299"/>
    <x v="29"/>
    <s v="Plus"/>
    <s v="Yes"/>
    <x v="12"/>
  </r>
  <r>
    <x v="15"/>
    <d v="2020-11-30T00:00:00"/>
    <x v="95"/>
    <x v="29"/>
    <s v=""/>
    <s v="Yes"/>
    <x v="0"/>
  </r>
  <r>
    <x v="15"/>
    <d v="2020-11-30T00:00:00"/>
    <x v="22"/>
    <x v="29"/>
    <s v=""/>
    <s v="Yes"/>
    <x v="0"/>
  </r>
  <r>
    <x v="15"/>
    <d v="2020-11-30T00:00:00"/>
    <x v="212"/>
    <x v="29"/>
    <s v=""/>
    <s v="Yes"/>
    <x v="0"/>
  </r>
  <r>
    <x v="15"/>
    <d v="2020-11-30T00:00:00"/>
    <x v="526"/>
    <x v="29"/>
    <s v=""/>
    <s v="Yes"/>
    <x v="0"/>
  </r>
  <r>
    <x v="15"/>
    <d v="2020-11-30T00:00:00"/>
    <x v="185"/>
    <x v="29"/>
    <s v="Plus"/>
    <s v="Yes"/>
    <x v="12"/>
  </r>
  <r>
    <x v="15"/>
    <d v="2020-11-30T00:00:00"/>
    <x v="33"/>
    <x v="29"/>
    <s v="Plus"/>
    <s v="Yes"/>
    <x v="12"/>
  </r>
  <r>
    <x v="15"/>
    <d v="2020-11-30T00:00:00"/>
    <x v="35"/>
    <x v="29"/>
    <s v="Plus"/>
    <s v="Yes"/>
    <x v="12"/>
  </r>
  <r>
    <x v="15"/>
    <d v="2020-11-30T00:00:00"/>
    <x v="37"/>
    <x v="29"/>
    <s v=""/>
    <s v="Yes"/>
    <x v="0"/>
  </r>
  <r>
    <x v="15"/>
    <d v="2020-11-30T00:00:00"/>
    <x v="39"/>
    <x v="29"/>
    <s v="Plus"/>
    <s v="Yes"/>
    <x v="12"/>
  </r>
  <r>
    <x v="15"/>
    <d v="2020-11-30T00:00:00"/>
    <x v="42"/>
    <x v="29"/>
    <s v="Plus"/>
    <s v="Yes"/>
    <x v="12"/>
  </r>
  <r>
    <x v="15"/>
    <d v="2020-11-30T00:00:00"/>
    <x v="96"/>
    <x v="29"/>
    <s v=""/>
    <s v="Yes"/>
    <x v="0"/>
  </r>
  <r>
    <x v="15"/>
    <d v="2020-11-30T00:00:00"/>
    <x v="43"/>
    <x v="29"/>
    <s v=""/>
    <s v="Yes"/>
    <x v="0"/>
  </r>
  <r>
    <x v="15"/>
    <d v="2020-11-30T00:00:00"/>
    <x v="46"/>
    <x v="29"/>
    <s v="Plus"/>
    <s v="Yes"/>
    <x v="12"/>
  </r>
  <r>
    <x v="15"/>
    <d v="2020-11-30T00:00:00"/>
    <x v="47"/>
    <x v="29"/>
    <s v="Plus"/>
    <s v="Yes"/>
    <x v="12"/>
  </r>
  <r>
    <x v="15"/>
    <d v="2020-11-30T00:00:00"/>
    <x v="48"/>
    <x v="29"/>
    <s v="Plus"/>
    <s v="Yes"/>
    <x v="12"/>
  </r>
  <r>
    <x v="15"/>
    <d v="2020-11-30T00:00:00"/>
    <x v="49"/>
    <x v="29"/>
    <s v="Plus"/>
    <s v="Yes"/>
    <x v="12"/>
  </r>
  <r>
    <x v="15"/>
    <d v="2020-11-30T00:00:00"/>
    <x v="50"/>
    <x v="29"/>
    <s v="Plus"/>
    <s v="Yes"/>
    <x v="12"/>
  </r>
  <r>
    <x v="15"/>
    <d v="2020-11-30T00:00:00"/>
    <x v="51"/>
    <x v="29"/>
    <s v="Plus"/>
    <s v="Yes"/>
    <x v="12"/>
  </r>
  <r>
    <x v="15"/>
    <d v="2020-11-30T00:00:00"/>
    <x v="405"/>
    <x v="29"/>
    <s v="Yes"/>
    <s v=""/>
    <x v="5"/>
  </r>
  <r>
    <x v="15"/>
    <d v="2020-11-30T00:00:00"/>
    <x v="97"/>
    <x v="29"/>
    <s v=""/>
    <s v="Yes"/>
    <x v="0"/>
  </r>
  <r>
    <x v="15"/>
    <d v="2020-11-30T00:00:00"/>
    <x v="447"/>
    <x v="29"/>
    <s v=""/>
    <s v="Yes"/>
    <x v="0"/>
  </r>
  <r>
    <x v="15"/>
    <d v="2020-11-30T00:00:00"/>
    <x v="98"/>
    <x v="29"/>
    <s v=""/>
    <s v="Yes"/>
    <x v="0"/>
  </r>
  <r>
    <x v="15"/>
    <d v="2020-11-30T00:00:00"/>
    <x v="55"/>
    <x v="29"/>
    <s v="Plus"/>
    <s v="Yes"/>
    <x v="12"/>
  </r>
  <r>
    <x v="15"/>
    <d v="2020-11-30T00:00:00"/>
    <x v="63"/>
    <x v="29"/>
    <s v=""/>
    <s v="Yes"/>
    <x v="0"/>
  </r>
  <r>
    <x v="15"/>
    <d v="2020-11-30T00:00:00"/>
    <x v="100"/>
    <x v="29"/>
    <s v=""/>
    <s v="Yes"/>
    <x v="0"/>
  </r>
  <r>
    <x v="15"/>
    <d v="2020-11-30T00:00:00"/>
    <x v="66"/>
    <x v="29"/>
    <s v=""/>
    <s v="Yes"/>
    <x v="0"/>
  </r>
  <r>
    <x v="15"/>
    <d v="2020-11-30T00:00:00"/>
    <x v="101"/>
    <x v="29"/>
    <s v=""/>
    <s v="Yes"/>
    <x v="0"/>
  </r>
  <r>
    <x v="15"/>
    <d v="2020-11-30T00:00:00"/>
    <x v="229"/>
    <x v="29"/>
    <s v=""/>
    <s v="Yes"/>
    <x v="0"/>
  </r>
  <r>
    <x v="15"/>
    <d v="2020-11-30T00:00:00"/>
    <x v="64"/>
    <x v="9"/>
    <s v="Yes"/>
    <s v=""/>
    <x v="5"/>
  </r>
  <r>
    <x v="16"/>
    <d v="2019-10-31T00:00:00"/>
    <x v="511"/>
    <x v="15"/>
    <s v=""/>
    <s v="Vice"/>
    <x v="8"/>
  </r>
  <r>
    <x v="16"/>
    <d v="2019-10-31T00:00:00"/>
    <x v="381"/>
    <x v="21"/>
    <s v=""/>
    <s v="Yes"/>
    <x v="0"/>
  </r>
  <r>
    <x v="16"/>
    <d v="2019-10-31T00:00:00"/>
    <x v="263"/>
    <x v="21"/>
    <s v="Yes"/>
    <s v=""/>
    <x v="5"/>
  </r>
  <r>
    <x v="16"/>
    <d v="2019-10-31T00:00:00"/>
    <x v="263"/>
    <x v="24"/>
    <s v="Yes"/>
    <s v=""/>
    <x v="5"/>
  </r>
  <r>
    <x v="16"/>
    <d v="2019-10-31T00:00:00"/>
    <x v="263"/>
    <x v="25"/>
    <s v="Yes"/>
    <s v=""/>
    <x v="5"/>
  </r>
  <r>
    <x v="16"/>
    <d v="2019-10-31T00:00:00"/>
    <x v="20"/>
    <x v="7"/>
    <s v="Sports Plus with NFL Redzone"/>
    <s v="Sports Plus"/>
    <x v="2"/>
  </r>
  <r>
    <x v="16"/>
    <d v="2019-10-31T00:00:00"/>
    <x v="21"/>
    <x v="7"/>
    <s v="Sports Plus with NFL Redzone"/>
    <s v="Sports Plus"/>
    <x v="2"/>
  </r>
  <r>
    <x v="16"/>
    <d v="2019-10-31T00:00:00"/>
    <x v="116"/>
    <x v="7"/>
    <s v="Sports Plus with NFL Redzone"/>
    <s v="Sports Plus"/>
    <x v="2"/>
  </r>
  <r>
    <x v="16"/>
    <d v="2019-10-31T00:00:00"/>
    <x v="26"/>
    <x v="7"/>
    <s v="Sports Plus with NFL Redzone"/>
    <s v="Sports Plus"/>
    <x v="2"/>
  </r>
  <r>
    <x v="16"/>
    <d v="2019-10-31T00:00:00"/>
    <x v="27"/>
    <x v="7"/>
    <s v="Sports Plus with NFL Redzone"/>
    <s v="Sports Plus"/>
    <x v="2"/>
  </r>
  <r>
    <x v="16"/>
    <d v="2019-10-31T00:00:00"/>
    <x v="39"/>
    <x v="7"/>
    <s v="Sports Plus with NFL Redzone"/>
    <s v="Sports Plus"/>
    <x v="2"/>
  </r>
  <r>
    <x v="16"/>
    <d v="2019-10-31T00:00:00"/>
    <x v="46"/>
    <x v="7"/>
    <s v="Sports Plus with NFL Redzone"/>
    <s v="Sports Plus"/>
    <x v="2"/>
  </r>
  <r>
    <x v="16"/>
    <d v="2019-10-31T00:00:00"/>
    <x v="47"/>
    <x v="7"/>
    <s v="Sports Plus with NFL Redzone"/>
    <s v="Sports Plus"/>
    <x v="2"/>
  </r>
  <r>
    <x v="16"/>
    <d v="2019-10-31T00:00:00"/>
    <x v="48"/>
    <x v="7"/>
    <s v="Sports Plus with NFL Redzone"/>
    <s v="Sports Plus"/>
    <x v="2"/>
  </r>
  <r>
    <x v="16"/>
    <d v="2019-10-31T00:00:00"/>
    <x v="49"/>
    <x v="7"/>
    <s v="Sports Plus with NFL Redzone"/>
    <s v="Sports Plus"/>
    <x v="2"/>
  </r>
  <r>
    <x v="16"/>
    <d v="2019-10-31T00:00:00"/>
    <x v="50"/>
    <x v="7"/>
    <s v="Sports Plus with NFL Redzone"/>
    <s v="Sports Plus"/>
    <x v="2"/>
  </r>
  <r>
    <x v="16"/>
    <d v="2019-10-31T00:00:00"/>
    <x v="51"/>
    <x v="7"/>
    <s v="Sports Plus with NFL Redzone"/>
    <s v="Sports Plus"/>
    <x v="2"/>
  </r>
  <r>
    <x v="16"/>
    <d v="2019-10-31T00:00:00"/>
    <x v="127"/>
    <x v="7"/>
    <s v="Sports Plus with NFL Redzone"/>
    <s v="Sports Plus"/>
    <x v="2"/>
  </r>
  <r>
    <x v="16"/>
    <d v="2019-10-31T00:00:00"/>
    <x v="66"/>
    <x v="7"/>
    <s v="Sports Plus with NFL Redzone"/>
    <s v="Sports Plus"/>
    <x v="2"/>
  </r>
  <r>
    <x v="16"/>
    <d v="2019-10-31T00:00:00"/>
    <x v="68"/>
    <x v="7"/>
    <s v="Sports Plus with NFL Redzone"/>
    <s v="Sports Plus"/>
    <x v="2"/>
  </r>
  <r>
    <x v="16"/>
    <d v="2019-10-31T00:00:00"/>
    <x v="227"/>
    <x v="7"/>
    <s v=""/>
    <s v="Fubo Extra"/>
    <x v="1"/>
  </r>
  <r>
    <x v="16"/>
    <d v="2019-10-31T00:00:00"/>
    <x v="420"/>
    <x v="7"/>
    <s v=""/>
    <s v="Yes"/>
    <x v="0"/>
  </r>
  <r>
    <x v="16"/>
    <d v="2019-10-31T00:00:00"/>
    <x v="4"/>
    <x v="7"/>
    <s v=""/>
    <s v="Yes"/>
    <x v="0"/>
  </r>
  <r>
    <x v="16"/>
    <d v="2019-10-31T00:00:00"/>
    <x v="395"/>
    <x v="7"/>
    <s v=""/>
    <s v="Yes"/>
    <x v="0"/>
  </r>
  <r>
    <x v="16"/>
    <d v="2019-10-31T00:00:00"/>
    <x v="469"/>
    <x v="7"/>
    <s v=""/>
    <s v="Yes"/>
    <x v="0"/>
  </r>
  <r>
    <x v="16"/>
    <d v="2019-10-31T00:00:00"/>
    <x v="438"/>
    <x v="7"/>
    <s v=""/>
    <s v="Yes"/>
    <x v="0"/>
  </r>
  <r>
    <x v="16"/>
    <d v="2019-10-31T00:00:00"/>
    <x v="15"/>
    <x v="7"/>
    <s v=""/>
    <s v="Yes"/>
    <x v="0"/>
  </r>
  <r>
    <x v="16"/>
    <d v="2019-10-31T00:00:00"/>
    <x v="421"/>
    <x v="7"/>
    <s v=""/>
    <s v="Yes"/>
    <x v="0"/>
  </r>
  <r>
    <x v="16"/>
    <d v="2019-10-31T00:00:00"/>
    <x v="475"/>
    <x v="7"/>
    <s v=""/>
    <s v="Yes"/>
    <x v="0"/>
  </r>
  <r>
    <x v="16"/>
    <d v="2019-10-31T00:00:00"/>
    <x v="506"/>
    <x v="7"/>
    <s v=""/>
    <s v="Yes"/>
    <x v="0"/>
  </r>
  <r>
    <x v="16"/>
    <d v="2019-10-31T00:00:00"/>
    <x v="83"/>
    <x v="7"/>
    <s v=""/>
    <s v="Yes"/>
    <x v="0"/>
  </r>
  <r>
    <x v="16"/>
    <d v="2019-10-31T00:00:00"/>
    <x v="527"/>
    <x v="7"/>
    <s v=""/>
    <s v="Yes"/>
    <x v="0"/>
  </r>
  <r>
    <x v="16"/>
    <d v="2019-10-31T00:00:00"/>
    <x v="32"/>
    <x v="7"/>
    <s v=""/>
    <s v="Yes"/>
    <x v="0"/>
  </r>
  <r>
    <x v="16"/>
    <d v="2019-10-31T00:00:00"/>
    <x v="40"/>
    <x v="7"/>
    <s v=""/>
    <s v="Yes"/>
    <x v="0"/>
  </r>
  <r>
    <x v="16"/>
    <d v="2019-10-31T00:00:00"/>
    <x v="41"/>
    <x v="7"/>
    <s v=""/>
    <s v="Yes"/>
    <x v="0"/>
  </r>
  <r>
    <x v="16"/>
    <d v="2019-10-31T00:00:00"/>
    <x v="279"/>
    <x v="7"/>
    <s v=""/>
    <s v="Yes"/>
    <x v="0"/>
  </r>
  <r>
    <x v="16"/>
    <d v="2019-10-31T00:00:00"/>
    <x v="487"/>
    <x v="7"/>
    <s v=""/>
    <s v="Yes"/>
    <x v="0"/>
  </r>
  <r>
    <x v="16"/>
    <d v="2019-10-31T00:00:00"/>
    <x v="488"/>
    <x v="7"/>
    <s v=""/>
    <s v="Yes"/>
    <x v="0"/>
  </r>
  <r>
    <x v="16"/>
    <d v="2019-10-31T00:00:00"/>
    <x v="442"/>
    <x v="7"/>
    <s v=""/>
    <s v="Yes"/>
    <x v="0"/>
  </r>
  <r>
    <x v="16"/>
    <d v="2019-10-31T00:00:00"/>
    <x v="424"/>
    <x v="7"/>
    <s v=""/>
    <s v="Yes"/>
    <x v="0"/>
  </r>
  <r>
    <x v="16"/>
    <d v="2019-10-31T00:00:00"/>
    <x v="443"/>
    <x v="7"/>
    <s v=""/>
    <s v="Yes"/>
    <x v="0"/>
  </r>
  <r>
    <x v="16"/>
    <d v="2019-10-31T00:00:00"/>
    <x v="528"/>
    <x v="7"/>
    <s v=""/>
    <s v="Yes"/>
    <x v="0"/>
  </r>
  <r>
    <x v="16"/>
    <d v="2019-10-31T00:00:00"/>
    <x v="444"/>
    <x v="7"/>
    <s v=""/>
    <s v="Yes"/>
    <x v="0"/>
  </r>
  <r>
    <x v="16"/>
    <d v="2019-10-31T00:00:00"/>
    <x v="65"/>
    <x v="7"/>
    <s v=""/>
    <s v="Yes"/>
    <x v="0"/>
  </r>
  <r>
    <x v="16"/>
    <d v="2019-10-31T00:00:00"/>
    <x v="529"/>
    <x v="7"/>
    <s v=""/>
    <s v="Yes"/>
    <x v="0"/>
  </r>
  <r>
    <x v="16"/>
    <d v="2019-10-31T00:00:00"/>
    <x v="491"/>
    <x v="7"/>
    <s v=""/>
    <s v="Yes"/>
    <x v="0"/>
  </r>
  <r>
    <x v="16"/>
    <d v="2019-10-31T00:00:00"/>
    <x v="492"/>
    <x v="7"/>
    <s v=""/>
    <s v="Yes"/>
    <x v="0"/>
  </r>
  <r>
    <x v="16"/>
    <d v="2019-10-31T00:00:00"/>
    <x v="67"/>
    <x v="7"/>
    <s v=""/>
    <s v="Yes"/>
    <x v="0"/>
  </r>
  <r>
    <x v="16"/>
    <d v="2019-10-31T00:00:00"/>
    <x v="114"/>
    <x v="7"/>
    <s v="Fubo Latino"/>
    <s v="Yes"/>
    <x v="12"/>
  </r>
  <r>
    <x v="16"/>
    <d v="2019-10-31T00:00:00"/>
    <x v="37"/>
    <x v="7"/>
    <s v="Fubo Latino"/>
    <s v="Yes"/>
    <x v="12"/>
  </r>
  <r>
    <x v="16"/>
    <d v="2019-10-31T00:00:00"/>
    <x v="530"/>
    <x v="7"/>
    <s v="Yes"/>
    <s v=""/>
    <x v="5"/>
  </r>
  <r>
    <x v="16"/>
    <d v="2019-10-31T00:00:00"/>
    <x v="324"/>
    <x v="8"/>
    <s v="Decades"/>
    <s v=""/>
    <x v="3"/>
  </r>
  <r>
    <x v="16"/>
    <d v="2019-10-31T00:00:00"/>
    <x v="56"/>
    <x v="8"/>
    <s v="Sports Illustrated"/>
    <s v=""/>
    <x v="3"/>
  </r>
  <r>
    <x v="16"/>
    <d v="2019-10-31T00:00:00"/>
    <x v="195"/>
    <x v="8"/>
    <s v=""/>
    <s v="OAN Events"/>
    <x v="4"/>
  </r>
  <r>
    <x v="16"/>
    <d v="2019-10-31T00:00:00"/>
    <x v="476"/>
    <x v="19"/>
    <s v="Yes"/>
    <s v="Epix"/>
    <x v="7"/>
  </r>
  <r>
    <x v="16"/>
    <d v="2019-10-31T00:00:00"/>
    <x v="297"/>
    <x v="29"/>
    <s v="Yes"/>
    <s v=""/>
    <x v="5"/>
  </r>
  <r>
    <x v="16"/>
    <d v="2019-10-31T00:00:00"/>
    <x v="299"/>
    <x v="29"/>
    <s v="Yes"/>
    <s v=""/>
    <x v="5"/>
  </r>
  <r>
    <x v="16"/>
    <d v="2019-10-31T00:00:00"/>
    <x v="107"/>
    <x v="14"/>
    <s v="Yes"/>
    <s v="Latino MAS"/>
    <x v="7"/>
  </r>
  <r>
    <x v="17"/>
    <d v="2020-10-31T00:00:00"/>
    <x v="467"/>
    <x v="7"/>
    <s v=""/>
    <s v="Yes"/>
    <x v="0"/>
  </r>
  <r>
    <x v="17"/>
    <d v="2020-10-31T00:00:00"/>
    <x v="531"/>
    <x v="8"/>
    <s v=""/>
    <s v="Bein Sports Xtra"/>
    <x v="4"/>
  </r>
  <r>
    <x v="17"/>
    <d v="2020-10-31T00:00:00"/>
    <x v="532"/>
    <x v="8"/>
    <s v="NESN National"/>
    <s v=""/>
    <x v="3"/>
  </r>
  <r>
    <x v="17"/>
    <d v="2020-10-31T00:00:00"/>
    <x v="533"/>
    <x v="8"/>
    <s v=""/>
    <s v="Qello Concerts by Stingray"/>
    <x v="4"/>
  </r>
  <r>
    <x v="17"/>
    <d v="2020-10-31T00:00:00"/>
    <x v="433"/>
    <x v="8"/>
    <s v="Stingray Qello"/>
    <s v=""/>
    <x v="3"/>
  </r>
  <r>
    <x v="17"/>
    <d v="2020-10-31T00:00:00"/>
    <x v="534"/>
    <x v="9"/>
    <s v=""/>
    <s v="Hallmark Movies Now"/>
    <x v="1"/>
  </r>
  <r>
    <x v="18"/>
    <d v="2019-09-30T00:00:00"/>
    <x v="111"/>
    <x v="15"/>
    <s v="Discovery En Español. Discovery En Espanol Hd"/>
    <s v="Discovery En Español. Discovery En Espanol Hd. Discovery Espanol"/>
    <x v="8"/>
  </r>
  <r>
    <x v="18"/>
    <d v="2019-09-30T00:00:00"/>
    <x v="263"/>
    <x v="21"/>
    <s v=""/>
    <s v="Yes"/>
    <x v="0"/>
  </r>
  <r>
    <x v="18"/>
    <d v="2019-09-30T00:00:00"/>
    <x v="476"/>
    <x v="21"/>
    <s v=""/>
    <s v="Epix"/>
    <x v="1"/>
  </r>
  <r>
    <x v="18"/>
    <d v="2019-09-30T00:00:00"/>
    <x v="476"/>
    <x v="10"/>
    <s v=""/>
    <s v="Epix"/>
    <x v="1"/>
  </r>
  <r>
    <x v="18"/>
    <d v="2019-09-30T00:00:00"/>
    <x v="476"/>
    <x v="22"/>
    <s v=""/>
    <s v="Epix"/>
    <x v="1"/>
  </r>
  <r>
    <x v="18"/>
    <d v="2019-09-30T00:00:00"/>
    <x v="476"/>
    <x v="11"/>
    <s v=""/>
    <s v="Epix"/>
    <x v="1"/>
  </r>
  <r>
    <x v="18"/>
    <d v="2019-09-30T00:00:00"/>
    <x v="476"/>
    <x v="23"/>
    <s v=""/>
    <s v="Epix"/>
    <x v="1"/>
  </r>
  <r>
    <x v="18"/>
    <d v="2019-09-30T00:00:00"/>
    <x v="263"/>
    <x v="24"/>
    <s v=""/>
    <s v="Yes"/>
    <x v="0"/>
  </r>
  <r>
    <x v="18"/>
    <d v="2019-09-30T00:00:00"/>
    <x v="476"/>
    <x v="24"/>
    <s v=""/>
    <s v="Epix"/>
    <x v="1"/>
  </r>
  <r>
    <x v="18"/>
    <d v="2019-09-30T00:00:00"/>
    <x v="263"/>
    <x v="25"/>
    <s v=""/>
    <s v="Yes"/>
    <x v="0"/>
  </r>
  <r>
    <x v="18"/>
    <d v="2019-09-30T00:00:00"/>
    <x v="476"/>
    <x v="25"/>
    <s v=""/>
    <s v="Epix"/>
    <x v="1"/>
  </r>
  <r>
    <x v="18"/>
    <d v="2019-09-30T00:00:00"/>
    <x v="420"/>
    <x v="7"/>
    <s v="Yes"/>
    <s v=""/>
    <x v="5"/>
  </r>
  <r>
    <x v="18"/>
    <d v="2019-09-30T00:00:00"/>
    <x v="4"/>
    <x v="7"/>
    <s v="Yes"/>
    <s v=""/>
    <x v="5"/>
  </r>
  <r>
    <x v="18"/>
    <d v="2019-09-30T00:00:00"/>
    <x v="395"/>
    <x v="7"/>
    <s v="Yes"/>
    <s v=""/>
    <x v="5"/>
  </r>
  <r>
    <x v="18"/>
    <d v="2019-09-30T00:00:00"/>
    <x v="469"/>
    <x v="7"/>
    <s v="Yes"/>
    <s v=""/>
    <x v="5"/>
  </r>
  <r>
    <x v="18"/>
    <d v="2019-09-30T00:00:00"/>
    <x v="438"/>
    <x v="7"/>
    <s v="Yes"/>
    <s v=""/>
    <x v="5"/>
  </r>
  <r>
    <x v="18"/>
    <d v="2019-09-30T00:00:00"/>
    <x v="10"/>
    <x v="7"/>
    <s v=""/>
    <s v="Fubo Latino"/>
    <x v="1"/>
  </r>
  <r>
    <x v="18"/>
    <d v="2019-09-30T00:00:00"/>
    <x v="13"/>
    <x v="7"/>
    <s v=""/>
    <s v="Fubo Latino"/>
    <x v="1"/>
  </r>
  <r>
    <x v="18"/>
    <d v="2019-09-30T00:00:00"/>
    <x v="15"/>
    <x v="7"/>
    <s v="Yes"/>
    <s v=""/>
    <x v="5"/>
  </r>
  <r>
    <x v="18"/>
    <d v="2019-09-30T00:00:00"/>
    <x v="530"/>
    <x v="7"/>
    <s v=""/>
    <s v="Yes"/>
    <x v="0"/>
  </r>
  <r>
    <x v="18"/>
    <d v="2019-09-30T00:00:00"/>
    <x v="421"/>
    <x v="7"/>
    <s v="Yes"/>
    <s v=""/>
    <x v="5"/>
  </r>
  <r>
    <x v="18"/>
    <d v="2019-09-30T00:00:00"/>
    <x v="111"/>
    <x v="7"/>
    <s v=""/>
    <s v="Fubo Latino"/>
    <x v="1"/>
  </r>
  <r>
    <x v="18"/>
    <d v="2019-09-30T00:00:00"/>
    <x v="112"/>
    <x v="7"/>
    <s v=""/>
    <s v="Fubo Latino"/>
    <x v="1"/>
  </r>
  <r>
    <x v="18"/>
    <d v="2019-09-30T00:00:00"/>
    <x v="475"/>
    <x v="7"/>
    <s v="Yes"/>
    <s v=""/>
    <x v="5"/>
  </r>
  <r>
    <x v="18"/>
    <d v="2019-09-30T00:00:00"/>
    <x v="20"/>
    <x v="7"/>
    <s v="Sports Plus"/>
    <s v="Sports Plus with NFL Redzone"/>
    <x v="2"/>
  </r>
  <r>
    <x v="18"/>
    <d v="2019-09-30T00:00:00"/>
    <x v="506"/>
    <x v="7"/>
    <s v="Yes"/>
    <s v=""/>
    <x v="5"/>
  </r>
  <r>
    <x v="18"/>
    <d v="2019-09-30T00:00:00"/>
    <x v="21"/>
    <x v="7"/>
    <s v="Sports Plus"/>
    <s v="Sports Plus with NFL Redzone"/>
    <x v="2"/>
  </r>
  <r>
    <x v="18"/>
    <d v="2019-09-30T00:00:00"/>
    <x v="114"/>
    <x v="7"/>
    <s v=""/>
    <s v="Fubo Latino"/>
    <x v="1"/>
  </r>
  <r>
    <x v="18"/>
    <d v="2019-09-30T00:00:00"/>
    <x v="83"/>
    <x v="7"/>
    <s v="Yes"/>
    <s v=""/>
    <x v="5"/>
  </r>
  <r>
    <x v="18"/>
    <d v="2019-09-30T00:00:00"/>
    <x v="22"/>
    <x v="7"/>
    <s v=""/>
    <s v="Fubo Latino"/>
    <x v="1"/>
  </r>
  <r>
    <x v="18"/>
    <d v="2019-09-30T00:00:00"/>
    <x v="116"/>
    <x v="7"/>
    <s v="Sports Plus"/>
    <s v="Sports Plus with NFL Redzone"/>
    <x v="2"/>
  </r>
  <r>
    <x v="18"/>
    <d v="2019-09-30T00:00:00"/>
    <x v="26"/>
    <x v="7"/>
    <s v="Sports Plus"/>
    <s v="Sports Plus with NFL Redzone"/>
    <x v="2"/>
  </r>
  <r>
    <x v="18"/>
    <d v="2019-09-30T00:00:00"/>
    <x v="27"/>
    <x v="7"/>
    <s v="Sports Plus"/>
    <s v="Sports Plus with NFL Redzone"/>
    <x v="2"/>
  </r>
  <r>
    <x v="18"/>
    <d v="2019-09-30T00:00:00"/>
    <x v="527"/>
    <x v="7"/>
    <s v="Yes"/>
    <s v=""/>
    <x v="5"/>
  </r>
  <r>
    <x v="18"/>
    <d v="2019-09-30T00:00:00"/>
    <x v="32"/>
    <x v="7"/>
    <s v="Yes"/>
    <s v=""/>
    <x v="5"/>
  </r>
  <r>
    <x v="18"/>
    <d v="2019-09-30T00:00:00"/>
    <x v="37"/>
    <x v="7"/>
    <s v=""/>
    <s v="Fubo Latino"/>
    <x v="1"/>
  </r>
  <r>
    <x v="18"/>
    <d v="2019-09-30T00:00:00"/>
    <x v="39"/>
    <x v="7"/>
    <s v="Sports Plus"/>
    <s v="Sports Plus with NFL Redzone"/>
    <x v="2"/>
  </r>
  <r>
    <x v="18"/>
    <d v="2019-09-30T00:00:00"/>
    <x v="40"/>
    <x v="7"/>
    <s v="Yes"/>
    <s v=""/>
    <x v="5"/>
  </r>
  <r>
    <x v="18"/>
    <d v="2019-09-30T00:00:00"/>
    <x v="41"/>
    <x v="7"/>
    <s v="Yes"/>
    <s v=""/>
    <x v="5"/>
  </r>
  <r>
    <x v="18"/>
    <d v="2019-09-30T00:00:00"/>
    <x v="43"/>
    <x v="7"/>
    <s v=""/>
    <s v="Fubo Latino"/>
    <x v="1"/>
  </r>
  <r>
    <x v="18"/>
    <d v="2019-09-30T00:00:00"/>
    <x v="279"/>
    <x v="7"/>
    <s v="Yes"/>
    <s v=""/>
    <x v="5"/>
  </r>
  <r>
    <x v="18"/>
    <d v="2019-09-30T00:00:00"/>
    <x v="46"/>
    <x v="7"/>
    <s v="Sports Plus"/>
    <s v="Sports Plus with NFL Redzone"/>
    <x v="2"/>
  </r>
  <r>
    <x v="18"/>
    <d v="2019-09-30T00:00:00"/>
    <x v="47"/>
    <x v="7"/>
    <s v="Sports Plus"/>
    <s v="Sports Plus with NFL Redzone"/>
    <x v="2"/>
  </r>
  <r>
    <x v="18"/>
    <d v="2019-09-30T00:00:00"/>
    <x v="48"/>
    <x v="7"/>
    <s v="Sports Plus"/>
    <s v="Sports Plus with NFL Redzone"/>
    <x v="2"/>
  </r>
  <r>
    <x v="18"/>
    <d v="2019-09-30T00:00:00"/>
    <x v="49"/>
    <x v="7"/>
    <s v="Sports Plus"/>
    <s v="Sports Plus with NFL Redzone"/>
    <x v="2"/>
  </r>
  <r>
    <x v="18"/>
    <d v="2019-09-30T00:00:00"/>
    <x v="50"/>
    <x v="7"/>
    <s v="Sports Plus"/>
    <s v="Sports Plus with NFL Redzone"/>
    <x v="2"/>
  </r>
  <r>
    <x v="18"/>
    <d v="2019-09-30T00:00:00"/>
    <x v="51"/>
    <x v="7"/>
    <s v="Sports Plus"/>
    <s v="Sports Plus with NFL Redzone"/>
    <x v="2"/>
  </r>
  <r>
    <x v="18"/>
    <d v="2019-09-30T00:00:00"/>
    <x v="487"/>
    <x v="7"/>
    <s v="Yes"/>
    <s v=""/>
    <x v="5"/>
  </r>
  <r>
    <x v="18"/>
    <d v="2019-09-30T00:00:00"/>
    <x v="56"/>
    <x v="7"/>
    <s v="Sports Plus"/>
    <s v="Sports Plus with NFL Redzone"/>
    <x v="2"/>
  </r>
  <r>
    <x v="18"/>
    <d v="2019-09-30T00:00:00"/>
    <x v="488"/>
    <x v="7"/>
    <s v="Yes"/>
    <s v=""/>
    <x v="5"/>
  </r>
  <r>
    <x v="18"/>
    <d v="2019-09-30T00:00:00"/>
    <x v="442"/>
    <x v="7"/>
    <s v="Yes"/>
    <s v=""/>
    <x v="5"/>
  </r>
  <r>
    <x v="18"/>
    <d v="2019-09-30T00:00:00"/>
    <x v="63"/>
    <x v="7"/>
    <s v=""/>
    <s v="Fubo Latino"/>
    <x v="1"/>
  </r>
  <r>
    <x v="18"/>
    <d v="2019-09-30T00:00:00"/>
    <x v="424"/>
    <x v="7"/>
    <s v="Yes"/>
    <s v=""/>
    <x v="5"/>
  </r>
  <r>
    <x v="18"/>
    <d v="2019-09-30T00:00:00"/>
    <x v="443"/>
    <x v="7"/>
    <s v="Yes"/>
    <s v=""/>
    <x v="5"/>
  </r>
  <r>
    <x v="18"/>
    <d v="2019-09-30T00:00:00"/>
    <x v="235"/>
    <x v="7"/>
    <s v=""/>
    <s v="Fubo Latino"/>
    <x v="1"/>
  </r>
  <r>
    <x v="18"/>
    <d v="2019-09-30T00:00:00"/>
    <x v="528"/>
    <x v="7"/>
    <s v="Yes"/>
    <s v=""/>
    <x v="5"/>
  </r>
  <r>
    <x v="18"/>
    <d v="2019-09-30T00:00:00"/>
    <x v="444"/>
    <x v="7"/>
    <s v="Yes"/>
    <s v=""/>
    <x v="5"/>
  </r>
  <r>
    <x v="18"/>
    <d v="2019-09-30T00:00:00"/>
    <x v="65"/>
    <x v="7"/>
    <s v="Yes"/>
    <s v=""/>
    <x v="5"/>
  </r>
  <r>
    <x v="18"/>
    <d v="2019-09-30T00:00:00"/>
    <x v="127"/>
    <x v="7"/>
    <s v="Sports Plus"/>
    <s v="Sports Plus with NFL Redzone"/>
    <x v="2"/>
  </r>
  <r>
    <x v="18"/>
    <d v="2019-09-30T00:00:00"/>
    <x v="66"/>
    <x v="7"/>
    <s v="Sports Plus"/>
    <s v="Sports Plus with NFL Redzone"/>
    <x v="2"/>
  </r>
  <r>
    <x v="18"/>
    <d v="2019-09-30T00:00:00"/>
    <x v="529"/>
    <x v="7"/>
    <s v="Yes"/>
    <s v=""/>
    <x v="5"/>
  </r>
  <r>
    <x v="18"/>
    <d v="2019-09-30T00:00:00"/>
    <x v="227"/>
    <x v="7"/>
    <s v="Yes"/>
    <s v=""/>
    <x v="5"/>
  </r>
  <r>
    <x v="18"/>
    <d v="2019-09-30T00:00:00"/>
    <x v="491"/>
    <x v="7"/>
    <s v="Yes"/>
    <s v=""/>
    <x v="5"/>
  </r>
  <r>
    <x v="18"/>
    <d v="2019-09-30T00:00:00"/>
    <x v="492"/>
    <x v="7"/>
    <s v="Yes"/>
    <s v=""/>
    <x v="5"/>
  </r>
  <r>
    <x v="18"/>
    <d v="2019-09-30T00:00:00"/>
    <x v="67"/>
    <x v="7"/>
    <s v="Yes"/>
    <s v=""/>
    <x v="5"/>
  </r>
  <r>
    <x v="18"/>
    <d v="2019-09-30T00:00:00"/>
    <x v="68"/>
    <x v="7"/>
    <s v="Sports Plus"/>
    <s v="Sports Plus with NFL Redzone"/>
    <x v="2"/>
  </r>
  <r>
    <x v="18"/>
    <d v="2019-09-30T00:00:00"/>
    <x v="264"/>
    <x v="8"/>
    <s v=""/>
    <s v="ACC Network Extra"/>
    <x v="4"/>
  </r>
  <r>
    <x v="18"/>
    <d v="2019-09-30T00:00:00"/>
    <x v="19"/>
    <x v="8"/>
    <s v=""/>
    <s v="El Gourmet"/>
    <x v="4"/>
  </r>
  <r>
    <x v="18"/>
    <d v="2019-09-30T00:00:00"/>
    <x v="30"/>
    <x v="8"/>
    <s v=""/>
    <s v="Mas Chic"/>
    <x v="4"/>
  </r>
  <r>
    <x v="18"/>
    <d v="2019-09-30T00:00:00"/>
    <x v="473"/>
    <x v="17"/>
    <s v=""/>
    <s v="Yes"/>
    <x v="0"/>
  </r>
  <r>
    <x v="18"/>
    <d v="2019-09-30T00:00:00"/>
    <x v="263"/>
    <x v="18"/>
    <s v=""/>
    <s v="Sports Extra"/>
    <x v="1"/>
  </r>
  <r>
    <x v="18"/>
    <d v="2019-09-30T00:00:00"/>
    <x v="229"/>
    <x v="18"/>
    <s v="Caribe Extra"/>
    <s v=""/>
    <x v="6"/>
  </r>
  <r>
    <x v="18"/>
    <d v="2019-09-30T00:00:00"/>
    <x v="263"/>
    <x v="13"/>
    <s v=""/>
    <s v="Sports Extra"/>
    <x v="1"/>
  </r>
  <r>
    <x v="18"/>
    <d v="2019-09-30T00:00:00"/>
    <x v="229"/>
    <x v="13"/>
    <s v="Caribe Extra"/>
    <s v=""/>
    <x v="6"/>
  </r>
  <r>
    <x v="18"/>
    <d v="2019-09-30T00:00:00"/>
    <x v="263"/>
    <x v="19"/>
    <s v=""/>
    <s v="Yes"/>
    <x v="0"/>
  </r>
  <r>
    <x v="18"/>
    <d v="2019-09-30T00:00:00"/>
    <x v="17"/>
    <x v="29"/>
    <s v="Yes"/>
    <s v=""/>
    <x v="5"/>
  </r>
  <r>
    <x v="18"/>
    <d v="2019-09-30T00:00:00"/>
    <x v="480"/>
    <x v="29"/>
    <s v=""/>
    <s v="Yes"/>
    <x v="0"/>
  </r>
  <r>
    <x v="18"/>
    <d v="2019-09-30T00:00:00"/>
    <x v="111"/>
    <x v="14"/>
    <s v=""/>
    <s v="Yes"/>
    <x v="0"/>
  </r>
  <r>
    <x v="18"/>
    <d v="2019-09-30T00:00:00"/>
    <x v="112"/>
    <x v="14"/>
    <s v=""/>
    <s v="Yes"/>
    <x v="0"/>
  </r>
  <r>
    <x v="18"/>
    <d v="2019-09-30T00:00:00"/>
    <x v="107"/>
    <x v="14"/>
    <s v="Latino MAS"/>
    <s v="Yes"/>
    <x v="12"/>
  </r>
  <r>
    <x v="19"/>
    <d v="2020-09-30T00:00:00"/>
    <x v="186"/>
    <x v="20"/>
    <s v="Premium"/>
    <s v=""/>
    <x v="6"/>
  </r>
  <r>
    <x v="19"/>
    <d v="2020-09-30T00:00:00"/>
    <x v="109"/>
    <x v="20"/>
    <s v="Premium"/>
    <s v=""/>
    <x v="6"/>
  </r>
  <r>
    <x v="19"/>
    <d v="2020-09-30T00:00:00"/>
    <x v="205"/>
    <x v="8"/>
    <s v="Cbeebies"/>
    <s v=""/>
    <x v="3"/>
  </r>
  <r>
    <x v="19"/>
    <d v="2020-09-30T00:00:00"/>
    <x v="509"/>
    <x v="8"/>
    <s v=""/>
    <s v="Crime + Investigation"/>
    <x v="4"/>
  </r>
  <r>
    <x v="19"/>
    <d v="2020-09-30T00:00:00"/>
    <x v="513"/>
    <x v="8"/>
    <s v=""/>
    <s v="Fite"/>
    <x v="4"/>
  </r>
  <r>
    <x v="19"/>
    <d v="2020-09-30T00:00:00"/>
    <x v="535"/>
    <x v="8"/>
    <s v=""/>
    <s v="Heroes &amp; Icons"/>
    <x v="4"/>
  </r>
  <r>
    <x v="19"/>
    <d v="2020-09-30T00:00:00"/>
    <x v="526"/>
    <x v="8"/>
    <s v=""/>
    <s v="Hogar De HGTV"/>
    <x v="4"/>
  </r>
  <r>
    <x v="19"/>
    <d v="2020-09-30T00:00:00"/>
    <x v="536"/>
    <x v="8"/>
    <s v="RT Documentary"/>
    <s v=""/>
    <x v="3"/>
  </r>
  <r>
    <x v="19"/>
    <d v="2020-09-30T00:00:00"/>
    <x v="537"/>
    <x v="8"/>
    <s v="RT Espanol"/>
    <s v=""/>
    <x v="3"/>
  </r>
  <r>
    <x v="19"/>
    <d v="2020-09-30T00:00:00"/>
    <x v="395"/>
    <x v="12"/>
    <s v=""/>
    <s v="Sports Extras"/>
    <x v="1"/>
  </r>
  <r>
    <x v="19"/>
    <d v="2020-09-30T00:00:00"/>
    <x v="294"/>
    <x v="12"/>
    <s v=""/>
    <s v="Hollywood Extra"/>
    <x v="1"/>
  </r>
  <r>
    <x v="19"/>
    <d v="2020-09-30T00:00:00"/>
    <x v="38"/>
    <x v="26"/>
    <s v=""/>
    <s v="Yes"/>
    <x v="0"/>
  </r>
  <r>
    <x v="19"/>
    <d v="2020-09-30T00:00:00"/>
    <x v="395"/>
    <x v="18"/>
    <s v=""/>
    <s v="Sports Extra"/>
    <x v="1"/>
  </r>
  <r>
    <x v="19"/>
    <d v="2020-09-30T00:00:00"/>
    <x v="294"/>
    <x v="18"/>
    <s v=""/>
    <s v="Hollywood Extra"/>
    <x v="1"/>
  </r>
  <r>
    <x v="19"/>
    <d v="2020-09-30T00:00:00"/>
    <x v="294"/>
    <x v="13"/>
    <s v=""/>
    <s v="Hollywood Extra"/>
    <x v="1"/>
  </r>
  <r>
    <x v="19"/>
    <d v="2020-09-30T00:00:00"/>
    <x v="83"/>
    <x v="9"/>
    <s v="Yes"/>
    <s v="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D444D-226A-4B30-92AB-F90F08348C78}" name="PivotTable3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26:X41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1" hier="-1"/>
  </pageFields>
  <dataFields count="1">
    <dataField name="Sum of Price" fld="4" baseField="1" baseItem="9" numFmtId="165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2A0EB-F4C2-4D45-A5FB-92B70892F047}" name="PivotTable4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3">
  <location ref="A49:X6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1" hier="-1"/>
  </pageFields>
  <dataFields count="1">
    <dataField name="Sum of Avg Price per Network" fld="5" baseField="1" baseItem="7" numFmtId="164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8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X18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1" hier="-1"/>
  </pageFields>
  <dataFields count="1">
    <dataField name="Sum of Networks" fld="3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type="topRight" dataOnly="0" labelOnly="1" outline="0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34050-BB3D-4872-93C9-2933B1DDA047}" name="PivotTable3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26:X41" firstHeaderRow="1" firstDataRow="3" firstDataCol="1" rowPageCount="1" colPageCount="1"/>
  <pivotFields count="7"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0" hier="-1"/>
  </pageFields>
  <dataFields count="1">
    <dataField name="Sum of Price" fld="4" baseField="1" baseItem="9" numFmtId="165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D7C02-AD1A-4CE5-B850-6B4D5535C9F8}" name="PivotTable20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X18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0" hier="-1"/>
  </pageFields>
  <dataFields count="1">
    <dataField name="Sum of Networks" fld="3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type="topRight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75174-610A-47B1-9810-0DF1A26115F9}" name="PivotTable4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3">
  <location ref="A49:X6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0" hier="-1"/>
  </pageFields>
  <dataFields count="1">
    <dataField name="Sum of Avg Price per Network" fld="5" baseField="1" baseItem="7" numFmtId="164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2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1EEB8-25D9-44A9-AD8B-1D94BA3FA4C5}" name="PivotTable1" cacheId="5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4:U178" firstHeaderRow="1" firstDataRow="3" firstDataCol="1" rowPageCount="2" colPageCount="1"/>
  <pivotFields count="9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dataField="1" showAll="0" sortType="ascending">
      <items count="539">
        <item x="128"/>
        <item x="89"/>
        <item x="182"/>
        <item x="234"/>
        <item x="300"/>
        <item x="514"/>
        <item x="187"/>
        <item x="467"/>
        <item x="417"/>
        <item x="174"/>
        <item x="263"/>
        <item x="264"/>
        <item x="181"/>
        <item x="301"/>
        <item x="455"/>
        <item x="302"/>
        <item x="90"/>
        <item x="110"/>
        <item x="297"/>
        <item x="420"/>
        <item x="91"/>
        <item x="303"/>
        <item x="304"/>
        <item x="305"/>
        <item x="306"/>
        <item x="307"/>
        <item x="308"/>
        <item x="496"/>
        <item x="129"/>
        <item x="247"/>
        <item x="130"/>
        <item x="258"/>
        <item x="183"/>
        <item x="184"/>
        <item x="468"/>
        <item x="197"/>
        <item x="198"/>
        <item x="131"/>
        <item x="309"/>
        <item x="310"/>
        <item x="311"/>
        <item x="106"/>
        <item x="312"/>
        <item x="313"/>
        <item x="454"/>
        <item x="1"/>
        <item x="70"/>
        <item x="236"/>
        <item x="314"/>
        <item x="2"/>
        <item x="199"/>
        <item x="88"/>
        <item x="200"/>
        <item x="201"/>
        <item x="531"/>
        <item x="315"/>
        <item x="3"/>
        <item x="4"/>
        <item x="5"/>
        <item x="6"/>
        <item x="7"/>
        <item x="395"/>
        <item x="446"/>
        <item x="202"/>
        <item x="8"/>
        <item x="469"/>
        <item x="515"/>
        <item x="132"/>
        <item x="203"/>
        <item x="92"/>
        <item x="204"/>
        <item x="438"/>
        <item x="316"/>
        <item x="317"/>
        <item x="378"/>
        <item x="205"/>
        <item x="470"/>
        <item x="9"/>
        <item x="471"/>
        <item x="206"/>
        <item x="318"/>
        <item x="456"/>
        <item x="93"/>
        <item x="379"/>
        <item x="472"/>
        <item x="380"/>
        <item x="319"/>
        <item x="320"/>
        <item x="321"/>
        <item x="322"/>
        <item x="10"/>
        <item x="94"/>
        <item x="207"/>
        <item x="389"/>
        <item x="248"/>
        <item x="177"/>
        <item x="473"/>
        <item x="11"/>
        <item x="133"/>
        <item x="272"/>
        <item x="12"/>
        <item x="439"/>
        <item x="13"/>
        <item x="14"/>
        <item x="280"/>
        <item x="15"/>
        <item x="16"/>
        <item x="290"/>
        <item x="17"/>
        <item x="102"/>
        <item x="509"/>
        <item x="474"/>
        <item x="323"/>
        <item x="208"/>
        <item x="256"/>
        <item x="530"/>
        <item x="134"/>
        <item x="237"/>
        <item x="249"/>
        <item x="324"/>
        <item x="325"/>
        <item x="175"/>
        <item x="421"/>
        <item x="111"/>
        <item x="112"/>
        <item x="298"/>
        <item x="299"/>
        <item x="401"/>
        <item x="265"/>
        <item x="266"/>
        <item x="18"/>
        <item x="326"/>
        <item x="327"/>
        <item x="291"/>
        <item x="328"/>
        <item x="209"/>
        <item x="425"/>
        <item x="329"/>
        <item x="516"/>
        <item x="475"/>
        <item x="135"/>
        <item x="107"/>
        <item x="517"/>
        <item x="210"/>
        <item x="19"/>
        <item x="503"/>
        <item x="136"/>
        <item x="113"/>
        <item x="476"/>
        <item x="103"/>
        <item x="330"/>
        <item x="104"/>
        <item x="85"/>
        <item x="105"/>
        <item x="259"/>
        <item x="331"/>
        <item x="402"/>
        <item x="403"/>
        <item x="87"/>
        <item x="260"/>
        <item x="387"/>
        <item x="188"/>
        <item x="267"/>
        <item x="268"/>
        <item x="211"/>
        <item x="332"/>
        <item x="95"/>
        <item x="512"/>
        <item x="333"/>
        <item x="137"/>
        <item x="426"/>
        <item x="407"/>
        <item x="189"/>
        <item x="20"/>
        <item x="513"/>
        <item x="71"/>
        <item x="334"/>
        <item x="506"/>
        <item x="238"/>
        <item x="477"/>
        <item x="273"/>
        <item x="190"/>
        <item x="21"/>
        <item x="114"/>
        <item x="478"/>
        <item x="115"/>
        <item x="507"/>
        <item x="274"/>
        <item x="83"/>
        <item x="22"/>
        <item x="275"/>
        <item x="180"/>
        <item x="404"/>
        <item x="518"/>
        <item x="138"/>
        <item x="139"/>
        <item x="292"/>
        <item x="140"/>
        <item x="519"/>
        <item x="457"/>
        <item x="408"/>
        <item x="191"/>
        <item x="192"/>
        <item x="141"/>
        <item x="142"/>
        <item x="193"/>
        <item x="458"/>
        <item x="72"/>
        <item x="241"/>
        <item x="255"/>
        <item x="242"/>
        <item x="243"/>
        <item x="23"/>
        <item x="244"/>
        <item x="510"/>
        <item x="520"/>
        <item x="116"/>
        <item x="24"/>
        <item x="409"/>
        <item x="73"/>
        <item x="396"/>
        <item x="25"/>
        <item x="335"/>
        <item x="276"/>
        <item x="26"/>
        <item x="27"/>
        <item x="239"/>
        <item x="521"/>
        <item x="479"/>
        <item x="480"/>
        <item x="534"/>
        <item x="390"/>
        <item x="261"/>
        <item x="436"/>
        <item x="437"/>
        <item x="406"/>
        <item x="250"/>
        <item x="481"/>
        <item x="535"/>
        <item x="527"/>
        <item x="336"/>
        <item x="212"/>
        <item x="288"/>
        <item x="440"/>
        <item x="526"/>
        <item x="459"/>
        <item x="410"/>
        <item x="143"/>
        <item x="499"/>
        <item x="144"/>
        <item x="337"/>
        <item x="86"/>
        <item x="285"/>
        <item x="281"/>
        <item x="28"/>
        <item x="286"/>
        <item x="422"/>
        <item x="338"/>
        <item x="339"/>
        <item x="340"/>
        <item x="341"/>
        <item x="493"/>
        <item x="451"/>
        <item x="342"/>
        <item x="185"/>
        <item x="482"/>
        <item x="145"/>
        <item x="146"/>
        <item x="448"/>
        <item x="29"/>
        <item x="269"/>
        <item x="343"/>
        <item x="427"/>
        <item x="411"/>
        <item x="30"/>
        <item x="31"/>
        <item x="344"/>
        <item x="345"/>
        <item x="346"/>
        <item x="213"/>
        <item x="214"/>
        <item x="347"/>
        <item x="522"/>
        <item x="348"/>
        <item x="194"/>
        <item x="428"/>
        <item x="391"/>
        <item x="429"/>
        <item x="441"/>
        <item x="293"/>
        <item x="430"/>
        <item x="108"/>
        <item x="398"/>
        <item x="399"/>
        <item x="388"/>
        <item x="32"/>
        <item x="33"/>
        <item x="34"/>
        <item x="35"/>
        <item x="36"/>
        <item x="215"/>
        <item x="216"/>
        <item x="460"/>
        <item x="418"/>
        <item x="37"/>
        <item x="245"/>
        <item x="246"/>
        <item x="349"/>
        <item x="117"/>
        <item x="381"/>
        <item x="483"/>
        <item x="232"/>
        <item x="484"/>
        <item x="377"/>
        <item x="397"/>
        <item x="461"/>
        <item x="277"/>
        <item x="532"/>
        <item x="350"/>
        <item x="485"/>
        <item x="38"/>
        <item x="178"/>
        <item x="39"/>
        <item x="257"/>
        <item x="40"/>
        <item x="431"/>
        <item x="41"/>
        <item x="412"/>
        <item x="42"/>
        <item x="351"/>
        <item x="96"/>
        <item x="43"/>
        <item x="195"/>
        <item x="278"/>
        <item x="352"/>
        <item x="353"/>
        <item x="44"/>
        <item x="45"/>
        <item x="240"/>
        <item x="500"/>
        <item x="423"/>
        <item x="279"/>
        <item x="46"/>
        <item x="47"/>
        <item x="48"/>
        <item x="49"/>
        <item x="50"/>
        <item x="51"/>
        <item x="405"/>
        <item x="52"/>
        <item x="97"/>
        <item x="508"/>
        <item x="501"/>
        <item x="53"/>
        <item x="262"/>
        <item x="354"/>
        <item x="486"/>
        <item x="287"/>
        <item x="74"/>
        <item x="497"/>
        <item x="217"/>
        <item x="533"/>
        <item x="447"/>
        <item x="498"/>
        <item x="147"/>
        <item x="355"/>
        <item x="356"/>
        <item x="98"/>
        <item x="392"/>
        <item x="0"/>
        <item x="148"/>
        <item x="186"/>
        <item x="536"/>
        <item x="537"/>
        <item x="251"/>
        <item x="54"/>
        <item x="357"/>
        <item x="176"/>
        <item x="523"/>
        <item x="358"/>
        <item x="270"/>
        <item x="271"/>
        <item x="393"/>
        <item x="118"/>
        <item x="413"/>
        <item x="449"/>
        <item x="119"/>
        <item x="120"/>
        <item x="414"/>
        <item x="121"/>
        <item x="122"/>
        <item x="123"/>
        <item x="124"/>
        <item x="125"/>
        <item x="126"/>
        <item x="524"/>
        <item x="149"/>
        <item x="502"/>
        <item x="150"/>
        <item x="487"/>
        <item x="400"/>
        <item x="359"/>
        <item x="55"/>
        <item x="360"/>
        <item x="361"/>
        <item x="462"/>
        <item x="504"/>
        <item x="463"/>
        <item x="432"/>
        <item x="452"/>
        <item x="453"/>
        <item x="75"/>
        <item x="56"/>
        <item x="57"/>
        <item x="362"/>
        <item x="76"/>
        <item x="58"/>
        <item x="59"/>
        <item x="60"/>
        <item x="61"/>
        <item x="294"/>
        <item x="394"/>
        <item x="494"/>
        <item x="495"/>
        <item x="433"/>
        <item x="363"/>
        <item x="382"/>
        <item x="383"/>
        <item x="364"/>
        <item x="218"/>
        <item x="488"/>
        <item x="365"/>
        <item x="84"/>
        <item x="442"/>
        <item x="77"/>
        <item x="62"/>
        <item x="219"/>
        <item x="63"/>
        <item x="99"/>
        <item x="220"/>
        <item x="252"/>
        <item x="253"/>
        <item x="221"/>
        <item x="489"/>
        <item x="222"/>
        <item x="223"/>
        <item x="64"/>
        <item x="109"/>
        <item x="419"/>
        <item x="505"/>
        <item x="295"/>
        <item x="366"/>
        <item x="367"/>
        <item x="424"/>
        <item x="254"/>
        <item x="368"/>
        <item x="369"/>
        <item x="443"/>
        <item x="151"/>
        <item x="235"/>
        <item x="434"/>
        <item x="528"/>
        <item x="464"/>
        <item x="282"/>
        <item x="444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445"/>
        <item x="370"/>
        <item x="100"/>
        <item x="224"/>
        <item x="65"/>
        <item x="450"/>
        <item x="225"/>
        <item x="226"/>
        <item x="371"/>
        <item x="372"/>
        <item x="384"/>
        <item x="233"/>
        <item x="127"/>
        <item x="373"/>
        <item x="283"/>
        <item x="66"/>
        <item x="529"/>
        <item x="490"/>
        <item x="227"/>
        <item x="491"/>
        <item x="164"/>
        <item x="415"/>
        <item x="296"/>
        <item x="374"/>
        <item x="492"/>
        <item x="78"/>
        <item x="465"/>
        <item x="79"/>
        <item x="67"/>
        <item x="511"/>
        <item x="375"/>
        <item x="101"/>
        <item x="228"/>
        <item x="68"/>
        <item x="229"/>
        <item x="435"/>
        <item x="284"/>
        <item x="179"/>
        <item x="525"/>
        <item x="376"/>
        <item x="165"/>
        <item x="416"/>
        <item x="385"/>
        <item x="166"/>
        <item x="69"/>
        <item x="167"/>
        <item x="80"/>
        <item x="81"/>
        <item x="82"/>
        <item x="289"/>
        <item x="196"/>
        <item x="168"/>
        <item x="169"/>
        <item x="230"/>
        <item x="231"/>
        <item x="170"/>
        <item x="171"/>
        <item x="172"/>
        <item x="173"/>
        <item x="386"/>
        <item x="466"/>
        <item t="default"/>
      </items>
    </pivotField>
    <pivotField axis="axisPage" showAll="0">
      <items count="31">
        <item x="15"/>
        <item x="21"/>
        <item x="10"/>
        <item x="22"/>
        <item x="11"/>
        <item x="23"/>
        <item x="24"/>
        <item x="25"/>
        <item x="0"/>
        <item x="16"/>
        <item x="1"/>
        <item x="2"/>
        <item x="3"/>
        <item x="4"/>
        <item x="5"/>
        <item x="6"/>
        <item x="27"/>
        <item x="7"/>
        <item x="28"/>
        <item x="20"/>
        <item x="8"/>
        <item x="26"/>
        <item x="17"/>
        <item x="18"/>
        <item x="13"/>
        <item x="19"/>
        <item x="29"/>
        <item x="14"/>
        <item x="9"/>
        <item x="12"/>
        <item t="default"/>
      </items>
    </pivotField>
    <pivotField showAll="0"/>
    <pivotField showAll="0"/>
    <pivotField axis="axisPage" showAll="0">
      <items count="14">
        <item x="8"/>
        <item x="2"/>
        <item x="1"/>
        <item x="0"/>
        <item x="9"/>
        <item x="12"/>
        <item x="7"/>
        <item x="10"/>
        <item x="6"/>
        <item x="5"/>
        <item x="3"/>
        <item x="4"/>
        <item x="11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Col" showAll="0" defaultSubtotal="0">
      <items count="4">
        <item sd="0" x="0"/>
        <item x="1"/>
        <item x="2"/>
        <item x="3"/>
      </items>
    </pivotField>
  </pivotFields>
  <rowFields count="1">
    <field x="2"/>
  </rowFields>
  <rowItems count="172">
    <i>
      <x v="1"/>
    </i>
    <i>
      <x v="3"/>
    </i>
    <i>
      <x v="7"/>
    </i>
    <i>
      <x v="8"/>
    </i>
    <i>
      <x v="9"/>
    </i>
    <i>
      <x v="10"/>
    </i>
    <i>
      <x v="12"/>
    </i>
    <i>
      <x v="16"/>
    </i>
    <i>
      <x v="19"/>
    </i>
    <i>
      <x v="20"/>
    </i>
    <i>
      <x v="30"/>
    </i>
    <i>
      <x v="34"/>
    </i>
    <i>
      <x v="41"/>
    </i>
    <i>
      <x v="44"/>
    </i>
    <i>
      <x v="45"/>
    </i>
    <i>
      <x v="46"/>
    </i>
    <i>
      <x v="49"/>
    </i>
    <i>
      <x v="51"/>
    </i>
    <i>
      <x v="52"/>
    </i>
    <i>
      <x v="53"/>
    </i>
    <i>
      <x v="57"/>
    </i>
    <i>
      <x v="58"/>
    </i>
    <i>
      <x v="59"/>
    </i>
    <i>
      <x v="60"/>
    </i>
    <i>
      <x v="61"/>
    </i>
    <i>
      <x v="62"/>
    </i>
    <i>
      <x v="65"/>
    </i>
    <i>
      <x v="69"/>
    </i>
    <i>
      <x v="71"/>
    </i>
    <i>
      <x v="76"/>
    </i>
    <i>
      <x v="77"/>
    </i>
    <i>
      <x v="78"/>
    </i>
    <i>
      <x v="82"/>
    </i>
    <i>
      <x v="84"/>
    </i>
    <i>
      <x v="85"/>
    </i>
    <i>
      <x v="90"/>
    </i>
    <i>
      <x v="91"/>
    </i>
    <i>
      <x v="93"/>
    </i>
    <i>
      <x v="96"/>
    </i>
    <i>
      <x v="97"/>
    </i>
    <i>
      <x v="98"/>
    </i>
    <i>
      <x v="99"/>
    </i>
    <i>
      <x v="101"/>
    </i>
    <i>
      <x v="105"/>
    </i>
    <i>
      <x v="106"/>
    </i>
    <i>
      <x v="109"/>
    </i>
    <i>
      <x v="111"/>
    </i>
    <i>
      <x v="114"/>
    </i>
    <i>
      <x v="115"/>
    </i>
    <i>
      <x v="122"/>
    </i>
    <i>
      <x v="123"/>
    </i>
    <i>
      <x v="124"/>
    </i>
    <i>
      <x v="127"/>
    </i>
    <i>
      <x v="128"/>
    </i>
    <i>
      <x v="129"/>
    </i>
    <i>
      <x v="139"/>
    </i>
    <i>
      <x v="148"/>
    </i>
    <i>
      <x v="151"/>
    </i>
    <i>
      <x v="153"/>
    </i>
    <i>
      <x v="156"/>
    </i>
    <i>
      <x v="157"/>
    </i>
    <i>
      <x v="160"/>
    </i>
    <i>
      <x v="161"/>
    </i>
    <i>
      <x v="162"/>
    </i>
    <i>
      <x v="163"/>
    </i>
    <i>
      <x v="164"/>
    </i>
    <i>
      <x v="166"/>
    </i>
    <i>
      <x v="177"/>
    </i>
    <i>
      <x v="179"/>
    </i>
    <i>
      <x v="180"/>
    </i>
    <i>
      <x v="183"/>
    </i>
    <i>
      <x v="184"/>
    </i>
    <i>
      <x v="186"/>
    </i>
    <i>
      <x v="187"/>
    </i>
    <i>
      <x v="188"/>
    </i>
    <i>
      <x v="189"/>
    </i>
    <i>
      <x v="192"/>
    </i>
    <i>
      <x v="210"/>
    </i>
    <i>
      <x v="211"/>
    </i>
    <i>
      <x v="213"/>
    </i>
    <i>
      <x v="220"/>
    </i>
    <i>
      <x v="223"/>
    </i>
    <i>
      <x v="226"/>
    </i>
    <i>
      <x v="228"/>
    </i>
    <i>
      <x v="229"/>
    </i>
    <i>
      <x v="231"/>
    </i>
    <i>
      <x v="235"/>
    </i>
    <i>
      <x v="237"/>
    </i>
    <i>
      <x v="239"/>
    </i>
    <i>
      <x v="241"/>
    </i>
    <i>
      <x v="244"/>
    </i>
    <i>
      <x v="254"/>
    </i>
    <i>
      <x v="256"/>
    </i>
    <i>
      <x v="265"/>
    </i>
    <i>
      <x v="27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9"/>
    </i>
    <i>
      <x v="320"/>
    </i>
    <i>
      <x v="321"/>
    </i>
    <i>
      <x v="322"/>
    </i>
    <i>
      <x v="324"/>
    </i>
    <i>
      <x v="326"/>
    </i>
    <i>
      <x v="328"/>
    </i>
    <i>
      <x v="330"/>
    </i>
    <i>
      <x v="331"/>
    </i>
    <i>
      <x v="336"/>
    </i>
    <i>
      <x v="340"/>
    </i>
    <i>
      <x v="341"/>
    </i>
    <i>
      <x v="348"/>
    </i>
    <i>
      <x v="349"/>
    </i>
    <i>
      <x v="350"/>
    </i>
    <i>
      <x v="351"/>
    </i>
    <i>
      <x v="356"/>
    </i>
    <i>
      <x v="362"/>
    </i>
    <i>
      <x v="363"/>
    </i>
    <i>
      <x v="367"/>
    </i>
    <i>
      <x v="368"/>
    </i>
    <i>
      <x v="369"/>
    </i>
    <i>
      <x v="380"/>
    </i>
    <i>
      <x v="382"/>
    </i>
    <i>
      <x v="399"/>
    </i>
    <i>
      <x v="400"/>
    </i>
    <i>
      <x v="421"/>
    </i>
    <i>
      <x v="430"/>
    </i>
    <i>
      <x v="432"/>
    </i>
    <i>
      <x v="433"/>
    </i>
    <i>
      <x v="435"/>
    </i>
    <i>
      <x v="437"/>
    </i>
    <i>
      <x v="443"/>
    </i>
    <i>
      <x v="446"/>
    </i>
    <i>
      <x v="453"/>
    </i>
    <i>
      <x v="457"/>
    </i>
    <i>
      <x v="461"/>
    </i>
    <i>
      <x v="464"/>
    </i>
    <i>
      <x v="477"/>
    </i>
    <i>
      <x v="479"/>
    </i>
    <i>
      <x v="481"/>
    </i>
    <i>
      <x v="482"/>
    </i>
    <i>
      <x v="488"/>
    </i>
    <i>
      <x v="492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5"/>
    </i>
    <i>
      <x v="508"/>
    </i>
    <i>
      <x v="511"/>
    </i>
    <i>
      <x v="519"/>
    </i>
    <i>
      <x v="526"/>
    </i>
    <i t="grand">
      <x/>
    </i>
  </rowItems>
  <colFields count="2">
    <field x="8"/>
    <field x="0"/>
  </colFields>
  <colItems count="20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colItems>
  <pageFields count="2">
    <pageField fld="3" hier="-1"/>
    <pageField fld="6" item="3" hier="-1"/>
  </pageFields>
  <dataFields count="1">
    <dataField name="Count of Network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F25B7A-B43D-495A-A365-6461AD16BB6D}" autoFormatId="16" applyNumberFormats="0" applyBorderFormats="0" applyFontFormats="0" applyPatternFormats="0" applyAlignmentFormats="0" applyWidthHeightFormats="0">
  <queryTableRefresh nextId="8">
    <queryTableFields count="7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831" tableType="queryTable" totalsRowShown="0">
  <autoFilter ref="A1:F831" xr:uid="{A4208163-AABB-41A0-B016-6E7F9E886879}"/>
  <sortState xmlns:xlrd2="http://schemas.microsoft.com/office/spreadsheetml/2017/richdata2" ref="A2:F831">
    <sortCondition ref="B2:B831"/>
    <sortCondition descending="1" ref="C2:C831"/>
    <sortCondition ref="A2:A831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8424D6-9D9D-417A-A3BC-D2E18F230582}" name="ccw_trend_changes" displayName="ccw_trend_changes" ref="A1:G1778" tableType="queryTable" totalsRowShown="0">
  <autoFilter ref="A1:G1778" xr:uid="{B1DD0DF8-A53A-44B3-BF5A-9C10DD6CE47B}"/>
  <tableColumns count="7">
    <tableColumn id="1" xr3:uid="{3C55F3B8-5BBD-43B7-8B52-B41346841CF3}" uniqueName="1" name="Start Date" queryTableFieldId="1" dataDxfId="6"/>
    <tableColumn id="2" xr3:uid="{56E6F6AB-5946-4E38-944D-F738F4442F0B}" uniqueName="2" name="End Date" queryTableFieldId="2" dataDxfId="5"/>
    <tableColumn id="3" xr3:uid="{7FD849D3-B144-4558-8439-CC1D162A0C38}" uniqueName="3" name="Network" queryTableFieldId="3" dataDxfId="4"/>
    <tableColumn id="4" xr3:uid="{5F59DEFC-2AE9-4302-A13C-3BE22082E45F}" uniqueName="4" name="Service" queryTableFieldId="4" dataDxfId="3"/>
    <tableColumn id="5" xr3:uid="{AA76FFE8-056F-4E0F-9BA4-D05A3982A4F2}" uniqueName="5" name="Old Value" queryTableFieldId="5" dataDxfId="2"/>
    <tableColumn id="6" xr3:uid="{BFD9A1A6-19FE-426E-9CD9-111489B25A40}" uniqueName="6" name="New Value" queryTableFieldId="6" dataDxfId="1"/>
    <tableColumn id="7" xr3:uid="{F8C7336E-8B7E-4B5B-8AE3-B70BDC034BC7}" uniqueName="7" name="Comment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AT67"/>
  <sheetViews>
    <sheetView workbookViewId="0">
      <pane xSplit="1" topLeftCell="B1" activePane="topRight" state="frozen"/>
      <selection pane="topRight" activeCell="B1" sqref="B1"/>
    </sheetView>
  </sheetViews>
  <sheetFormatPr defaultRowHeight="14.6" x14ac:dyDescent="0.4"/>
  <cols>
    <col min="1" max="1" width="21.07421875" style="5" bestFit="1" customWidth="1"/>
    <col min="2" max="2" width="5.3828125" style="5" customWidth="1"/>
    <col min="3" max="11" width="5.3046875" style="5" bestFit="1" customWidth="1"/>
    <col min="12" max="20" width="5.61328125" style="5" customWidth="1"/>
    <col min="21" max="27" width="5" style="5" customWidth="1"/>
    <col min="28" max="28" width="17.15234375" customWidth="1"/>
    <col min="29" max="29" width="17.15234375" style="5" customWidth="1"/>
    <col min="30" max="30" width="25.53515625" style="5" customWidth="1"/>
    <col min="31" max="31" width="25.765625" style="5" customWidth="1"/>
    <col min="32" max="32" width="25.921875" style="5" customWidth="1"/>
    <col min="33" max="33" width="2.765625" customWidth="1"/>
    <col min="34" max="34" width="17.15234375" style="5" customWidth="1"/>
    <col min="35" max="46" width="3.4609375" style="5" customWidth="1"/>
    <col min="47" max="51" width="5.3828125" style="5" bestFit="1" customWidth="1"/>
    <col min="52" max="16384" width="9.23046875" style="5"/>
  </cols>
  <sheetData>
    <row r="1" spans="1:46" x14ac:dyDescent="0.4">
      <c r="A1" s="4" t="s">
        <v>2</v>
      </c>
      <c r="B1" s="5" t="s">
        <v>9</v>
      </c>
    </row>
    <row r="3" spans="1:46" x14ac:dyDescent="0.4">
      <c r="A3" s="4" t="s">
        <v>31</v>
      </c>
      <c r="B3" s="4" t="s">
        <v>43</v>
      </c>
      <c r="AD3" s="26" t="s">
        <v>779</v>
      </c>
      <c r="AE3" s="27"/>
      <c r="AF3" s="28"/>
      <c r="AI3" s="29" t="s">
        <v>783</v>
      </c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</row>
    <row r="4" spans="1:46" x14ac:dyDescent="0.4">
      <c r="B4" s="5" t="s">
        <v>56</v>
      </c>
      <c r="L4" s="5" t="s">
        <v>57</v>
      </c>
      <c r="X4" s="5" t="s">
        <v>751</v>
      </c>
      <c r="AC4" s="12" t="s">
        <v>1</v>
      </c>
      <c r="AD4" s="10" t="s">
        <v>47</v>
      </c>
      <c r="AE4" s="10" t="s">
        <v>4</v>
      </c>
      <c r="AF4" s="10" t="s">
        <v>46</v>
      </c>
      <c r="AH4" s="12" t="s">
        <v>1</v>
      </c>
      <c r="AI4" s="12" t="s">
        <v>55</v>
      </c>
      <c r="AJ4" s="12" t="s">
        <v>58</v>
      </c>
      <c r="AK4" s="12" t="s">
        <v>33</v>
      </c>
      <c r="AL4" s="12" t="s">
        <v>34</v>
      </c>
      <c r="AM4" s="12" t="s">
        <v>35</v>
      </c>
      <c r="AN4" s="12" t="s">
        <v>36</v>
      </c>
      <c r="AO4" s="12" t="s">
        <v>37</v>
      </c>
      <c r="AP4" s="12" t="s">
        <v>38</v>
      </c>
      <c r="AQ4" s="12" t="s">
        <v>39</v>
      </c>
      <c r="AR4" s="12" t="s">
        <v>40</v>
      </c>
      <c r="AS4" s="12" t="s">
        <v>41</v>
      </c>
      <c r="AT4" s="12" t="s">
        <v>42</v>
      </c>
    </row>
    <row r="5" spans="1:46" x14ac:dyDescent="0.4">
      <c r="A5" s="4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55</v>
      </c>
      <c r="M5" s="23" t="s">
        <v>58</v>
      </c>
      <c r="N5" s="23" t="s">
        <v>33</v>
      </c>
      <c r="O5" s="23" t="s">
        <v>34</v>
      </c>
      <c r="P5" s="23" t="s">
        <v>35</v>
      </c>
      <c r="Q5" s="23" t="s">
        <v>36</v>
      </c>
      <c r="R5" s="23" t="s">
        <v>37</v>
      </c>
      <c r="S5" s="23" t="s">
        <v>38</v>
      </c>
      <c r="T5" s="23" t="s">
        <v>39</v>
      </c>
      <c r="U5" s="23" t="s">
        <v>40</v>
      </c>
      <c r="V5" s="23" t="s">
        <v>41</v>
      </c>
      <c r="W5" s="23" t="s">
        <v>42</v>
      </c>
      <c r="X5" s="23" t="s">
        <v>55</v>
      </c>
      <c r="Y5" s="7"/>
      <c r="Z5" s="7"/>
      <c r="AA5" s="7"/>
      <c r="AC5" s="13"/>
      <c r="AD5" s="11"/>
      <c r="AE5" s="11"/>
      <c r="AF5" s="11"/>
      <c r="AH5" s="13"/>
    </row>
    <row r="6" spans="1:46" x14ac:dyDescent="0.4">
      <c r="A6" s="6" t="s">
        <v>22</v>
      </c>
      <c r="B6" s="7">
        <v>62</v>
      </c>
      <c r="C6" s="7">
        <v>61</v>
      </c>
      <c r="D6" s="7">
        <v>61</v>
      </c>
      <c r="E6" s="7">
        <v>61</v>
      </c>
      <c r="F6" s="7">
        <v>61</v>
      </c>
      <c r="G6" s="7">
        <v>60</v>
      </c>
      <c r="H6" s="7">
        <v>61</v>
      </c>
      <c r="I6" s="7">
        <v>62</v>
      </c>
      <c r="J6" s="7">
        <v>62</v>
      </c>
      <c r="K6" s="7">
        <v>62</v>
      </c>
      <c r="L6" s="7">
        <v>63</v>
      </c>
      <c r="M6" s="7">
        <v>63</v>
      </c>
      <c r="N6" s="7">
        <v>63</v>
      </c>
      <c r="O6" s="7">
        <v>63</v>
      </c>
      <c r="P6" s="7">
        <v>63</v>
      </c>
      <c r="Q6" s="7">
        <v>63</v>
      </c>
      <c r="R6" s="7">
        <v>63</v>
      </c>
      <c r="S6" s="7">
        <v>63</v>
      </c>
      <c r="T6" s="7">
        <v>63</v>
      </c>
      <c r="U6" s="7">
        <v>63</v>
      </c>
      <c r="V6" s="7">
        <v>63</v>
      </c>
      <c r="W6" s="7">
        <v>63</v>
      </c>
      <c r="X6" s="7">
        <v>63</v>
      </c>
      <c r="Y6" s="7"/>
      <c r="Z6" s="7"/>
      <c r="AA6" s="7"/>
      <c r="AC6" s="13" t="str">
        <f>IF(A6="","",A6)</f>
        <v>AT&amp;T TV Now Max</v>
      </c>
      <c r="AD6" s="11"/>
      <c r="AE6" s="11"/>
      <c r="AF6" s="11"/>
      <c r="AH6" s="13" t="str">
        <f>IF(A6="","",A6)</f>
        <v>AT&amp;T TV Now Max</v>
      </c>
      <c r="AI6" s="11">
        <f>IF(L6="","",L6)</f>
        <v>63</v>
      </c>
      <c r="AJ6" s="11">
        <f t="shared" ref="AJ6:AT21" si="0">IF(M6="","",M6)</f>
        <v>63</v>
      </c>
      <c r="AK6" s="11">
        <f t="shared" si="0"/>
        <v>63</v>
      </c>
      <c r="AL6" s="11">
        <f t="shared" si="0"/>
        <v>63</v>
      </c>
      <c r="AM6" s="11">
        <f t="shared" si="0"/>
        <v>63</v>
      </c>
      <c r="AN6" s="11">
        <f t="shared" si="0"/>
        <v>63</v>
      </c>
      <c r="AO6" s="11">
        <f t="shared" si="0"/>
        <v>63</v>
      </c>
      <c r="AP6" s="11">
        <f t="shared" si="0"/>
        <v>63</v>
      </c>
      <c r="AQ6" s="11">
        <f t="shared" si="0"/>
        <v>63</v>
      </c>
      <c r="AR6" s="11">
        <f t="shared" si="0"/>
        <v>63</v>
      </c>
      <c r="AS6" s="11">
        <f t="shared" si="0"/>
        <v>63</v>
      </c>
      <c r="AT6" s="11">
        <f t="shared" si="0"/>
        <v>63</v>
      </c>
    </row>
    <row r="7" spans="1:46" x14ac:dyDescent="0.4">
      <c r="A7" s="6" t="s">
        <v>21</v>
      </c>
      <c r="B7" s="7">
        <v>63</v>
      </c>
      <c r="C7" s="7">
        <v>62</v>
      </c>
      <c r="D7" s="7">
        <v>62</v>
      </c>
      <c r="E7" s="7">
        <v>62</v>
      </c>
      <c r="F7" s="7">
        <v>62</v>
      </c>
      <c r="G7" s="7">
        <v>61</v>
      </c>
      <c r="H7" s="7">
        <v>62</v>
      </c>
      <c r="I7" s="7">
        <v>63</v>
      </c>
      <c r="J7" s="7">
        <v>63</v>
      </c>
      <c r="K7" s="7">
        <v>63</v>
      </c>
      <c r="L7" s="7">
        <v>64</v>
      </c>
      <c r="M7" s="7">
        <v>64</v>
      </c>
      <c r="N7" s="7">
        <v>64</v>
      </c>
      <c r="O7" s="7">
        <v>68</v>
      </c>
      <c r="P7" s="7">
        <v>68</v>
      </c>
      <c r="Q7" s="7">
        <v>68</v>
      </c>
      <c r="R7" s="7">
        <v>69</v>
      </c>
      <c r="S7" s="7">
        <v>69</v>
      </c>
      <c r="T7" s="7">
        <v>69</v>
      </c>
      <c r="U7" s="7">
        <v>69</v>
      </c>
      <c r="V7" s="7">
        <v>69</v>
      </c>
      <c r="W7" s="7">
        <v>69</v>
      </c>
      <c r="X7" s="7">
        <v>69</v>
      </c>
      <c r="Y7" s="7"/>
      <c r="Z7" s="7"/>
      <c r="AA7" s="7"/>
      <c r="AC7" s="13" t="str">
        <f t="shared" ref="AC7:AC21" si="1">IF(A7="","",A7)</f>
        <v>AT&amp;T TV Now Plus</v>
      </c>
      <c r="AD7" s="11"/>
      <c r="AE7" s="11"/>
      <c r="AF7" s="11"/>
      <c r="AH7" s="13" t="str">
        <f t="shared" ref="AH7:AH21" si="2">IF(A7="","",A7)</f>
        <v>AT&amp;T TV Now Plus</v>
      </c>
      <c r="AI7" s="11">
        <f t="shared" ref="AI7:AI21" si="3">IF(L7="","",L7)</f>
        <v>64</v>
      </c>
      <c r="AJ7" s="11">
        <f t="shared" si="0"/>
        <v>64</v>
      </c>
      <c r="AK7" s="11">
        <f t="shared" si="0"/>
        <v>64</v>
      </c>
      <c r="AL7" s="11">
        <f t="shared" si="0"/>
        <v>68</v>
      </c>
      <c r="AM7" s="11">
        <f t="shared" si="0"/>
        <v>68</v>
      </c>
      <c r="AN7" s="11">
        <f t="shared" si="0"/>
        <v>68</v>
      </c>
      <c r="AO7" s="11">
        <f t="shared" si="0"/>
        <v>69</v>
      </c>
      <c r="AP7" s="11">
        <f t="shared" si="0"/>
        <v>69</v>
      </c>
      <c r="AQ7" s="11">
        <f t="shared" si="0"/>
        <v>69</v>
      </c>
      <c r="AR7" s="11">
        <f t="shared" si="0"/>
        <v>69</v>
      </c>
      <c r="AS7" s="11">
        <f t="shared" si="0"/>
        <v>69</v>
      </c>
      <c r="AT7" s="11">
        <f t="shared" si="0"/>
        <v>69</v>
      </c>
    </row>
    <row r="8" spans="1:46" x14ac:dyDescent="0.4">
      <c r="A8" s="6" t="s">
        <v>28</v>
      </c>
      <c r="B8" s="7"/>
      <c r="C8" s="7"/>
      <c r="D8" s="7"/>
      <c r="E8" s="7"/>
      <c r="F8" s="7"/>
      <c r="G8" s="7"/>
      <c r="H8" s="7">
        <v>3</v>
      </c>
      <c r="I8" s="7">
        <v>3</v>
      </c>
      <c r="J8" s="7">
        <v>3</v>
      </c>
      <c r="K8" s="7">
        <v>3</v>
      </c>
      <c r="L8" s="7">
        <v>3</v>
      </c>
      <c r="M8" s="7">
        <v>3</v>
      </c>
      <c r="N8" s="7">
        <v>3</v>
      </c>
      <c r="O8" s="7">
        <v>3</v>
      </c>
      <c r="P8" s="7">
        <v>3</v>
      </c>
      <c r="Q8" s="7">
        <v>3</v>
      </c>
      <c r="R8" s="7">
        <v>3</v>
      </c>
      <c r="S8" s="7">
        <v>3</v>
      </c>
      <c r="T8" s="7">
        <v>3</v>
      </c>
      <c r="U8" s="7">
        <v>3</v>
      </c>
      <c r="V8" s="7">
        <v>3</v>
      </c>
      <c r="W8" s="7">
        <v>3</v>
      </c>
      <c r="X8" s="7">
        <v>4</v>
      </c>
      <c r="Y8" s="7"/>
      <c r="Z8" s="7"/>
      <c r="AA8" s="7"/>
      <c r="AC8" s="13" t="str">
        <f t="shared" si="1"/>
        <v>Frndly TV</v>
      </c>
      <c r="AD8" s="11"/>
      <c r="AE8" s="11"/>
      <c r="AF8" s="11"/>
      <c r="AH8" s="13" t="str">
        <f t="shared" si="2"/>
        <v>Frndly TV</v>
      </c>
      <c r="AI8" s="11">
        <f t="shared" si="3"/>
        <v>3</v>
      </c>
      <c r="AJ8" s="11">
        <f t="shared" si="0"/>
        <v>3</v>
      </c>
      <c r="AK8" s="11">
        <f t="shared" si="0"/>
        <v>3</v>
      </c>
      <c r="AL8" s="11">
        <f t="shared" si="0"/>
        <v>3</v>
      </c>
      <c r="AM8" s="11">
        <f t="shared" si="0"/>
        <v>3</v>
      </c>
      <c r="AN8" s="11">
        <f t="shared" si="0"/>
        <v>3</v>
      </c>
      <c r="AO8" s="11">
        <f t="shared" si="0"/>
        <v>3</v>
      </c>
      <c r="AP8" s="11">
        <f t="shared" si="0"/>
        <v>3</v>
      </c>
      <c r="AQ8" s="11">
        <f t="shared" si="0"/>
        <v>3</v>
      </c>
      <c r="AR8" s="11">
        <f t="shared" si="0"/>
        <v>3</v>
      </c>
      <c r="AS8" s="11">
        <f t="shared" si="0"/>
        <v>3</v>
      </c>
      <c r="AT8" s="11">
        <f t="shared" si="0"/>
        <v>3</v>
      </c>
    </row>
    <row r="9" spans="1:46" x14ac:dyDescent="0.4">
      <c r="A9" s="6" t="s">
        <v>14</v>
      </c>
      <c r="B9" s="7">
        <v>50</v>
      </c>
      <c r="C9" s="7">
        <v>49</v>
      </c>
      <c r="D9" s="7">
        <v>73</v>
      </c>
      <c r="E9" s="7">
        <v>73</v>
      </c>
      <c r="F9" s="7">
        <v>79</v>
      </c>
      <c r="G9" s="7">
        <v>80</v>
      </c>
      <c r="H9" s="7">
        <v>63</v>
      </c>
      <c r="I9" s="7">
        <v>75</v>
      </c>
      <c r="J9" s="7">
        <v>73</v>
      </c>
      <c r="K9" s="7">
        <v>74</v>
      </c>
      <c r="L9" s="7">
        <v>94</v>
      </c>
      <c r="M9" s="7">
        <v>95</v>
      </c>
      <c r="N9" s="7">
        <v>97</v>
      </c>
      <c r="O9" s="7">
        <v>98</v>
      </c>
      <c r="P9" s="7">
        <v>98</v>
      </c>
      <c r="Q9" s="7">
        <v>99</v>
      </c>
      <c r="R9" s="7">
        <v>98</v>
      </c>
      <c r="S9" s="7">
        <v>108</v>
      </c>
      <c r="T9" s="7">
        <v>110</v>
      </c>
      <c r="U9" s="7">
        <v>110</v>
      </c>
      <c r="V9" s="7">
        <v>110</v>
      </c>
      <c r="W9" s="7">
        <v>111</v>
      </c>
      <c r="X9" s="7">
        <v>110</v>
      </c>
      <c r="Y9" s="7"/>
      <c r="Z9" s="7"/>
      <c r="AA9" s="7"/>
      <c r="AC9" s="13" t="str">
        <f t="shared" si="1"/>
        <v>Fubo TV</v>
      </c>
      <c r="AD9" s="11"/>
      <c r="AE9" s="11"/>
      <c r="AF9" s="11"/>
      <c r="AH9" s="13" t="str">
        <f t="shared" si="2"/>
        <v>Fubo TV</v>
      </c>
      <c r="AI9" s="11">
        <f t="shared" si="3"/>
        <v>94</v>
      </c>
      <c r="AJ9" s="11">
        <f t="shared" si="0"/>
        <v>95</v>
      </c>
      <c r="AK9" s="11">
        <f t="shared" si="0"/>
        <v>97</v>
      </c>
      <c r="AL9" s="11">
        <f t="shared" si="0"/>
        <v>98</v>
      </c>
      <c r="AM9" s="11">
        <f t="shared" si="0"/>
        <v>98</v>
      </c>
      <c r="AN9" s="11">
        <f t="shared" si="0"/>
        <v>99</v>
      </c>
      <c r="AO9" s="11">
        <f t="shared" si="0"/>
        <v>98</v>
      </c>
      <c r="AP9" s="11">
        <f t="shared" si="0"/>
        <v>108</v>
      </c>
      <c r="AQ9" s="11">
        <f t="shared" si="0"/>
        <v>110</v>
      </c>
      <c r="AR9" s="11">
        <f t="shared" si="0"/>
        <v>110</v>
      </c>
      <c r="AS9" s="11">
        <f t="shared" si="0"/>
        <v>110</v>
      </c>
      <c r="AT9" s="11">
        <f t="shared" si="0"/>
        <v>111</v>
      </c>
    </row>
    <row r="10" spans="1:46" x14ac:dyDescent="0.4">
      <c r="A10" s="6" t="s">
        <v>12</v>
      </c>
      <c r="B10" s="7">
        <v>20</v>
      </c>
      <c r="C10" s="7">
        <v>20</v>
      </c>
      <c r="D10" s="7">
        <v>20</v>
      </c>
      <c r="E10" s="7">
        <v>20</v>
      </c>
      <c r="F10" s="7">
        <v>20</v>
      </c>
      <c r="G10" s="7">
        <v>20</v>
      </c>
      <c r="H10" s="7">
        <v>22</v>
      </c>
      <c r="I10" s="7">
        <v>22</v>
      </c>
      <c r="J10" s="7">
        <v>22</v>
      </c>
      <c r="K10" s="7">
        <v>23</v>
      </c>
      <c r="L10" s="7">
        <v>23</v>
      </c>
      <c r="M10" s="7">
        <v>23</v>
      </c>
      <c r="N10" s="7">
        <v>23</v>
      </c>
      <c r="O10" s="7">
        <v>23</v>
      </c>
      <c r="P10" s="7">
        <v>23</v>
      </c>
      <c r="Q10" s="7">
        <v>23</v>
      </c>
      <c r="R10" s="7">
        <v>23</v>
      </c>
      <c r="S10" s="7">
        <v>23</v>
      </c>
      <c r="T10" s="7">
        <v>23</v>
      </c>
      <c r="U10" s="7">
        <v>23</v>
      </c>
      <c r="V10" s="7">
        <v>23</v>
      </c>
      <c r="W10" s="7">
        <v>23</v>
      </c>
      <c r="X10" s="7">
        <v>23</v>
      </c>
      <c r="Y10" s="7"/>
      <c r="Z10" s="7"/>
      <c r="AA10" s="7"/>
      <c r="AC10" s="13" t="str">
        <f t="shared" si="1"/>
        <v>Hulu with Live TV</v>
      </c>
      <c r="AD10" s="11"/>
      <c r="AE10" s="11"/>
      <c r="AF10" s="11"/>
      <c r="AH10" s="13" t="str">
        <f t="shared" si="2"/>
        <v>Hulu with Live TV</v>
      </c>
      <c r="AI10" s="11">
        <f t="shared" si="3"/>
        <v>23</v>
      </c>
      <c r="AJ10" s="11">
        <f t="shared" si="0"/>
        <v>23</v>
      </c>
      <c r="AK10" s="11">
        <f t="shared" si="0"/>
        <v>23</v>
      </c>
      <c r="AL10" s="11">
        <f t="shared" si="0"/>
        <v>23</v>
      </c>
      <c r="AM10" s="11">
        <f t="shared" si="0"/>
        <v>23</v>
      </c>
      <c r="AN10" s="11">
        <f t="shared" si="0"/>
        <v>23</v>
      </c>
      <c r="AO10" s="11">
        <f t="shared" si="0"/>
        <v>23</v>
      </c>
      <c r="AP10" s="11">
        <f t="shared" si="0"/>
        <v>23</v>
      </c>
      <c r="AQ10" s="11">
        <f t="shared" si="0"/>
        <v>23</v>
      </c>
      <c r="AR10" s="11">
        <f t="shared" si="0"/>
        <v>23</v>
      </c>
      <c r="AS10" s="11">
        <f t="shared" si="0"/>
        <v>23</v>
      </c>
      <c r="AT10" s="11">
        <f t="shared" si="0"/>
        <v>23</v>
      </c>
    </row>
    <row r="11" spans="1:46" x14ac:dyDescent="0.4">
      <c r="A11" s="6" t="s">
        <v>17</v>
      </c>
      <c r="B11" s="7">
        <v>29</v>
      </c>
      <c r="C11" s="7">
        <v>29</v>
      </c>
      <c r="D11" s="7">
        <v>29</v>
      </c>
      <c r="E11" s="7">
        <v>29</v>
      </c>
      <c r="F11" s="7">
        <v>30</v>
      </c>
      <c r="G11" s="7">
        <v>30</v>
      </c>
      <c r="H11" s="7">
        <v>31</v>
      </c>
      <c r="I11" s="7">
        <v>31</v>
      </c>
      <c r="J11" s="7">
        <v>31</v>
      </c>
      <c r="K11" s="7">
        <v>31</v>
      </c>
      <c r="L11" s="7">
        <v>31</v>
      </c>
      <c r="M11" s="7">
        <v>30</v>
      </c>
      <c r="N11" s="7">
        <v>30</v>
      </c>
      <c r="O11" s="7">
        <v>31</v>
      </c>
      <c r="P11" s="7">
        <v>30</v>
      </c>
      <c r="Q11" s="7">
        <v>29</v>
      </c>
      <c r="R11" s="7">
        <v>29</v>
      </c>
      <c r="S11" s="7">
        <v>29</v>
      </c>
      <c r="T11" s="7">
        <v>28</v>
      </c>
      <c r="U11" s="7">
        <v>27</v>
      </c>
      <c r="V11" s="7">
        <v>27</v>
      </c>
      <c r="W11" s="7">
        <v>22</v>
      </c>
      <c r="X11" s="7">
        <v>17</v>
      </c>
      <c r="Y11" s="7"/>
      <c r="Z11" s="7"/>
      <c r="AA11" s="7"/>
      <c r="AC11" s="13" t="str">
        <f t="shared" si="1"/>
        <v>KlowdTV</v>
      </c>
      <c r="AD11" s="11"/>
      <c r="AE11" s="11"/>
      <c r="AF11" s="11"/>
      <c r="AH11" s="13" t="str">
        <f t="shared" si="2"/>
        <v>KlowdTV</v>
      </c>
      <c r="AI11" s="11">
        <f t="shared" si="3"/>
        <v>31</v>
      </c>
      <c r="AJ11" s="11">
        <f t="shared" si="0"/>
        <v>30</v>
      </c>
      <c r="AK11" s="11">
        <f t="shared" si="0"/>
        <v>30</v>
      </c>
      <c r="AL11" s="11">
        <f t="shared" si="0"/>
        <v>31</v>
      </c>
      <c r="AM11" s="11">
        <f t="shared" si="0"/>
        <v>30</v>
      </c>
      <c r="AN11" s="11">
        <f t="shared" si="0"/>
        <v>29</v>
      </c>
      <c r="AO11" s="11">
        <f t="shared" si="0"/>
        <v>29</v>
      </c>
      <c r="AP11" s="11">
        <f t="shared" si="0"/>
        <v>29</v>
      </c>
      <c r="AQ11" s="11">
        <f t="shared" si="0"/>
        <v>28</v>
      </c>
      <c r="AR11" s="11">
        <f t="shared" si="0"/>
        <v>27</v>
      </c>
      <c r="AS11" s="11">
        <f t="shared" si="0"/>
        <v>27</v>
      </c>
      <c r="AT11" s="11">
        <f t="shared" si="0"/>
        <v>22</v>
      </c>
    </row>
    <row r="12" spans="1:46" x14ac:dyDescent="0.4">
      <c r="A12" s="6" t="s">
        <v>6</v>
      </c>
      <c r="B12" s="7">
        <v>13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6</v>
      </c>
      <c r="R12" s="7">
        <v>6</v>
      </c>
      <c r="S12" s="7">
        <v>6</v>
      </c>
      <c r="T12" s="7">
        <v>6</v>
      </c>
      <c r="U12" s="7">
        <v>6</v>
      </c>
      <c r="V12" s="7">
        <v>6</v>
      </c>
      <c r="W12" s="7">
        <v>6</v>
      </c>
      <c r="X12" s="7">
        <v>6</v>
      </c>
      <c r="Y12" s="7"/>
      <c r="Z12" s="7"/>
      <c r="AA12" s="7"/>
      <c r="AC12" s="13" t="str">
        <f t="shared" si="1"/>
        <v>Philo</v>
      </c>
      <c r="AD12" s="11"/>
      <c r="AE12" s="11"/>
      <c r="AF12" s="11"/>
      <c r="AH12" s="13" t="str">
        <f t="shared" si="2"/>
        <v>Philo</v>
      </c>
      <c r="AI12" s="11" t="str">
        <f t="shared" si="3"/>
        <v/>
      </c>
      <c r="AJ12" s="11" t="str">
        <f t="shared" si="0"/>
        <v/>
      </c>
      <c r="AK12" s="11" t="str">
        <f t="shared" si="0"/>
        <v/>
      </c>
      <c r="AL12" s="11" t="str">
        <f t="shared" si="0"/>
        <v/>
      </c>
      <c r="AM12" s="11" t="str">
        <f t="shared" si="0"/>
        <v/>
      </c>
      <c r="AN12" s="11">
        <f t="shared" si="0"/>
        <v>6</v>
      </c>
      <c r="AO12" s="11">
        <f t="shared" si="0"/>
        <v>6</v>
      </c>
      <c r="AP12" s="11">
        <f t="shared" si="0"/>
        <v>6</v>
      </c>
      <c r="AQ12" s="11">
        <f t="shared" si="0"/>
        <v>6</v>
      </c>
      <c r="AR12" s="11">
        <f t="shared" si="0"/>
        <v>6</v>
      </c>
      <c r="AS12" s="11">
        <f t="shared" si="0"/>
        <v>6</v>
      </c>
      <c r="AT12" s="11">
        <f t="shared" si="0"/>
        <v>6</v>
      </c>
    </row>
    <row r="13" spans="1:46" x14ac:dyDescent="0.4">
      <c r="A13" s="6" t="s">
        <v>10</v>
      </c>
      <c r="B13" s="7">
        <v>209</v>
      </c>
      <c r="C13" s="7">
        <v>209</v>
      </c>
      <c r="D13" s="7">
        <v>211</v>
      </c>
      <c r="E13" s="7">
        <v>210</v>
      </c>
      <c r="F13" s="7">
        <v>213</v>
      </c>
      <c r="G13" s="7">
        <v>166</v>
      </c>
      <c r="H13" s="7">
        <v>178</v>
      </c>
      <c r="I13" s="7">
        <v>179</v>
      </c>
      <c r="J13" s="7">
        <v>179</v>
      </c>
      <c r="K13" s="7">
        <v>184</v>
      </c>
      <c r="L13" s="7">
        <v>185</v>
      </c>
      <c r="M13" s="7">
        <v>185</v>
      </c>
      <c r="N13" s="7">
        <v>177</v>
      </c>
      <c r="O13" s="7">
        <v>177</v>
      </c>
      <c r="P13" s="7">
        <v>177</v>
      </c>
      <c r="Q13" s="7">
        <v>176</v>
      </c>
      <c r="R13" s="7">
        <v>176</v>
      </c>
      <c r="S13" s="7">
        <v>178</v>
      </c>
      <c r="T13" s="7">
        <v>180</v>
      </c>
      <c r="U13" s="7">
        <v>182</v>
      </c>
      <c r="V13" s="7">
        <v>182</v>
      </c>
      <c r="W13" s="7">
        <v>184</v>
      </c>
      <c r="X13" s="7">
        <v>182</v>
      </c>
      <c r="Y13" s="7"/>
      <c r="Z13" s="7"/>
      <c r="AA13" s="7"/>
      <c r="AC13" s="13" t="str">
        <f t="shared" si="1"/>
        <v>Sling Blue</v>
      </c>
      <c r="AD13" s="11"/>
      <c r="AE13" s="11"/>
      <c r="AF13" s="11"/>
      <c r="AH13" s="13" t="str">
        <f t="shared" si="2"/>
        <v>Sling Blue</v>
      </c>
      <c r="AI13" s="11">
        <f t="shared" si="3"/>
        <v>185</v>
      </c>
      <c r="AJ13" s="11">
        <f t="shared" si="0"/>
        <v>185</v>
      </c>
      <c r="AK13" s="11">
        <f t="shared" si="0"/>
        <v>177</v>
      </c>
      <c r="AL13" s="11">
        <f t="shared" si="0"/>
        <v>177</v>
      </c>
      <c r="AM13" s="11">
        <f t="shared" si="0"/>
        <v>177</v>
      </c>
      <c r="AN13" s="11">
        <f t="shared" si="0"/>
        <v>176</v>
      </c>
      <c r="AO13" s="11">
        <f t="shared" si="0"/>
        <v>176</v>
      </c>
      <c r="AP13" s="11">
        <f t="shared" si="0"/>
        <v>178</v>
      </c>
      <c r="AQ13" s="11">
        <f t="shared" si="0"/>
        <v>180</v>
      </c>
      <c r="AR13" s="11">
        <f t="shared" si="0"/>
        <v>182</v>
      </c>
      <c r="AS13" s="11">
        <f t="shared" si="0"/>
        <v>182</v>
      </c>
      <c r="AT13" s="11">
        <f t="shared" si="0"/>
        <v>184</v>
      </c>
    </row>
    <row r="14" spans="1:46" x14ac:dyDescent="0.4">
      <c r="A14" s="6" t="s">
        <v>8</v>
      </c>
      <c r="B14" s="7">
        <v>213</v>
      </c>
      <c r="C14" s="7">
        <v>215</v>
      </c>
      <c r="D14" s="7">
        <v>217</v>
      </c>
      <c r="E14" s="7">
        <v>216</v>
      </c>
      <c r="F14" s="7">
        <v>219</v>
      </c>
      <c r="G14" s="7">
        <v>170</v>
      </c>
      <c r="H14" s="7">
        <v>182</v>
      </c>
      <c r="I14" s="7">
        <v>170</v>
      </c>
      <c r="J14" s="7">
        <v>183</v>
      </c>
      <c r="K14" s="7">
        <v>189</v>
      </c>
      <c r="L14" s="7">
        <v>190</v>
      </c>
      <c r="M14" s="7">
        <v>190</v>
      </c>
      <c r="N14" s="7">
        <v>180</v>
      </c>
      <c r="O14" s="7">
        <v>180</v>
      </c>
      <c r="P14" s="7">
        <v>179</v>
      </c>
      <c r="Q14" s="7">
        <v>179</v>
      </c>
      <c r="R14" s="7">
        <v>179</v>
      </c>
      <c r="S14" s="7">
        <v>181</v>
      </c>
      <c r="T14" s="7">
        <v>179</v>
      </c>
      <c r="U14" s="7">
        <v>180</v>
      </c>
      <c r="V14" s="7">
        <v>180</v>
      </c>
      <c r="W14" s="7">
        <v>182</v>
      </c>
      <c r="X14" s="7">
        <v>180</v>
      </c>
      <c r="Y14" s="7"/>
      <c r="Z14" s="7"/>
      <c r="AA14" s="7"/>
      <c r="AC14" s="13" t="str">
        <f t="shared" si="1"/>
        <v>Sling Orange</v>
      </c>
      <c r="AD14" s="11"/>
      <c r="AE14" s="11"/>
      <c r="AF14" s="11"/>
      <c r="AH14" s="13" t="str">
        <f t="shared" si="2"/>
        <v>Sling Orange</v>
      </c>
      <c r="AI14" s="11">
        <f t="shared" si="3"/>
        <v>190</v>
      </c>
      <c r="AJ14" s="11">
        <f t="shared" si="0"/>
        <v>190</v>
      </c>
      <c r="AK14" s="11">
        <f t="shared" si="0"/>
        <v>180</v>
      </c>
      <c r="AL14" s="11">
        <f t="shared" si="0"/>
        <v>180</v>
      </c>
      <c r="AM14" s="11">
        <f t="shared" si="0"/>
        <v>179</v>
      </c>
      <c r="AN14" s="11">
        <f t="shared" si="0"/>
        <v>179</v>
      </c>
      <c r="AO14" s="11">
        <f t="shared" si="0"/>
        <v>179</v>
      </c>
      <c r="AP14" s="11">
        <f t="shared" si="0"/>
        <v>181</v>
      </c>
      <c r="AQ14" s="11">
        <f t="shared" si="0"/>
        <v>179</v>
      </c>
      <c r="AR14" s="11">
        <f t="shared" si="0"/>
        <v>180</v>
      </c>
      <c r="AS14" s="11">
        <f t="shared" si="0"/>
        <v>180</v>
      </c>
      <c r="AT14" s="11">
        <f t="shared" si="0"/>
        <v>182</v>
      </c>
    </row>
    <row r="15" spans="1:46" x14ac:dyDescent="0.4">
      <c r="A15" s="6" t="s">
        <v>777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187</v>
      </c>
      <c r="O15" s="7">
        <v>187</v>
      </c>
      <c r="P15" s="7">
        <v>186</v>
      </c>
      <c r="Q15" s="7">
        <v>185</v>
      </c>
      <c r="R15" s="7">
        <v>185</v>
      </c>
      <c r="S15" s="7">
        <v>187</v>
      </c>
      <c r="T15" s="7">
        <v>189</v>
      </c>
      <c r="U15" s="7">
        <v>191</v>
      </c>
      <c r="V15" s="7">
        <v>191</v>
      </c>
      <c r="W15" s="7">
        <v>193</v>
      </c>
      <c r="X15" s="7">
        <v>191</v>
      </c>
      <c r="Y15" s="7"/>
      <c r="Z15" s="7"/>
      <c r="AA15" s="7"/>
      <c r="AC15" s="13" t="str">
        <f t="shared" si="1"/>
        <v>Sling Orange + Blue</v>
      </c>
      <c r="AD15" s="11"/>
      <c r="AE15" s="11"/>
      <c r="AF15" s="11"/>
      <c r="AH15" s="13" t="str">
        <f t="shared" si="2"/>
        <v>Sling Orange + Blue</v>
      </c>
      <c r="AI15" s="11" t="str">
        <f t="shared" si="3"/>
        <v/>
      </c>
      <c r="AJ15" s="11" t="str">
        <f t="shared" si="0"/>
        <v/>
      </c>
      <c r="AK15" s="11">
        <f t="shared" si="0"/>
        <v>187</v>
      </c>
      <c r="AL15" s="11">
        <f t="shared" si="0"/>
        <v>187</v>
      </c>
      <c r="AM15" s="11">
        <f t="shared" si="0"/>
        <v>186</v>
      </c>
      <c r="AN15" s="11">
        <f t="shared" si="0"/>
        <v>185</v>
      </c>
      <c r="AO15" s="11">
        <f t="shared" si="0"/>
        <v>185</v>
      </c>
      <c r="AP15" s="11">
        <f t="shared" si="0"/>
        <v>187</v>
      </c>
      <c r="AQ15" s="11">
        <f t="shared" si="0"/>
        <v>189</v>
      </c>
      <c r="AR15" s="11">
        <f t="shared" si="0"/>
        <v>191</v>
      </c>
      <c r="AS15" s="11">
        <f t="shared" si="0"/>
        <v>191</v>
      </c>
      <c r="AT15" s="11">
        <f t="shared" si="0"/>
        <v>193</v>
      </c>
    </row>
    <row r="16" spans="1:46" x14ac:dyDescent="0.4">
      <c r="A16" s="6" t="s">
        <v>18</v>
      </c>
      <c r="B16" s="7"/>
      <c r="C16" s="7"/>
      <c r="D16" s="7"/>
      <c r="E16" s="7"/>
      <c r="F16" s="7"/>
      <c r="G16" s="7">
        <v>5</v>
      </c>
      <c r="H16" s="7">
        <v>9</v>
      </c>
      <c r="I16" s="7">
        <v>9</v>
      </c>
      <c r="J16" s="7">
        <v>10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2</v>
      </c>
      <c r="Y16" s="7"/>
      <c r="Z16" s="7"/>
      <c r="AA16" s="7"/>
      <c r="AC16" s="13" t="str">
        <f t="shared" si="1"/>
        <v>Spectrum TV Essentials</v>
      </c>
      <c r="AD16" s="11"/>
      <c r="AE16" s="11"/>
      <c r="AF16" s="11"/>
      <c r="AH16" s="13" t="str">
        <f t="shared" si="2"/>
        <v>Spectrum TV Essentials</v>
      </c>
      <c r="AI16" s="11" t="str">
        <f t="shared" si="3"/>
        <v/>
      </c>
      <c r="AJ16" s="11" t="str">
        <f t="shared" si="0"/>
        <v/>
      </c>
      <c r="AK16" s="11" t="str">
        <f t="shared" si="0"/>
        <v/>
      </c>
      <c r="AL16" s="11" t="str">
        <f t="shared" si="0"/>
        <v/>
      </c>
      <c r="AM16" s="11" t="str">
        <f t="shared" si="0"/>
        <v/>
      </c>
      <c r="AN16" s="11" t="str">
        <f t="shared" si="0"/>
        <v/>
      </c>
      <c r="AO16" s="11" t="str">
        <f t="shared" si="0"/>
        <v/>
      </c>
      <c r="AP16" s="11" t="str">
        <f t="shared" si="0"/>
        <v/>
      </c>
      <c r="AQ16" s="11" t="str">
        <f t="shared" si="0"/>
        <v/>
      </c>
      <c r="AR16" s="11" t="str">
        <f t="shared" si="0"/>
        <v/>
      </c>
      <c r="AS16" s="11" t="str">
        <f t="shared" si="0"/>
        <v/>
      </c>
      <c r="AT16" s="11" t="str">
        <f t="shared" si="0"/>
        <v/>
      </c>
    </row>
    <row r="17" spans="1:46" x14ac:dyDescent="0.4">
      <c r="A17" s="6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>
        <v>16</v>
      </c>
      <c r="L17" s="7">
        <v>16</v>
      </c>
      <c r="M17" s="7">
        <v>16</v>
      </c>
      <c r="N17" s="7">
        <v>16</v>
      </c>
      <c r="O17" s="7">
        <v>21</v>
      </c>
      <c r="P17" s="7">
        <v>21</v>
      </c>
      <c r="Q17" s="7">
        <v>21</v>
      </c>
      <c r="R17" s="7">
        <v>21</v>
      </c>
      <c r="S17" s="7">
        <v>19</v>
      </c>
      <c r="T17" s="7">
        <v>19</v>
      </c>
      <c r="U17" s="7">
        <v>19</v>
      </c>
      <c r="V17" s="7">
        <v>19</v>
      </c>
      <c r="W17" s="7"/>
      <c r="X17" s="7"/>
      <c r="Y17" s="7"/>
      <c r="Z17" s="7"/>
      <c r="AA17" s="7"/>
      <c r="AC17" s="13" t="str">
        <f t="shared" si="1"/>
        <v>Vidgo</v>
      </c>
      <c r="AD17" s="11"/>
      <c r="AE17" s="11"/>
      <c r="AF17" s="11"/>
      <c r="AH17" s="13" t="str">
        <f t="shared" si="2"/>
        <v>Vidgo</v>
      </c>
      <c r="AI17" s="11">
        <f t="shared" si="3"/>
        <v>16</v>
      </c>
      <c r="AJ17" s="11">
        <f t="shared" si="0"/>
        <v>16</v>
      </c>
      <c r="AK17" s="11">
        <f t="shared" si="0"/>
        <v>16</v>
      </c>
      <c r="AL17" s="11">
        <f t="shared" si="0"/>
        <v>21</v>
      </c>
      <c r="AM17" s="11">
        <f t="shared" si="0"/>
        <v>21</v>
      </c>
      <c r="AN17" s="11">
        <f t="shared" si="0"/>
        <v>21</v>
      </c>
      <c r="AO17" s="11">
        <f t="shared" si="0"/>
        <v>21</v>
      </c>
      <c r="AP17" s="11">
        <f t="shared" si="0"/>
        <v>19</v>
      </c>
      <c r="AQ17" s="11">
        <f t="shared" si="0"/>
        <v>19</v>
      </c>
      <c r="AR17" s="11">
        <f t="shared" si="0"/>
        <v>19</v>
      </c>
      <c r="AS17" s="11">
        <f t="shared" si="0"/>
        <v>19</v>
      </c>
      <c r="AT17" s="11" t="str">
        <f t="shared" si="0"/>
        <v/>
      </c>
    </row>
    <row r="18" spans="1:46" x14ac:dyDescent="0.4">
      <c r="A18" s="6" t="s">
        <v>11</v>
      </c>
      <c r="B18" s="7">
        <v>8</v>
      </c>
      <c r="C18" s="7">
        <v>9</v>
      </c>
      <c r="D18" s="7">
        <v>9</v>
      </c>
      <c r="E18" s="7">
        <v>9</v>
      </c>
      <c r="F18" s="7">
        <v>9</v>
      </c>
      <c r="G18" s="7">
        <v>11</v>
      </c>
      <c r="H18" s="7">
        <v>11</v>
      </c>
      <c r="I18" s="7">
        <v>11</v>
      </c>
      <c r="J18" s="7">
        <v>11</v>
      </c>
      <c r="K18" s="7">
        <v>11</v>
      </c>
      <c r="L18" s="7">
        <v>11</v>
      </c>
      <c r="M18" s="7">
        <v>11</v>
      </c>
      <c r="N18" s="7">
        <v>11</v>
      </c>
      <c r="O18" s="7">
        <v>11</v>
      </c>
      <c r="P18" s="7">
        <v>11</v>
      </c>
      <c r="Q18" s="7">
        <v>14</v>
      </c>
      <c r="R18" s="7">
        <v>14</v>
      </c>
      <c r="S18" s="7">
        <v>14</v>
      </c>
      <c r="T18" s="7">
        <v>20</v>
      </c>
      <c r="U18" s="7">
        <v>20</v>
      </c>
      <c r="V18" s="7">
        <v>21</v>
      </c>
      <c r="W18" s="7">
        <v>21</v>
      </c>
      <c r="X18" s="7">
        <v>21</v>
      </c>
      <c r="Y18" s="7"/>
      <c r="Z18" s="7"/>
      <c r="AA18" s="7"/>
      <c r="AC18" s="13" t="str">
        <f t="shared" si="1"/>
        <v>YouTube TV</v>
      </c>
      <c r="AD18" s="11"/>
      <c r="AE18" s="11"/>
      <c r="AF18" s="11"/>
      <c r="AH18" s="13" t="str">
        <f t="shared" si="2"/>
        <v>YouTube TV</v>
      </c>
      <c r="AI18" s="11">
        <f t="shared" si="3"/>
        <v>11</v>
      </c>
      <c r="AJ18" s="11">
        <f t="shared" si="0"/>
        <v>11</v>
      </c>
      <c r="AK18" s="11">
        <f t="shared" si="0"/>
        <v>11</v>
      </c>
      <c r="AL18" s="11">
        <f t="shared" si="0"/>
        <v>11</v>
      </c>
      <c r="AM18" s="11">
        <f t="shared" si="0"/>
        <v>11</v>
      </c>
      <c r="AN18" s="11">
        <f t="shared" si="0"/>
        <v>14</v>
      </c>
      <c r="AO18" s="11">
        <f t="shared" si="0"/>
        <v>14</v>
      </c>
      <c r="AP18" s="11">
        <f t="shared" si="0"/>
        <v>14</v>
      </c>
      <c r="AQ18" s="11">
        <f t="shared" si="0"/>
        <v>20</v>
      </c>
      <c r="AR18" s="11">
        <f t="shared" si="0"/>
        <v>20</v>
      </c>
      <c r="AS18" s="11">
        <f t="shared" si="0"/>
        <v>21</v>
      </c>
      <c r="AT18" s="11">
        <f t="shared" si="0"/>
        <v>21</v>
      </c>
    </row>
    <row r="19" spans="1:46" x14ac:dyDescent="0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AC19" s="13" t="str">
        <f t="shared" si="1"/>
        <v/>
      </c>
      <c r="AD19" s="11"/>
      <c r="AE19" s="11"/>
      <c r="AF19" s="11"/>
      <c r="AH19" s="13" t="str">
        <f t="shared" si="2"/>
        <v/>
      </c>
      <c r="AI19" s="11" t="str">
        <f t="shared" si="3"/>
        <v/>
      </c>
      <c r="AJ19" s="11" t="str">
        <f t="shared" si="0"/>
        <v/>
      </c>
      <c r="AK19" s="11" t="str">
        <f t="shared" si="0"/>
        <v/>
      </c>
      <c r="AL19" s="11" t="str">
        <f t="shared" si="0"/>
        <v/>
      </c>
      <c r="AM19" s="11" t="str">
        <f t="shared" si="0"/>
        <v/>
      </c>
      <c r="AN19" s="11" t="str">
        <f t="shared" si="0"/>
        <v/>
      </c>
      <c r="AO19" s="11" t="str">
        <f t="shared" si="0"/>
        <v/>
      </c>
      <c r="AP19" s="11" t="str">
        <f t="shared" si="0"/>
        <v/>
      </c>
      <c r="AQ19" s="11" t="str">
        <f t="shared" si="0"/>
        <v/>
      </c>
      <c r="AR19" s="11" t="str">
        <f t="shared" si="0"/>
        <v/>
      </c>
      <c r="AS19" s="11" t="str">
        <f t="shared" si="0"/>
        <v/>
      </c>
      <c r="AT19" s="11" t="str">
        <f t="shared" si="0"/>
        <v/>
      </c>
    </row>
    <row r="20" spans="1:46" x14ac:dyDescent="0.4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/>
      <c r="N20"/>
      <c r="AC20" s="13" t="str">
        <f t="shared" si="1"/>
        <v/>
      </c>
      <c r="AD20" s="11"/>
      <c r="AE20" s="11"/>
      <c r="AF20" s="11"/>
      <c r="AH20" s="13" t="str">
        <f t="shared" si="2"/>
        <v/>
      </c>
      <c r="AI20" s="11" t="str">
        <f t="shared" si="3"/>
        <v/>
      </c>
      <c r="AJ20" s="11" t="str">
        <f t="shared" si="0"/>
        <v/>
      </c>
      <c r="AK20" s="11" t="str">
        <f t="shared" si="0"/>
        <v/>
      </c>
      <c r="AL20" s="11" t="str">
        <f t="shared" si="0"/>
        <v/>
      </c>
      <c r="AM20" s="11" t="str">
        <f t="shared" si="0"/>
        <v/>
      </c>
      <c r="AN20" s="11" t="str">
        <f t="shared" si="0"/>
        <v/>
      </c>
      <c r="AO20" s="11" t="str">
        <f t="shared" si="0"/>
        <v/>
      </c>
      <c r="AP20" s="11" t="str">
        <f t="shared" si="0"/>
        <v/>
      </c>
      <c r="AQ20" s="11" t="str">
        <f t="shared" si="0"/>
        <v/>
      </c>
      <c r="AR20" s="11" t="str">
        <f t="shared" si="0"/>
        <v/>
      </c>
      <c r="AS20" s="11" t="str">
        <f t="shared" si="0"/>
        <v/>
      </c>
      <c r="AT20" s="11" t="str">
        <f t="shared" si="0"/>
        <v/>
      </c>
    </row>
    <row r="21" spans="1:46" x14ac:dyDescent="0.4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/>
      <c r="N21"/>
      <c r="AC21" s="13" t="str">
        <f t="shared" si="1"/>
        <v/>
      </c>
      <c r="AD21" s="11"/>
      <c r="AE21" s="11"/>
      <c r="AF21" s="11"/>
      <c r="AH21" s="13" t="str">
        <f t="shared" si="2"/>
        <v/>
      </c>
      <c r="AI21" s="11" t="str">
        <f t="shared" si="3"/>
        <v/>
      </c>
      <c r="AJ21" s="11" t="str">
        <f t="shared" si="0"/>
        <v/>
      </c>
      <c r="AK21" s="11" t="str">
        <f t="shared" si="0"/>
        <v/>
      </c>
      <c r="AL21" s="11" t="str">
        <f t="shared" si="0"/>
        <v/>
      </c>
      <c r="AM21" s="11" t="str">
        <f t="shared" si="0"/>
        <v/>
      </c>
      <c r="AN21" s="11" t="str">
        <f t="shared" si="0"/>
        <v/>
      </c>
      <c r="AO21" s="11" t="str">
        <f t="shared" si="0"/>
        <v/>
      </c>
      <c r="AP21" s="11" t="str">
        <f t="shared" si="0"/>
        <v/>
      </c>
      <c r="AQ21" s="11" t="str">
        <f t="shared" si="0"/>
        <v/>
      </c>
      <c r="AR21" s="11" t="str">
        <f t="shared" si="0"/>
        <v/>
      </c>
      <c r="AS21" s="11" t="str">
        <f t="shared" si="0"/>
        <v/>
      </c>
      <c r="AT21" s="11" t="str">
        <f t="shared" si="0"/>
        <v/>
      </c>
    </row>
    <row r="22" spans="1:46" x14ac:dyDescent="0.4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/>
      <c r="N22"/>
    </row>
    <row r="23" spans="1:46" x14ac:dyDescent="0.4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/>
      <c r="N23"/>
    </row>
    <row r="24" spans="1:46" x14ac:dyDescent="0.4">
      <c r="A24" s="4" t="s">
        <v>2</v>
      </c>
      <c r="B24" s="5" t="s">
        <v>9</v>
      </c>
    </row>
    <row r="26" spans="1:46" x14ac:dyDescent="0.4">
      <c r="A26" s="4" t="s">
        <v>44</v>
      </c>
      <c r="B26" s="4" t="s">
        <v>43</v>
      </c>
      <c r="AI26" s="29" t="s">
        <v>784</v>
      </c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</row>
    <row r="27" spans="1:46" x14ac:dyDescent="0.4">
      <c r="B27" s="5" t="s">
        <v>56</v>
      </c>
      <c r="L27" s="5" t="s">
        <v>57</v>
      </c>
      <c r="X27" s="5" t="s">
        <v>751</v>
      </c>
      <c r="AH27" s="12" t="s">
        <v>1</v>
      </c>
      <c r="AI27" s="12" t="s">
        <v>55</v>
      </c>
      <c r="AJ27" s="12" t="s">
        <v>58</v>
      </c>
      <c r="AK27" s="12" t="s">
        <v>33</v>
      </c>
      <c r="AL27" s="12" t="s">
        <v>34</v>
      </c>
      <c r="AM27" s="12" t="s">
        <v>35</v>
      </c>
      <c r="AN27" s="12" t="s">
        <v>36</v>
      </c>
      <c r="AO27" s="12" t="s">
        <v>37</v>
      </c>
      <c r="AP27" s="12" t="s">
        <v>38</v>
      </c>
      <c r="AQ27" s="12" t="s">
        <v>39</v>
      </c>
      <c r="AR27" s="12" t="s">
        <v>40</v>
      </c>
      <c r="AS27" s="12" t="s">
        <v>41</v>
      </c>
      <c r="AT27" s="12" t="s">
        <v>42</v>
      </c>
    </row>
    <row r="28" spans="1:46" x14ac:dyDescent="0.4">
      <c r="A28" s="4" t="s">
        <v>32</v>
      </c>
      <c r="B28" s="23" t="s">
        <v>33</v>
      </c>
      <c r="C28" s="23" t="s">
        <v>34</v>
      </c>
      <c r="D28" s="23" t="s">
        <v>35</v>
      </c>
      <c r="E28" s="23" t="s">
        <v>36</v>
      </c>
      <c r="F28" s="23" t="s">
        <v>37</v>
      </c>
      <c r="G28" s="23" t="s">
        <v>38</v>
      </c>
      <c r="H28" s="23" t="s">
        <v>39</v>
      </c>
      <c r="I28" s="23" t="s">
        <v>40</v>
      </c>
      <c r="J28" s="23" t="s">
        <v>41</v>
      </c>
      <c r="K28" s="23" t="s">
        <v>42</v>
      </c>
      <c r="L28" s="23" t="s">
        <v>55</v>
      </c>
      <c r="M28" s="23" t="s">
        <v>58</v>
      </c>
      <c r="N28" s="23" t="s">
        <v>33</v>
      </c>
      <c r="O28" s="23" t="s">
        <v>34</v>
      </c>
      <c r="P28" s="23" t="s">
        <v>35</v>
      </c>
      <c r="Q28" s="23" t="s">
        <v>36</v>
      </c>
      <c r="R28" s="23" t="s">
        <v>37</v>
      </c>
      <c r="S28" s="23" t="s">
        <v>38</v>
      </c>
      <c r="T28" s="23" t="s">
        <v>39</v>
      </c>
      <c r="U28" s="23" t="s">
        <v>40</v>
      </c>
      <c r="V28" s="23" t="s">
        <v>41</v>
      </c>
      <c r="W28" s="23" t="s">
        <v>42</v>
      </c>
      <c r="X28" s="23" t="s">
        <v>55</v>
      </c>
      <c r="Y28" s="8"/>
      <c r="Z28" s="8"/>
      <c r="AA28" s="8"/>
      <c r="AH28" s="13"/>
    </row>
    <row r="29" spans="1:46" x14ac:dyDescent="0.4">
      <c r="A29" s="6" t="s">
        <v>22</v>
      </c>
      <c r="B29" s="8">
        <v>42</v>
      </c>
      <c r="C29" s="8">
        <v>42</v>
      </c>
      <c r="D29" s="8">
        <v>42</v>
      </c>
      <c r="E29" s="8">
        <v>42</v>
      </c>
      <c r="F29" s="8">
        <v>42</v>
      </c>
      <c r="G29" s="8">
        <v>42</v>
      </c>
      <c r="H29" s="8">
        <v>47</v>
      </c>
      <c r="I29" s="8">
        <v>53</v>
      </c>
      <c r="J29" s="8">
        <v>53</v>
      </c>
      <c r="K29" s="8">
        <v>53</v>
      </c>
      <c r="L29" s="8">
        <v>93</v>
      </c>
      <c r="M29" s="8">
        <v>93</v>
      </c>
      <c r="N29" s="8">
        <v>93</v>
      </c>
      <c r="O29" s="8">
        <v>93</v>
      </c>
      <c r="P29" s="8">
        <v>93</v>
      </c>
      <c r="Q29" s="8">
        <v>93</v>
      </c>
      <c r="R29" s="8">
        <v>93</v>
      </c>
      <c r="S29" s="8">
        <v>93</v>
      </c>
      <c r="T29" s="8">
        <v>93</v>
      </c>
      <c r="U29" s="8">
        <v>93</v>
      </c>
      <c r="V29" s="8">
        <v>93</v>
      </c>
      <c r="W29" s="8">
        <v>93</v>
      </c>
      <c r="X29" s="8">
        <v>93</v>
      </c>
      <c r="Y29" s="8"/>
      <c r="Z29" s="8"/>
      <c r="AA29" s="8"/>
      <c r="AH29" s="13" t="str">
        <f>IF(A29="","",A29)</f>
        <v>AT&amp;T TV Now Max</v>
      </c>
      <c r="AI29" s="11">
        <f>IF(L29="","",L29)</f>
        <v>93</v>
      </c>
      <c r="AJ29" s="11">
        <f t="shared" ref="AJ29:AT44" si="4">IF(M29="","",M29)</f>
        <v>93</v>
      </c>
      <c r="AK29" s="11">
        <f t="shared" si="4"/>
        <v>93</v>
      </c>
      <c r="AL29" s="11">
        <f t="shared" si="4"/>
        <v>93</v>
      </c>
      <c r="AM29" s="11">
        <f t="shared" si="4"/>
        <v>93</v>
      </c>
      <c r="AN29" s="11">
        <f t="shared" si="4"/>
        <v>93</v>
      </c>
      <c r="AO29" s="11">
        <f t="shared" si="4"/>
        <v>93</v>
      </c>
      <c r="AP29" s="11">
        <f t="shared" si="4"/>
        <v>93</v>
      </c>
      <c r="AQ29" s="11">
        <f t="shared" si="4"/>
        <v>93</v>
      </c>
      <c r="AR29" s="11">
        <f t="shared" si="4"/>
        <v>93</v>
      </c>
      <c r="AS29" s="11">
        <f t="shared" si="4"/>
        <v>93</v>
      </c>
      <c r="AT29" s="11">
        <f t="shared" si="4"/>
        <v>93</v>
      </c>
    </row>
    <row r="30" spans="1:46" x14ac:dyDescent="0.4">
      <c r="A30" s="6" t="s">
        <v>21</v>
      </c>
      <c r="B30" s="8">
        <v>53</v>
      </c>
      <c r="C30" s="8">
        <v>53</v>
      </c>
      <c r="D30" s="8">
        <v>53</v>
      </c>
      <c r="E30" s="8">
        <v>53</v>
      </c>
      <c r="F30" s="8">
        <v>53</v>
      </c>
      <c r="G30" s="8">
        <v>53</v>
      </c>
      <c r="H30" s="8">
        <v>58</v>
      </c>
      <c r="I30" s="8">
        <v>64</v>
      </c>
      <c r="J30" s="8">
        <v>64</v>
      </c>
      <c r="K30" s="8">
        <v>64</v>
      </c>
      <c r="L30" s="8">
        <v>104</v>
      </c>
      <c r="M30" s="8">
        <v>104</v>
      </c>
      <c r="N30" s="8">
        <v>104</v>
      </c>
      <c r="O30" s="8">
        <v>114</v>
      </c>
      <c r="P30" s="8">
        <v>114</v>
      </c>
      <c r="Q30" s="8">
        <v>114</v>
      </c>
      <c r="R30" s="8">
        <v>119</v>
      </c>
      <c r="S30" s="8">
        <v>119</v>
      </c>
      <c r="T30" s="8">
        <v>119</v>
      </c>
      <c r="U30" s="8">
        <v>119</v>
      </c>
      <c r="V30" s="8">
        <v>119</v>
      </c>
      <c r="W30" s="8">
        <v>119</v>
      </c>
      <c r="X30" s="8">
        <v>119</v>
      </c>
      <c r="Y30" s="8"/>
      <c r="Z30" s="8"/>
      <c r="AA30" s="8"/>
      <c r="AH30" s="13" t="str">
        <f t="shared" ref="AH30:AH44" si="5">IF(A30="","",A30)</f>
        <v>AT&amp;T TV Now Plus</v>
      </c>
      <c r="AI30" s="11">
        <f t="shared" ref="AI30:AI44" si="6">IF(L30="","",L30)</f>
        <v>104</v>
      </c>
      <c r="AJ30" s="11">
        <f t="shared" si="4"/>
        <v>104</v>
      </c>
      <c r="AK30" s="11">
        <f t="shared" si="4"/>
        <v>104</v>
      </c>
      <c r="AL30" s="11">
        <f t="shared" si="4"/>
        <v>114</v>
      </c>
      <c r="AM30" s="11">
        <f t="shared" si="4"/>
        <v>114</v>
      </c>
      <c r="AN30" s="11">
        <f t="shared" si="4"/>
        <v>114</v>
      </c>
      <c r="AO30" s="11">
        <f t="shared" si="4"/>
        <v>119</v>
      </c>
      <c r="AP30" s="11">
        <f t="shared" si="4"/>
        <v>119</v>
      </c>
      <c r="AQ30" s="11">
        <f t="shared" si="4"/>
        <v>119</v>
      </c>
      <c r="AR30" s="11">
        <f t="shared" si="4"/>
        <v>119</v>
      </c>
      <c r="AS30" s="11">
        <f t="shared" si="4"/>
        <v>119</v>
      </c>
      <c r="AT30" s="11">
        <f t="shared" si="4"/>
        <v>119</v>
      </c>
    </row>
    <row r="31" spans="1:46" x14ac:dyDescent="0.4">
      <c r="A31" s="6" t="s">
        <v>28</v>
      </c>
      <c r="B31" s="8"/>
      <c r="C31" s="8"/>
      <c r="D31" s="8"/>
      <c r="E31" s="8"/>
      <c r="F31" s="8"/>
      <c r="G31" s="8"/>
      <c r="H31" s="8">
        <v>6</v>
      </c>
      <c r="I31" s="8">
        <v>6</v>
      </c>
      <c r="J31" s="8">
        <v>6</v>
      </c>
      <c r="K31" s="8">
        <v>6</v>
      </c>
      <c r="L31" s="8">
        <v>6</v>
      </c>
      <c r="M31" s="8">
        <v>6</v>
      </c>
      <c r="N31" s="8">
        <v>6</v>
      </c>
      <c r="O31" s="8">
        <v>6</v>
      </c>
      <c r="P31" s="8">
        <v>6</v>
      </c>
      <c r="Q31" s="8">
        <v>6</v>
      </c>
      <c r="R31" s="8">
        <v>6</v>
      </c>
      <c r="S31" s="8">
        <v>6</v>
      </c>
      <c r="T31" s="8">
        <v>6</v>
      </c>
      <c r="U31" s="8">
        <v>6</v>
      </c>
      <c r="V31" s="8">
        <v>6</v>
      </c>
      <c r="W31" s="8">
        <v>6</v>
      </c>
      <c r="X31" s="8">
        <v>6</v>
      </c>
      <c r="Y31" s="8"/>
      <c r="Z31" s="8"/>
      <c r="AA31" s="8"/>
      <c r="AH31" s="13" t="str">
        <f t="shared" si="5"/>
        <v>Frndly TV</v>
      </c>
      <c r="AI31" s="11">
        <f t="shared" si="6"/>
        <v>6</v>
      </c>
      <c r="AJ31" s="11">
        <f t="shared" si="4"/>
        <v>6</v>
      </c>
      <c r="AK31" s="11">
        <f t="shared" si="4"/>
        <v>6</v>
      </c>
      <c r="AL31" s="11">
        <f t="shared" si="4"/>
        <v>6</v>
      </c>
      <c r="AM31" s="11">
        <f t="shared" si="4"/>
        <v>6</v>
      </c>
      <c r="AN31" s="11">
        <f t="shared" si="4"/>
        <v>6</v>
      </c>
      <c r="AO31" s="11">
        <f t="shared" si="4"/>
        <v>6</v>
      </c>
      <c r="AP31" s="11">
        <f t="shared" si="4"/>
        <v>6</v>
      </c>
      <c r="AQ31" s="11">
        <f t="shared" si="4"/>
        <v>6</v>
      </c>
      <c r="AR31" s="11">
        <f t="shared" si="4"/>
        <v>6</v>
      </c>
      <c r="AS31" s="11">
        <f t="shared" si="4"/>
        <v>6</v>
      </c>
      <c r="AT31" s="11">
        <f t="shared" si="4"/>
        <v>6</v>
      </c>
    </row>
    <row r="32" spans="1:46" x14ac:dyDescent="0.4">
      <c r="A32" s="6" t="s">
        <v>14</v>
      </c>
      <c r="B32" s="8">
        <v>114</v>
      </c>
      <c r="C32" s="8">
        <v>114</v>
      </c>
      <c r="D32" s="8">
        <v>120</v>
      </c>
      <c r="E32" s="8">
        <v>120</v>
      </c>
      <c r="F32" s="8">
        <v>120</v>
      </c>
      <c r="G32" s="8">
        <v>114</v>
      </c>
      <c r="H32" s="8">
        <v>44</v>
      </c>
      <c r="I32" s="8">
        <v>63.99</v>
      </c>
      <c r="J32" s="8">
        <v>63.99</v>
      </c>
      <c r="K32" s="8">
        <v>63.99</v>
      </c>
      <c r="L32" s="8">
        <v>127.99</v>
      </c>
      <c r="M32" s="8">
        <v>127.99</v>
      </c>
      <c r="N32" s="8">
        <v>127.99</v>
      </c>
      <c r="O32" s="8">
        <v>127.99</v>
      </c>
      <c r="P32" s="8">
        <v>127.99</v>
      </c>
      <c r="Q32" s="8">
        <v>148</v>
      </c>
      <c r="R32" s="8">
        <v>148</v>
      </c>
      <c r="S32" s="8">
        <v>161</v>
      </c>
      <c r="T32" s="8">
        <v>188</v>
      </c>
      <c r="U32" s="8">
        <v>188</v>
      </c>
      <c r="V32" s="8">
        <v>188</v>
      </c>
      <c r="W32" s="8">
        <v>187</v>
      </c>
      <c r="X32" s="8">
        <v>185</v>
      </c>
      <c r="Y32" s="8"/>
      <c r="Z32" s="8"/>
      <c r="AA32" s="8"/>
      <c r="AH32" s="13" t="str">
        <f t="shared" si="5"/>
        <v>Fubo TV</v>
      </c>
      <c r="AI32" s="11">
        <f t="shared" si="6"/>
        <v>127.99</v>
      </c>
      <c r="AJ32" s="11">
        <f t="shared" si="4"/>
        <v>127.99</v>
      </c>
      <c r="AK32" s="11">
        <f t="shared" si="4"/>
        <v>127.99</v>
      </c>
      <c r="AL32" s="11">
        <f t="shared" si="4"/>
        <v>127.99</v>
      </c>
      <c r="AM32" s="11">
        <f t="shared" si="4"/>
        <v>127.99</v>
      </c>
      <c r="AN32" s="11">
        <f t="shared" si="4"/>
        <v>148</v>
      </c>
      <c r="AO32" s="11">
        <f t="shared" si="4"/>
        <v>148</v>
      </c>
      <c r="AP32" s="11">
        <f t="shared" si="4"/>
        <v>161</v>
      </c>
      <c r="AQ32" s="11">
        <f t="shared" si="4"/>
        <v>188</v>
      </c>
      <c r="AR32" s="11">
        <f t="shared" si="4"/>
        <v>188</v>
      </c>
      <c r="AS32" s="11">
        <f t="shared" si="4"/>
        <v>188</v>
      </c>
      <c r="AT32" s="11">
        <f t="shared" si="4"/>
        <v>187</v>
      </c>
    </row>
    <row r="33" spans="1:46" x14ac:dyDescent="0.4">
      <c r="A33" s="6" t="s">
        <v>12</v>
      </c>
      <c r="B33" s="8">
        <v>58</v>
      </c>
      <c r="C33" s="8">
        <v>58</v>
      </c>
      <c r="D33" s="8">
        <v>58</v>
      </c>
      <c r="E33" s="8">
        <v>58</v>
      </c>
      <c r="F33" s="8">
        <v>58</v>
      </c>
      <c r="G33" s="8">
        <v>58</v>
      </c>
      <c r="H33" s="8">
        <v>78</v>
      </c>
      <c r="I33" s="8">
        <v>78</v>
      </c>
      <c r="J33" s="8">
        <v>78</v>
      </c>
      <c r="K33" s="8">
        <v>83</v>
      </c>
      <c r="L33" s="8">
        <v>83</v>
      </c>
      <c r="M33" s="8">
        <v>83</v>
      </c>
      <c r="N33" s="8">
        <v>83</v>
      </c>
      <c r="O33" s="8">
        <v>83</v>
      </c>
      <c r="P33" s="8">
        <v>83</v>
      </c>
      <c r="Q33" s="8">
        <v>83</v>
      </c>
      <c r="R33" s="8">
        <v>83</v>
      </c>
      <c r="S33" s="8">
        <v>84</v>
      </c>
      <c r="T33" s="8">
        <v>84</v>
      </c>
      <c r="U33" s="8">
        <v>84</v>
      </c>
      <c r="V33" s="8">
        <v>84</v>
      </c>
      <c r="W33" s="8">
        <v>84</v>
      </c>
      <c r="X33" s="8">
        <v>84</v>
      </c>
      <c r="Y33" s="8"/>
      <c r="Z33" s="8"/>
      <c r="AA33" s="8"/>
      <c r="AH33" s="13" t="str">
        <f t="shared" si="5"/>
        <v>Hulu with Live TV</v>
      </c>
      <c r="AI33" s="11">
        <f t="shared" si="6"/>
        <v>83</v>
      </c>
      <c r="AJ33" s="11">
        <f t="shared" si="4"/>
        <v>83</v>
      </c>
      <c r="AK33" s="11">
        <f t="shared" si="4"/>
        <v>83</v>
      </c>
      <c r="AL33" s="11">
        <f t="shared" si="4"/>
        <v>83</v>
      </c>
      <c r="AM33" s="11">
        <f t="shared" si="4"/>
        <v>83</v>
      </c>
      <c r="AN33" s="11">
        <f t="shared" si="4"/>
        <v>83</v>
      </c>
      <c r="AO33" s="11">
        <f t="shared" si="4"/>
        <v>83</v>
      </c>
      <c r="AP33" s="11">
        <f t="shared" si="4"/>
        <v>84</v>
      </c>
      <c r="AQ33" s="11">
        <f t="shared" si="4"/>
        <v>84</v>
      </c>
      <c r="AR33" s="11">
        <f t="shared" si="4"/>
        <v>84</v>
      </c>
      <c r="AS33" s="11">
        <f t="shared" si="4"/>
        <v>84</v>
      </c>
      <c r="AT33" s="11">
        <f t="shared" si="4"/>
        <v>84</v>
      </c>
    </row>
    <row r="34" spans="1:46" x14ac:dyDescent="0.4">
      <c r="A34" s="6" t="s">
        <v>17</v>
      </c>
      <c r="B34" s="8">
        <v>5</v>
      </c>
      <c r="C34" s="8">
        <v>5</v>
      </c>
      <c r="D34" s="8">
        <v>5</v>
      </c>
      <c r="E34" s="8">
        <v>5</v>
      </c>
      <c r="F34" s="8">
        <v>5</v>
      </c>
      <c r="G34" s="8">
        <v>5</v>
      </c>
      <c r="H34" s="8">
        <v>5</v>
      </c>
      <c r="I34" s="8">
        <v>5</v>
      </c>
      <c r="J34" s="8">
        <v>5</v>
      </c>
      <c r="K34" s="8">
        <v>5</v>
      </c>
      <c r="L34" s="8">
        <v>5</v>
      </c>
      <c r="M34" s="8">
        <v>5</v>
      </c>
      <c r="N34" s="8">
        <v>5</v>
      </c>
      <c r="O34" s="8">
        <v>5</v>
      </c>
      <c r="P34" s="8">
        <v>5</v>
      </c>
      <c r="Q34" s="8">
        <v>5</v>
      </c>
      <c r="R34" s="8">
        <v>5</v>
      </c>
      <c r="S34" s="8">
        <v>5</v>
      </c>
      <c r="T34" s="8">
        <v>5</v>
      </c>
      <c r="U34" s="8">
        <v>5</v>
      </c>
      <c r="V34" s="8">
        <v>5</v>
      </c>
      <c r="W34" s="8">
        <v>5</v>
      </c>
      <c r="X34" s="8">
        <v>12.5</v>
      </c>
      <c r="Y34" s="8"/>
      <c r="Z34" s="8"/>
      <c r="AA34" s="8"/>
      <c r="AH34" s="13" t="str">
        <f t="shared" si="5"/>
        <v>KlowdTV</v>
      </c>
      <c r="AI34" s="11">
        <f t="shared" si="6"/>
        <v>5</v>
      </c>
      <c r="AJ34" s="11">
        <f t="shared" si="4"/>
        <v>5</v>
      </c>
      <c r="AK34" s="11">
        <f t="shared" si="4"/>
        <v>5</v>
      </c>
      <c r="AL34" s="11">
        <f t="shared" si="4"/>
        <v>5</v>
      </c>
      <c r="AM34" s="11">
        <f t="shared" si="4"/>
        <v>5</v>
      </c>
      <c r="AN34" s="11">
        <f t="shared" si="4"/>
        <v>5</v>
      </c>
      <c r="AO34" s="11">
        <f t="shared" si="4"/>
        <v>5</v>
      </c>
      <c r="AP34" s="11">
        <f t="shared" si="4"/>
        <v>5</v>
      </c>
      <c r="AQ34" s="11">
        <f t="shared" si="4"/>
        <v>5</v>
      </c>
      <c r="AR34" s="11">
        <f t="shared" si="4"/>
        <v>5</v>
      </c>
      <c r="AS34" s="11">
        <f t="shared" si="4"/>
        <v>5</v>
      </c>
      <c r="AT34" s="11">
        <f t="shared" si="4"/>
        <v>5</v>
      </c>
    </row>
    <row r="35" spans="1:46" x14ac:dyDescent="0.4">
      <c r="A35" s="6" t="s">
        <v>6</v>
      </c>
      <c r="B35" s="8">
        <v>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15</v>
      </c>
      <c r="R35" s="8">
        <v>15</v>
      </c>
      <c r="S35" s="8">
        <v>15</v>
      </c>
      <c r="T35" s="8">
        <v>15</v>
      </c>
      <c r="U35" s="8">
        <v>15</v>
      </c>
      <c r="V35" s="8">
        <v>15</v>
      </c>
      <c r="W35" s="8">
        <v>15</v>
      </c>
      <c r="X35" s="8">
        <v>15</v>
      </c>
      <c r="Y35" s="8"/>
      <c r="Z35" s="8"/>
      <c r="AA35" s="8"/>
      <c r="AH35" s="13" t="str">
        <f t="shared" si="5"/>
        <v>Philo</v>
      </c>
      <c r="AI35" s="11" t="str">
        <f t="shared" si="6"/>
        <v/>
      </c>
      <c r="AJ35" s="11" t="str">
        <f t="shared" si="4"/>
        <v/>
      </c>
      <c r="AK35" s="11" t="str">
        <f t="shared" si="4"/>
        <v/>
      </c>
      <c r="AL35" s="11" t="str">
        <f t="shared" si="4"/>
        <v/>
      </c>
      <c r="AM35" s="11" t="str">
        <f t="shared" si="4"/>
        <v/>
      </c>
      <c r="AN35" s="11">
        <f t="shared" si="4"/>
        <v>15</v>
      </c>
      <c r="AO35" s="11">
        <f t="shared" si="4"/>
        <v>15</v>
      </c>
      <c r="AP35" s="11">
        <f t="shared" si="4"/>
        <v>15</v>
      </c>
      <c r="AQ35" s="11">
        <f t="shared" si="4"/>
        <v>15</v>
      </c>
      <c r="AR35" s="11">
        <f t="shared" si="4"/>
        <v>15</v>
      </c>
      <c r="AS35" s="11">
        <f t="shared" si="4"/>
        <v>15</v>
      </c>
      <c r="AT35" s="11">
        <f t="shared" si="4"/>
        <v>15</v>
      </c>
    </row>
    <row r="36" spans="1:46" x14ac:dyDescent="0.4">
      <c r="A36" s="6" t="s">
        <v>10</v>
      </c>
      <c r="B36" s="8">
        <v>297</v>
      </c>
      <c r="C36" s="8">
        <v>310</v>
      </c>
      <c r="D36" s="8">
        <v>317</v>
      </c>
      <c r="E36" s="8">
        <v>347</v>
      </c>
      <c r="F36" s="8">
        <v>369</v>
      </c>
      <c r="G36" s="8">
        <v>212</v>
      </c>
      <c r="H36" s="8">
        <v>264</v>
      </c>
      <c r="I36" s="8">
        <v>264</v>
      </c>
      <c r="J36" s="8">
        <v>264</v>
      </c>
      <c r="K36" s="8">
        <v>264</v>
      </c>
      <c r="L36" s="8">
        <v>264</v>
      </c>
      <c r="M36" s="8">
        <v>276</v>
      </c>
      <c r="N36" s="8">
        <v>276</v>
      </c>
      <c r="O36" s="8">
        <v>276</v>
      </c>
      <c r="P36" s="8">
        <v>276</v>
      </c>
      <c r="Q36" s="8">
        <v>280</v>
      </c>
      <c r="R36" s="8">
        <v>280</v>
      </c>
      <c r="S36" s="8">
        <v>280</v>
      </c>
      <c r="T36" s="8">
        <v>301</v>
      </c>
      <c r="U36" s="8">
        <v>301</v>
      </c>
      <c r="V36" s="8">
        <v>301</v>
      </c>
      <c r="W36" s="8">
        <v>301</v>
      </c>
      <c r="X36" s="8">
        <v>301</v>
      </c>
      <c r="Y36" s="8"/>
      <c r="Z36" s="8"/>
      <c r="AA36" s="8"/>
      <c r="AH36" s="13" t="str">
        <f t="shared" si="5"/>
        <v>Sling Blue</v>
      </c>
      <c r="AI36" s="11">
        <f t="shared" si="6"/>
        <v>264</v>
      </c>
      <c r="AJ36" s="11">
        <f t="shared" si="4"/>
        <v>276</v>
      </c>
      <c r="AK36" s="11">
        <f t="shared" si="4"/>
        <v>276</v>
      </c>
      <c r="AL36" s="11">
        <f t="shared" si="4"/>
        <v>276</v>
      </c>
      <c r="AM36" s="11">
        <f t="shared" si="4"/>
        <v>276</v>
      </c>
      <c r="AN36" s="11">
        <f t="shared" si="4"/>
        <v>280</v>
      </c>
      <c r="AO36" s="11">
        <f t="shared" si="4"/>
        <v>280</v>
      </c>
      <c r="AP36" s="11">
        <f t="shared" si="4"/>
        <v>280</v>
      </c>
      <c r="AQ36" s="11">
        <f t="shared" si="4"/>
        <v>301</v>
      </c>
      <c r="AR36" s="11">
        <f t="shared" si="4"/>
        <v>301</v>
      </c>
      <c r="AS36" s="11">
        <f t="shared" si="4"/>
        <v>301</v>
      </c>
      <c r="AT36" s="11">
        <f t="shared" si="4"/>
        <v>301</v>
      </c>
    </row>
    <row r="37" spans="1:46" x14ac:dyDescent="0.4">
      <c r="A37" s="6" t="s">
        <v>8</v>
      </c>
      <c r="B37" s="8">
        <v>292</v>
      </c>
      <c r="C37" s="8">
        <v>305</v>
      </c>
      <c r="D37" s="8">
        <v>312</v>
      </c>
      <c r="E37" s="8">
        <v>347</v>
      </c>
      <c r="F37" s="8">
        <v>369</v>
      </c>
      <c r="G37" s="8">
        <v>212</v>
      </c>
      <c r="H37" s="8">
        <v>264</v>
      </c>
      <c r="I37" s="8">
        <v>264</v>
      </c>
      <c r="J37" s="8">
        <v>264</v>
      </c>
      <c r="K37" s="8">
        <v>264</v>
      </c>
      <c r="L37" s="8">
        <v>264</v>
      </c>
      <c r="M37" s="8">
        <v>276</v>
      </c>
      <c r="N37" s="8">
        <v>276</v>
      </c>
      <c r="O37" s="8">
        <v>276</v>
      </c>
      <c r="P37" s="8">
        <v>276</v>
      </c>
      <c r="Q37" s="8">
        <v>280</v>
      </c>
      <c r="R37" s="8">
        <v>280</v>
      </c>
      <c r="S37" s="8">
        <v>280</v>
      </c>
      <c r="T37" s="8">
        <v>301</v>
      </c>
      <c r="U37" s="8">
        <v>301</v>
      </c>
      <c r="V37" s="8">
        <v>301</v>
      </c>
      <c r="W37" s="8">
        <v>301</v>
      </c>
      <c r="X37" s="8">
        <v>301</v>
      </c>
      <c r="Y37" s="8"/>
      <c r="Z37" s="8"/>
      <c r="AA37" s="8"/>
      <c r="AH37" s="13" t="str">
        <f t="shared" si="5"/>
        <v>Sling Orange</v>
      </c>
      <c r="AI37" s="11">
        <f t="shared" si="6"/>
        <v>264</v>
      </c>
      <c r="AJ37" s="11">
        <f t="shared" si="4"/>
        <v>276</v>
      </c>
      <c r="AK37" s="11">
        <f t="shared" si="4"/>
        <v>276</v>
      </c>
      <c r="AL37" s="11">
        <f t="shared" si="4"/>
        <v>276</v>
      </c>
      <c r="AM37" s="11">
        <f t="shared" si="4"/>
        <v>276</v>
      </c>
      <c r="AN37" s="11">
        <f t="shared" si="4"/>
        <v>280</v>
      </c>
      <c r="AO37" s="11">
        <f t="shared" si="4"/>
        <v>280</v>
      </c>
      <c r="AP37" s="11">
        <f t="shared" si="4"/>
        <v>280</v>
      </c>
      <c r="AQ37" s="11">
        <f t="shared" si="4"/>
        <v>301</v>
      </c>
      <c r="AR37" s="11">
        <f t="shared" si="4"/>
        <v>301</v>
      </c>
      <c r="AS37" s="11">
        <f t="shared" si="4"/>
        <v>301</v>
      </c>
      <c r="AT37" s="11">
        <f t="shared" si="4"/>
        <v>301</v>
      </c>
    </row>
    <row r="38" spans="1:46" x14ac:dyDescent="0.4">
      <c r="A38" s="6" t="s">
        <v>777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>
        <v>281</v>
      </c>
      <c r="O38" s="8">
        <v>281</v>
      </c>
      <c r="P38" s="8">
        <v>281</v>
      </c>
      <c r="Q38" s="8">
        <v>285</v>
      </c>
      <c r="R38" s="8">
        <v>285</v>
      </c>
      <c r="S38" s="8">
        <v>285</v>
      </c>
      <c r="T38" s="8">
        <v>306</v>
      </c>
      <c r="U38" s="8">
        <v>306</v>
      </c>
      <c r="V38" s="8">
        <v>306</v>
      </c>
      <c r="W38" s="8">
        <v>306</v>
      </c>
      <c r="X38" s="8">
        <v>306</v>
      </c>
      <c r="Y38" s="8"/>
      <c r="Z38" s="8"/>
      <c r="AA38" s="8"/>
      <c r="AH38" s="13" t="str">
        <f t="shared" si="5"/>
        <v>Sling Orange + Blue</v>
      </c>
      <c r="AI38" s="11" t="str">
        <f t="shared" si="6"/>
        <v/>
      </c>
      <c r="AJ38" s="11" t="str">
        <f t="shared" si="4"/>
        <v/>
      </c>
      <c r="AK38" s="11">
        <f t="shared" si="4"/>
        <v>281</v>
      </c>
      <c r="AL38" s="11">
        <f t="shared" si="4"/>
        <v>281</v>
      </c>
      <c r="AM38" s="11">
        <f t="shared" si="4"/>
        <v>281</v>
      </c>
      <c r="AN38" s="11">
        <f t="shared" si="4"/>
        <v>285</v>
      </c>
      <c r="AO38" s="11">
        <f t="shared" si="4"/>
        <v>285</v>
      </c>
      <c r="AP38" s="11">
        <f t="shared" si="4"/>
        <v>285</v>
      </c>
      <c r="AQ38" s="11">
        <f t="shared" si="4"/>
        <v>306</v>
      </c>
      <c r="AR38" s="11">
        <f t="shared" si="4"/>
        <v>306</v>
      </c>
      <c r="AS38" s="11">
        <f t="shared" si="4"/>
        <v>306</v>
      </c>
      <c r="AT38" s="11">
        <f t="shared" si="4"/>
        <v>306</v>
      </c>
    </row>
    <row r="39" spans="1:46" x14ac:dyDescent="0.4">
      <c r="A39" s="6" t="s">
        <v>18</v>
      </c>
      <c r="B39" s="8"/>
      <c r="C39" s="8"/>
      <c r="D39" s="8"/>
      <c r="E39" s="8"/>
      <c r="F39" s="8"/>
      <c r="G39" s="8">
        <v>95</v>
      </c>
      <c r="H39" s="8">
        <v>116.6666</v>
      </c>
      <c r="I39" s="8">
        <v>116.6666</v>
      </c>
      <c r="J39" s="8">
        <v>121.6666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>
        <v>15</v>
      </c>
      <c r="Y39" s="8"/>
      <c r="Z39" s="8"/>
      <c r="AA39" s="8"/>
      <c r="AH39" s="13" t="str">
        <f t="shared" si="5"/>
        <v>Spectrum TV Essentials</v>
      </c>
      <c r="AI39" s="11" t="str">
        <f t="shared" si="6"/>
        <v/>
      </c>
      <c r="AJ39" s="11" t="str">
        <f t="shared" si="4"/>
        <v/>
      </c>
      <c r="AK39" s="11" t="str">
        <f t="shared" si="4"/>
        <v/>
      </c>
      <c r="AL39" s="11" t="str">
        <f t="shared" si="4"/>
        <v/>
      </c>
      <c r="AM39" s="11" t="str">
        <f t="shared" si="4"/>
        <v/>
      </c>
      <c r="AN39" s="11" t="str">
        <f t="shared" si="4"/>
        <v/>
      </c>
      <c r="AO39" s="11" t="str">
        <f t="shared" si="4"/>
        <v/>
      </c>
      <c r="AP39" s="11" t="str">
        <f t="shared" si="4"/>
        <v/>
      </c>
      <c r="AQ39" s="11" t="str">
        <f t="shared" si="4"/>
        <v/>
      </c>
      <c r="AR39" s="11" t="str">
        <f t="shared" si="4"/>
        <v/>
      </c>
      <c r="AS39" s="11" t="str">
        <f t="shared" si="4"/>
        <v/>
      </c>
      <c r="AT39" s="11" t="str">
        <f t="shared" si="4"/>
        <v/>
      </c>
    </row>
    <row r="40" spans="1:46" x14ac:dyDescent="0.4">
      <c r="A40" s="6" t="s">
        <v>29</v>
      </c>
      <c r="B40" s="8"/>
      <c r="C40" s="8"/>
      <c r="D40" s="8"/>
      <c r="E40" s="8"/>
      <c r="F40" s="8"/>
      <c r="G40" s="8"/>
      <c r="H40" s="8"/>
      <c r="I40" s="8"/>
      <c r="J40" s="8"/>
      <c r="K40" s="8">
        <v>10</v>
      </c>
      <c r="L40" s="8">
        <v>10</v>
      </c>
      <c r="M40" s="8">
        <v>10</v>
      </c>
      <c r="N40" s="8">
        <v>10</v>
      </c>
      <c r="O40" s="8">
        <v>10</v>
      </c>
      <c r="P40" s="8">
        <v>10</v>
      </c>
      <c r="Q40" s="8">
        <v>10</v>
      </c>
      <c r="R40" s="8">
        <v>10</v>
      </c>
      <c r="S40" s="8">
        <v>10</v>
      </c>
      <c r="T40" s="8">
        <v>10</v>
      </c>
      <c r="U40" s="8">
        <v>10</v>
      </c>
      <c r="V40" s="8">
        <v>10</v>
      </c>
      <c r="W40" s="8"/>
      <c r="X40" s="8"/>
      <c r="Y40" s="8"/>
      <c r="Z40" s="8"/>
      <c r="AA40" s="8"/>
      <c r="AH40" s="13" t="str">
        <f t="shared" si="5"/>
        <v>Vidgo</v>
      </c>
      <c r="AI40" s="11">
        <f t="shared" si="6"/>
        <v>10</v>
      </c>
      <c r="AJ40" s="11">
        <f t="shared" si="4"/>
        <v>10</v>
      </c>
      <c r="AK40" s="11">
        <f t="shared" si="4"/>
        <v>10</v>
      </c>
      <c r="AL40" s="11">
        <f t="shared" si="4"/>
        <v>10</v>
      </c>
      <c r="AM40" s="11">
        <f t="shared" si="4"/>
        <v>10</v>
      </c>
      <c r="AN40" s="11">
        <f t="shared" si="4"/>
        <v>10</v>
      </c>
      <c r="AO40" s="11">
        <f t="shared" si="4"/>
        <v>10</v>
      </c>
      <c r="AP40" s="11">
        <f t="shared" si="4"/>
        <v>10</v>
      </c>
      <c r="AQ40" s="11">
        <f t="shared" si="4"/>
        <v>10</v>
      </c>
      <c r="AR40" s="11">
        <f t="shared" si="4"/>
        <v>10</v>
      </c>
      <c r="AS40" s="11">
        <f t="shared" si="4"/>
        <v>10</v>
      </c>
      <c r="AT40" s="11" t="str">
        <f t="shared" si="4"/>
        <v/>
      </c>
    </row>
    <row r="41" spans="1:46" x14ac:dyDescent="0.4">
      <c r="A41" s="6" t="s">
        <v>11</v>
      </c>
      <c r="B41" s="8">
        <v>91</v>
      </c>
      <c r="C41" s="8">
        <v>97</v>
      </c>
      <c r="D41" s="8">
        <v>97</v>
      </c>
      <c r="E41" s="8">
        <v>97</v>
      </c>
      <c r="F41" s="8">
        <v>98</v>
      </c>
      <c r="G41" s="8">
        <v>109</v>
      </c>
      <c r="H41" s="8">
        <v>109</v>
      </c>
      <c r="I41" s="8">
        <v>109</v>
      </c>
      <c r="J41" s="8">
        <v>113</v>
      </c>
      <c r="K41" s="8">
        <v>113</v>
      </c>
      <c r="L41" s="8">
        <v>113</v>
      </c>
      <c r="M41" s="8">
        <v>113</v>
      </c>
      <c r="N41" s="8">
        <v>113</v>
      </c>
      <c r="O41" s="8">
        <v>113</v>
      </c>
      <c r="P41" s="8">
        <v>113</v>
      </c>
      <c r="Q41" s="8">
        <v>153</v>
      </c>
      <c r="R41" s="8">
        <v>153</v>
      </c>
      <c r="S41" s="8">
        <v>153</v>
      </c>
      <c r="T41" s="8">
        <v>149</v>
      </c>
      <c r="U41" s="8">
        <v>149</v>
      </c>
      <c r="V41" s="8">
        <v>155</v>
      </c>
      <c r="W41" s="8">
        <v>155</v>
      </c>
      <c r="X41" s="8">
        <v>155</v>
      </c>
      <c r="Y41" s="8"/>
      <c r="Z41" s="8"/>
      <c r="AA41" s="8"/>
      <c r="AH41" s="13" t="str">
        <f t="shared" si="5"/>
        <v>YouTube TV</v>
      </c>
      <c r="AI41" s="11">
        <f t="shared" si="6"/>
        <v>113</v>
      </c>
      <c r="AJ41" s="11">
        <f t="shared" si="4"/>
        <v>113</v>
      </c>
      <c r="AK41" s="11">
        <f t="shared" si="4"/>
        <v>113</v>
      </c>
      <c r="AL41" s="11">
        <f t="shared" si="4"/>
        <v>113</v>
      </c>
      <c r="AM41" s="11">
        <f t="shared" si="4"/>
        <v>113</v>
      </c>
      <c r="AN41" s="11">
        <f t="shared" si="4"/>
        <v>153</v>
      </c>
      <c r="AO41" s="11">
        <f t="shared" si="4"/>
        <v>153</v>
      </c>
      <c r="AP41" s="11">
        <f t="shared" si="4"/>
        <v>153</v>
      </c>
      <c r="AQ41" s="11">
        <f t="shared" si="4"/>
        <v>149</v>
      </c>
      <c r="AR41" s="11">
        <f t="shared" si="4"/>
        <v>149</v>
      </c>
      <c r="AS41" s="11">
        <f t="shared" si="4"/>
        <v>155</v>
      </c>
      <c r="AT41" s="11">
        <f t="shared" si="4"/>
        <v>155</v>
      </c>
    </row>
    <row r="42" spans="1:46" x14ac:dyDescent="0.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H42" s="13" t="str">
        <f t="shared" si="5"/>
        <v/>
      </c>
      <c r="AI42" s="11" t="str">
        <f t="shared" si="6"/>
        <v/>
      </c>
      <c r="AJ42" s="11" t="str">
        <f t="shared" si="4"/>
        <v/>
      </c>
      <c r="AK42" s="11" t="str">
        <f t="shared" si="4"/>
        <v/>
      </c>
      <c r="AL42" s="11" t="str">
        <f t="shared" si="4"/>
        <v/>
      </c>
      <c r="AM42" s="11" t="str">
        <f t="shared" si="4"/>
        <v/>
      </c>
      <c r="AN42" s="11" t="str">
        <f t="shared" si="4"/>
        <v/>
      </c>
      <c r="AO42" s="11" t="str">
        <f t="shared" si="4"/>
        <v/>
      </c>
      <c r="AP42" s="11" t="str">
        <f t="shared" si="4"/>
        <v/>
      </c>
      <c r="AQ42" s="11" t="str">
        <f t="shared" si="4"/>
        <v/>
      </c>
      <c r="AR42" s="11" t="str">
        <f t="shared" si="4"/>
        <v/>
      </c>
      <c r="AS42" s="11" t="str">
        <f t="shared" si="4"/>
        <v/>
      </c>
      <c r="AT42" s="11" t="str">
        <f t="shared" si="4"/>
        <v/>
      </c>
    </row>
    <row r="43" spans="1:46" x14ac:dyDescent="0.4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/>
      <c r="N43"/>
      <c r="AH43" s="13" t="str">
        <f t="shared" si="5"/>
        <v/>
      </c>
      <c r="AI43" s="11" t="str">
        <f t="shared" si="6"/>
        <v/>
      </c>
      <c r="AJ43" s="11" t="str">
        <f t="shared" si="4"/>
        <v/>
      </c>
      <c r="AK43" s="11" t="str">
        <f t="shared" si="4"/>
        <v/>
      </c>
      <c r="AL43" s="11" t="str">
        <f t="shared" si="4"/>
        <v/>
      </c>
      <c r="AM43" s="11" t="str">
        <f t="shared" si="4"/>
        <v/>
      </c>
      <c r="AN43" s="11" t="str">
        <f t="shared" si="4"/>
        <v/>
      </c>
      <c r="AO43" s="11" t="str">
        <f t="shared" si="4"/>
        <v/>
      </c>
      <c r="AP43" s="11" t="str">
        <f t="shared" si="4"/>
        <v/>
      </c>
      <c r="AQ43" s="11" t="str">
        <f t="shared" si="4"/>
        <v/>
      </c>
      <c r="AR43" s="11" t="str">
        <f t="shared" si="4"/>
        <v/>
      </c>
      <c r="AS43" s="11" t="str">
        <f t="shared" si="4"/>
        <v/>
      </c>
      <c r="AT43" s="11" t="str">
        <f t="shared" si="4"/>
        <v/>
      </c>
    </row>
    <row r="44" spans="1:46" x14ac:dyDescent="0.4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/>
      <c r="N44"/>
      <c r="AH44" s="13" t="str">
        <f t="shared" si="5"/>
        <v/>
      </c>
      <c r="AI44" s="11" t="str">
        <f t="shared" si="6"/>
        <v/>
      </c>
      <c r="AJ44" s="11" t="str">
        <f t="shared" si="4"/>
        <v/>
      </c>
      <c r="AK44" s="11" t="str">
        <f t="shared" si="4"/>
        <v/>
      </c>
      <c r="AL44" s="11" t="str">
        <f t="shared" si="4"/>
        <v/>
      </c>
      <c r="AM44" s="11" t="str">
        <f t="shared" si="4"/>
        <v/>
      </c>
      <c r="AN44" s="11" t="str">
        <f t="shared" si="4"/>
        <v/>
      </c>
      <c r="AO44" s="11" t="str">
        <f t="shared" si="4"/>
        <v/>
      </c>
      <c r="AP44" s="11" t="str">
        <f t="shared" si="4"/>
        <v/>
      </c>
      <c r="AQ44" s="11" t="str">
        <f t="shared" si="4"/>
        <v/>
      </c>
      <c r="AR44" s="11" t="str">
        <f t="shared" si="4"/>
        <v/>
      </c>
      <c r="AS44" s="11" t="str">
        <f t="shared" si="4"/>
        <v/>
      </c>
      <c r="AT44" s="11" t="str">
        <f t="shared" si="4"/>
        <v/>
      </c>
    </row>
    <row r="45" spans="1:46" x14ac:dyDescent="0.4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/>
      <c r="N45"/>
    </row>
    <row r="46" spans="1:46" x14ac:dyDescent="0.4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/>
      <c r="N46"/>
      <c r="AH46" s="24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x14ac:dyDescent="0.4">
      <c r="A47" s="4" t="s">
        <v>2</v>
      </c>
      <c r="B47" s="5" t="s">
        <v>9</v>
      </c>
    </row>
    <row r="49" spans="1:46" x14ac:dyDescent="0.4">
      <c r="A49" s="4" t="s">
        <v>45</v>
      </c>
      <c r="B49" s="4" t="s">
        <v>43</v>
      </c>
      <c r="AI49" s="29" t="s">
        <v>785</v>
      </c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x14ac:dyDescent="0.4">
      <c r="B50" s="5" t="s">
        <v>56</v>
      </c>
      <c r="L50" s="5" t="s">
        <v>57</v>
      </c>
      <c r="X50" s="5" t="s">
        <v>751</v>
      </c>
      <c r="AH50" s="12" t="s">
        <v>1</v>
      </c>
      <c r="AI50" s="12" t="s">
        <v>55</v>
      </c>
      <c r="AJ50" s="12" t="s">
        <v>58</v>
      </c>
      <c r="AK50" s="12" t="s">
        <v>33</v>
      </c>
      <c r="AL50" s="12" t="s">
        <v>34</v>
      </c>
      <c r="AM50" s="12" t="s">
        <v>35</v>
      </c>
      <c r="AN50" s="12" t="s">
        <v>36</v>
      </c>
      <c r="AO50" s="12" t="s">
        <v>37</v>
      </c>
      <c r="AP50" s="12" t="s">
        <v>38</v>
      </c>
      <c r="AQ50" s="12" t="s">
        <v>39</v>
      </c>
      <c r="AR50" s="12" t="s">
        <v>40</v>
      </c>
      <c r="AS50" s="12" t="s">
        <v>41</v>
      </c>
      <c r="AT50" s="12" t="s">
        <v>42</v>
      </c>
    </row>
    <row r="51" spans="1:46" x14ac:dyDescent="0.4">
      <c r="A51" s="4" t="s">
        <v>32</v>
      </c>
      <c r="B51" s="23" t="s">
        <v>33</v>
      </c>
      <c r="C51" s="23" t="s">
        <v>34</v>
      </c>
      <c r="D51" s="23" t="s">
        <v>35</v>
      </c>
      <c r="E51" s="23" t="s">
        <v>36</v>
      </c>
      <c r="F51" s="23" t="s">
        <v>37</v>
      </c>
      <c r="G51" s="23" t="s">
        <v>38</v>
      </c>
      <c r="H51" s="23" t="s">
        <v>39</v>
      </c>
      <c r="I51" s="23" t="s">
        <v>40</v>
      </c>
      <c r="J51" s="23" t="s">
        <v>41</v>
      </c>
      <c r="K51" s="23" t="s">
        <v>42</v>
      </c>
      <c r="L51" s="23" t="s">
        <v>55</v>
      </c>
      <c r="M51" s="23" t="s">
        <v>58</v>
      </c>
      <c r="N51" s="23" t="s">
        <v>33</v>
      </c>
      <c r="O51" s="23" t="s">
        <v>34</v>
      </c>
      <c r="P51" s="23" t="s">
        <v>35</v>
      </c>
      <c r="Q51" s="23" t="s">
        <v>36</v>
      </c>
      <c r="R51" s="23" t="s">
        <v>37</v>
      </c>
      <c r="S51" s="23" t="s">
        <v>38</v>
      </c>
      <c r="T51" s="23" t="s">
        <v>39</v>
      </c>
      <c r="U51" s="23" t="s">
        <v>40</v>
      </c>
      <c r="V51" s="23" t="s">
        <v>41</v>
      </c>
      <c r="W51" s="23" t="s">
        <v>42</v>
      </c>
      <c r="X51" s="23" t="s">
        <v>55</v>
      </c>
      <c r="Y51" s="9"/>
      <c r="Z51" s="9"/>
      <c r="AA51" s="9"/>
      <c r="AH51" s="13"/>
    </row>
    <row r="52" spans="1:46" x14ac:dyDescent="0.4">
      <c r="A52" s="6" t="s">
        <v>22</v>
      </c>
      <c r="B52" s="9">
        <v>0.67741935499999995</v>
      </c>
      <c r="C52" s="9">
        <v>0.68852458999999999</v>
      </c>
      <c r="D52" s="9">
        <v>0.68852458999999999</v>
      </c>
      <c r="E52" s="9">
        <v>0.68852458999999999</v>
      </c>
      <c r="F52" s="9">
        <v>0.68852458999999999</v>
      </c>
      <c r="G52" s="9">
        <v>0.7</v>
      </c>
      <c r="H52" s="9">
        <v>0.77049180299999998</v>
      </c>
      <c r="I52" s="9">
        <v>0.85483871</v>
      </c>
      <c r="J52" s="9">
        <v>0.85483871</v>
      </c>
      <c r="K52" s="9">
        <v>0.85483871</v>
      </c>
      <c r="L52" s="9">
        <v>1.4761904800000001</v>
      </c>
      <c r="M52" s="9">
        <v>1.4761904800000001</v>
      </c>
      <c r="N52" s="9">
        <v>1.4761904800000001</v>
      </c>
      <c r="O52" s="9">
        <v>1.4761904800000001</v>
      </c>
      <c r="P52" s="9">
        <v>1.4761904800000001</v>
      </c>
      <c r="Q52" s="9">
        <v>1.4761904800000001</v>
      </c>
      <c r="R52" s="9">
        <v>1.4761904800000001</v>
      </c>
      <c r="S52" s="9">
        <v>1.4761904800000001</v>
      </c>
      <c r="T52" s="9">
        <v>1.4761904800000001</v>
      </c>
      <c r="U52" s="9">
        <v>1.4761904800000001</v>
      </c>
      <c r="V52" s="9">
        <v>1.4761904800000001</v>
      </c>
      <c r="W52" s="9">
        <v>1.4761904800000001</v>
      </c>
      <c r="X52" s="9">
        <v>1.4761904800000001</v>
      </c>
      <c r="Y52" s="9"/>
      <c r="Z52" s="9"/>
      <c r="AA52" s="9"/>
      <c r="AH52" s="13" t="str">
        <f>IF(A52="","",A52)</f>
        <v>AT&amp;T TV Now Max</v>
      </c>
      <c r="AI52" s="11">
        <f>IF(L52="","",L52)</f>
        <v>1.4761904800000001</v>
      </c>
      <c r="AJ52" s="11">
        <f t="shared" ref="AJ52:AJ66" si="7">IF(M52="","",M52)</f>
        <v>1.4761904800000001</v>
      </c>
      <c r="AK52" s="11">
        <f t="shared" ref="AK52:AK66" si="8">IF(N52="","",N52)</f>
        <v>1.4761904800000001</v>
      </c>
      <c r="AL52" s="11">
        <f t="shared" ref="AL52:AL66" si="9">IF(O52="","",O52)</f>
        <v>1.4761904800000001</v>
      </c>
      <c r="AM52" s="11">
        <f t="shared" ref="AM52:AM66" si="10">IF(P52="","",P52)</f>
        <v>1.4761904800000001</v>
      </c>
      <c r="AN52" s="11">
        <f t="shared" ref="AN52:AN66" si="11">IF(Q52="","",Q52)</f>
        <v>1.4761904800000001</v>
      </c>
      <c r="AO52" s="11">
        <f t="shared" ref="AO52:AO66" si="12">IF(R52="","",R52)</f>
        <v>1.4761904800000001</v>
      </c>
      <c r="AP52" s="11">
        <f t="shared" ref="AP52:AP66" si="13">IF(S52="","",S52)</f>
        <v>1.4761904800000001</v>
      </c>
      <c r="AQ52" s="11">
        <f t="shared" ref="AQ52:AQ66" si="14">IF(T52="","",T52)</f>
        <v>1.4761904800000001</v>
      </c>
      <c r="AR52" s="11">
        <f t="shared" ref="AR52:AR66" si="15">IF(U52="","",U52)</f>
        <v>1.4761904800000001</v>
      </c>
      <c r="AS52" s="11">
        <f t="shared" ref="AS52:AS66" si="16">IF(V52="","",V52)</f>
        <v>1.4761904800000001</v>
      </c>
      <c r="AT52" s="11">
        <f t="shared" ref="AT52:AT66" si="17">IF(W52="","",W52)</f>
        <v>1.4761904800000001</v>
      </c>
    </row>
    <row r="53" spans="1:46" x14ac:dyDescent="0.4">
      <c r="A53" s="6" t="s">
        <v>21</v>
      </c>
      <c r="B53" s="9">
        <v>0.84126984100000002</v>
      </c>
      <c r="C53" s="9">
        <v>0.85483871</v>
      </c>
      <c r="D53" s="9">
        <v>0.85483871</v>
      </c>
      <c r="E53" s="9">
        <v>0.85483871</v>
      </c>
      <c r="F53" s="9">
        <v>0.85483871</v>
      </c>
      <c r="G53" s="9">
        <v>0.86885245899999997</v>
      </c>
      <c r="H53" s="9">
        <v>0.93548387099999997</v>
      </c>
      <c r="I53" s="9">
        <v>1.0158730199999999</v>
      </c>
      <c r="J53" s="9">
        <v>1.0158730199999999</v>
      </c>
      <c r="K53" s="9">
        <v>1.0158730199999999</v>
      </c>
      <c r="L53" s="9">
        <v>1.625</v>
      </c>
      <c r="M53" s="9">
        <v>1.625</v>
      </c>
      <c r="N53" s="9">
        <v>1.625</v>
      </c>
      <c r="O53" s="9">
        <v>1.6764705900000001</v>
      </c>
      <c r="P53" s="9">
        <v>1.6764705900000001</v>
      </c>
      <c r="Q53" s="9">
        <v>1.6764705900000001</v>
      </c>
      <c r="R53" s="9">
        <v>1.7246376800000001</v>
      </c>
      <c r="S53" s="9">
        <v>1.7246376800000001</v>
      </c>
      <c r="T53" s="9">
        <v>1.7246376800000001</v>
      </c>
      <c r="U53" s="9">
        <v>1.7246376800000001</v>
      </c>
      <c r="V53" s="9">
        <v>1.7246376800000001</v>
      </c>
      <c r="W53" s="9">
        <v>1.7246376800000001</v>
      </c>
      <c r="X53" s="9">
        <v>1.7246376800000001</v>
      </c>
      <c r="Y53" s="9"/>
      <c r="Z53" s="9"/>
      <c r="AA53" s="9"/>
      <c r="AH53" s="13" t="str">
        <f t="shared" ref="AH53:AH66" si="18">IF(A53="","",A53)</f>
        <v>AT&amp;T TV Now Plus</v>
      </c>
      <c r="AI53" s="11">
        <f t="shared" ref="AI53:AI66" si="19">IF(L53="","",L53)</f>
        <v>1.625</v>
      </c>
      <c r="AJ53" s="11">
        <f t="shared" si="7"/>
        <v>1.625</v>
      </c>
      <c r="AK53" s="11">
        <f t="shared" si="8"/>
        <v>1.625</v>
      </c>
      <c r="AL53" s="11">
        <f t="shared" si="9"/>
        <v>1.6764705900000001</v>
      </c>
      <c r="AM53" s="11">
        <f t="shared" si="10"/>
        <v>1.6764705900000001</v>
      </c>
      <c r="AN53" s="11">
        <f t="shared" si="11"/>
        <v>1.6764705900000001</v>
      </c>
      <c r="AO53" s="11">
        <f t="shared" si="12"/>
        <v>1.7246376800000001</v>
      </c>
      <c r="AP53" s="11">
        <f t="shared" si="13"/>
        <v>1.7246376800000001</v>
      </c>
      <c r="AQ53" s="11">
        <f t="shared" si="14"/>
        <v>1.7246376800000001</v>
      </c>
      <c r="AR53" s="11">
        <f t="shared" si="15"/>
        <v>1.7246376800000001</v>
      </c>
      <c r="AS53" s="11">
        <f t="shared" si="16"/>
        <v>1.7246376800000001</v>
      </c>
      <c r="AT53" s="11">
        <f t="shared" si="17"/>
        <v>1.7246376800000001</v>
      </c>
    </row>
    <row r="54" spans="1:46" x14ac:dyDescent="0.4">
      <c r="A54" s="6" t="s">
        <v>28</v>
      </c>
      <c r="B54" s="9"/>
      <c r="C54" s="9"/>
      <c r="D54" s="9"/>
      <c r="E54" s="9"/>
      <c r="F54" s="9"/>
      <c r="G54" s="9"/>
      <c r="H54" s="9">
        <v>2</v>
      </c>
      <c r="I54" s="9">
        <v>2</v>
      </c>
      <c r="J54" s="9">
        <v>2</v>
      </c>
      <c r="K54" s="9">
        <v>2</v>
      </c>
      <c r="L54" s="9">
        <v>2</v>
      </c>
      <c r="M54" s="9">
        <v>2</v>
      </c>
      <c r="N54" s="9">
        <v>2</v>
      </c>
      <c r="O54" s="9">
        <v>2</v>
      </c>
      <c r="P54" s="9">
        <v>2</v>
      </c>
      <c r="Q54" s="9">
        <v>2</v>
      </c>
      <c r="R54" s="9">
        <v>2</v>
      </c>
      <c r="S54" s="9">
        <v>2</v>
      </c>
      <c r="T54" s="9">
        <v>2</v>
      </c>
      <c r="U54" s="9">
        <v>2</v>
      </c>
      <c r="V54" s="9">
        <v>2</v>
      </c>
      <c r="W54" s="9">
        <v>2</v>
      </c>
      <c r="X54" s="9">
        <v>1.5</v>
      </c>
      <c r="Y54" s="9"/>
      <c r="Z54" s="9"/>
      <c r="AA54" s="9"/>
      <c r="AH54" s="13" t="str">
        <f t="shared" si="18"/>
        <v>Frndly TV</v>
      </c>
      <c r="AI54" s="11">
        <f t="shared" si="19"/>
        <v>2</v>
      </c>
      <c r="AJ54" s="11">
        <f t="shared" si="7"/>
        <v>2</v>
      </c>
      <c r="AK54" s="11">
        <f t="shared" si="8"/>
        <v>2</v>
      </c>
      <c r="AL54" s="11">
        <f t="shared" si="9"/>
        <v>2</v>
      </c>
      <c r="AM54" s="11">
        <f t="shared" si="10"/>
        <v>2</v>
      </c>
      <c r="AN54" s="11">
        <f t="shared" si="11"/>
        <v>2</v>
      </c>
      <c r="AO54" s="11">
        <f t="shared" si="12"/>
        <v>2</v>
      </c>
      <c r="AP54" s="11">
        <f t="shared" si="13"/>
        <v>2</v>
      </c>
      <c r="AQ54" s="11">
        <f t="shared" si="14"/>
        <v>2</v>
      </c>
      <c r="AR54" s="11">
        <f t="shared" si="15"/>
        <v>2</v>
      </c>
      <c r="AS54" s="11">
        <f t="shared" si="16"/>
        <v>2</v>
      </c>
      <c r="AT54" s="11">
        <f t="shared" si="17"/>
        <v>2</v>
      </c>
    </row>
    <row r="55" spans="1:46" x14ac:dyDescent="0.4">
      <c r="A55" s="6" t="s">
        <v>14</v>
      </c>
      <c r="B55" s="9">
        <v>2.2799999999999998</v>
      </c>
      <c r="C55" s="9">
        <v>2.3265306099999998</v>
      </c>
      <c r="D55" s="9">
        <v>1.6438356199999999</v>
      </c>
      <c r="E55" s="9">
        <v>1.6438356199999999</v>
      </c>
      <c r="F55" s="9">
        <v>1.51898734</v>
      </c>
      <c r="G55" s="9">
        <v>1.425</v>
      </c>
      <c r="H55" s="9">
        <v>0.69841269800000005</v>
      </c>
      <c r="I55" s="9">
        <v>0.85319999999999996</v>
      </c>
      <c r="J55" s="9">
        <v>0.87657534199999998</v>
      </c>
      <c r="K55" s="9">
        <v>0.86472972999999997</v>
      </c>
      <c r="L55" s="9">
        <v>1.3615957400000001</v>
      </c>
      <c r="M55" s="9">
        <v>1.34726316</v>
      </c>
      <c r="N55" s="9">
        <v>1.3194845399999999</v>
      </c>
      <c r="O55" s="9">
        <v>1.3060204099999999</v>
      </c>
      <c r="P55" s="9">
        <v>1.3060204099999999</v>
      </c>
      <c r="Q55" s="9">
        <v>1.49494949</v>
      </c>
      <c r="R55" s="9">
        <v>1.5102040800000001</v>
      </c>
      <c r="S55" s="9">
        <v>1.4907407399999999</v>
      </c>
      <c r="T55" s="9">
        <v>1.70909091</v>
      </c>
      <c r="U55" s="9">
        <v>1.70909091</v>
      </c>
      <c r="V55" s="9">
        <v>1.70909091</v>
      </c>
      <c r="W55" s="9">
        <v>1.6846846799999999</v>
      </c>
      <c r="X55" s="9">
        <v>1.6818181800000001</v>
      </c>
      <c r="Y55" s="9"/>
      <c r="Z55" s="9"/>
      <c r="AA55" s="9"/>
      <c r="AH55" s="13" t="str">
        <f t="shared" si="18"/>
        <v>Fubo TV</v>
      </c>
      <c r="AI55" s="11">
        <f t="shared" si="19"/>
        <v>1.3615957400000001</v>
      </c>
      <c r="AJ55" s="11">
        <f t="shared" si="7"/>
        <v>1.34726316</v>
      </c>
      <c r="AK55" s="11">
        <f t="shared" si="8"/>
        <v>1.3194845399999999</v>
      </c>
      <c r="AL55" s="11">
        <f t="shared" si="9"/>
        <v>1.3060204099999999</v>
      </c>
      <c r="AM55" s="11">
        <f t="shared" si="10"/>
        <v>1.3060204099999999</v>
      </c>
      <c r="AN55" s="11">
        <f t="shared" si="11"/>
        <v>1.49494949</v>
      </c>
      <c r="AO55" s="11">
        <f t="shared" si="12"/>
        <v>1.5102040800000001</v>
      </c>
      <c r="AP55" s="11">
        <f t="shared" si="13"/>
        <v>1.4907407399999999</v>
      </c>
      <c r="AQ55" s="11">
        <f t="shared" si="14"/>
        <v>1.70909091</v>
      </c>
      <c r="AR55" s="11">
        <f t="shared" si="15"/>
        <v>1.70909091</v>
      </c>
      <c r="AS55" s="11">
        <f t="shared" si="16"/>
        <v>1.70909091</v>
      </c>
      <c r="AT55" s="11">
        <f t="shared" si="17"/>
        <v>1.6846846799999999</v>
      </c>
    </row>
    <row r="56" spans="1:46" x14ac:dyDescent="0.4">
      <c r="A56" s="6" t="s">
        <v>12</v>
      </c>
      <c r="B56" s="9">
        <v>2.9</v>
      </c>
      <c r="C56" s="9">
        <v>2.9</v>
      </c>
      <c r="D56" s="9">
        <v>2.9</v>
      </c>
      <c r="E56" s="9">
        <v>2.9</v>
      </c>
      <c r="F56" s="9">
        <v>2.9</v>
      </c>
      <c r="G56" s="9">
        <v>2.9</v>
      </c>
      <c r="H56" s="9">
        <v>3.5454545500000001</v>
      </c>
      <c r="I56" s="9">
        <v>3.5454545500000001</v>
      </c>
      <c r="J56" s="9">
        <v>3.5454545500000001</v>
      </c>
      <c r="K56" s="9">
        <v>3.60869565</v>
      </c>
      <c r="L56" s="9">
        <v>3.60869565</v>
      </c>
      <c r="M56" s="9">
        <v>3.60869565</v>
      </c>
      <c r="N56" s="9">
        <v>3.60869565</v>
      </c>
      <c r="O56" s="9">
        <v>3.60869565</v>
      </c>
      <c r="P56" s="9">
        <v>3.60869565</v>
      </c>
      <c r="Q56" s="9">
        <v>3.60869565</v>
      </c>
      <c r="R56" s="9">
        <v>3.60869565</v>
      </c>
      <c r="S56" s="9">
        <v>3.6521739100000001</v>
      </c>
      <c r="T56" s="9">
        <v>3.6521739100000001</v>
      </c>
      <c r="U56" s="9">
        <v>3.6521739100000001</v>
      </c>
      <c r="V56" s="9">
        <v>3.6521739100000001</v>
      </c>
      <c r="W56" s="9">
        <v>3.6521739100000001</v>
      </c>
      <c r="X56" s="9">
        <v>3.6521739100000001</v>
      </c>
      <c r="Y56" s="9"/>
      <c r="Z56" s="9"/>
      <c r="AA56" s="9"/>
      <c r="AH56" s="13" t="str">
        <f t="shared" si="18"/>
        <v>Hulu with Live TV</v>
      </c>
      <c r="AI56" s="11">
        <f t="shared" si="19"/>
        <v>3.60869565</v>
      </c>
      <c r="AJ56" s="11">
        <f t="shared" si="7"/>
        <v>3.60869565</v>
      </c>
      <c r="AK56" s="11">
        <f t="shared" si="8"/>
        <v>3.60869565</v>
      </c>
      <c r="AL56" s="11">
        <f t="shared" si="9"/>
        <v>3.60869565</v>
      </c>
      <c r="AM56" s="11">
        <f t="shared" si="10"/>
        <v>3.60869565</v>
      </c>
      <c r="AN56" s="11">
        <f t="shared" si="11"/>
        <v>3.60869565</v>
      </c>
      <c r="AO56" s="11">
        <f t="shared" si="12"/>
        <v>3.60869565</v>
      </c>
      <c r="AP56" s="11">
        <f t="shared" si="13"/>
        <v>3.6521739100000001</v>
      </c>
      <c r="AQ56" s="11">
        <f t="shared" si="14"/>
        <v>3.6521739100000001</v>
      </c>
      <c r="AR56" s="11">
        <f t="shared" si="15"/>
        <v>3.6521739100000001</v>
      </c>
      <c r="AS56" s="11">
        <f t="shared" si="16"/>
        <v>3.6521739100000001</v>
      </c>
      <c r="AT56" s="11">
        <f t="shared" si="17"/>
        <v>3.6521739100000001</v>
      </c>
    </row>
    <row r="57" spans="1:46" x14ac:dyDescent="0.4">
      <c r="A57" s="6" t="s">
        <v>17</v>
      </c>
      <c r="B57" s="9">
        <v>0.17241379300000001</v>
      </c>
      <c r="C57" s="9">
        <v>0.17241379300000001</v>
      </c>
      <c r="D57" s="9">
        <v>0.17241379300000001</v>
      </c>
      <c r="E57" s="9">
        <v>0.17241379300000001</v>
      </c>
      <c r="F57" s="9">
        <v>0.16666666699999999</v>
      </c>
      <c r="G57" s="9">
        <v>0.16666666699999999</v>
      </c>
      <c r="H57" s="9">
        <v>0.16129032300000001</v>
      </c>
      <c r="I57" s="9">
        <v>0.16129032300000001</v>
      </c>
      <c r="J57" s="9">
        <v>0.16129032300000001</v>
      </c>
      <c r="K57" s="9">
        <v>0.16129032300000001</v>
      </c>
      <c r="L57" s="9">
        <v>0.16129032300000001</v>
      </c>
      <c r="M57" s="9">
        <v>0.16666666699999999</v>
      </c>
      <c r="N57" s="9">
        <v>0.16666666699999999</v>
      </c>
      <c r="O57" s="9">
        <v>0.16129032300000001</v>
      </c>
      <c r="P57" s="9">
        <v>0.16666666699999999</v>
      </c>
      <c r="Q57" s="9">
        <v>0.17241379300000001</v>
      </c>
      <c r="R57" s="9">
        <v>0.17241379300000001</v>
      </c>
      <c r="S57" s="9">
        <v>0.17241379300000001</v>
      </c>
      <c r="T57" s="9">
        <v>0.178571429</v>
      </c>
      <c r="U57" s="9">
        <v>0.185185185</v>
      </c>
      <c r="V57" s="9">
        <v>0.185185185</v>
      </c>
      <c r="W57" s="9">
        <v>0.22727272700000001</v>
      </c>
      <c r="X57" s="9">
        <v>0.735294118</v>
      </c>
      <c r="Y57" s="9"/>
      <c r="Z57" s="9"/>
      <c r="AA57" s="9"/>
      <c r="AH57" s="13" t="str">
        <f t="shared" si="18"/>
        <v>KlowdTV</v>
      </c>
      <c r="AI57" s="11">
        <f t="shared" si="19"/>
        <v>0.16129032300000001</v>
      </c>
      <c r="AJ57" s="11">
        <f t="shared" si="7"/>
        <v>0.16666666699999999</v>
      </c>
      <c r="AK57" s="11">
        <f t="shared" si="8"/>
        <v>0.16666666699999999</v>
      </c>
      <c r="AL57" s="11">
        <f t="shared" si="9"/>
        <v>0.16129032300000001</v>
      </c>
      <c r="AM57" s="11">
        <f t="shared" si="10"/>
        <v>0.16666666699999999</v>
      </c>
      <c r="AN57" s="11">
        <f t="shared" si="11"/>
        <v>0.17241379300000001</v>
      </c>
      <c r="AO57" s="11">
        <f t="shared" si="12"/>
        <v>0.17241379300000001</v>
      </c>
      <c r="AP57" s="11">
        <f t="shared" si="13"/>
        <v>0.17241379300000001</v>
      </c>
      <c r="AQ57" s="11">
        <f t="shared" si="14"/>
        <v>0.178571429</v>
      </c>
      <c r="AR57" s="11">
        <f t="shared" si="15"/>
        <v>0.185185185</v>
      </c>
      <c r="AS57" s="11">
        <f t="shared" si="16"/>
        <v>0.185185185</v>
      </c>
      <c r="AT57" s="11">
        <f t="shared" si="17"/>
        <v>0.22727272700000001</v>
      </c>
    </row>
    <row r="58" spans="1:46" x14ac:dyDescent="0.4">
      <c r="A58" s="6" t="s">
        <v>6</v>
      </c>
      <c r="B58" s="9">
        <v>0.30769230800000003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>
        <v>2.5</v>
      </c>
      <c r="R58" s="9">
        <v>2.5</v>
      </c>
      <c r="S58" s="9">
        <v>2.5</v>
      </c>
      <c r="T58" s="9">
        <v>2.5</v>
      </c>
      <c r="U58" s="9">
        <v>2.5</v>
      </c>
      <c r="V58" s="9">
        <v>2.5</v>
      </c>
      <c r="W58" s="9">
        <v>2.5</v>
      </c>
      <c r="X58" s="9">
        <v>2.5</v>
      </c>
      <c r="Y58" s="9"/>
      <c r="Z58" s="9"/>
      <c r="AA58" s="9"/>
      <c r="AH58" s="13" t="str">
        <f t="shared" si="18"/>
        <v>Philo</v>
      </c>
      <c r="AI58" s="11" t="str">
        <f t="shared" si="19"/>
        <v/>
      </c>
      <c r="AJ58" s="11" t="str">
        <f t="shared" si="7"/>
        <v/>
      </c>
      <c r="AK58" s="11" t="str">
        <f t="shared" si="8"/>
        <v/>
      </c>
      <c r="AL58" s="11" t="str">
        <f t="shared" si="9"/>
        <v/>
      </c>
      <c r="AM58" s="11" t="str">
        <f t="shared" si="10"/>
        <v/>
      </c>
      <c r="AN58" s="11">
        <f t="shared" si="11"/>
        <v>2.5</v>
      </c>
      <c r="AO58" s="11">
        <f t="shared" si="12"/>
        <v>2.5</v>
      </c>
      <c r="AP58" s="11">
        <f t="shared" si="13"/>
        <v>2.5</v>
      </c>
      <c r="AQ58" s="11">
        <f t="shared" si="14"/>
        <v>2.5</v>
      </c>
      <c r="AR58" s="11">
        <f t="shared" si="15"/>
        <v>2.5</v>
      </c>
      <c r="AS58" s="11">
        <f t="shared" si="16"/>
        <v>2.5</v>
      </c>
      <c r="AT58" s="11">
        <f t="shared" si="17"/>
        <v>2.5</v>
      </c>
    </row>
    <row r="59" spans="1:46" x14ac:dyDescent="0.4">
      <c r="A59" s="6" t="s">
        <v>10</v>
      </c>
      <c r="B59" s="9">
        <v>1.4210526299999999</v>
      </c>
      <c r="C59" s="9">
        <v>1.4832535899999999</v>
      </c>
      <c r="D59" s="9">
        <v>1.50236967</v>
      </c>
      <c r="E59" s="9">
        <v>1.65238095</v>
      </c>
      <c r="F59" s="9">
        <v>1.73239437</v>
      </c>
      <c r="G59" s="9">
        <v>1.27710843</v>
      </c>
      <c r="H59" s="9">
        <v>1.4831460700000001</v>
      </c>
      <c r="I59" s="9">
        <v>1.47486034</v>
      </c>
      <c r="J59" s="9">
        <v>1.47486034</v>
      </c>
      <c r="K59" s="9">
        <v>1.4347826100000001</v>
      </c>
      <c r="L59" s="9">
        <v>1.4270270300000001</v>
      </c>
      <c r="M59" s="9">
        <v>1.49189189</v>
      </c>
      <c r="N59" s="9">
        <v>1.5593220299999999</v>
      </c>
      <c r="O59" s="9">
        <v>1.5593220299999999</v>
      </c>
      <c r="P59" s="9">
        <v>1.5593220299999999</v>
      </c>
      <c r="Q59" s="9">
        <v>1.59090909</v>
      </c>
      <c r="R59" s="9">
        <v>1.59090909</v>
      </c>
      <c r="S59" s="9">
        <v>1.57303371</v>
      </c>
      <c r="T59" s="9">
        <v>1.6722222200000001</v>
      </c>
      <c r="U59" s="9">
        <v>1.6538461499999999</v>
      </c>
      <c r="V59" s="9">
        <v>1.6538461499999999</v>
      </c>
      <c r="W59" s="9">
        <v>1.6358695700000001</v>
      </c>
      <c r="X59" s="9">
        <v>1.6538461499999999</v>
      </c>
      <c r="Y59" s="9"/>
      <c r="Z59" s="9"/>
      <c r="AA59" s="9"/>
      <c r="AH59" s="13" t="str">
        <f t="shared" si="18"/>
        <v>Sling Blue</v>
      </c>
      <c r="AI59" s="11">
        <f t="shared" si="19"/>
        <v>1.4270270300000001</v>
      </c>
      <c r="AJ59" s="11">
        <f t="shared" si="7"/>
        <v>1.49189189</v>
      </c>
      <c r="AK59" s="11">
        <f t="shared" si="8"/>
        <v>1.5593220299999999</v>
      </c>
      <c r="AL59" s="11">
        <f t="shared" si="9"/>
        <v>1.5593220299999999</v>
      </c>
      <c r="AM59" s="11">
        <f t="shared" si="10"/>
        <v>1.5593220299999999</v>
      </c>
      <c r="AN59" s="11">
        <f t="shared" si="11"/>
        <v>1.59090909</v>
      </c>
      <c r="AO59" s="11">
        <f t="shared" si="12"/>
        <v>1.59090909</v>
      </c>
      <c r="AP59" s="11">
        <f t="shared" si="13"/>
        <v>1.57303371</v>
      </c>
      <c r="AQ59" s="11">
        <f t="shared" si="14"/>
        <v>1.6722222200000001</v>
      </c>
      <c r="AR59" s="11">
        <f t="shared" si="15"/>
        <v>1.6538461499999999</v>
      </c>
      <c r="AS59" s="11">
        <f t="shared" si="16"/>
        <v>1.6538461499999999</v>
      </c>
      <c r="AT59" s="11">
        <f t="shared" si="17"/>
        <v>1.6358695700000001</v>
      </c>
    </row>
    <row r="60" spans="1:46" x14ac:dyDescent="0.4">
      <c r="A60" s="6" t="s">
        <v>8</v>
      </c>
      <c r="B60" s="9">
        <v>1.3708920200000001</v>
      </c>
      <c r="C60" s="9">
        <v>1.41860465</v>
      </c>
      <c r="D60" s="9">
        <v>1.4377880199999999</v>
      </c>
      <c r="E60" s="9">
        <v>1.60648148</v>
      </c>
      <c r="F60" s="9">
        <v>1.68493151</v>
      </c>
      <c r="G60" s="9">
        <v>1.2470588199999999</v>
      </c>
      <c r="H60" s="9">
        <v>1.45054945</v>
      </c>
      <c r="I60" s="9">
        <v>1.5529411799999999</v>
      </c>
      <c r="J60" s="9">
        <v>1.4426229500000001</v>
      </c>
      <c r="K60" s="9">
        <v>1.3968254</v>
      </c>
      <c r="L60" s="9">
        <v>1.38947368</v>
      </c>
      <c r="M60" s="9">
        <v>1.45263158</v>
      </c>
      <c r="N60" s="9">
        <v>1.53333333</v>
      </c>
      <c r="O60" s="9">
        <v>1.53333333</v>
      </c>
      <c r="P60" s="9">
        <v>1.5418994399999999</v>
      </c>
      <c r="Q60" s="9">
        <v>1.5642458100000001</v>
      </c>
      <c r="R60" s="9">
        <v>1.5642458100000001</v>
      </c>
      <c r="S60" s="9">
        <v>1.54696133</v>
      </c>
      <c r="T60" s="9">
        <v>1.6815642500000001</v>
      </c>
      <c r="U60" s="9">
        <v>1.6722222200000001</v>
      </c>
      <c r="V60" s="9">
        <v>1.6722222200000001</v>
      </c>
      <c r="W60" s="9">
        <v>1.6538461499999999</v>
      </c>
      <c r="X60" s="9">
        <v>1.6722222200000001</v>
      </c>
      <c r="Y60" s="9"/>
      <c r="Z60" s="9"/>
      <c r="AA60" s="9"/>
      <c r="AH60" s="13" t="str">
        <f t="shared" si="18"/>
        <v>Sling Orange</v>
      </c>
      <c r="AI60" s="11">
        <f t="shared" si="19"/>
        <v>1.38947368</v>
      </c>
      <c r="AJ60" s="11">
        <f t="shared" si="7"/>
        <v>1.45263158</v>
      </c>
      <c r="AK60" s="11">
        <f t="shared" si="8"/>
        <v>1.53333333</v>
      </c>
      <c r="AL60" s="11">
        <f t="shared" si="9"/>
        <v>1.53333333</v>
      </c>
      <c r="AM60" s="11">
        <f t="shared" si="10"/>
        <v>1.5418994399999999</v>
      </c>
      <c r="AN60" s="11">
        <f t="shared" si="11"/>
        <v>1.5642458100000001</v>
      </c>
      <c r="AO60" s="11">
        <f t="shared" si="12"/>
        <v>1.5642458100000001</v>
      </c>
      <c r="AP60" s="11">
        <f t="shared" si="13"/>
        <v>1.54696133</v>
      </c>
      <c r="AQ60" s="11">
        <f t="shared" si="14"/>
        <v>1.6815642500000001</v>
      </c>
      <c r="AR60" s="11">
        <f t="shared" si="15"/>
        <v>1.6722222200000001</v>
      </c>
      <c r="AS60" s="11">
        <f t="shared" si="16"/>
        <v>1.6722222200000001</v>
      </c>
      <c r="AT60" s="11">
        <f t="shared" si="17"/>
        <v>1.6538461499999999</v>
      </c>
    </row>
    <row r="61" spans="1:46" x14ac:dyDescent="0.4">
      <c r="A61" s="6" t="s">
        <v>777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>
        <v>1.5026737999999999</v>
      </c>
      <c r="O61" s="9">
        <v>1.5026737999999999</v>
      </c>
      <c r="P61" s="9">
        <v>1.5107526899999999</v>
      </c>
      <c r="Q61" s="9">
        <v>1.5405405400000001</v>
      </c>
      <c r="R61" s="9">
        <v>1.5405405400000001</v>
      </c>
      <c r="S61" s="9">
        <v>1.5240641699999999</v>
      </c>
      <c r="T61" s="9">
        <v>1.6190476199999999</v>
      </c>
      <c r="U61" s="9">
        <v>1.60209424</v>
      </c>
      <c r="V61" s="9">
        <v>1.60209424</v>
      </c>
      <c r="W61" s="9">
        <v>1.5854922300000001</v>
      </c>
      <c r="X61" s="9">
        <v>1.60209424</v>
      </c>
      <c r="Y61" s="9"/>
      <c r="Z61" s="9"/>
      <c r="AA61" s="9"/>
      <c r="AH61" s="13" t="str">
        <f t="shared" si="18"/>
        <v>Sling Orange + Blue</v>
      </c>
      <c r="AI61" s="11" t="str">
        <f t="shared" si="19"/>
        <v/>
      </c>
      <c r="AJ61" s="11" t="str">
        <f t="shared" si="7"/>
        <v/>
      </c>
      <c r="AK61" s="11">
        <f t="shared" si="8"/>
        <v>1.5026737999999999</v>
      </c>
      <c r="AL61" s="11">
        <f t="shared" si="9"/>
        <v>1.5026737999999999</v>
      </c>
      <c r="AM61" s="11">
        <f t="shared" si="10"/>
        <v>1.5107526899999999</v>
      </c>
      <c r="AN61" s="11">
        <f t="shared" si="11"/>
        <v>1.5405405400000001</v>
      </c>
      <c r="AO61" s="11">
        <f t="shared" si="12"/>
        <v>1.5405405400000001</v>
      </c>
      <c r="AP61" s="11">
        <f t="shared" si="13"/>
        <v>1.5240641699999999</v>
      </c>
      <c r="AQ61" s="11">
        <f t="shared" si="14"/>
        <v>1.6190476199999999</v>
      </c>
      <c r="AR61" s="11">
        <f t="shared" si="15"/>
        <v>1.60209424</v>
      </c>
      <c r="AS61" s="11">
        <f t="shared" si="16"/>
        <v>1.60209424</v>
      </c>
      <c r="AT61" s="11">
        <f t="shared" si="17"/>
        <v>1.5854922300000001</v>
      </c>
    </row>
    <row r="62" spans="1:46" x14ac:dyDescent="0.4">
      <c r="A62" s="6" t="s">
        <v>18</v>
      </c>
      <c r="B62" s="9"/>
      <c r="C62" s="9"/>
      <c r="D62" s="9"/>
      <c r="E62" s="9"/>
      <c r="F62" s="9"/>
      <c r="G62" s="9">
        <v>19</v>
      </c>
      <c r="H62" s="9">
        <v>12.962955600000001</v>
      </c>
      <c r="I62" s="9">
        <v>12.962955600000001</v>
      </c>
      <c r="J62" s="9">
        <v>12.16666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>
        <v>7.5</v>
      </c>
      <c r="Y62" s="9"/>
      <c r="Z62" s="9"/>
      <c r="AA62" s="9"/>
      <c r="AH62" s="13" t="str">
        <f t="shared" si="18"/>
        <v>Spectrum TV Essentials</v>
      </c>
      <c r="AI62" s="11" t="str">
        <f t="shared" si="19"/>
        <v/>
      </c>
      <c r="AJ62" s="11" t="str">
        <f t="shared" si="7"/>
        <v/>
      </c>
      <c r="AK62" s="11" t="str">
        <f t="shared" si="8"/>
        <v/>
      </c>
      <c r="AL62" s="11" t="str">
        <f t="shared" si="9"/>
        <v/>
      </c>
      <c r="AM62" s="11" t="str">
        <f t="shared" si="10"/>
        <v/>
      </c>
      <c r="AN62" s="11" t="str">
        <f t="shared" si="11"/>
        <v/>
      </c>
      <c r="AO62" s="11" t="str">
        <f t="shared" si="12"/>
        <v/>
      </c>
      <c r="AP62" s="11" t="str">
        <f t="shared" si="13"/>
        <v/>
      </c>
      <c r="AQ62" s="11" t="str">
        <f t="shared" si="14"/>
        <v/>
      </c>
      <c r="AR62" s="11" t="str">
        <f t="shared" si="15"/>
        <v/>
      </c>
      <c r="AS62" s="11" t="str">
        <f t="shared" si="16"/>
        <v/>
      </c>
      <c r="AT62" s="11" t="str">
        <f t="shared" si="17"/>
        <v/>
      </c>
    </row>
    <row r="63" spans="1:46" x14ac:dyDescent="0.4">
      <c r="A63" s="6" t="s">
        <v>29</v>
      </c>
      <c r="B63" s="9"/>
      <c r="C63" s="9"/>
      <c r="D63" s="9"/>
      <c r="E63" s="9"/>
      <c r="F63" s="9"/>
      <c r="G63" s="9"/>
      <c r="H63" s="9"/>
      <c r="I63" s="9"/>
      <c r="J63" s="9"/>
      <c r="K63" s="9">
        <v>0.625</v>
      </c>
      <c r="L63" s="9">
        <v>0.625</v>
      </c>
      <c r="M63" s="9">
        <v>0.625</v>
      </c>
      <c r="N63" s="9">
        <v>0.625</v>
      </c>
      <c r="O63" s="9">
        <v>0.47619047599999997</v>
      </c>
      <c r="P63" s="9">
        <v>0.47619047599999997</v>
      </c>
      <c r="Q63" s="9">
        <v>0.47619047599999997</v>
      </c>
      <c r="R63" s="9">
        <v>0.47619047599999997</v>
      </c>
      <c r="S63" s="9">
        <v>0.52631578899999998</v>
      </c>
      <c r="T63" s="9">
        <v>0.52631578899999998</v>
      </c>
      <c r="U63" s="9">
        <v>0.52631578899999998</v>
      </c>
      <c r="V63" s="9">
        <v>0.52631578899999998</v>
      </c>
      <c r="W63" s="9"/>
      <c r="X63" s="9"/>
      <c r="Y63" s="9"/>
      <c r="Z63" s="9"/>
      <c r="AA63" s="9"/>
      <c r="AH63" s="13" t="str">
        <f t="shared" si="18"/>
        <v>Vidgo</v>
      </c>
      <c r="AI63" s="11">
        <f t="shared" si="19"/>
        <v>0.625</v>
      </c>
      <c r="AJ63" s="11">
        <f t="shared" si="7"/>
        <v>0.625</v>
      </c>
      <c r="AK63" s="11">
        <f t="shared" si="8"/>
        <v>0.625</v>
      </c>
      <c r="AL63" s="11">
        <f t="shared" si="9"/>
        <v>0.47619047599999997</v>
      </c>
      <c r="AM63" s="11">
        <f t="shared" si="10"/>
        <v>0.47619047599999997</v>
      </c>
      <c r="AN63" s="11">
        <f t="shared" si="11"/>
        <v>0.47619047599999997</v>
      </c>
      <c r="AO63" s="11">
        <f t="shared" si="12"/>
        <v>0.47619047599999997</v>
      </c>
      <c r="AP63" s="11">
        <f t="shared" si="13"/>
        <v>0.52631578899999998</v>
      </c>
      <c r="AQ63" s="11">
        <f t="shared" si="14"/>
        <v>0.52631578899999998</v>
      </c>
      <c r="AR63" s="11">
        <f t="shared" si="15"/>
        <v>0.52631578899999998</v>
      </c>
      <c r="AS63" s="11">
        <f t="shared" si="16"/>
        <v>0.52631578899999998</v>
      </c>
      <c r="AT63" s="11" t="str">
        <f t="shared" si="17"/>
        <v/>
      </c>
    </row>
    <row r="64" spans="1:46" x14ac:dyDescent="0.4">
      <c r="A64" s="6" t="s">
        <v>11</v>
      </c>
      <c r="B64" s="9">
        <v>11.375</v>
      </c>
      <c r="C64" s="9">
        <v>10.777777800000001</v>
      </c>
      <c r="D64" s="9">
        <v>10.777777800000001</v>
      </c>
      <c r="E64" s="9">
        <v>10.777777800000001</v>
      </c>
      <c r="F64" s="9">
        <v>10.8888889</v>
      </c>
      <c r="G64" s="9">
        <v>9.9090909099999998</v>
      </c>
      <c r="H64" s="9">
        <v>9.9090909099999998</v>
      </c>
      <c r="I64" s="9">
        <v>9.9090909099999998</v>
      </c>
      <c r="J64" s="9">
        <v>10.2727273</v>
      </c>
      <c r="K64" s="9">
        <v>10.2727273</v>
      </c>
      <c r="L64" s="9">
        <v>10.2727273</v>
      </c>
      <c r="M64" s="9">
        <v>10.2727273</v>
      </c>
      <c r="N64" s="9">
        <v>10.2727273</v>
      </c>
      <c r="O64" s="9">
        <v>10.2727273</v>
      </c>
      <c r="P64" s="9">
        <v>10.2727273</v>
      </c>
      <c r="Q64" s="9">
        <v>10.928571399999999</v>
      </c>
      <c r="R64" s="9">
        <v>10.928571399999999</v>
      </c>
      <c r="S64" s="9">
        <v>10.928571399999999</v>
      </c>
      <c r="T64" s="9">
        <v>7.45</v>
      </c>
      <c r="U64" s="9">
        <v>7.45</v>
      </c>
      <c r="V64" s="9">
        <v>7.3809523800000001</v>
      </c>
      <c r="W64" s="9">
        <v>7.3809523800000001</v>
      </c>
      <c r="X64" s="9">
        <v>7.3809523800000001</v>
      </c>
      <c r="Y64" s="9"/>
      <c r="Z64" s="9"/>
      <c r="AA64" s="9"/>
      <c r="AH64" s="13" t="str">
        <f t="shared" si="18"/>
        <v>YouTube TV</v>
      </c>
      <c r="AI64" s="11">
        <f t="shared" si="19"/>
        <v>10.2727273</v>
      </c>
      <c r="AJ64" s="11">
        <f t="shared" si="7"/>
        <v>10.2727273</v>
      </c>
      <c r="AK64" s="11">
        <f t="shared" si="8"/>
        <v>10.2727273</v>
      </c>
      <c r="AL64" s="11">
        <f t="shared" si="9"/>
        <v>10.2727273</v>
      </c>
      <c r="AM64" s="11">
        <f t="shared" si="10"/>
        <v>10.2727273</v>
      </c>
      <c r="AN64" s="11">
        <f t="shared" si="11"/>
        <v>10.928571399999999</v>
      </c>
      <c r="AO64" s="11">
        <f t="shared" si="12"/>
        <v>10.928571399999999</v>
      </c>
      <c r="AP64" s="11">
        <f t="shared" si="13"/>
        <v>10.928571399999999</v>
      </c>
      <c r="AQ64" s="11">
        <f t="shared" si="14"/>
        <v>7.45</v>
      </c>
      <c r="AR64" s="11">
        <f t="shared" si="15"/>
        <v>7.45</v>
      </c>
      <c r="AS64" s="11">
        <f t="shared" si="16"/>
        <v>7.3809523800000001</v>
      </c>
      <c r="AT64" s="11">
        <f t="shared" si="17"/>
        <v>7.3809523800000001</v>
      </c>
    </row>
    <row r="65" spans="1:46" x14ac:dyDescent="0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AH65" s="13" t="str">
        <f t="shared" si="18"/>
        <v/>
      </c>
      <c r="AI65" s="11" t="str">
        <f t="shared" si="19"/>
        <v/>
      </c>
      <c r="AJ65" s="11" t="str">
        <f t="shared" si="7"/>
        <v/>
      </c>
      <c r="AK65" s="11" t="str">
        <f t="shared" si="8"/>
        <v/>
      </c>
      <c r="AL65" s="11" t="str">
        <f t="shared" si="9"/>
        <v/>
      </c>
      <c r="AM65" s="11" t="str">
        <f t="shared" si="10"/>
        <v/>
      </c>
      <c r="AN65" s="11" t="str">
        <f t="shared" si="11"/>
        <v/>
      </c>
      <c r="AO65" s="11" t="str">
        <f t="shared" si="12"/>
        <v/>
      </c>
      <c r="AP65" s="11" t="str">
        <f t="shared" si="13"/>
        <v/>
      </c>
      <c r="AQ65" s="11" t="str">
        <f t="shared" si="14"/>
        <v/>
      </c>
      <c r="AR65" s="11" t="str">
        <f t="shared" si="15"/>
        <v/>
      </c>
      <c r="AS65" s="11" t="str">
        <f t="shared" si="16"/>
        <v/>
      </c>
      <c r="AT65" s="11" t="str">
        <f t="shared" si="17"/>
        <v/>
      </c>
    </row>
    <row r="66" spans="1:46" x14ac:dyDescent="0.4">
      <c r="AH66" s="13" t="str">
        <f t="shared" si="18"/>
        <v/>
      </c>
      <c r="AI66" s="11" t="str">
        <f t="shared" si="19"/>
        <v/>
      </c>
      <c r="AJ66" s="11" t="str">
        <f t="shared" si="7"/>
        <v/>
      </c>
      <c r="AK66" s="11" t="str">
        <f t="shared" si="8"/>
        <v/>
      </c>
      <c r="AL66" s="11" t="str">
        <f t="shared" si="9"/>
        <v/>
      </c>
      <c r="AM66" s="11" t="str">
        <f t="shared" si="10"/>
        <v/>
      </c>
      <c r="AN66" s="11" t="str">
        <f t="shared" si="11"/>
        <v/>
      </c>
      <c r="AO66" s="11" t="str">
        <f t="shared" si="12"/>
        <v/>
      </c>
      <c r="AP66" s="11" t="str">
        <f t="shared" si="13"/>
        <v/>
      </c>
      <c r="AQ66" s="11" t="str">
        <f t="shared" si="14"/>
        <v/>
      </c>
      <c r="AR66" s="11" t="str">
        <f t="shared" si="15"/>
        <v/>
      </c>
      <c r="AS66" s="11" t="str">
        <f t="shared" si="16"/>
        <v/>
      </c>
      <c r="AT66" s="11" t="str">
        <f t="shared" si="17"/>
        <v/>
      </c>
    </row>
    <row r="67" spans="1:46" x14ac:dyDescent="0.4">
      <c r="AH67" s="13" t="str">
        <f t="shared" ref="AH57:AH71" si="20">IF(A67="","",A67)</f>
        <v/>
      </c>
      <c r="AI67" s="11" t="str">
        <f t="shared" ref="AI57:AI71" si="21">IF(L67="","",L67)</f>
        <v/>
      </c>
      <c r="AJ67" s="11" t="str">
        <f t="shared" ref="AJ56:AT71" si="22">IF(M67="","",M67)</f>
        <v/>
      </c>
      <c r="AK67" s="11" t="str">
        <f t="shared" si="22"/>
        <v/>
      </c>
      <c r="AL67" s="11" t="str">
        <f t="shared" si="22"/>
        <v/>
      </c>
      <c r="AM67" s="11" t="str">
        <f t="shared" si="22"/>
        <v/>
      </c>
      <c r="AN67" s="11" t="str">
        <f t="shared" si="22"/>
        <v/>
      </c>
      <c r="AO67" s="11" t="str">
        <f t="shared" si="22"/>
        <v/>
      </c>
      <c r="AP67" s="11" t="str">
        <f t="shared" si="22"/>
        <v/>
      </c>
      <c r="AQ67" s="11" t="str">
        <f t="shared" si="22"/>
        <v/>
      </c>
      <c r="AR67" s="11" t="str">
        <f t="shared" si="22"/>
        <v/>
      </c>
      <c r="AS67" s="11" t="str">
        <f t="shared" si="22"/>
        <v/>
      </c>
      <c r="AT67" s="11" t="str">
        <f t="shared" si="22"/>
        <v/>
      </c>
    </row>
  </sheetData>
  <mergeCells count="4">
    <mergeCell ref="AD3:AF3"/>
    <mergeCell ref="AI3:AT3"/>
    <mergeCell ref="AI26:AT26"/>
    <mergeCell ref="AI49:AT49"/>
  </mergeCells>
  <conditionalFormatting pivot="1" sqref="B6:X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9:X41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pivot="1" sqref="B52:X6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T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:AI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J52:AT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:AT46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52:AT6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J29:AT4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 minAxisType="group" maxAxisType="group" xr2:uid="{B38C6F65-153E-454C-8898-46F6A0225D7C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'Add-On'!L30:W30</xm:f>
              <xm:sqref>AE6</xm:sqref>
            </x14:sparkline>
            <x14:sparkline>
              <xm:f>'Add-On'!L31:W31</xm:f>
              <xm:sqref>AE7</xm:sqref>
            </x14:sparkline>
            <x14:sparkline>
              <xm:f>'Add-On'!L32:W32</xm:f>
              <xm:sqref>AE8</xm:sqref>
            </x14:sparkline>
            <x14:sparkline>
              <xm:f>'Add-On'!L33:W33</xm:f>
              <xm:sqref>AE9</xm:sqref>
            </x14:sparkline>
            <x14:sparkline>
              <xm:f>'Add-On'!L34:W34</xm:f>
              <xm:sqref>AE10</xm:sqref>
            </x14:sparkline>
            <x14:sparkline>
              <xm:f>'Add-On'!L35:W35</xm:f>
              <xm:sqref>AE11</xm:sqref>
            </x14:sparkline>
            <x14:sparkline>
              <xm:f>'Add-On'!L36:W36</xm:f>
              <xm:sqref>AE12</xm:sqref>
            </x14:sparkline>
            <x14:sparkline>
              <xm:f>'Add-On'!L37:W37</xm:f>
              <xm:sqref>AE13</xm:sqref>
            </x14:sparkline>
            <x14:sparkline>
              <xm:f>'Add-On'!L38:W38</xm:f>
              <xm:sqref>AE14</xm:sqref>
            </x14:sparkline>
            <x14:sparkline>
              <xm:f>'Add-On'!L39:W39</xm:f>
              <xm:sqref>AE15</xm:sqref>
            </x14:sparkline>
            <x14:sparkline>
              <xm:f>'Add-On'!L40:W40</xm:f>
              <xm:sqref>AE16</xm:sqref>
            </x14:sparkline>
            <x14:sparkline>
              <xm:f>'Add-On'!L41:W41</xm:f>
              <xm:sqref>AE17</xm:sqref>
            </x14:sparkline>
            <x14:sparkline>
              <xm:f>'Add-On'!L42:W42</xm:f>
              <xm:sqref>AE18</xm:sqref>
            </x14:sparkline>
            <x14:sparkline>
              <xm:f>'Add-On'!L43:W43</xm:f>
              <xm:sqref>AE19</xm:sqref>
            </x14:sparkline>
            <x14:sparkline>
              <xm:f>'Add-On'!L44:W44</xm:f>
              <xm:sqref>AE20</xm:sqref>
            </x14:sparkline>
            <x14:sparkline>
              <xm:f>'Add-On'!L45:W45</xm:f>
              <xm:sqref>AE21</xm:sqref>
            </x14:sparkline>
          </x14:sparklines>
        </x14:sparklineGroup>
        <x14:sparklineGroup manualMax="0" manualMin="0" type="column" displayEmptyCellsAs="gap" high="1" low="1" minAxisType="group" maxAxisType="group" xr2:uid="{A4A2E8C4-256F-4D84-A1BE-C087CA0EB2CE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'Add-On'!L54:W54</xm:f>
              <xm:sqref>AF6</xm:sqref>
            </x14:sparkline>
            <x14:sparkline>
              <xm:f>'Add-On'!L55:W55</xm:f>
              <xm:sqref>AF7</xm:sqref>
            </x14:sparkline>
            <x14:sparkline>
              <xm:f>'Add-On'!L56:W56</xm:f>
              <xm:sqref>AF8</xm:sqref>
            </x14:sparkline>
            <x14:sparkline>
              <xm:f>'Add-On'!L57:W57</xm:f>
              <xm:sqref>AF9</xm:sqref>
            </x14:sparkline>
            <x14:sparkline>
              <xm:f>'Add-On'!L58:W58</xm:f>
              <xm:sqref>AF10</xm:sqref>
            </x14:sparkline>
            <x14:sparkline>
              <xm:f>'Add-On'!L59:W59</xm:f>
              <xm:sqref>AF11</xm:sqref>
            </x14:sparkline>
            <x14:sparkline>
              <xm:f>'Add-On'!L60:W60</xm:f>
              <xm:sqref>AF12</xm:sqref>
            </x14:sparkline>
            <x14:sparkline>
              <xm:f>'Add-On'!L61:W61</xm:f>
              <xm:sqref>AF13</xm:sqref>
            </x14:sparkline>
            <x14:sparkline>
              <xm:f>'Add-On'!L62:W62</xm:f>
              <xm:sqref>AF14</xm:sqref>
            </x14:sparkline>
            <x14:sparkline>
              <xm:f>'Add-On'!L63:W63</xm:f>
              <xm:sqref>AF15</xm:sqref>
            </x14:sparkline>
            <x14:sparkline>
              <xm:f>'Add-On'!L64:W64</xm:f>
              <xm:sqref>AF16</xm:sqref>
            </x14:sparkline>
            <x14:sparkline>
              <xm:f>'Add-On'!L65:W65</xm:f>
              <xm:sqref>AF17</xm:sqref>
            </x14:sparkline>
            <x14:sparkline>
              <xm:f>'Add-On'!L66:W66</xm:f>
              <xm:sqref>AF18</xm:sqref>
            </x14:sparkline>
            <x14:sparkline>
              <xm:f>'Add-On'!L67:W67</xm:f>
              <xm:sqref>AF19</xm:sqref>
            </x14:sparkline>
            <x14:sparkline>
              <xm:f>'Add-On'!L68:W68</xm:f>
              <xm:sqref>AF20</xm:sqref>
            </x14:sparkline>
            <x14:sparkline>
              <xm:f>'Add-On'!L69:W69</xm:f>
              <xm:sqref>AF21</xm:sqref>
            </x14:sparkline>
          </x14:sparklines>
        </x14:sparklineGroup>
        <x14:sparklineGroup manualMax="0" manualMin="0" type="column" displayEmptyCellsAs="gap" high="1" low="1" minAxisType="group" maxAxisType="group" xr2:uid="{D43B4097-09D3-4996-96AE-C98FD96124AE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'Add-On'!L6:W6</xm:f>
              <xm:sqref>AD6</xm:sqref>
            </x14:sparkline>
            <x14:sparkline>
              <xm:f>'Add-On'!L7:W7</xm:f>
              <xm:sqref>AD7</xm:sqref>
            </x14:sparkline>
            <x14:sparkline>
              <xm:f>'Add-On'!L8:W8</xm:f>
              <xm:sqref>AD8</xm:sqref>
            </x14:sparkline>
            <x14:sparkline>
              <xm:f>'Add-On'!L9:W9</xm:f>
              <xm:sqref>AD9</xm:sqref>
            </x14:sparkline>
            <x14:sparkline>
              <xm:f>'Add-On'!L10:W10</xm:f>
              <xm:sqref>AD10</xm:sqref>
            </x14:sparkline>
            <x14:sparkline>
              <xm:f>'Add-On'!L11:W11</xm:f>
              <xm:sqref>AD11</xm:sqref>
            </x14:sparkline>
            <x14:sparkline>
              <xm:f>'Add-On'!L12:W12</xm:f>
              <xm:sqref>AD12</xm:sqref>
            </x14:sparkline>
            <x14:sparkline>
              <xm:f>'Add-On'!L13:W13</xm:f>
              <xm:sqref>AD13</xm:sqref>
            </x14:sparkline>
            <x14:sparkline>
              <xm:f>'Add-On'!L14:W14</xm:f>
              <xm:sqref>AD14</xm:sqref>
            </x14:sparkline>
            <x14:sparkline>
              <xm:f>'Add-On'!L15:W15</xm:f>
              <xm:sqref>AD15</xm:sqref>
            </x14:sparkline>
            <x14:sparkline>
              <xm:f>'Add-On'!L16:W16</xm:f>
              <xm:sqref>AD16</xm:sqref>
            </x14:sparkline>
            <x14:sparkline>
              <xm:f>'Add-On'!L17:W17</xm:f>
              <xm:sqref>AD17</xm:sqref>
            </x14:sparkline>
            <x14:sparkline>
              <xm:f>'Add-On'!L18:W18</xm:f>
              <xm:sqref>AD18</xm:sqref>
            </x14:sparkline>
            <x14:sparkline>
              <xm:f>'Add-On'!L19:W19</xm:f>
              <xm:sqref>AD19</xm:sqref>
            </x14:sparkline>
            <x14:sparkline>
              <xm:f>'Add-On'!L20:W20</xm:f>
              <xm:sqref>AD20</xm:sqref>
            </x14:sparkline>
            <x14:sparkline>
              <xm:f>'Add-On'!L21:W21</xm:f>
              <xm:sqref>AD21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FCC5-FC3F-46DA-94DC-F0F685801814}">
  <dimension ref="A1:AT67"/>
  <sheetViews>
    <sheetView workbookViewId="0">
      <pane xSplit="1" topLeftCell="B1" activePane="topRight" state="frozen"/>
      <selection pane="topRight" activeCell="B1" sqref="B1"/>
    </sheetView>
  </sheetViews>
  <sheetFormatPr defaultRowHeight="14.6" x14ac:dyDescent="0.4"/>
  <cols>
    <col min="1" max="1" width="19.921875" style="5" bestFit="1" customWidth="1"/>
    <col min="2" max="2" width="6.15234375" style="5" customWidth="1"/>
    <col min="3" max="11" width="4.4609375" style="5" bestFit="1" customWidth="1"/>
    <col min="12" max="12" width="6.4609375" style="5" customWidth="1"/>
    <col min="13" max="28" width="6.3046875" style="5" customWidth="1"/>
    <col min="29" max="29" width="17.15234375" style="5" customWidth="1"/>
    <col min="30" max="30" width="25.53515625" style="5" customWidth="1"/>
    <col min="31" max="31" width="25.765625" style="5" customWidth="1"/>
    <col min="32" max="32" width="25.921875" style="5" customWidth="1"/>
    <col min="33" max="33" width="2.765625" customWidth="1"/>
    <col min="34" max="34" width="17.15234375" style="5" customWidth="1"/>
    <col min="35" max="46" width="3.4609375" style="5" customWidth="1"/>
    <col min="47" max="54" width="5.3828125" style="5" bestFit="1" customWidth="1"/>
    <col min="55" max="16384" width="9.23046875" style="5"/>
  </cols>
  <sheetData>
    <row r="1" spans="1:46" x14ac:dyDescent="0.4">
      <c r="A1" s="4" t="s">
        <v>2</v>
      </c>
      <c r="B1" s="5" t="s">
        <v>7</v>
      </c>
    </row>
    <row r="3" spans="1:46" x14ac:dyDescent="0.4">
      <c r="A3" s="4" t="s">
        <v>31</v>
      </c>
      <c r="B3" s="4" t="s">
        <v>43</v>
      </c>
      <c r="AD3" s="26" t="s">
        <v>779</v>
      </c>
      <c r="AE3" s="27"/>
      <c r="AF3" s="28"/>
      <c r="AI3" s="29" t="s">
        <v>782</v>
      </c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</row>
    <row r="4" spans="1:46" x14ac:dyDescent="0.4">
      <c r="B4" s="5" t="s">
        <v>56</v>
      </c>
      <c r="L4" s="5" t="s">
        <v>57</v>
      </c>
      <c r="X4" s="5" t="s">
        <v>751</v>
      </c>
      <c r="AC4" s="12" t="s">
        <v>1</v>
      </c>
      <c r="AD4" s="10" t="s">
        <v>47</v>
      </c>
      <c r="AE4" s="10" t="s">
        <v>4</v>
      </c>
      <c r="AF4" s="10" t="s">
        <v>46</v>
      </c>
      <c r="AH4" s="12" t="s">
        <v>1</v>
      </c>
      <c r="AI4" s="12" t="s">
        <v>55</v>
      </c>
      <c r="AJ4" s="12" t="s">
        <v>58</v>
      </c>
      <c r="AK4" s="12" t="s">
        <v>33</v>
      </c>
      <c r="AL4" s="12" t="s">
        <v>34</v>
      </c>
      <c r="AM4" s="12" t="s">
        <v>35</v>
      </c>
      <c r="AN4" s="12" t="s">
        <v>36</v>
      </c>
      <c r="AO4" s="12" t="s">
        <v>37</v>
      </c>
      <c r="AP4" s="12" t="s">
        <v>38</v>
      </c>
      <c r="AQ4" s="12" t="s">
        <v>39</v>
      </c>
      <c r="AR4" s="12" t="s">
        <v>40</v>
      </c>
      <c r="AS4" s="12" t="s">
        <v>41</v>
      </c>
      <c r="AT4" s="12" t="s">
        <v>42</v>
      </c>
    </row>
    <row r="5" spans="1:46" x14ac:dyDescent="0.4">
      <c r="A5" s="4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55</v>
      </c>
      <c r="M5" s="23" t="s">
        <v>58</v>
      </c>
      <c r="N5" s="23" t="s">
        <v>33</v>
      </c>
      <c r="O5" s="23" t="s">
        <v>34</v>
      </c>
      <c r="P5" s="23" t="s">
        <v>35</v>
      </c>
      <c r="Q5" s="23" t="s">
        <v>36</v>
      </c>
      <c r="R5" s="23" t="s">
        <v>37</v>
      </c>
      <c r="S5" s="23" t="s">
        <v>38</v>
      </c>
      <c r="T5" s="23" t="s">
        <v>39</v>
      </c>
      <c r="U5" s="23" t="s">
        <v>40</v>
      </c>
      <c r="V5" s="23" t="s">
        <v>41</v>
      </c>
      <c r="W5" s="23" t="s">
        <v>42</v>
      </c>
      <c r="X5" s="23" t="s">
        <v>55</v>
      </c>
      <c r="Y5" s="23"/>
      <c r="Z5" s="23"/>
      <c r="AA5" s="23"/>
      <c r="AB5" s="23"/>
      <c r="AC5" s="13"/>
      <c r="AD5" s="11"/>
      <c r="AE5" s="11"/>
      <c r="AF5" s="11"/>
      <c r="AH5" s="13"/>
    </row>
    <row r="6" spans="1:46" x14ac:dyDescent="0.4">
      <c r="A6" s="6" t="s">
        <v>22</v>
      </c>
      <c r="B6" s="7">
        <v>61</v>
      </c>
      <c r="C6" s="7">
        <v>71</v>
      </c>
      <c r="D6" s="7">
        <v>71</v>
      </c>
      <c r="E6" s="7">
        <v>71</v>
      </c>
      <c r="F6" s="7">
        <v>71</v>
      </c>
      <c r="G6" s="7">
        <v>71</v>
      </c>
      <c r="H6" s="7">
        <v>72</v>
      </c>
      <c r="I6" s="7">
        <v>72</v>
      </c>
      <c r="J6" s="7">
        <v>72</v>
      </c>
      <c r="K6" s="7">
        <v>75</v>
      </c>
      <c r="L6" s="7">
        <v>77</v>
      </c>
      <c r="M6" s="7">
        <v>76</v>
      </c>
      <c r="N6" s="7">
        <v>76</v>
      </c>
      <c r="O6" s="7">
        <v>78</v>
      </c>
      <c r="P6" s="7">
        <v>78</v>
      </c>
      <c r="Q6" s="7">
        <v>78</v>
      </c>
      <c r="R6" s="7">
        <v>79</v>
      </c>
      <c r="S6" s="7">
        <v>80</v>
      </c>
      <c r="T6" s="7">
        <v>80</v>
      </c>
      <c r="U6" s="7">
        <v>80</v>
      </c>
      <c r="V6" s="7">
        <v>80</v>
      </c>
      <c r="W6" s="7">
        <v>80</v>
      </c>
      <c r="X6" s="7">
        <v>80</v>
      </c>
      <c r="Y6" s="7"/>
      <c r="Z6" s="7"/>
      <c r="AA6" s="7"/>
      <c r="AB6" s="7"/>
      <c r="AC6" s="13" t="str">
        <f>IF(A6="","",A6)</f>
        <v>AT&amp;T TV Now Max</v>
      </c>
      <c r="AD6" s="11"/>
      <c r="AE6" s="11"/>
      <c r="AF6" s="11"/>
      <c r="AH6" s="13" t="str">
        <f>IF(A6="","",A6)</f>
        <v>AT&amp;T TV Now Max</v>
      </c>
      <c r="AI6" s="11">
        <f>IF(L6="","",L6)</f>
        <v>77</v>
      </c>
      <c r="AJ6" s="11">
        <f t="shared" ref="AJ6:AT21" si="0">IF(M6="","",M6)</f>
        <v>76</v>
      </c>
      <c r="AK6" s="11">
        <f t="shared" si="0"/>
        <v>76</v>
      </c>
      <c r="AL6" s="11">
        <f t="shared" si="0"/>
        <v>78</v>
      </c>
      <c r="AM6" s="11">
        <f t="shared" si="0"/>
        <v>78</v>
      </c>
      <c r="AN6" s="11">
        <f t="shared" si="0"/>
        <v>78</v>
      </c>
      <c r="AO6" s="11">
        <f t="shared" si="0"/>
        <v>79</v>
      </c>
      <c r="AP6" s="11">
        <f t="shared" si="0"/>
        <v>80</v>
      </c>
      <c r="AQ6" s="11">
        <f t="shared" si="0"/>
        <v>80</v>
      </c>
      <c r="AR6" s="11">
        <f t="shared" si="0"/>
        <v>80</v>
      </c>
      <c r="AS6" s="11">
        <f t="shared" si="0"/>
        <v>80</v>
      </c>
      <c r="AT6" s="11">
        <f t="shared" si="0"/>
        <v>80</v>
      </c>
    </row>
    <row r="7" spans="1:46" x14ac:dyDescent="0.4">
      <c r="A7" s="6" t="s">
        <v>21</v>
      </c>
      <c r="B7" s="7">
        <v>48</v>
      </c>
      <c r="C7" s="7">
        <v>55</v>
      </c>
      <c r="D7" s="7">
        <v>55</v>
      </c>
      <c r="E7" s="7">
        <v>55</v>
      </c>
      <c r="F7" s="7">
        <v>55</v>
      </c>
      <c r="G7" s="7">
        <v>55</v>
      </c>
      <c r="H7" s="7">
        <v>56</v>
      </c>
      <c r="I7" s="7">
        <v>56</v>
      </c>
      <c r="J7" s="7">
        <v>56</v>
      </c>
      <c r="K7" s="7">
        <v>58</v>
      </c>
      <c r="L7" s="7">
        <v>59</v>
      </c>
      <c r="M7" s="7">
        <v>58</v>
      </c>
      <c r="N7" s="7">
        <v>58</v>
      </c>
      <c r="O7" s="7">
        <v>54</v>
      </c>
      <c r="P7" s="7">
        <v>54</v>
      </c>
      <c r="Q7" s="7">
        <v>54</v>
      </c>
      <c r="R7" s="7">
        <v>54</v>
      </c>
      <c r="S7" s="7">
        <v>55</v>
      </c>
      <c r="T7" s="7">
        <v>55</v>
      </c>
      <c r="U7" s="7">
        <v>55</v>
      </c>
      <c r="V7" s="7">
        <v>55</v>
      </c>
      <c r="W7" s="7">
        <v>55</v>
      </c>
      <c r="X7" s="7">
        <v>55</v>
      </c>
      <c r="Y7" s="7"/>
      <c r="Z7" s="7"/>
      <c r="AA7" s="7"/>
      <c r="AB7" s="7"/>
      <c r="AC7" s="13" t="str">
        <f t="shared" ref="AC7:AC21" si="1">IF(A7="","",A7)</f>
        <v>AT&amp;T TV Now Plus</v>
      </c>
      <c r="AD7" s="11"/>
      <c r="AE7" s="11"/>
      <c r="AF7" s="11"/>
      <c r="AH7" s="13" t="str">
        <f t="shared" ref="AH7:AH21" si="2">IF(A7="","",A7)</f>
        <v>AT&amp;T TV Now Plus</v>
      </c>
      <c r="AI7" s="11">
        <f t="shared" ref="AI7:AI21" si="3">IF(L7="","",L7)</f>
        <v>59</v>
      </c>
      <c r="AJ7" s="11">
        <f t="shared" si="0"/>
        <v>58</v>
      </c>
      <c r="AK7" s="11">
        <f t="shared" si="0"/>
        <v>58</v>
      </c>
      <c r="AL7" s="11">
        <f t="shared" si="0"/>
        <v>54</v>
      </c>
      <c r="AM7" s="11">
        <f t="shared" si="0"/>
        <v>54</v>
      </c>
      <c r="AN7" s="11">
        <f t="shared" si="0"/>
        <v>54</v>
      </c>
      <c r="AO7" s="11">
        <f t="shared" si="0"/>
        <v>54</v>
      </c>
      <c r="AP7" s="11">
        <f t="shared" si="0"/>
        <v>55</v>
      </c>
      <c r="AQ7" s="11">
        <f t="shared" si="0"/>
        <v>55</v>
      </c>
      <c r="AR7" s="11">
        <f t="shared" si="0"/>
        <v>55</v>
      </c>
      <c r="AS7" s="11">
        <f t="shared" si="0"/>
        <v>55</v>
      </c>
      <c r="AT7" s="11">
        <f t="shared" si="0"/>
        <v>55</v>
      </c>
    </row>
    <row r="8" spans="1:46" x14ac:dyDescent="0.4">
      <c r="A8" s="6" t="s">
        <v>28</v>
      </c>
      <c r="B8" s="7"/>
      <c r="C8" s="7"/>
      <c r="D8" s="7"/>
      <c r="E8" s="7"/>
      <c r="F8" s="7"/>
      <c r="G8" s="7"/>
      <c r="H8" s="7">
        <v>12</v>
      </c>
      <c r="I8" s="7">
        <v>12</v>
      </c>
      <c r="J8" s="7">
        <v>12</v>
      </c>
      <c r="K8" s="7">
        <v>13</v>
      </c>
      <c r="L8" s="7">
        <v>13</v>
      </c>
      <c r="M8" s="7">
        <v>13</v>
      </c>
      <c r="N8" s="7">
        <v>14</v>
      </c>
      <c r="O8" s="7">
        <v>15</v>
      </c>
      <c r="P8" s="7">
        <v>15</v>
      </c>
      <c r="Q8" s="7">
        <v>15</v>
      </c>
      <c r="R8" s="7">
        <v>15</v>
      </c>
      <c r="S8" s="7">
        <v>15</v>
      </c>
      <c r="T8" s="7">
        <v>15</v>
      </c>
      <c r="U8" s="7">
        <v>15</v>
      </c>
      <c r="V8" s="7">
        <v>15</v>
      </c>
      <c r="W8" s="7">
        <v>15</v>
      </c>
      <c r="X8" s="7">
        <v>15</v>
      </c>
      <c r="Y8" s="7"/>
      <c r="Z8" s="7"/>
      <c r="AA8" s="7"/>
      <c r="AB8" s="7"/>
      <c r="AC8" s="13" t="str">
        <f t="shared" si="1"/>
        <v>Frndly TV</v>
      </c>
      <c r="AD8" s="11"/>
      <c r="AE8" s="11"/>
      <c r="AF8" s="11"/>
      <c r="AH8" s="13" t="str">
        <f t="shared" si="2"/>
        <v>Frndly TV</v>
      </c>
      <c r="AI8" s="11">
        <f t="shared" si="3"/>
        <v>13</v>
      </c>
      <c r="AJ8" s="11">
        <f t="shared" si="0"/>
        <v>13</v>
      </c>
      <c r="AK8" s="11">
        <f t="shared" si="0"/>
        <v>14</v>
      </c>
      <c r="AL8" s="11">
        <f t="shared" si="0"/>
        <v>15</v>
      </c>
      <c r="AM8" s="11">
        <f t="shared" si="0"/>
        <v>15</v>
      </c>
      <c r="AN8" s="11">
        <f t="shared" si="0"/>
        <v>15</v>
      </c>
      <c r="AO8" s="11">
        <f t="shared" si="0"/>
        <v>15</v>
      </c>
      <c r="AP8" s="11">
        <f t="shared" si="0"/>
        <v>15</v>
      </c>
      <c r="AQ8" s="11">
        <f t="shared" si="0"/>
        <v>15</v>
      </c>
      <c r="AR8" s="11">
        <f t="shared" si="0"/>
        <v>15</v>
      </c>
      <c r="AS8" s="11">
        <f t="shared" si="0"/>
        <v>15</v>
      </c>
      <c r="AT8" s="11">
        <f t="shared" si="0"/>
        <v>15</v>
      </c>
    </row>
    <row r="9" spans="1:46" x14ac:dyDescent="0.4">
      <c r="A9" s="6" t="s">
        <v>14</v>
      </c>
      <c r="B9" s="7">
        <v>77</v>
      </c>
      <c r="C9" s="7">
        <v>77</v>
      </c>
      <c r="D9" s="7">
        <v>88</v>
      </c>
      <c r="E9" s="7">
        <v>88</v>
      </c>
      <c r="F9" s="7">
        <v>94</v>
      </c>
      <c r="G9" s="7">
        <v>95</v>
      </c>
      <c r="H9" s="7">
        <v>103</v>
      </c>
      <c r="I9" s="7">
        <v>76</v>
      </c>
      <c r="J9" s="7">
        <v>104</v>
      </c>
      <c r="K9" s="7">
        <v>104</v>
      </c>
      <c r="L9" s="7">
        <v>97</v>
      </c>
      <c r="M9" s="7">
        <v>97</v>
      </c>
      <c r="N9" s="7">
        <v>97</v>
      </c>
      <c r="O9" s="7">
        <v>96</v>
      </c>
      <c r="P9" s="7">
        <v>96</v>
      </c>
      <c r="Q9" s="7">
        <v>99</v>
      </c>
      <c r="R9" s="7">
        <v>91</v>
      </c>
      <c r="S9" s="7">
        <v>105</v>
      </c>
      <c r="T9" s="7">
        <v>106</v>
      </c>
      <c r="U9" s="7">
        <v>106</v>
      </c>
      <c r="V9" s="7">
        <v>108</v>
      </c>
      <c r="W9" s="7">
        <v>109</v>
      </c>
      <c r="X9" s="7">
        <v>110</v>
      </c>
      <c r="Y9" s="7"/>
      <c r="Z9" s="7"/>
      <c r="AA9" s="7"/>
      <c r="AB9" s="7"/>
      <c r="AC9" s="13" t="str">
        <f t="shared" si="1"/>
        <v>Fubo TV</v>
      </c>
      <c r="AD9" s="11"/>
      <c r="AE9" s="11"/>
      <c r="AF9" s="11"/>
      <c r="AH9" s="13" t="str">
        <f t="shared" si="2"/>
        <v>Fubo TV</v>
      </c>
      <c r="AI9" s="11">
        <f t="shared" si="3"/>
        <v>97</v>
      </c>
      <c r="AJ9" s="11">
        <f t="shared" si="0"/>
        <v>97</v>
      </c>
      <c r="AK9" s="11">
        <f t="shared" si="0"/>
        <v>97</v>
      </c>
      <c r="AL9" s="11">
        <f t="shared" si="0"/>
        <v>96</v>
      </c>
      <c r="AM9" s="11">
        <f t="shared" si="0"/>
        <v>96</v>
      </c>
      <c r="AN9" s="11">
        <f t="shared" si="0"/>
        <v>99</v>
      </c>
      <c r="AO9" s="11">
        <f t="shared" si="0"/>
        <v>91</v>
      </c>
      <c r="AP9" s="11">
        <f t="shared" si="0"/>
        <v>105</v>
      </c>
      <c r="AQ9" s="11">
        <f t="shared" si="0"/>
        <v>106</v>
      </c>
      <c r="AR9" s="11">
        <f t="shared" si="0"/>
        <v>106</v>
      </c>
      <c r="AS9" s="11">
        <f t="shared" si="0"/>
        <v>108</v>
      </c>
      <c r="AT9" s="11">
        <f t="shared" si="0"/>
        <v>109</v>
      </c>
    </row>
    <row r="10" spans="1:46" x14ac:dyDescent="0.4">
      <c r="A10" s="6" t="s">
        <v>12</v>
      </c>
      <c r="B10" s="7">
        <v>66</v>
      </c>
      <c r="C10" s="7">
        <v>66</v>
      </c>
      <c r="D10" s="7">
        <v>66</v>
      </c>
      <c r="E10" s="7">
        <v>66</v>
      </c>
      <c r="F10" s="7">
        <v>67</v>
      </c>
      <c r="G10" s="7">
        <v>68</v>
      </c>
      <c r="H10" s="7">
        <v>69</v>
      </c>
      <c r="I10" s="7">
        <v>69</v>
      </c>
      <c r="J10" s="7">
        <v>69</v>
      </c>
      <c r="K10" s="7">
        <v>69</v>
      </c>
      <c r="L10" s="7">
        <v>69</v>
      </c>
      <c r="M10" s="7">
        <v>69</v>
      </c>
      <c r="N10" s="7">
        <v>69</v>
      </c>
      <c r="O10" s="7">
        <v>69</v>
      </c>
      <c r="P10" s="7">
        <v>69</v>
      </c>
      <c r="Q10" s="7">
        <v>69</v>
      </c>
      <c r="R10" s="7">
        <v>69</v>
      </c>
      <c r="S10" s="7">
        <v>69</v>
      </c>
      <c r="T10" s="7">
        <v>69</v>
      </c>
      <c r="U10" s="7">
        <v>69</v>
      </c>
      <c r="V10" s="7">
        <v>69</v>
      </c>
      <c r="W10" s="7">
        <v>70</v>
      </c>
      <c r="X10" s="7">
        <v>70</v>
      </c>
      <c r="Y10" s="7"/>
      <c r="Z10" s="7"/>
      <c r="AA10" s="7"/>
      <c r="AB10" s="7"/>
      <c r="AC10" s="13" t="str">
        <f t="shared" si="1"/>
        <v>Hulu with Live TV</v>
      </c>
      <c r="AD10" s="11"/>
      <c r="AE10" s="11"/>
      <c r="AF10" s="11"/>
      <c r="AH10" s="13" t="str">
        <f t="shared" si="2"/>
        <v>Hulu with Live TV</v>
      </c>
      <c r="AI10" s="11">
        <f t="shared" si="3"/>
        <v>69</v>
      </c>
      <c r="AJ10" s="11">
        <f t="shared" si="0"/>
        <v>69</v>
      </c>
      <c r="AK10" s="11">
        <f t="shared" si="0"/>
        <v>69</v>
      </c>
      <c r="AL10" s="11">
        <f t="shared" si="0"/>
        <v>69</v>
      </c>
      <c r="AM10" s="11">
        <f t="shared" si="0"/>
        <v>69</v>
      </c>
      <c r="AN10" s="11">
        <f t="shared" si="0"/>
        <v>69</v>
      </c>
      <c r="AO10" s="11">
        <f t="shared" si="0"/>
        <v>69</v>
      </c>
      <c r="AP10" s="11">
        <f t="shared" si="0"/>
        <v>69</v>
      </c>
      <c r="AQ10" s="11">
        <f t="shared" si="0"/>
        <v>69</v>
      </c>
      <c r="AR10" s="11">
        <f t="shared" si="0"/>
        <v>69</v>
      </c>
      <c r="AS10" s="11">
        <f t="shared" si="0"/>
        <v>69</v>
      </c>
      <c r="AT10" s="11">
        <f t="shared" si="0"/>
        <v>70</v>
      </c>
    </row>
    <row r="11" spans="1:46" x14ac:dyDescent="0.4">
      <c r="A11" s="6" t="s">
        <v>17</v>
      </c>
      <c r="B11" s="7">
        <v>7</v>
      </c>
      <c r="C11" s="7">
        <v>7</v>
      </c>
      <c r="D11" s="7">
        <v>7</v>
      </c>
      <c r="E11" s="7">
        <v>7</v>
      </c>
      <c r="F11" s="7">
        <v>6</v>
      </c>
      <c r="G11" s="7">
        <v>6</v>
      </c>
      <c r="H11" s="7">
        <v>6</v>
      </c>
      <c r="I11" s="7">
        <v>6</v>
      </c>
      <c r="J11" s="7">
        <v>7</v>
      </c>
      <c r="K11" s="7">
        <v>7</v>
      </c>
      <c r="L11" s="7">
        <v>7</v>
      </c>
      <c r="M11" s="7">
        <v>7</v>
      </c>
      <c r="N11" s="7">
        <v>7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9</v>
      </c>
      <c r="U11" s="7">
        <v>7</v>
      </c>
      <c r="V11" s="7">
        <v>7</v>
      </c>
      <c r="W11" s="7">
        <v>20</v>
      </c>
      <c r="X11" s="7">
        <v>25</v>
      </c>
      <c r="Y11" s="7"/>
      <c r="Z11" s="7"/>
      <c r="AA11" s="7"/>
      <c r="AB11" s="7"/>
      <c r="AC11" s="13" t="str">
        <f t="shared" si="1"/>
        <v>KlowdTV</v>
      </c>
      <c r="AD11" s="11"/>
      <c r="AE11" s="11"/>
      <c r="AF11" s="11"/>
      <c r="AH11" s="13" t="str">
        <f t="shared" si="2"/>
        <v>KlowdTV</v>
      </c>
      <c r="AI11" s="11">
        <f t="shared" si="3"/>
        <v>7</v>
      </c>
      <c r="AJ11" s="11">
        <f t="shared" si="0"/>
        <v>7</v>
      </c>
      <c r="AK11" s="11">
        <f t="shared" si="0"/>
        <v>7</v>
      </c>
      <c r="AL11" s="11">
        <f t="shared" si="0"/>
        <v>8</v>
      </c>
      <c r="AM11" s="11">
        <f t="shared" si="0"/>
        <v>8</v>
      </c>
      <c r="AN11" s="11">
        <f t="shared" si="0"/>
        <v>8</v>
      </c>
      <c r="AO11" s="11">
        <f t="shared" si="0"/>
        <v>8</v>
      </c>
      <c r="AP11" s="11">
        <f t="shared" si="0"/>
        <v>8</v>
      </c>
      <c r="AQ11" s="11">
        <f t="shared" si="0"/>
        <v>9</v>
      </c>
      <c r="AR11" s="11">
        <f t="shared" si="0"/>
        <v>7</v>
      </c>
      <c r="AS11" s="11">
        <f t="shared" si="0"/>
        <v>7</v>
      </c>
      <c r="AT11" s="11">
        <f t="shared" si="0"/>
        <v>20</v>
      </c>
    </row>
    <row r="12" spans="1:46" x14ac:dyDescent="0.4">
      <c r="A12" s="6" t="s">
        <v>6</v>
      </c>
      <c r="B12" s="7">
        <v>44</v>
      </c>
      <c r="C12" s="7">
        <v>58</v>
      </c>
      <c r="D12" s="7">
        <v>58</v>
      </c>
      <c r="E12" s="7">
        <v>58</v>
      </c>
      <c r="F12" s="7">
        <v>58</v>
      </c>
      <c r="G12" s="7">
        <v>58</v>
      </c>
      <c r="H12" s="7">
        <v>59</v>
      </c>
      <c r="I12" s="7">
        <v>59</v>
      </c>
      <c r="J12" s="7">
        <v>59</v>
      </c>
      <c r="K12" s="7">
        <v>59</v>
      </c>
      <c r="L12" s="7">
        <v>60</v>
      </c>
      <c r="M12" s="7">
        <v>60</v>
      </c>
      <c r="N12" s="7">
        <v>60</v>
      </c>
      <c r="O12" s="7">
        <v>60</v>
      </c>
      <c r="P12" s="7">
        <v>60</v>
      </c>
      <c r="Q12" s="7">
        <v>59</v>
      </c>
      <c r="R12" s="7">
        <v>62</v>
      </c>
      <c r="S12" s="7">
        <v>62</v>
      </c>
      <c r="T12" s="7">
        <v>62</v>
      </c>
      <c r="U12" s="7">
        <v>64</v>
      </c>
      <c r="V12" s="7">
        <v>64</v>
      </c>
      <c r="W12" s="7">
        <v>64</v>
      </c>
      <c r="X12" s="7">
        <v>64</v>
      </c>
      <c r="Y12" s="7"/>
      <c r="Z12" s="7"/>
      <c r="AA12" s="7"/>
      <c r="AB12" s="7"/>
      <c r="AC12" s="13" t="str">
        <f t="shared" si="1"/>
        <v>Philo</v>
      </c>
      <c r="AD12" s="11"/>
      <c r="AE12" s="11"/>
      <c r="AF12" s="11"/>
      <c r="AH12" s="13" t="str">
        <f t="shared" si="2"/>
        <v>Philo</v>
      </c>
      <c r="AI12" s="11">
        <f t="shared" si="3"/>
        <v>60</v>
      </c>
      <c r="AJ12" s="11">
        <f t="shared" si="0"/>
        <v>60</v>
      </c>
      <c r="AK12" s="11">
        <f t="shared" si="0"/>
        <v>60</v>
      </c>
      <c r="AL12" s="11">
        <f t="shared" si="0"/>
        <v>60</v>
      </c>
      <c r="AM12" s="11">
        <f t="shared" si="0"/>
        <v>60</v>
      </c>
      <c r="AN12" s="11">
        <f t="shared" si="0"/>
        <v>59</v>
      </c>
      <c r="AO12" s="11">
        <f t="shared" si="0"/>
        <v>62</v>
      </c>
      <c r="AP12" s="11">
        <f t="shared" si="0"/>
        <v>62</v>
      </c>
      <c r="AQ12" s="11">
        <f t="shared" si="0"/>
        <v>62</v>
      </c>
      <c r="AR12" s="11">
        <f t="shared" si="0"/>
        <v>64</v>
      </c>
      <c r="AS12" s="11">
        <f t="shared" si="0"/>
        <v>64</v>
      </c>
      <c r="AT12" s="11">
        <f t="shared" si="0"/>
        <v>64</v>
      </c>
    </row>
    <row r="13" spans="1:46" x14ac:dyDescent="0.4">
      <c r="A13" s="6" t="s">
        <v>10</v>
      </c>
      <c r="B13" s="7">
        <v>47</v>
      </c>
      <c r="C13" s="7">
        <v>48</v>
      </c>
      <c r="D13" s="7">
        <v>48</v>
      </c>
      <c r="E13" s="7">
        <v>47</v>
      </c>
      <c r="F13" s="7">
        <v>46</v>
      </c>
      <c r="G13" s="7">
        <v>47</v>
      </c>
      <c r="H13" s="7">
        <v>47</v>
      </c>
      <c r="I13" s="7">
        <v>47</v>
      </c>
      <c r="J13" s="7">
        <v>47</v>
      </c>
      <c r="K13" s="7">
        <v>48</v>
      </c>
      <c r="L13" s="7">
        <v>48</v>
      </c>
      <c r="M13" s="7">
        <v>48</v>
      </c>
      <c r="N13" s="7">
        <v>48</v>
      </c>
      <c r="O13" s="7">
        <v>48</v>
      </c>
      <c r="P13" s="7">
        <v>48</v>
      </c>
      <c r="Q13" s="7">
        <v>46</v>
      </c>
      <c r="R13" s="7">
        <v>46</v>
      </c>
      <c r="S13" s="7">
        <v>46</v>
      </c>
      <c r="T13" s="7">
        <v>46</v>
      </c>
      <c r="U13" s="7">
        <v>46</v>
      </c>
      <c r="V13" s="7">
        <v>46</v>
      </c>
      <c r="W13" s="7">
        <v>46</v>
      </c>
      <c r="X13" s="7">
        <v>46</v>
      </c>
      <c r="Y13" s="7"/>
      <c r="Z13" s="7"/>
      <c r="AA13" s="7"/>
      <c r="AB13" s="7"/>
      <c r="AC13" s="13" t="str">
        <f t="shared" si="1"/>
        <v>Sling Blue</v>
      </c>
      <c r="AD13" s="11"/>
      <c r="AE13" s="11"/>
      <c r="AF13" s="11"/>
      <c r="AH13" s="13" t="str">
        <f t="shared" si="2"/>
        <v>Sling Blue</v>
      </c>
      <c r="AI13" s="11">
        <f t="shared" si="3"/>
        <v>48</v>
      </c>
      <c r="AJ13" s="11">
        <f t="shared" si="0"/>
        <v>48</v>
      </c>
      <c r="AK13" s="11">
        <f t="shared" si="0"/>
        <v>48</v>
      </c>
      <c r="AL13" s="11">
        <f t="shared" si="0"/>
        <v>48</v>
      </c>
      <c r="AM13" s="11">
        <f t="shared" si="0"/>
        <v>48</v>
      </c>
      <c r="AN13" s="11">
        <f t="shared" si="0"/>
        <v>46</v>
      </c>
      <c r="AO13" s="11">
        <f t="shared" si="0"/>
        <v>46</v>
      </c>
      <c r="AP13" s="11">
        <f t="shared" si="0"/>
        <v>46</v>
      </c>
      <c r="AQ13" s="11">
        <f t="shared" si="0"/>
        <v>46</v>
      </c>
      <c r="AR13" s="11">
        <f t="shared" si="0"/>
        <v>46</v>
      </c>
      <c r="AS13" s="11">
        <f t="shared" si="0"/>
        <v>46</v>
      </c>
      <c r="AT13" s="11">
        <f t="shared" si="0"/>
        <v>46</v>
      </c>
    </row>
    <row r="14" spans="1:46" x14ac:dyDescent="0.4">
      <c r="A14" s="6" t="s">
        <v>8</v>
      </c>
      <c r="B14" s="7">
        <v>34</v>
      </c>
      <c r="C14" s="7">
        <v>33</v>
      </c>
      <c r="D14" s="7">
        <v>33</v>
      </c>
      <c r="E14" s="7">
        <v>32</v>
      </c>
      <c r="F14" s="7">
        <v>32</v>
      </c>
      <c r="G14" s="7">
        <v>32</v>
      </c>
      <c r="H14" s="7">
        <v>32</v>
      </c>
      <c r="I14" s="7">
        <v>32</v>
      </c>
      <c r="J14" s="7">
        <v>32</v>
      </c>
      <c r="K14" s="7">
        <v>33</v>
      </c>
      <c r="L14" s="7">
        <v>33</v>
      </c>
      <c r="M14" s="7">
        <v>33</v>
      </c>
      <c r="N14" s="7">
        <v>33</v>
      </c>
      <c r="O14" s="7">
        <v>33</v>
      </c>
      <c r="P14" s="7">
        <v>33</v>
      </c>
      <c r="Q14" s="7">
        <v>32</v>
      </c>
      <c r="R14" s="7">
        <v>32</v>
      </c>
      <c r="S14" s="7">
        <v>32</v>
      </c>
      <c r="T14" s="7">
        <v>34</v>
      </c>
      <c r="U14" s="7">
        <v>34</v>
      </c>
      <c r="V14" s="7">
        <v>34</v>
      </c>
      <c r="W14" s="7">
        <v>34</v>
      </c>
      <c r="X14" s="7">
        <v>34</v>
      </c>
      <c r="Y14" s="7"/>
      <c r="Z14" s="7"/>
      <c r="AA14" s="7"/>
      <c r="AB14" s="7"/>
      <c r="AC14" s="13" t="str">
        <f t="shared" si="1"/>
        <v>Sling Orange</v>
      </c>
      <c r="AD14" s="11"/>
      <c r="AE14" s="11"/>
      <c r="AF14" s="11"/>
      <c r="AH14" s="13" t="str">
        <f t="shared" si="2"/>
        <v>Sling Orange</v>
      </c>
      <c r="AI14" s="11">
        <f t="shared" si="3"/>
        <v>33</v>
      </c>
      <c r="AJ14" s="11">
        <f t="shared" si="0"/>
        <v>33</v>
      </c>
      <c r="AK14" s="11">
        <f t="shared" si="0"/>
        <v>33</v>
      </c>
      <c r="AL14" s="11">
        <f t="shared" si="0"/>
        <v>33</v>
      </c>
      <c r="AM14" s="11">
        <f t="shared" si="0"/>
        <v>33</v>
      </c>
      <c r="AN14" s="11">
        <f t="shared" si="0"/>
        <v>32</v>
      </c>
      <c r="AO14" s="11">
        <f t="shared" si="0"/>
        <v>32</v>
      </c>
      <c r="AP14" s="11">
        <f t="shared" si="0"/>
        <v>32</v>
      </c>
      <c r="AQ14" s="11">
        <f t="shared" si="0"/>
        <v>34</v>
      </c>
      <c r="AR14" s="11">
        <f t="shared" si="0"/>
        <v>34</v>
      </c>
      <c r="AS14" s="11">
        <f t="shared" si="0"/>
        <v>34</v>
      </c>
      <c r="AT14" s="11">
        <f t="shared" si="0"/>
        <v>34</v>
      </c>
    </row>
    <row r="15" spans="1:46" x14ac:dyDescent="0.4">
      <c r="A15" s="6" t="s">
        <v>777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54</v>
      </c>
      <c r="O15" s="7">
        <v>54</v>
      </c>
      <c r="P15" s="7">
        <v>54</v>
      </c>
      <c r="Q15" s="7">
        <v>52</v>
      </c>
      <c r="R15" s="7">
        <v>52</v>
      </c>
      <c r="S15" s="7">
        <v>52</v>
      </c>
      <c r="T15" s="7">
        <v>52</v>
      </c>
      <c r="U15" s="7">
        <v>52</v>
      </c>
      <c r="V15" s="7">
        <v>52</v>
      </c>
      <c r="W15" s="7">
        <v>52</v>
      </c>
      <c r="X15" s="7">
        <v>52</v>
      </c>
      <c r="Y15" s="7"/>
      <c r="Z15" s="7"/>
      <c r="AA15" s="7"/>
      <c r="AB15" s="7"/>
      <c r="AC15" s="13" t="str">
        <f t="shared" si="1"/>
        <v>Sling Orange + Blue</v>
      </c>
      <c r="AD15" s="11"/>
      <c r="AE15" s="11"/>
      <c r="AF15" s="11"/>
      <c r="AH15" s="13" t="str">
        <f t="shared" si="2"/>
        <v>Sling Orange + Blue</v>
      </c>
      <c r="AI15" s="11" t="str">
        <f t="shared" si="3"/>
        <v/>
      </c>
      <c r="AJ15" s="11" t="str">
        <f t="shared" si="0"/>
        <v/>
      </c>
      <c r="AK15" s="11">
        <f t="shared" si="0"/>
        <v>54</v>
      </c>
      <c r="AL15" s="11">
        <f t="shared" si="0"/>
        <v>54</v>
      </c>
      <c r="AM15" s="11">
        <f t="shared" si="0"/>
        <v>54</v>
      </c>
      <c r="AN15" s="11">
        <f t="shared" si="0"/>
        <v>52</v>
      </c>
      <c r="AO15" s="11">
        <f t="shared" si="0"/>
        <v>52</v>
      </c>
      <c r="AP15" s="11">
        <f t="shared" si="0"/>
        <v>52</v>
      </c>
      <c r="AQ15" s="11">
        <f t="shared" si="0"/>
        <v>52</v>
      </c>
      <c r="AR15" s="11">
        <f t="shared" si="0"/>
        <v>52</v>
      </c>
      <c r="AS15" s="11">
        <f t="shared" si="0"/>
        <v>52</v>
      </c>
      <c r="AT15" s="11">
        <f t="shared" si="0"/>
        <v>52</v>
      </c>
    </row>
    <row r="16" spans="1:46" x14ac:dyDescent="0.4">
      <c r="A16" s="6" t="s">
        <v>18</v>
      </c>
      <c r="B16" s="7"/>
      <c r="C16" s="7"/>
      <c r="D16" s="7"/>
      <c r="E16" s="7">
        <v>94</v>
      </c>
      <c r="F16" s="7">
        <v>94</v>
      </c>
      <c r="G16" s="7">
        <v>90</v>
      </c>
      <c r="H16" s="7">
        <v>89</v>
      </c>
      <c r="I16" s="7">
        <v>90</v>
      </c>
      <c r="J16" s="7">
        <v>89</v>
      </c>
      <c r="K16" s="7">
        <v>60</v>
      </c>
      <c r="L16" s="7">
        <v>60</v>
      </c>
      <c r="M16" s="7">
        <v>60</v>
      </c>
      <c r="N16" s="7">
        <v>60</v>
      </c>
      <c r="O16" s="7">
        <v>60</v>
      </c>
      <c r="P16" s="7">
        <v>60</v>
      </c>
      <c r="Q16" s="7">
        <v>60</v>
      </c>
      <c r="R16" s="7">
        <v>60</v>
      </c>
      <c r="S16" s="7">
        <v>60</v>
      </c>
      <c r="T16" s="7">
        <v>60</v>
      </c>
      <c r="U16" s="7">
        <v>60</v>
      </c>
      <c r="V16" s="7">
        <v>60</v>
      </c>
      <c r="W16" s="7">
        <v>60</v>
      </c>
      <c r="X16" s="7">
        <v>62</v>
      </c>
      <c r="Y16" s="7"/>
      <c r="Z16" s="7"/>
      <c r="AA16" s="7"/>
      <c r="AB16" s="7"/>
      <c r="AC16" s="13" t="str">
        <f t="shared" si="1"/>
        <v>Spectrum TV Essentials</v>
      </c>
      <c r="AD16" s="11"/>
      <c r="AE16" s="11"/>
      <c r="AF16" s="11"/>
      <c r="AH16" s="13" t="str">
        <f t="shared" si="2"/>
        <v>Spectrum TV Essentials</v>
      </c>
      <c r="AI16" s="11">
        <f t="shared" si="3"/>
        <v>60</v>
      </c>
      <c r="AJ16" s="11">
        <f t="shared" si="0"/>
        <v>60</v>
      </c>
      <c r="AK16" s="11">
        <f t="shared" si="0"/>
        <v>60</v>
      </c>
      <c r="AL16" s="11">
        <f t="shared" si="0"/>
        <v>60</v>
      </c>
      <c r="AM16" s="11">
        <f t="shared" si="0"/>
        <v>60</v>
      </c>
      <c r="AN16" s="11">
        <f t="shared" si="0"/>
        <v>60</v>
      </c>
      <c r="AO16" s="11">
        <f t="shared" si="0"/>
        <v>60</v>
      </c>
      <c r="AP16" s="11">
        <f t="shared" si="0"/>
        <v>60</v>
      </c>
      <c r="AQ16" s="11">
        <f t="shared" si="0"/>
        <v>60</v>
      </c>
      <c r="AR16" s="11">
        <f t="shared" si="0"/>
        <v>60</v>
      </c>
      <c r="AS16" s="11">
        <f t="shared" si="0"/>
        <v>60</v>
      </c>
      <c r="AT16" s="11">
        <f t="shared" si="0"/>
        <v>60</v>
      </c>
    </row>
    <row r="17" spans="1:46" x14ac:dyDescent="0.4">
      <c r="A17" s="6" t="s">
        <v>29</v>
      </c>
      <c r="B17" s="7"/>
      <c r="C17" s="7"/>
      <c r="D17" s="7"/>
      <c r="E17" s="7"/>
      <c r="F17" s="7"/>
      <c r="G17" s="7"/>
      <c r="H17" s="7">
        <v>47</v>
      </c>
      <c r="I17" s="7">
        <v>47</v>
      </c>
      <c r="J17" s="7">
        <v>45</v>
      </c>
      <c r="K17" s="7">
        <v>67</v>
      </c>
      <c r="L17" s="7">
        <v>67</v>
      </c>
      <c r="M17" s="7">
        <v>67</v>
      </c>
      <c r="N17" s="7">
        <v>67</v>
      </c>
      <c r="O17" s="7">
        <v>68</v>
      </c>
      <c r="P17" s="7">
        <v>68</v>
      </c>
      <c r="Q17" s="7">
        <v>68</v>
      </c>
      <c r="R17" s="7">
        <v>68</v>
      </c>
      <c r="S17" s="7">
        <v>68</v>
      </c>
      <c r="T17" s="7">
        <v>68</v>
      </c>
      <c r="U17" s="7">
        <v>68</v>
      </c>
      <c r="V17" s="7">
        <v>68</v>
      </c>
      <c r="W17" s="7">
        <v>113</v>
      </c>
      <c r="X17" s="7">
        <v>113</v>
      </c>
      <c r="Y17" s="7"/>
      <c r="Z17" s="7"/>
      <c r="AA17" s="7"/>
      <c r="AB17" s="7"/>
      <c r="AC17" s="13" t="str">
        <f t="shared" si="1"/>
        <v>Vidgo</v>
      </c>
      <c r="AD17" s="11"/>
      <c r="AE17" s="11"/>
      <c r="AF17" s="11"/>
      <c r="AH17" s="13" t="str">
        <f t="shared" si="2"/>
        <v>Vidgo</v>
      </c>
      <c r="AI17" s="11">
        <f t="shared" si="3"/>
        <v>67</v>
      </c>
      <c r="AJ17" s="11">
        <f t="shared" si="0"/>
        <v>67</v>
      </c>
      <c r="AK17" s="11">
        <f t="shared" si="0"/>
        <v>67</v>
      </c>
      <c r="AL17" s="11">
        <f t="shared" si="0"/>
        <v>68</v>
      </c>
      <c r="AM17" s="11">
        <f t="shared" si="0"/>
        <v>68</v>
      </c>
      <c r="AN17" s="11">
        <f t="shared" si="0"/>
        <v>68</v>
      </c>
      <c r="AO17" s="11">
        <f t="shared" si="0"/>
        <v>68</v>
      </c>
      <c r="AP17" s="11">
        <f t="shared" si="0"/>
        <v>68</v>
      </c>
      <c r="AQ17" s="11">
        <f t="shared" si="0"/>
        <v>68</v>
      </c>
      <c r="AR17" s="11">
        <f t="shared" si="0"/>
        <v>68</v>
      </c>
      <c r="AS17" s="11">
        <f t="shared" si="0"/>
        <v>68</v>
      </c>
      <c r="AT17" s="11">
        <f t="shared" si="0"/>
        <v>113</v>
      </c>
    </row>
    <row r="18" spans="1:46" x14ac:dyDescent="0.4">
      <c r="A18" s="6" t="s">
        <v>11</v>
      </c>
      <c r="B18" s="7">
        <v>72</v>
      </c>
      <c r="C18" s="7">
        <v>82</v>
      </c>
      <c r="D18" s="7">
        <v>83</v>
      </c>
      <c r="E18" s="7">
        <v>84</v>
      </c>
      <c r="F18" s="7">
        <v>85</v>
      </c>
      <c r="G18" s="7">
        <v>87</v>
      </c>
      <c r="H18" s="7">
        <v>88</v>
      </c>
      <c r="I18" s="7">
        <v>88</v>
      </c>
      <c r="J18" s="7">
        <v>87</v>
      </c>
      <c r="K18" s="7">
        <v>89</v>
      </c>
      <c r="L18" s="7">
        <v>89</v>
      </c>
      <c r="M18" s="7">
        <v>88</v>
      </c>
      <c r="N18" s="7">
        <v>92</v>
      </c>
      <c r="O18" s="7">
        <v>93</v>
      </c>
      <c r="P18" s="7">
        <v>90</v>
      </c>
      <c r="Q18" s="7">
        <v>90</v>
      </c>
      <c r="R18" s="7">
        <v>98</v>
      </c>
      <c r="S18" s="7">
        <v>98</v>
      </c>
      <c r="T18" s="7">
        <v>101</v>
      </c>
      <c r="U18" s="7">
        <v>100</v>
      </c>
      <c r="V18" s="7">
        <v>99</v>
      </c>
      <c r="W18" s="7">
        <v>98</v>
      </c>
      <c r="X18" s="7">
        <v>98</v>
      </c>
      <c r="Y18" s="7"/>
      <c r="Z18" s="7"/>
      <c r="AA18" s="7"/>
      <c r="AB18" s="7"/>
      <c r="AC18" s="13" t="str">
        <f t="shared" si="1"/>
        <v>YouTube TV</v>
      </c>
      <c r="AD18" s="11"/>
      <c r="AE18" s="11"/>
      <c r="AF18" s="11"/>
      <c r="AH18" s="13" t="str">
        <f t="shared" si="2"/>
        <v>YouTube TV</v>
      </c>
      <c r="AI18" s="11">
        <f t="shared" si="3"/>
        <v>89</v>
      </c>
      <c r="AJ18" s="11">
        <f t="shared" si="0"/>
        <v>88</v>
      </c>
      <c r="AK18" s="11">
        <f t="shared" si="0"/>
        <v>92</v>
      </c>
      <c r="AL18" s="11">
        <f t="shared" si="0"/>
        <v>93</v>
      </c>
      <c r="AM18" s="11">
        <f t="shared" si="0"/>
        <v>90</v>
      </c>
      <c r="AN18" s="11">
        <f t="shared" si="0"/>
        <v>90</v>
      </c>
      <c r="AO18" s="11">
        <f t="shared" si="0"/>
        <v>98</v>
      </c>
      <c r="AP18" s="11">
        <f t="shared" si="0"/>
        <v>98</v>
      </c>
      <c r="AQ18" s="11">
        <f t="shared" si="0"/>
        <v>101</v>
      </c>
      <c r="AR18" s="11">
        <f t="shared" si="0"/>
        <v>100</v>
      </c>
      <c r="AS18" s="11">
        <f t="shared" si="0"/>
        <v>99</v>
      </c>
      <c r="AT18" s="11">
        <f t="shared" si="0"/>
        <v>98</v>
      </c>
    </row>
    <row r="19" spans="1:46" x14ac:dyDescent="0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7"/>
      <c r="Z19" s="7"/>
      <c r="AA19" s="7"/>
      <c r="AB19" s="7"/>
      <c r="AC19" s="13" t="str">
        <f t="shared" si="1"/>
        <v/>
      </c>
      <c r="AD19" s="11"/>
      <c r="AE19" s="11"/>
      <c r="AF19" s="11"/>
      <c r="AH19" s="13" t="str">
        <f t="shared" si="2"/>
        <v/>
      </c>
      <c r="AI19" s="11" t="str">
        <f t="shared" si="3"/>
        <v/>
      </c>
      <c r="AJ19" s="11" t="str">
        <f t="shared" si="0"/>
        <v/>
      </c>
      <c r="AK19" s="11" t="str">
        <f t="shared" si="0"/>
        <v/>
      </c>
      <c r="AL19" s="11" t="str">
        <f t="shared" si="0"/>
        <v/>
      </c>
      <c r="AM19" s="11" t="str">
        <f t="shared" si="0"/>
        <v/>
      </c>
      <c r="AN19" s="11" t="str">
        <f t="shared" si="0"/>
        <v/>
      </c>
      <c r="AO19" s="11" t="str">
        <f t="shared" si="0"/>
        <v/>
      </c>
      <c r="AP19" s="11" t="str">
        <f t="shared" si="0"/>
        <v/>
      </c>
      <c r="AQ19" s="11" t="str">
        <f t="shared" si="0"/>
        <v/>
      </c>
      <c r="AR19" s="11" t="str">
        <f t="shared" si="0"/>
        <v/>
      </c>
      <c r="AS19" s="11" t="str">
        <f t="shared" si="0"/>
        <v/>
      </c>
      <c r="AT19" s="11" t="str">
        <f t="shared" si="0"/>
        <v/>
      </c>
    </row>
    <row r="20" spans="1:46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 s="7"/>
      <c r="V20" s="7"/>
      <c r="W20" s="7"/>
      <c r="AC20" s="13" t="str">
        <f t="shared" si="1"/>
        <v/>
      </c>
      <c r="AD20" s="11"/>
      <c r="AE20" s="11"/>
      <c r="AF20" s="11"/>
      <c r="AH20" s="13" t="str">
        <f t="shared" si="2"/>
        <v/>
      </c>
      <c r="AI20" s="11" t="str">
        <f t="shared" si="3"/>
        <v/>
      </c>
      <c r="AJ20" s="11" t="str">
        <f t="shared" si="0"/>
        <v/>
      </c>
      <c r="AK20" s="11" t="str">
        <f t="shared" si="0"/>
        <v/>
      </c>
      <c r="AL20" s="11" t="str">
        <f t="shared" si="0"/>
        <v/>
      </c>
      <c r="AM20" s="11" t="str">
        <f t="shared" si="0"/>
        <v/>
      </c>
      <c r="AN20" s="11" t="str">
        <f t="shared" si="0"/>
        <v/>
      </c>
      <c r="AO20" s="11" t="str">
        <f t="shared" si="0"/>
        <v/>
      </c>
      <c r="AP20" s="11" t="str">
        <f t="shared" si="0"/>
        <v/>
      </c>
      <c r="AQ20" s="11" t="str">
        <f t="shared" si="0"/>
        <v/>
      </c>
      <c r="AR20" s="11" t="str">
        <f t="shared" si="0"/>
        <v/>
      </c>
      <c r="AS20" s="11" t="str">
        <f t="shared" si="0"/>
        <v/>
      </c>
      <c r="AT20" s="11" t="str">
        <f t="shared" si="0"/>
        <v/>
      </c>
    </row>
    <row r="21" spans="1:46" x14ac:dyDescent="0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 s="7"/>
      <c r="V21" s="7"/>
      <c r="W21" s="7"/>
      <c r="AC21" s="13" t="str">
        <f t="shared" si="1"/>
        <v/>
      </c>
      <c r="AD21" s="11"/>
      <c r="AE21" s="11"/>
      <c r="AF21" s="11"/>
      <c r="AH21" s="13" t="str">
        <f t="shared" si="2"/>
        <v/>
      </c>
      <c r="AI21" s="11" t="str">
        <f t="shared" si="3"/>
        <v/>
      </c>
      <c r="AJ21" s="11" t="str">
        <f t="shared" si="0"/>
        <v/>
      </c>
      <c r="AK21" s="11" t="str">
        <f t="shared" si="0"/>
        <v/>
      </c>
      <c r="AL21" s="11" t="str">
        <f t="shared" si="0"/>
        <v/>
      </c>
      <c r="AM21" s="11" t="str">
        <f t="shared" si="0"/>
        <v/>
      </c>
      <c r="AN21" s="11" t="str">
        <f t="shared" si="0"/>
        <v/>
      </c>
      <c r="AO21" s="11" t="str">
        <f t="shared" si="0"/>
        <v/>
      </c>
      <c r="AP21" s="11" t="str">
        <f t="shared" si="0"/>
        <v/>
      </c>
      <c r="AQ21" s="11" t="str">
        <f t="shared" si="0"/>
        <v/>
      </c>
      <c r="AR21" s="11" t="str">
        <f t="shared" si="0"/>
        <v/>
      </c>
      <c r="AS21" s="11" t="str">
        <f t="shared" si="0"/>
        <v/>
      </c>
      <c r="AT21" s="11" t="str">
        <f t="shared" si="0"/>
        <v/>
      </c>
    </row>
    <row r="22" spans="1:46" x14ac:dyDescent="0.4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/>
      <c r="R22"/>
    </row>
    <row r="23" spans="1:46" x14ac:dyDescent="0.4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/>
      <c r="R23"/>
    </row>
    <row r="24" spans="1:46" x14ac:dyDescent="0.4">
      <c r="A24" s="4" t="s">
        <v>2</v>
      </c>
      <c r="B24" s="5" t="s">
        <v>7</v>
      </c>
    </row>
    <row r="26" spans="1:46" x14ac:dyDescent="0.4">
      <c r="A26" s="4" t="s">
        <v>44</v>
      </c>
      <c r="B26" s="4" t="s">
        <v>43</v>
      </c>
      <c r="AI26" s="29" t="s">
        <v>781</v>
      </c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</row>
    <row r="27" spans="1:46" x14ac:dyDescent="0.4">
      <c r="B27" s="5" t="s">
        <v>56</v>
      </c>
      <c r="L27" s="5" t="s">
        <v>57</v>
      </c>
      <c r="X27" s="5" t="s">
        <v>751</v>
      </c>
      <c r="AH27" s="12" t="s">
        <v>1</v>
      </c>
      <c r="AI27" s="12" t="s">
        <v>55</v>
      </c>
      <c r="AJ27" s="12" t="s">
        <v>58</v>
      </c>
      <c r="AK27" s="12" t="s">
        <v>33</v>
      </c>
      <c r="AL27" s="12" t="s">
        <v>34</v>
      </c>
      <c r="AM27" s="12" t="s">
        <v>35</v>
      </c>
      <c r="AN27" s="12" t="s">
        <v>36</v>
      </c>
      <c r="AO27" s="12" t="s">
        <v>37</v>
      </c>
      <c r="AP27" s="12" t="s">
        <v>38</v>
      </c>
      <c r="AQ27" s="12" t="s">
        <v>39</v>
      </c>
      <c r="AR27" s="12" t="s">
        <v>40</v>
      </c>
      <c r="AS27" s="12" t="s">
        <v>41</v>
      </c>
      <c r="AT27" s="12" t="s">
        <v>42</v>
      </c>
    </row>
    <row r="28" spans="1:46" x14ac:dyDescent="0.4">
      <c r="A28" s="4" t="s">
        <v>32</v>
      </c>
      <c r="B28" s="23" t="s">
        <v>33</v>
      </c>
      <c r="C28" s="23" t="s">
        <v>34</v>
      </c>
      <c r="D28" s="23" t="s">
        <v>35</v>
      </c>
      <c r="E28" s="23" t="s">
        <v>36</v>
      </c>
      <c r="F28" s="23" t="s">
        <v>37</v>
      </c>
      <c r="G28" s="23" t="s">
        <v>38</v>
      </c>
      <c r="H28" s="23" t="s">
        <v>39</v>
      </c>
      <c r="I28" s="23" t="s">
        <v>40</v>
      </c>
      <c r="J28" s="23" t="s">
        <v>41</v>
      </c>
      <c r="K28" s="23" t="s">
        <v>42</v>
      </c>
      <c r="L28" s="23" t="s">
        <v>55</v>
      </c>
      <c r="M28" s="23" t="s">
        <v>58</v>
      </c>
      <c r="N28" s="23" t="s">
        <v>33</v>
      </c>
      <c r="O28" s="23" t="s">
        <v>34</v>
      </c>
      <c r="P28" s="23" t="s">
        <v>35</v>
      </c>
      <c r="Q28" s="23" t="s">
        <v>36</v>
      </c>
      <c r="R28" s="23" t="s">
        <v>37</v>
      </c>
      <c r="S28" s="23" t="s">
        <v>38</v>
      </c>
      <c r="T28" s="23" t="s">
        <v>39</v>
      </c>
      <c r="U28" s="23" t="s">
        <v>40</v>
      </c>
      <c r="V28" s="23" t="s">
        <v>41</v>
      </c>
      <c r="W28" s="23" t="s">
        <v>42</v>
      </c>
      <c r="X28" s="23" t="s">
        <v>55</v>
      </c>
      <c r="Y28" s="23"/>
      <c r="Z28" s="23"/>
      <c r="AA28" s="23"/>
      <c r="AB28" s="23"/>
      <c r="AH28" s="13"/>
    </row>
    <row r="29" spans="1:46" x14ac:dyDescent="0.4">
      <c r="A29" s="6" t="s">
        <v>22</v>
      </c>
      <c r="B29" s="8">
        <v>55</v>
      </c>
      <c r="C29" s="8">
        <v>70</v>
      </c>
      <c r="D29" s="8">
        <v>70</v>
      </c>
      <c r="E29" s="8">
        <v>70</v>
      </c>
      <c r="F29" s="8">
        <v>70</v>
      </c>
      <c r="G29" s="8">
        <v>70</v>
      </c>
      <c r="H29" s="8">
        <v>70</v>
      </c>
      <c r="I29" s="8">
        <v>70</v>
      </c>
      <c r="J29" s="8">
        <v>80</v>
      </c>
      <c r="K29" s="8">
        <v>80</v>
      </c>
      <c r="L29" s="8">
        <v>80</v>
      </c>
      <c r="M29" s="8">
        <v>80</v>
      </c>
      <c r="N29" s="8">
        <v>80</v>
      </c>
      <c r="O29" s="8">
        <v>80</v>
      </c>
      <c r="P29" s="8">
        <v>80</v>
      </c>
      <c r="Q29" s="8">
        <v>80</v>
      </c>
      <c r="R29" s="8">
        <v>80</v>
      </c>
      <c r="S29" s="8">
        <v>80</v>
      </c>
      <c r="T29" s="8">
        <v>80</v>
      </c>
      <c r="U29" s="8">
        <v>80</v>
      </c>
      <c r="V29" s="8">
        <v>80</v>
      </c>
      <c r="W29" s="8">
        <v>80</v>
      </c>
      <c r="X29" s="8">
        <v>80</v>
      </c>
      <c r="Y29" s="8"/>
      <c r="Z29" s="8"/>
      <c r="AA29" s="8"/>
      <c r="AB29" s="8"/>
      <c r="AH29" s="13" t="str">
        <f>IF(A29="","",A29)</f>
        <v>AT&amp;T TV Now Max</v>
      </c>
      <c r="AI29" s="11">
        <f>IF(L29="","",L29)</f>
        <v>80</v>
      </c>
      <c r="AJ29" s="11">
        <f t="shared" ref="AJ29:AT44" si="4">IF(M29="","",M29)</f>
        <v>80</v>
      </c>
      <c r="AK29" s="11">
        <f t="shared" si="4"/>
        <v>80</v>
      </c>
      <c r="AL29" s="11">
        <f t="shared" si="4"/>
        <v>80</v>
      </c>
      <c r="AM29" s="11">
        <f t="shared" si="4"/>
        <v>80</v>
      </c>
      <c r="AN29" s="11">
        <f t="shared" si="4"/>
        <v>80</v>
      </c>
      <c r="AO29" s="11">
        <f t="shared" si="4"/>
        <v>80</v>
      </c>
      <c r="AP29" s="11">
        <f t="shared" si="4"/>
        <v>80</v>
      </c>
      <c r="AQ29" s="11">
        <f t="shared" si="4"/>
        <v>80</v>
      </c>
      <c r="AR29" s="11">
        <f t="shared" si="4"/>
        <v>80</v>
      </c>
      <c r="AS29" s="11">
        <f t="shared" si="4"/>
        <v>80</v>
      </c>
      <c r="AT29" s="11">
        <f t="shared" si="4"/>
        <v>80</v>
      </c>
    </row>
    <row r="30" spans="1:46" x14ac:dyDescent="0.4">
      <c r="A30" s="6" t="s">
        <v>21</v>
      </c>
      <c r="B30" s="8">
        <v>40</v>
      </c>
      <c r="C30" s="8">
        <v>50</v>
      </c>
      <c r="D30" s="8">
        <v>50</v>
      </c>
      <c r="E30" s="8">
        <v>50</v>
      </c>
      <c r="F30" s="8">
        <v>50</v>
      </c>
      <c r="G30" s="8">
        <v>50</v>
      </c>
      <c r="H30" s="8">
        <v>50</v>
      </c>
      <c r="I30" s="8">
        <v>50</v>
      </c>
      <c r="J30" s="8">
        <v>65</v>
      </c>
      <c r="K30" s="8">
        <v>65</v>
      </c>
      <c r="L30" s="8">
        <v>65</v>
      </c>
      <c r="M30" s="8">
        <v>65</v>
      </c>
      <c r="N30" s="8">
        <v>65</v>
      </c>
      <c r="O30" s="8">
        <v>55</v>
      </c>
      <c r="P30" s="8">
        <v>55</v>
      </c>
      <c r="Q30" s="8">
        <v>55</v>
      </c>
      <c r="R30" s="8">
        <v>55</v>
      </c>
      <c r="S30" s="8">
        <v>55</v>
      </c>
      <c r="T30" s="8">
        <v>55</v>
      </c>
      <c r="U30" s="8">
        <v>55</v>
      </c>
      <c r="V30" s="8">
        <v>55</v>
      </c>
      <c r="W30" s="8">
        <v>55</v>
      </c>
      <c r="X30" s="8">
        <v>55</v>
      </c>
      <c r="Y30" s="8"/>
      <c r="Z30" s="8"/>
      <c r="AA30" s="8"/>
      <c r="AB30" s="8"/>
      <c r="AH30" s="13" t="str">
        <f t="shared" ref="AH30:AH44" si="5">IF(A30="","",A30)</f>
        <v>AT&amp;T TV Now Plus</v>
      </c>
      <c r="AI30" s="11">
        <f t="shared" ref="AI30:AI44" si="6">IF(L30="","",L30)</f>
        <v>65</v>
      </c>
      <c r="AJ30" s="11">
        <f t="shared" si="4"/>
        <v>65</v>
      </c>
      <c r="AK30" s="11">
        <f t="shared" si="4"/>
        <v>65</v>
      </c>
      <c r="AL30" s="11">
        <f t="shared" si="4"/>
        <v>55</v>
      </c>
      <c r="AM30" s="11">
        <f t="shared" si="4"/>
        <v>55</v>
      </c>
      <c r="AN30" s="11">
        <f t="shared" si="4"/>
        <v>55</v>
      </c>
      <c r="AO30" s="11">
        <f t="shared" si="4"/>
        <v>55</v>
      </c>
      <c r="AP30" s="11">
        <f t="shared" si="4"/>
        <v>55</v>
      </c>
      <c r="AQ30" s="11">
        <f t="shared" si="4"/>
        <v>55</v>
      </c>
      <c r="AR30" s="11">
        <f t="shared" si="4"/>
        <v>55</v>
      </c>
      <c r="AS30" s="11">
        <f t="shared" si="4"/>
        <v>55</v>
      </c>
      <c r="AT30" s="11">
        <f t="shared" si="4"/>
        <v>55</v>
      </c>
    </row>
    <row r="31" spans="1:46" x14ac:dyDescent="0.4">
      <c r="A31" s="6" t="s">
        <v>28</v>
      </c>
      <c r="B31" s="8"/>
      <c r="C31" s="8"/>
      <c r="D31" s="8"/>
      <c r="E31" s="8"/>
      <c r="F31" s="8"/>
      <c r="G31" s="8"/>
      <c r="H31" s="8">
        <v>6</v>
      </c>
      <c r="I31" s="8">
        <v>6</v>
      </c>
      <c r="J31" s="8">
        <v>6</v>
      </c>
      <c r="K31" s="8">
        <v>6</v>
      </c>
      <c r="L31" s="8">
        <v>6</v>
      </c>
      <c r="M31" s="8">
        <v>6</v>
      </c>
      <c r="N31" s="8">
        <v>6</v>
      </c>
      <c r="O31" s="8">
        <v>6</v>
      </c>
      <c r="P31" s="8">
        <v>6</v>
      </c>
      <c r="Q31" s="8">
        <v>6</v>
      </c>
      <c r="R31" s="8">
        <v>6</v>
      </c>
      <c r="S31" s="8">
        <v>6</v>
      </c>
      <c r="T31" s="8">
        <v>6</v>
      </c>
      <c r="U31" s="8">
        <v>6</v>
      </c>
      <c r="V31" s="8">
        <v>6</v>
      </c>
      <c r="W31" s="8">
        <v>6</v>
      </c>
      <c r="X31" s="8">
        <v>6</v>
      </c>
      <c r="Y31" s="8"/>
      <c r="Z31" s="8"/>
      <c r="AA31" s="8"/>
      <c r="AB31" s="8"/>
      <c r="AH31" s="13" t="str">
        <f t="shared" si="5"/>
        <v>Frndly TV</v>
      </c>
      <c r="AI31" s="11">
        <f t="shared" si="6"/>
        <v>6</v>
      </c>
      <c r="AJ31" s="11">
        <f t="shared" si="4"/>
        <v>6</v>
      </c>
      <c r="AK31" s="11">
        <f t="shared" si="4"/>
        <v>6</v>
      </c>
      <c r="AL31" s="11">
        <f t="shared" si="4"/>
        <v>6</v>
      </c>
      <c r="AM31" s="11">
        <f t="shared" si="4"/>
        <v>6</v>
      </c>
      <c r="AN31" s="11">
        <f t="shared" si="4"/>
        <v>6</v>
      </c>
      <c r="AO31" s="11">
        <f t="shared" si="4"/>
        <v>6</v>
      </c>
      <c r="AP31" s="11">
        <f t="shared" si="4"/>
        <v>6</v>
      </c>
      <c r="AQ31" s="11">
        <f t="shared" si="4"/>
        <v>6</v>
      </c>
      <c r="AR31" s="11">
        <f t="shared" si="4"/>
        <v>6</v>
      </c>
      <c r="AS31" s="11">
        <f t="shared" si="4"/>
        <v>6</v>
      </c>
      <c r="AT31" s="11">
        <f t="shared" si="4"/>
        <v>6</v>
      </c>
    </row>
    <row r="32" spans="1:46" x14ac:dyDescent="0.4">
      <c r="A32" s="6" t="s">
        <v>14</v>
      </c>
      <c r="B32" s="8">
        <v>45</v>
      </c>
      <c r="C32" s="8">
        <v>55</v>
      </c>
      <c r="D32" s="8">
        <v>55</v>
      </c>
      <c r="E32" s="8">
        <v>55</v>
      </c>
      <c r="F32" s="8">
        <v>55</v>
      </c>
      <c r="G32" s="8">
        <v>55</v>
      </c>
      <c r="H32" s="8">
        <v>55</v>
      </c>
      <c r="I32" s="8">
        <v>55</v>
      </c>
      <c r="J32" s="8">
        <v>55</v>
      </c>
      <c r="K32" s="8">
        <v>55</v>
      </c>
      <c r="L32" s="8">
        <v>55</v>
      </c>
      <c r="M32" s="8">
        <v>55</v>
      </c>
      <c r="N32" s="8">
        <v>55</v>
      </c>
      <c r="O32" s="8">
        <v>55</v>
      </c>
      <c r="P32" s="8">
        <v>55</v>
      </c>
      <c r="Q32" s="8">
        <v>55</v>
      </c>
      <c r="R32" s="8">
        <v>55</v>
      </c>
      <c r="S32" s="8">
        <v>60</v>
      </c>
      <c r="T32" s="8">
        <v>60</v>
      </c>
      <c r="U32" s="8">
        <v>60</v>
      </c>
      <c r="V32" s="8">
        <v>60</v>
      </c>
      <c r="W32" s="8">
        <v>60</v>
      </c>
      <c r="X32" s="8">
        <v>65</v>
      </c>
      <c r="Y32" s="8"/>
      <c r="Z32" s="8"/>
      <c r="AA32" s="8"/>
      <c r="AB32" s="8"/>
      <c r="AH32" s="13" t="str">
        <f t="shared" si="5"/>
        <v>Fubo TV</v>
      </c>
      <c r="AI32" s="11">
        <f t="shared" si="6"/>
        <v>55</v>
      </c>
      <c r="AJ32" s="11">
        <f t="shared" si="4"/>
        <v>55</v>
      </c>
      <c r="AK32" s="11">
        <f t="shared" si="4"/>
        <v>55</v>
      </c>
      <c r="AL32" s="11">
        <f t="shared" si="4"/>
        <v>55</v>
      </c>
      <c r="AM32" s="11">
        <f t="shared" si="4"/>
        <v>55</v>
      </c>
      <c r="AN32" s="11">
        <f t="shared" si="4"/>
        <v>55</v>
      </c>
      <c r="AO32" s="11">
        <f t="shared" si="4"/>
        <v>55</v>
      </c>
      <c r="AP32" s="11">
        <f t="shared" si="4"/>
        <v>60</v>
      </c>
      <c r="AQ32" s="11">
        <f t="shared" si="4"/>
        <v>60</v>
      </c>
      <c r="AR32" s="11">
        <f t="shared" si="4"/>
        <v>60</v>
      </c>
      <c r="AS32" s="11">
        <f t="shared" si="4"/>
        <v>60</v>
      </c>
      <c r="AT32" s="11">
        <f t="shared" si="4"/>
        <v>60</v>
      </c>
    </row>
    <row r="33" spans="1:46" x14ac:dyDescent="0.4">
      <c r="A33" s="6" t="s">
        <v>12</v>
      </c>
      <c r="B33" s="8">
        <v>45</v>
      </c>
      <c r="C33" s="8">
        <v>45</v>
      </c>
      <c r="D33" s="8">
        <v>45</v>
      </c>
      <c r="E33" s="8">
        <v>45</v>
      </c>
      <c r="F33" s="8">
        <v>45</v>
      </c>
      <c r="G33" s="8">
        <v>45</v>
      </c>
      <c r="H33" s="8">
        <v>45</v>
      </c>
      <c r="I33" s="8">
        <v>45</v>
      </c>
      <c r="J33" s="8">
        <v>55</v>
      </c>
      <c r="K33" s="8">
        <v>55</v>
      </c>
      <c r="L33" s="8">
        <v>55</v>
      </c>
      <c r="M33" s="8">
        <v>55</v>
      </c>
      <c r="N33" s="8">
        <v>55</v>
      </c>
      <c r="O33" s="8">
        <v>55</v>
      </c>
      <c r="P33" s="8">
        <v>55</v>
      </c>
      <c r="Q33" s="8">
        <v>55</v>
      </c>
      <c r="R33" s="8">
        <v>55</v>
      </c>
      <c r="S33" s="8">
        <v>55</v>
      </c>
      <c r="T33" s="8">
        <v>55</v>
      </c>
      <c r="U33" s="8">
        <v>55</v>
      </c>
      <c r="V33" s="8">
        <v>55</v>
      </c>
      <c r="W33" s="8">
        <v>65</v>
      </c>
      <c r="X33" s="8">
        <v>65</v>
      </c>
      <c r="Y33" s="8"/>
      <c r="Z33" s="8"/>
      <c r="AA33" s="8"/>
      <c r="AB33" s="8"/>
      <c r="AH33" s="13" t="str">
        <f t="shared" si="5"/>
        <v>Hulu with Live TV</v>
      </c>
      <c r="AI33" s="11">
        <f t="shared" si="6"/>
        <v>55</v>
      </c>
      <c r="AJ33" s="11">
        <f t="shared" si="4"/>
        <v>55</v>
      </c>
      <c r="AK33" s="11">
        <f t="shared" si="4"/>
        <v>55</v>
      </c>
      <c r="AL33" s="11">
        <f t="shared" si="4"/>
        <v>55</v>
      </c>
      <c r="AM33" s="11">
        <f t="shared" si="4"/>
        <v>55</v>
      </c>
      <c r="AN33" s="11">
        <f t="shared" si="4"/>
        <v>55</v>
      </c>
      <c r="AO33" s="11">
        <f t="shared" si="4"/>
        <v>55</v>
      </c>
      <c r="AP33" s="11">
        <f t="shared" si="4"/>
        <v>55</v>
      </c>
      <c r="AQ33" s="11">
        <f t="shared" si="4"/>
        <v>55</v>
      </c>
      <c r="AR33" s="11">
        <f t="shared" si="4"/>
        <v>55</v>
      </c>
      <c r="AS33" s="11">
        <f t="shared" si="4"/>
        <v>55</v>
      </c>
      <c r="AT33" s="11">
        <f t="shared" si="4"/>
        <v>65</v>
      </c>
    </row>
    <row r="34" spans="1:46" x14ac:dyDescent="0.4">
      <c r="A34" s="6" t="s">
        <v>17</v>
      </c>
      <c r="B34" s="8">
        <v>5</v>
      </c>
      <c r="C34" s="8">
        <v>5</v>
      </c>
      <c r="D34" s="8">
        <v>5</v>
      </c>
      <c r="E34" s="8">
        <v>5</v>
      </c>
      <c r="F34" s="8">
        <v>5</v>
      </c>
      <c r="G34" s="8">
        <v>5</v>
      </c>
      <c r="H34" s="8">
        <v>5</v>
      </c>
      <c r="I34" s="8">
        <v>5</v>
      </c>
      <c r="J34" s="8">
        <v>5</v>
      </c>
      <c r="K34" s="8">
        <v>5</v>
      </c>
      <c r="L34" s="8">
        <v>5</v>
      </c>
      <c r="M34" s="8">
        <v>5</v>
      </c>
      <c r="N34" s="8">
        <v>5</v>
      </c>
      <c r="O34" s="8">
        <v>5</v>
      </c>
      <c r="P34" s="8">
        <v>5</v>
      </c>
      <c r="Q34" s="8">
        <v>5</v>
      </c>
      <c r="R34" s="8">
        <v>5</v>
      </c>
      <c r="S34" s="8">
        <v>5</v>
      </c>
      <c r="T34" s="8">
        <v>5</v>
      </c>
      <c r="U34" s="8">
        <v>5</v>
      </c>
      <c r="V34" s="8">
        <v>5</v>
      </c>
      <c r="W34" s="8">
        <v>5</v>
      </c>
      <c r="X34" s="8">
        <v>5</v>
      </c>
      <c r="Y34" s="8"/>
      <c r="Z34" s="8"/>
      <c r="AA34" s="8"/>
      <c r="AB34" s="8"/>
      <c r="AH34" s="13" t="str">
        <f t="shared" si="5"/>
        <v>KlowdTV</v>
      </c>
      <c r="AI34" s="11">
        <f t="shared" si="6"/>
        <v>5</v>
      </c>
      <c r="AJ34" s="11">
        <f t="shared" si="4"/>
        <v>5</v>
      </c>
      <c r="AK34" s="11">
        <f t="shared" si="4"/>
        <v>5</v>
      </c>
      <c r="AL34" s="11">
        <f t="shared" si="4"/>
        <v>5</v>
      </c>
      <c r="AM34" s="11">
        <f t="shared" si="4"/>
        <v>5</v>
      </c>
      <c r="AN34" s="11">
        <f t="shared" si="4"/>
        <v>5</v>
      </c>
      <c r="AO34" s="11">
        <f t="shared" si="4"/>
        <v>5</v>
      </c>
      <c r="AP34" s="11">
        <f t="shared" si="4"/>
        <v>5</v>
      </c>
      <c r="AQ34" s="11">
        <f t="shared" si="4"/>
        <v>5</v>
      </c>
      <c r="AR34" s="11">
        <f t="shared" si="4"/>
        <v>5</v>
      </c>
      <c r="AS34" s="11">
        <f t="shared" si="4"/>
        <v>5</v>
      </c>
      <c r="AT34" s="11">
        <f t="shared" si="4"/>
        <v>5</v>
      </c>
    </row>
    <row r="35" spans="1:46" x14ac:dyDescent="0.4">
      <c r="A35" s="6" t="s">
        <v>6</v>
      </c>
      <c r="B35" s="8">
        <v>16</v>
      </c>
      <c r="C35" s="8">
        <v>20</v>
      </c>
      <c r="D35" s="8">
        <v>20</v>
      </c>
      <c r="E35" s="8">
        <v>20</v>
      </c>
      <c r="F35" s="8">
        <v>20</v>
      </c>
      <c r="G35" s="8">
        <v>20</v>
      </c>
      <c r="H35" s="8">
        <v>20</v>
      </c>
      <c r="I35" s="8">
        <v>20</v>
      </c>
      <c r="J35" s="8">
        <v>20</v>
      </c>
      <c r="K35" s="8">
        <v>20</v>
      </c>
      <c r="L35" s="8">
        <v>20</v>
      </c>
      <c r="M35" s="8">
        <v>20</v>
      </c>
      <c r="N35" s="8">
        <v>20</v>
      </c>
      <c r="O35" s="8">
        <v>20</v>
      </c>
      <c r="P35" s="8">
        <v>20</v>
      </c>
      <c r="Q35" s="8">
        <v>20</v>
      </c>
      <c r="R35" s="8">
        <v>20</v>
      </c>
      <c r="S35" s="8">
        <v>20</v>
      </c>
      <c r="T35" s="8">
        <v>20</v>
      </c>
      <c r="U35" s="8">
        <v>20</v>
      </c>
      <c r="V35" s="8">
        <v>20</v>
      </c>
      <c r="W35" s="8">
        <v>20</v>
      </c>
      <c r="X35" s="8">
        <v>20</v>
      </c>
      <c r="Y35" s="8"/>
      <c r="Z35" s="8"/>
      <c r="AA35" s="8"/>
      <c r="AB35" s="8"/>
      <c r="AH35" s="13" t="str">
        <f t="shared" si="5"/>
        <v>Philo</v>
      </c>
      <c r="AI35" s="11">
        <f t="shared" si="6"/>
        <v>20</v>
      </c>
      <c r="AJ35" s="11">
        <f t="shared" si="4"/>
        <v>20</v>
      </c>
      <c r="AK35" s="11">
        <f t="shared" si="4"/>
        <v>20</v>
      </c>
      <c r="AL35" s="11">
        <f t="shared" si="4"/>
        <v>20</v>
      </c>
      <c r="AM35" s="11">
        <f t="shared" si="4"/>
        <v>20</v>
      </c>
      <c r="AN35" s="11">
        <f t="shared" si="4"/>
        <v>20</v>
      </c>
      <c r="AO35" s="11">
        <f t="shared" si="4"/>
        <v>20</v>
      </c>
      <c r="AP35" s="11">
        <f t="shared" si="4"/>
        <v>20</v>
      </c>
      <c r="AQ35" s="11">
        <f t="shared" si="4"/>
        <v>20</v>
      </c>
      <c r="AR35" s="11">
        <f t="shared" si="4"/>
        <v>20</v>
      </c>
      <c r="AS35" s="11">
        <f t="shared" si="4"/>
        <v>20</v>
      </c>
      <c r="AT35" s="11">
        <f t="shared" si="4"/>
        <v>20</v>
      </c>
    </row>
    <row r="36" spans="1:46" x14ac:dyDescent="0.4">
      <c r="A36" s="6" t="s">
        <v>10</v>
      </c>
      <c r="B36" s="8">
        <v>25</v>
      </c>
      <c r="C36" s="8">
        <v>25</v>
      </c>
      <c r="D36" s="8">
        <v>25</v>
      </c>
      <c r="E36" s="8">
        <v>25</v>
      </c>
      <c r="F36" s="8">
        <v>25</v>
      </c>
      <c r="G36" s="8">
        <v>25</v>
      </c>
      <c r="H36" s="8">
        <v>25</v>
      </c>
      <c r="I36" s="8">
        <v>25</v>
      </c>
      <c r="J36" s="8">
        <v>25</v>
      </c>
      <c r="K36" s="8">
        <v>30</v>
      </c>
      <c r="L36" s="8">
        <v>30</v>
      </c>
      <c r="M36" s="8">
        <v>30</v>
      </c>
      <c r="N36" s="8">
        <v>30</v>
      </c>
      <c r="O36" s="8">
        <v>30</v>
      </c>
      <c r="P36" s="8">
        <v>30</v>
      </c>
      <c r="Q36" s="8">
        <v>30</v>
      </c>
      <c r="R36" s="8">
        <v>30</v>
      </c>
      <c r="S36" s="8">
        <v>30</v>
      </c>
      <c r="T36" s="8">
        <v>30</v>
      </c>
      <c r="U36" s="8">
        <v>30</v>
      </c>
      <c r="V36" s="8">
        <v>30</v>
      </c>
      <c r="W36" s="8">
        <v>30</v>
      </c>
      <c r="X36" s="8">
        <v>30</v>
      </c>
      <c r="Y36" s="8"/>
      <c r="Z36" s="8"/>
      <c r="AA36" s="8"/>
      <c r="AB36" s="8"/>
      <c r="AH36" s="13" t="str">
        <f t="shared" si="5"/>
        <v>Sling Blue</v>
      </c>
      <c r="AI36" s="11">
        <f t="shared" si="6"/>
        <v>30</v>
      </c>
      <c r="AJ36" s="11">
        <f t="shared" si="4"/>
        <v>30</v>
      </c>
      <c r="AK36" s="11">
        <f t="shared" si="4"/>
        <v>30</v>
      </c>
      <c r="AL36" s="11">
        <f t="shared" si="4"/>
        <v>30</v>
      </c>
      <c r="AM36" s="11">
        <f t="shared" si="4"/>
        <v>30</v>
      </c>
      <c r="AN36" s="11">
        <f t="shared" si="4"/>
        <v>30</v>
      </c>
      <c r="AO36" s="11">
        <f t="shared" si="4"/>
        <v>30</v>
      </c>
      <c r="AP36" s="11">
        <f t="shared" si="4"/>
        <v>30</v>
      </c>
      <c r="AQ36" s="11">
        <f t="shared" si="4"/>
        <v>30</v>
      </c>
      <c r="AR36" s="11">
        <f t="shared" si="4"/>
        <v>30</v>
      </c>
      <c r="AS36" s="11">
        <f t="shared" si="4"/>
        <v>30</v>
      </c>
      <c r="AT36" s="11">
        <f t="shared" si="4"/>
        <v>30</v>
      </c>
    </row>
    <row r="37" spans="1:46" x14ac:dyDescent="0.4">
      <c r="A37" s="6" t="s">
        <v>8</v>
      </c>
      <c r="B37" s="8">
        <v>25</v>
      </c>
      <c r="C37" s="8">
        <v>25</v>
      </c>
      <c r="D37" s="8">
        <v>25</v>
      </c>
      <c r="E37" s="8">
        <v>25</v>
      </c>
      <c r="F37" s="8">
        <v>25</v>
      </c>
      <c r="G37" s="8">
        <v>25</v>
      </c>
      <c r="H37" s="8">
        <v>25</v>
      </c>
      <c r="I37" s="8">
        <v>25</v>
      </c>
      <c r="J37" s="8">
        <v>25</v>
      </c>
      <c r="K37" s="8">
        <v>30</v>
      </c>
      <c r="L37" s="8">
        <v>30</v>
      </c>
      <c r="M37" s="8">
        <v>30</v>
      </c>
      <c r="N37" s="8">
        <v>30</v>
      </c>
      <c r="O37" s="8">
        <v>30</v>
      </c>
      <c r="P37" s="8">
        <v>30</v>
      </c>
      <c r="Q37" s="8">
        <v>30</v>
      </c>
      <c r="R37" s="8">
        <v>30</v>
      </c>
      <c r="S37" s="8">
        <v>30</v>
      </c>
      <c r="T37" s="8">
        <v>30</v>
      </c>
      <c r="U37" s="8">
        <v>30</v>
      </c>
      <c r="V37" s="8">
        <v>30</v>
      </c>
      <c r="W37" s="8">
        <v>30</v>
      </c>
      <c r="X37" s="8">
        <v>30</v>
      </c>
      <c r="Y37" s="8"/>
      <c r="Z37" s="8"/>
      <c r="AA37" s="8"/>
      <c r="AB37" s="8"/>
      <c r="AH37" s="13" t="str">
        <f t="shared" si="5"/>
        <v>Sling Orange</v>
      </c>
      <c r="AI37" s="11">
        <f t="shared" si="6"/>
        <v>30</v>
      </c>
      <c r="AJ37" s="11">
        <f t="shared" si="4"/>
        <v>30</v>
      </c>
      <c r="AK37" s="11">
        <f t="shared" si="4"/>
        <v>30</v>
      </c>
      <c r="AL37" s="11">
        <f t="shared" si="4"/>
        <v>30</v>
      </c>
      <c r="AM37" s="11">
        <f t="shared" si="4"/>
        <v>30</v>
      </c>
      <c r="AN37" s="11">
        <f t="shared" si="4"/>
        <v>30</v>
      </c>
      <c r="AO37" s="11">
        <f t="shared" si="4"/>
        <v>30</v>
      </c>
      <c r="AP37" s="11">
        <f t="shared" si="4"/>
        <v>30</v>
      </c>
      <c r="AQ37" s="11">
        <f t="shared" si="4"/>
        <v>30</v>
      </c>
      <c r="AR37" s="11">
        <f t="shared" si="4"/>
        <v>30</v>
      </c>
      <c r="AS37" s="11">
        <f t="shared" si="4"/>
        <v>30</v>
      </c>
      <c r="AT37" s="11">
        <f t="shared" si="4"/>
        <v>30</v>
      </c>
    </row>
    <row r="38" spans="1:46" x14ac:dyDescent="0.4">
      <c r="A38" s="6" t="s">
        <v>777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>
        <v>45</v>
      </c>
      <c r="O38" s="8">
        <v>45</v>
      </c>
      <c r="P38" s="8">
        <v>45</v>
      </c>
      <c r="Q38" s="8">
        <v>45</v>
      </c>
      <c r="R38" s="8">
        <v>45</v>
      </c>
      <c r="S38" s="8">
        <v>45</v>
      </c>
      <c r="T38" s="8">
        <v>45</v>
      </c>
      <c r="U38" s="8">
        <v>45</v>
      </c>
      <c r="V38" s="8">
        <v>45</v>
      </c>
      <c r="W38" s="8">
        <v>45</v>
      </c>
      <c r="X38" s="8">
        <v>45</v>
      </c>
      <c r="Y38" s="8"/>
      <c r="Z38" s="8"/>
      <c r="AA38" s="8"/>
      <c r="AB38" s="8"/>
      <c r="AH38" s="13" t="str">
        <f t="shared" si="5"/>
        <v>Sling Orange + Blue</v>
      </c>
      <c r="AI38" s="11" t="str">
        <f t="shared" si="6"/>
        <v/>
      </c>
      <c r="AJ38" s="11" t="str">
        <f t="shared" si="4"/>
        <v/>
      </c>
      <c r="AK38" s="11">
        <f t="shared" si="4"/>
        <v>45</v>
      </c>
      <c r="AL38" s="11">
        <f t="shared" si="4"/>
        <v>45</v>
      </c>
      <c r="AM38" s="11">
        <f t="shared" si="4"/>
        <v>45</v>
      </c>
      <c r="AN38" s="11">
        <f t="shared" si="4"/>
        <v>45</v>
      </c>
      <c r="AO38" s="11">
        <f t="shared" si="4"/>
        <v>45</v>
      </c>
      <c r="AP38" s="11">
        <f t="shared" si="4"/>
        <v>45</v>
      </c>
      <c r="AQ38" s="11">
        <f t="shared" si="4"/>
        <v>45</v>
      </c>
      <c r="AR38" s="11">
        <f t="shared" si="4"/>
        <v>45</v>
      </c>
      <c r="AS38" s="11">
        <f t="shared" si="4"/>
        <v>45</v>
      </c>
      <c r="AT38" s="11">
        <f t="shared" si="4"/>
        <v>45</v>
      </c>
    </row>
    <row r="39" spans="1:46" x14ac:dyDescent="0.4">
      <c r="A39" s="6" t="s">
        <v>18</v>
      </c>
      <c r="B39" s="8"/>
      <c r="C39" s="8"/>
      <c r="D39" s="8"/>
      <c r="E39" s="8">
        <v>15</v>
      </c>
      <c r="F39" s="8">
        <v>15</v>
      </c>
      <c r="G39" s="8">
        <v>15</v>
      </c>
      <c r="H39" s="8">
        <v>15</v>
      </c>
      <c r="I39" s="8">
        <v>15</v>
      </c>
      <c r="J39" s="8">
        <v>15</v>
      </c>
      <c r="K39" s="8">
        <v>15</v>
      </c>
      <c r="L39" s="8">
        <v>15</v>
      </c>
      <c r="M39" s="8">
        <v>15</v>
      </c>
      <c r="N39" s="8">
        <v>15</v>
      </c>
      <c r="O39" s="8">
        <v>15</v>
      </c>
      <c r="P39" s="8">
        <v>15</v>
      </c>
      <c r="Q39" s="8">
        <v>15</v>
      </c>
      <c r="R39" s="8">
        <v>15</v>
      </c>
      <c r="S39" s="8">
        <v>15</v>
      </c>
      <c r="T39" s="8">
        <v>15</v>
      </c>
      <c r="U39" s="8">
        <v>15</v>
      </c>
      <c r="V39" s="8">
        <v>15</v>
      </c>
      <c r="W39" s="8">
        <v>15</v>
      </c>
      <c r="X39" s="8">
        <v>20</v>
      </c>
      <c r="Y39" s="8"/>
      <c r="Z39" s="8"/>
      <c r="AA39" s="8"/>
      <c r="AB39" s="8"/>
      <c r="AH39" s="13" t="str">
        <f t="shared" si="5"/>
        <v>Spectrum TV Essentials</v>
      </c>
      <c r="AI39" s="11">
        <f t="shared" si="6"/>
        <v>15</v>
      </c>
      <c r="AJ39" s="11">
        <f t="shared" si="4"/>
        <v>15</v>
      </c>
      <c r="AK39" s="11">
        <f t="shared" si="4"/>
        <v>15</v>
      </c>
      <c r="AL39" s="11">
        <f t="shared" si="4"/>
        <v>15</v>
      </c>
      <c r="AM39" s="11">
        <f t="shared" si="4"/>
        <v>15</v>
      </c>
      <c r="AN39" s="11">
        <f t="shared" si="4"/>
        <v>15</v>
      </c>
      <c r="AO39" s="11">
        <f t="shared" si="4"/>
        <v>15</v>
      </c>
      <c r="AP39" s="11">
        <f t="shared" si="4"/>
        <v>15</v>
      </c>
      <c r="AQ39" s="11">
        <f t="shared" si="4"/>
        <v>15</v>
      </c>
      <c r="AR39" s="11">
        <f t="shared" si="4"/>
        <v>15</v>
      </c>
      <c r="AS39" s="11">
        <f t="shared" si="4"/>
        <v>15</v>
      </c>
      <c r="AT39" s="11">
        <f t="shared" si="4"/>
        <v>15</v>
      </c>
    </row>
    <row r="40" spans="1:46" x14ac:dyDescent="0.4">
      <c r="A40" s="6" t="s">
        <v>29</v>
      </c>
      <c r="B40" s="8"/>
      <c r="C40" s="8"/>
      <c r="D40" s="8"/>
      <c r="E40" s="8"/>
      <c r="F40" s="8"/>
      <c r="G40" s="8"/>
      <c r="H40" s="8">
        <v>15</v>
      </c>
      <c r="I40" s="8">
        <v>15</v>
      </c>
      <c r="J40" s="8">
        <v>15</v>
      </c>
      <c r="K40" s="8">
        <v>40</v>
      </c>
      <c r="L40" s="8">
        <v>40</v>
      </c>
      <c r="M40" s="8">
        <v>40</v>
      </c>
      <c r="N40" s="8">
        <v>40</v>
      </c>
      <c r="O40" s="8">
        <v>40</v>
      </c>
      <c r="P40" s="8">
        <v>40</v>
      </c>
      <c r="Q40" s="8">
        <v>40</v>
      </c>
      <c r="R40" s="8">
        <v>40</v>
      </c>
      <c r="S40" s="8">
        <v>40</v>
      </c>
      <c r="T40" s="8">
        <v>40</v>
      </c>
      <c r="U40" s="8">
        <v>40</v>
      </c>
      <c r="V40" s="8">
        <v>40</v>
      </c>
      <c r="W40" s="8">
        <v>55</v>
      </c>
      <c r="X40" s="8">
        <v>55</v>
      </c>
      <c r="Y40" s="8"/>
      <c r="Z40" s="8"/>
      <c r="AA40" s="8"/>
      <c r="AB40" s="8"/>
      <c r="AH40" s="13" t="str">
        <f t="shared" si="5"/>
        <v>Vidgo</v>
      </c>
      <c r="AI40" s="11">
        <f t="shared" si="6"/>
        <v>40</v>
      </c>
      <c r="AJ40" s="11">
        <f t="shared" si="4"/>
        <v>40</v>
      </c>
      <c r="AK40" s="11">
        <f t="shared" si="4"/>
        <v>40</v>
      </c>
      <c r="AL40" s="11">
        <f t="shared" si="4"/>
        <v>40</v>
      </c>
      <c r="AM40" s="11">
        <f t="shared" si="4"/>
        <v>40</v>
      </c>
      <c r="AN40" s="11">
        <f t="shared" si="4"/>
        <v>40</v>
      </c>
      <c r="AO40" s="11">
        <f t="shared" si="4"/>
        <v>40</v>
      </c>
      <c r="AP40" s="11">
        <f t="shared" si="4"/>
        <v>40</v>
      </c>
      <c r="AQ40" s="11">
        <f t="shared" si="4"/>
        <v>40</v>
      </c>
      <c r="AR40" s="11">
        <f t="shared" si="4"/>
        <v>40</v>
      </c>
      <c r="AS40" s="11">
        <f t="shared" si="4"/>
        <v>40</v>
      </c>
      <c r="AT40" s="11">
        <f t="shared" si="4"/>
        <v>55</v>
      </c>
    </row>
    <row r="41" spans="1:46" x14ac:dyDescent="0.4">
      <c r="A41" s="6" t="s">
        <v>11</v>
      </c>
      <c r="B41" s="8">
        <v>40</v>
      </c>
      <c r="C41" s="8">
        <v>50</v>
      </c>
      <c r="D41" s="8">
        <v>50</v>
      </c>
      <c r="E41" s="8">
        <v>50</v>
      </c>
      <c r="F41" s="8">
        <v>50</v>
      </c>
      <c r="G41" s="8">
        <v>50</v>
      </c>
      <c r="H41" s="8">
        <v>50</v>
      </c>
      <c r="I41" s="8">
        <v>50</v>
      </c>
      <c r="J41" s="8">
        <v>50</v>
      </c>
      <c r="K41" s="8">
        <v>50</v>
      </c>
      <c r="L41" s="8">
        <v>50</v>
      </c>
      <c r="M41" s="8">
        <v>50</v>
      </c>
      <c r="N41" s="8">
        <v>50</v>
      </c>
      <c r="O41" s="8">
        <v>50</v>
      </c>
      <c r="P41" s="8">
        <v>50</v>
      </c>
      <c r="Q41" s="8">
        <v>50</v>
      </c>
      <c r="R41" s="8">
        <v>65</v>
      </c>
      <c r="S41" s="8">
        <v>65</v>
      </c>
      <c r="T41" s="8">
        <v>65</v>
      </c>
      <c r="U41" s="8">
        <v>65</v>
      </c>
      <c r="V41" s="8">
        <v>65</v>
      </c>
      <c r="W41" s="8">
        <v>65</v>
      </c>
      <c r="X41" s="8">
        <v>65</v>
      </c>
      <c r="Y41" s="8"/>
      <c r="Z41" s="8"/>
      <c r="AA41" s="8"/>
      <c r="AB41" s="8"/>
      <c r="AH41" s="13" t="str">
        <f t="shared" si="5"/>
        <v>YouTube TV</v>
      </c>
      <c r="AI41" s="11">
        <f t="shared" si="6"/>
        <v>50</v>
      </c>
      <c r="AJ41" s="11">
        <f t="shared" si="4"/>
        <v>50</v>
      </c>
      <c r="AK41" s="11">
        <f t="shared" si="4"/>
        <v>50</v>
      </c>
      <c r="AL41" s="11">
        <f t="shared" si="4"/>
        <v>50</v>
      </c>
      <c r="AM41" s="11">
        <f t="shared" si="4"/>
        <v>50</v>
      </c>
      <c r="AN41" s="11">
        <f t="shared" si="4"/>
        <v>50</v>
      </c>
      <c r="AO41" s="11">
        <f t="shared" si="4"/>
        <v>65</v>
      </c>
      <c r="AP41" s="11">
        <f t="shared" si="4"/>
        <v>65</v>
      </c>
      <c r="AQ41" s="11">
        <f t="shared" si="4"/>
        <v>65</v>
      </c>
      <c r="AR41" s="11">
        <f t="shared" si="4"/>
        <v>65</v>
      </c>
      <c r="AS41" s="11">
        <f t="shared" si="4"/>
        <v>65</v>
      </c>
      <c r="AT41" s="11">
        <f t="shared" si="4"/>
        <v>65</v>
      </c>
    </row>
    <row r="42" spans="1:46" x14ac:dyDescent="0.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8"/>
      <c r="Z42" s="8"/>
      <c r="AA42" s="8"/>
      <c r="AB42" s="8"/>
      <c r="AH42" s="13" t="str">
        <f t="shared" si="5"/>
        <v/>
      </c>
      <c r="AI42" s="11" t="str">
        <f t="shared" si="6"/>
        <v/>
      </c>
      <c r="AJ42" s="11" t="str">
        <f t="shared" si="4"/>
        <v/>
      </c>
      <c r="AK42" s="11" t="str">
        <f t="shared" si="4"/>
        <v/>
      </c>
      <c r="AL42" s="11" t="str">
        <f t="shared" si="4"/>
        <v/>
      </c>
      <c r="AM42" s="11" t="str">
        <f t="shared" si="4"/>
        <v/>
      </c>
      <c r="AN42" s="11" t="str">
        <f t="shared" si="4"/>
        <v/>
      </c>
      <c r="AO42" s="11" t="str">
        <f t="shared" si="4"/>
        <v/>
      </c>
      <c r="AP42" s="11" t="str">
        <f t="shared" si="4"/>
        <v/>
      </c>
      <c r="AQ42" s="11" t="str">
        <f t="shared" si="4"/>
        <v/>
      </c>
      <c r="AR42" s="11" t="str">
        <f t="shared" si="4"/>
        <v/>
      </c>
      <c r="AS42" s="11" t="str">
        <f t="shared" si="4"/>
        <v/>
      </c>
      <c r="AT42" s="11" t="str">
        <f t="shared" si="4"/>
        <v/>
      </c>
    </row>
    <row r="43" spans="1:46" x14ac:dyDescent="0.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 s="8"/>
      <c r="V43" s="8"/>
      <c r="W43" s="8"/>
      <c r="AH43" s="13" t="str">
        <f t="shared" si="5"/>
        <v/>
      </c>
      <c r="AI43" s="11" t="str">
        <f t="shared" si="6"/>
        <v/>
      </c>
      <c r="AJ43" s="11" t="str">
        <f t="shared" si="4"/>
        <v/>
      </c>
      <c r="AK43" s="11" t="str">
        <f t="shared" si="4"/>
        <v/>
      </c>
      <c r="AL43" s="11" t="str">
        <f t="shared" si="4"/>
        <v/>
      </c>
      <c r="AM43" s="11" t="str">
        <f t="shared" si="4"/>
        <v/>
      </c>
      <c r="AN43" s="11" t="str">
        <f t="shared" si="4"/>
        <v/>
      </c>
      <c r="AO43" s="11" t="str">
        <f t="shared" si="4"/>
        <v/>
      </c>
      <c r="AP43" s="11" t="str">
        <f t="shared" si="4"/>
        <v/>
      </c>
      <c r="AQ43" s="11" t="str">
        <f t="shared" si="4"/>
        <v/>
      </c>
      <c r="AR43" s="11" t="str">
        <f t="shared" si="4"/>
        <v/>
      </c>
      <c r="AS43" s="11" t="str">
        <f t="shared" si="4"/>
        <v/>
      </c>
      <c r="AT43" s="11" t="str">
        <f t="shared" si="4"/>
        <v/>
      </c>
    </row>
    <row r="44" spans="1:46" x14ac:dyDescent="0.4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H44" s="13" t="str">
        <f t="shared" si="5"/>
        <v/>
      </c>
      <c r="AI44" s="11" t="str">
        <f t="shared" si="6"/>
        <v/>
      </c>
      <c r="AJ44" s="11" t="str">
        <f t="shared" si="4"/>
        <v/>
      </c>
      <c r="AK44" s="11" t="str">
        <f t="shared" si="4"/>
        <v/>
      </c>
      <c r="AL44" s="11" t="str">
        <f t="shared" si="4"/>
        <v/>
      </c>
      <c r="AM44" s="11" t="str">
        <f t="shared" si="4"/>
        <v/>
      </c>
      <c r="AN44" s="11" t="str">
        <f t="shared" si="4"/>
        <v/>
      </c>
      <c r="AO44" s="11" t="str">
        <f t="shared" si="4"/>
        <v/>
      </c>
      <c r="AP44" s="11" t="str">
        <f t="shared" si="4"/>
        <v/>
      </c>
      <c r="AQ44" s="11" t="str">
        <f t="shared" si="4"/>
        <v/>
      </c>
      <c r="AR44" s="11" t="str">
        <f t="shared" si="4"/>
        <v/>
      </c>
      <c r="AS44" s="11" t="str">
        <f t="shared" si="4"/>
        <v/>
      </c>
      <c r="AT44" s="11" t="str">
        <f t="shared" si="4"/>
        <v/>
      </c>
    </row>
    <row r="45" spans="1:46" x14ac:dyDescent="0.4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/>
      <c r="R45"/>
    </row>
    <row r="46" spans="1:46" x14ac:dyDescent="0.4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/>
      <c r="R46"/>
    </row>
    <row r="47" spans="1:46" x14ac:dyDescent="0.4">
      <c r="A47" s="4" t="s">
        <v>2</v>
      </c>
      <c r="B47" s="5" t="s">
        <v>7</v>
      </c>
    </row>
    <row r="49" spans="1:46" x14ac:dyDescent="0.4">
      <c r="A49" s="4" t="s">
        <v>45</v>
      </c>
      <c r="B49" s="4" t="s">
        <v>43</v>
      </c>
      <c r="AI49" s="29" t="s">
        <v>780</v>
      </c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x14ac:dyDescent="0.4">
      <c r="B50" s="5" t="s">
        <v>56</v>
      </c>
      <c r="L50" s="5" t="s">
        <v>57</v>
      </c>
      <c r="X50" s="5" t="s">
        <v>751</v>
      </c>
      <c r="AH50" s="12" t="s">
        <v>1</v>
      </c>
      <c r="AI50" s="12" t="s">
        <v>55</v>
      </c>
      <c r="AJ50" s="12" t="s">
        <v>58</v>
      </c>
      <c r="AK50" s="12" t="s">
        <v>33</v>
      </c>
      <c r="AL50" s="12" t="s">
        <v>34</v>
      </c>
      <c r="AM50" s="12" t="s">
        <v>35</v>
      </c>
      <c r="AN50" s="12" t="s">
        <v>36</v>
      </c>
      <c r="AO50" s="12" t="s">
        <v>37</v>
      </c>
      <c r="AP50" s="12" t="s">
        <v>38</v>
      </c>
      <c r="AQ50" s="12" t="s">
        <v>39</v>
      </c>
      <c r="AR50" s="12" t="s">
        <v>40</v>
      </c>
      <c r="AS50" s="12" t="s">
        <v>41</v>
      </c>
      <c r="AT50" s="12" t="s">
        <v>42</v>
      </c>
    </row>
    <row r="51" spans="1:46" x14ac:dyDescent="0.4">
      <c r="A51" s="4" t="s">
        <v>32</v>
      </c>
      <c r="B51" s="23" t="s">
        <v>33</v>
      </c>
      <c r="C51" s="23" t="s">
        <v>34</v>
      </c>
      <c r="D51" s="23" t="s">
        <v>35</v>
      </c>
      <c r="E51" s="23" t="s">
        <v>36</v>
      </c>
      <c r="F51" s="23" t="s">
        <v>37</v>
      </c>
      <c r="G51" s="23" t="s">
        <v>38</v>
      </c>
      <c r="H51" s="23" t="s">
        <v>39</v>
      </c>
      <c r="I51" s="23" t="s">
        <v>40</v>
      </c>
      <c r="J51" s="23" t="s">
        <v>41</v>
      </c>
      <c r="K51" s="23" t="s">
        <v>42</v>
      </c>
      <c r="L51" s="23" t="s">
        <v>55</v>
      </c>
      <c r="M51" s="23" t="s">
        <v>58</v>
      </c>
      <c r="N51" s="23" t="s">
        <v>33</v>
      </c>
      <c r="O51" s="23" t="s">
        <v>34</v>
      </c>
      <c r="P51" s="23" t="s">
        <v>35</v>
      </c>
      <c r="Q51" s="23" t="s">
        <v>36</v>
      </c>
      <c r="R51" s="23" t="s">
        <v>37</v>
      </c>
      <c r="S51" s="23" t="s">
        <v>38</v>
      </c>
      <c r="T51" s="23" t="s">
        <v>39</v>
      </c>
      <c r="U51" s="23" t="s">
        <v>40</v>
      </c>
      <c r="V51" s="23" t="s">
        <v>41</v>
      </c>
      <c r="W51" s="23" t="s">
        <v>42</v>
      </c>
      <c r="X51" s="23" t="s">
        <v>55</v>
      </c>
      <c r="Y51" s="23"/>
      <c r="Z51" s="23"/>
      <c r="AA51" s="23"/>
      <c r="AB51" s="23"/>
      <c r="AH51" s="13"/>
    </row>
    <row r="52" spans="1:46" x14ac:dyDescent="0.4">
      <c r="A52" s="6" t="s">
        <v>22</v>
      </c>
      <c r="B52" s="9">
        <v>0.90163934400000001</v>
      </c>
      <c r="C52" s="9">
        <v>0.98591549300000003</v>
      </c>
      <c r="D52" s="9">
        <v>0.98591549300000003</v>
      </c>
      <c r="E52" s="9">
        <v>0.98591549300000003</v>
      </c>
      <c r="F52" s="9">
        <v>0.98591549300000003</v>
      </c>
      <c r="G52" s="9">
        <v>0.98591549300000003</v>
      </c>
      <c r="H52" s="9">
        <v>0.97222222199999997</v>
      </c>
      <c r="I52" s="9">
        <v>0.97222222199999997</v>
      </c>
      <c r="J52" s="9">
        <v>1.11111111</v>
      </c>
      <c r="K52" s="9">
        <v>1.06666667</v>
      </c>
      <c r="L52" s="9">
        <v>1.03896104</v>
      </c>
      <c r="M52" s="9">
        <v>1.0526315799999999</v>
      </c>
      <c r="N52" s="9">
        <v>1.0526315799999999</v>
      </c>
      <c r="O52" s="9">
        <v>1.0256410300000001</v>
      </c>
      <c r="P52" s="9">
        <v>1.0256410300000001</v>
      </c>
      <c r="Q52" s="9">
        <v>1.0256410300000001</v>
      </c>
      <c r="R52" s="9">
        <v>1.01265823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/>
      <c r="Z52" s="9"/>
      <c r="AA52" s="9"/>
      <c r="AB52" s="9"/>
      <c r="AH52" s="13" t="str">
        <f>IF(A52="","",A52)</f>
        <v>AT&amp;T TV Now Max</v>
      </c>
      <c r="AI52" s="11">
        <f>IF(L52="","",L52)</f>
        <v>1.03896104</v>
      </c>
      <c r="AJ52" s="11">
        <f t="shared" ref="AJ52:AJ65" si="7">IF(M52="","",M52)</f>
        <v>1.0526315799999999</v>
      </c>
      <c r="AK52" s="11">
        <f t="shared" ref="AK52:AK65" si="8">IF(N52="","",N52)</f>
        <v>1.0526315799999999</v>
      </c>
      <c r="AL52" s="11">
        <f t="shared" ref="AL52:AL65" si="9">IF(O52="","",O52)</f>
        <v>1.0256410300000001</v>
      </c>
      <c r="AM52" s="11">
        <f t="shared" ref="AM52:AM65" si="10">IF(P52="","",P52)</f>
        <v>1.0256410300000001</v>
      </c>
      <c r="AN52" s="11">
        <f t="shared" ref="AN52:AN65" si="11">IF(Q52="","",Q52)</f>
        <v>1.0256410300000001</v>
      </c>
      <c r="AO52" s="11">
        <f t="shared" ref="AO52:AO65" si="12">IF(R52="","",R52)</f>
        <v>1.01265823</v>
      </c>
      <c r="AP52" s="11">
        <f t="shared" ref="AP52:AP65" si="13">IF(S52="","",S52)</f>
        <v>1</v>
      </c>
      <c r="AQ52" s="11">
        <f t="shared" ref="AQ52:AQ65" si="14">IF(T52="","",T52)</f>
        <v>1</v>
      </c>
      <c r="AR52" s="11">
        <f t="shared" ref="AR52:AR65" si="15">IF(U52="","",U52)</f>
        <v>1</v>
      </c>
      <c r="AS52" s="11">
        <f t="shared" ref="AS52:AS65" si="16">IF(V52="","",V52)</f>
        <v>1</v>
      </c>
      <c r="AT52" s="11">
        <f t="shared" ref="AT52:AT65" si="17">IF(W52="","",W52)</f>
        <v>1</v>
      </c>
    </row>
    <row r="53" spans="1:46" x14ac:dyDescent="0.4">
      <c r="A53" s="6" t="s">
        <v>21</v>
      </c>
      <c r="B53" s="9">
        <v>0.83333333300000001</v>
      </c>
      <c r="C53" s="9">
        <v>0.909090909</v>
      </c>
      <c r="D53" s="9">
        <v>0.909090909</v>
      </c>
      <c r="E53" s="9">
        <v>0.909090909</v>
      </c>
      <c r="F53" s="9">
        <v>0.909090909</v>
      </c>
      <c r="G53" s="9">
        <v>0.909090909</v>
      </c>
      <c r="H53" s="9">
        <v>0.89285714299999996</v>
      </c>
      <c r="I53" s="9">
        <v>0.89285714299999996</v>
      </c>
      <c r="J53" s="9">
        <v>1.16071429</v>
      </c>
      <c r="K53" s="9">
        <v>1.12068966</v>
      </c>
      <c r="L53" s="9">
        <v>1.1016949199999999</v>
      </c>
      <c r="M53" s="9">
        <v>1.12068966</v>
      </c>
      <c r="N53" s="9">
        <v>1.12068966</v>
      </c>
      <c r="O53" s="9">
        <v>1.01851852</v>
      </c>
      <c r="P53" s="9">
        <v>1.01851852</v>
      </c>
      <c r="Q53" s="9">
        <v>1.01851852</v>
      </c>
      <c r="R53" s="9">
        <v>1.01851852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/>
      <c r="Z53" s="9"/>
      <c r="AA53" s="9"/>
      <c r="AB53" s="9"/>
      <c r="AH53" s="13" t="str">
        <f t="shared" ref="AH53:AH65" si="18">IF(A53="","",A53)</f>
        <v>AT&amp;T TV Now Plus</v>
      </c>
      <c r="AI53" s="11">
        <f t="shared" ref="AI53:AI65" si="19">IF(L53="","",L53)</f>
        <v>1.1016949199999999</v>
      </c>
      <c r="AJ53" s="11">
        <f t="shared" si="7"/>
        <v>1.12068966</v>
      </c>
      <c r="AK53" s="11">
        <f t="shared" si="8"/>
        <v>1.12068966</v>
      </c>
      <c r="AL53" s="11">
        <f t="shared" si="9"/>
        <v>1.01851852</v>
      </c>
      <c r="AM53" s="11">
        <f t="shared" si="10"/>
        <v>1.01851852</v>
      </c>
      <c r="AN53" s="11">
        <f t="shared" si="11"/>
        <v>1.01851852</v>
      </c>
      <c r="AO53" s="11">
        <f t="shared" si="12"/>
        <v>1.01851852</v>
      </c>
      <c r="AP53" s="11">
        <f t="shared" si="13"/>
        <v>1</v>
      </c>
      <c r="AQ53" s="11">
        <f t="shared" si="14"/>
        <v>1</v>
      </c>
      <c r="AR53" s="11">
        <f t="shared" si="15"/>
        <v>1</v>
      </c>
      <c r="AS53" s="11">
        <f t="shared" si="16"/>
        <v>1</v>
      </c>
      <c r="AT53" s="11">
        <f t="shared" si="17"/>
        <v>1</v>
      </c>
    </row>
    <row r="54" spans="1:46" x14ac:dyDescent="0.4">
      <c r="A54" s="6" t="s">
        <v>28</v>
      </c>
      <c r="B54" s="9"/>
      <c r="C54" s="9"/>
      <c r="D54" s="9"/>
      <c r="E54" s="9"/>
      <c r="F54" s="9"/>
      <c r="G54" s="9"/>
      <c r="H54" s="9">
        <v>0.5</v>
      </c>
      <c r="I54" s="9">
        <v>0.5</v>
      </c>
      <c r="J54" s="9">
        <v>0.5</v>
      </c>
      <c r="K54" s="9">
        <v>0.46153846199999998</v>
      </c>
      <c r="L54" s="9">
        <v>0.46153846199999998</v>
      </c>
      <c r="M54" s="9">
        <v>0.46153846199999998</v>
      </c>
      <c r="N54" s="9">
        <v>0.428571429</v>
      </c>
      <c r="O54" s="9">
        <v>0.4</v>
      </c>
      <c r="P54" s="9">
        <v>0.4</v>
      </c>
      <c r="Q54" s="9">
        <v>0.4</v>
      </c>
      <c r="R54" s="9">
        <v>0.4</v>
      </c>
      <c r="S54" s="9">
        <v>0.4</v>
      </c>
      <c r="T54" s="9">
        <v>0.4</v>
      </c>
      <c r="U54" s="9">
        <v>0.4</v>
      </c>
      <c r="V54" s="9">
        <v>0.4</v>
      </c>
      <c r="W54" s="9">
        <v>0.4</v>
      </c>
      <c r="X54" s="9">
        <v>0.4</v>
      </c>
      <c r="Y54" s="9"/>
      <c r="Z54" s="9"/>
      <c r="AA54" s="9"/>
      <c r="AB54" s="9"/>
      <c r="AH54" s="13" t="str">
        <f t="shared" si="18"/>
        <v>Frndly TV</v>
      </c>
      <c r="AI54" s="11">
        <f t="shared" si="19"/>
        <v>0.46153846199999998</v>
      </c>
      <c r="AJ54" s="11">
        <f t="shared" si="7"/>
        <v>0.46153846199999998</v>
      </c>
      <c r="AK54" s="11">
        <f t="shared" si="8"/>
        <v>0.428571429</v>
      </c>
      <c r="AL54" s="11">
        <f t="shared" si="9"/>
        <v>0.4</v>
      </c>
      <c r="AM54" s="11">
        <f t="shared" si="10"/>
        <v>0.4</v>
      </c>
      <c r="AN54" s="11">
        <f t="shared" si="11"/>
        <v>0.4</v>
      </c>
      <c r="AO54" s="11">
        <f t="shared" si="12"/>
        <v>0.4</v>
      </c>
      <c r="AP54" s="11">
        <f t="shared" si="13"/>
        <v>0.4</v>
      </c>
      <c r="AQ54" s="11">
        <f t="shared" si="14"/>
        <v>0.4</v>
      </c>
      <c r="AR54" s="11">
        <f t="shared" si="15"/>
        <v>0.4</v>
      </c>
      <c r="AS54" s="11">
        <f t="shared" si="16"/>
        <v>0.4</v>
      </c>
      <c r="AT54" s="11">
        <f t="shared" si="17"/>
        <v>0.4</v>
      </c>
    </row>
    <row r="55" spans="1:46" x14ac:dyDescent="0.4">
      <c r="A55" s="6" t="s">
        <v>14</v>
      </c>
      <c r="B55" s="9">
        <v>0.58441558400000004</v>
      </c>
      <c r="C55" s="9">
        <v>0.71428571399999996</v>
      </c>
      <c r="D55" s="9">
        <v>0.625</v>
      </c>
      <c r="E55" s="9">
        <v>0.625</v>
      </c>
      <c r="F55" s="9">
        <v>0.58510638299999995</v>
      </c>
      <c r="G55" s="9">
        <v>0.57894736800000002</v>
      </c>
      <c r="H55" s="9">
        <v>0.53398058299999995</v>
      </c>
      <c r="I55" s="9">
        <v>0.72368421100000002</v>
      </c>
      <c r="J55" s="9">
        <v>0.52884615400000001</v>
      </c>
      <c r="K55" s="9">
        <v>0.52884615400000001</v>
      </c>
      <c r="L55" s="9">
        <v>0.56701030900000005</v>
      </c>
      <c r="M55" s="9">
        <v>0.56701030900000005</v>
      </c>
      <c r="N55" s="9">
        <v>0.56701030900000005</v>
      </c>
      <c r="O55" s="9">
        <v>0.57291666699999999</v>
      </c>
      <c r="P55" s="9">
        <v>0.57291666699999999</v>
      </c>
      <c r="Q55" s="9">
        <v>0.55555555599999995</v>
      </c>
      <c r="R55" s="9">
        <v>0.60439560400000003</v>
      </c>
      <c r="S55" s="9">
        <v>0.571428571</v>
      </c>
      <c r="T55" s="9">
        <v>0.56603773599999996</v>
      </c>
      <c r="U55" s="9">
        <v>0.56603773599999996</v>
      </c>
      <c r="V55" s="9">
        <v>0.55555555599999995</v>
      </c>
      <c r="W55" s="9">
        <v>0.55045871599999996</v>
      </c>
      <c r="X55" s="9">
        <v>0.590909091</v>
      </c>
      <c r="Y55" s="9"/>
      <c r="Z55" s="9"/>
      <c r="AA55" s="9"/>
      <c r="AB55" s="9"/>
      <c r="AH55" s="13" t="str">
        <f t="shared" si="18"/>
        <v>Fubo TV</v>
      </c>
      <c r="AI55" s="11">
        <f t="shared" si="19"/>
        <v>0.56701030900000005</v>
      </c>
      <c r="AJ55" s="11">
        <f t="shared" si="7"/>
        <v>0.56701030900000005</v>
      </c>
      <c r="AK55" s="11">
        <f t="shared" si="8"/>
        <v>0.56701030900000005</v>
      </c>
      <c r="AL55" s="11">
        <f t="shared" si="9"/>
        <v>0.57291666699999999</v>
      </c>
      <c r="AM55" s="11">
        <f t="shared" si="10"/>
        <v>0.57291666699999999</v>
      </c>
      <c r="AN55" s="11">
        <f t="shared" si="11"/>
        <v>0.55555555599999995</v>
      </c>
      <c r="AO55" s="11">
        <f t="shared" si="12"/>
        <v>0.60439560400000003</v>
      </c>
      <c r="AP55" s="11">
        <f t="shared" si="13"/>
        <v>0.571428571</v>
      </c>
      <c r="AQ55" s="11">
        <f t="shared" si="14"/>
        <v>0.56603773599999996</v>
      </c>
      <c r="AR55" s="11">
        <f t="shared" si="15"/>
        <v>0.56603773599999996</v>
      </c>
      <c r="AS55" s="11">
        <f t="shared" si="16"/>
        <v>0.55555555599999995</v>
      </c>
      <c r="AT55" s="11">
        <f t="shared" si="17"/>
        <v>0.55045871599999996</v>
      </c>
    </row>
    <row r="56" spans="1:46" x14ac:dyDescent="0.4">
      <c r="A56" s="6" t="s">
        <v>12</v>
      </c>
      <c r="B56" s="9">
        <v>0.68181818199999999</v>
      </c>
      <c r="C56" s="9">
        <v>0.68181818199999999</v>
      </c>
      <c r="D56" s="9">
        <v>0.68181818199999999</v>
      </c>
      <c r="E56" s="9">
        <v>0.68181818199999999</v>
      </c>
      <c r="F56" s="9">
        <v>0.67164179099999999</v>
      </c>
      <c r="G56" s="9">
        <v>0.66176470600000004</v>
      </c>
      <c r="H56" s="9">
        <v>0.65217391300000005</v>
      </c>
      <c r="I56" s="9">
        <v>0.65217391300000005</v>
      </c>
      <c r="J56" s="9">
        <v>0.79710144900000002</v>
      </c>
      <c r="K56" s="9">
        <v>0.79710144900000002</v>
      </c>
      <c r="L56" s="9">
        <v>0.79710144900000002</v>
      </c>
      <c r="M56" s="9">
        <v>0.79710144900000002</v>
      </c>
      <c r="N56" s="9">
        <v>0.79710144900000002</v>
      </c>
      <c r="O56" s="9">
        <v>0.79710144900000002</v>
      </c>
      <c r="P56" s="9">
        <v>0.79710144900000002</v>
      </c>
      <c r="Q56" s="9">
        <v>0.79710144900000002</v>
      </c>
      <c r="R56" s="9">
        <v>0.79710144900000002</v>
      </c>
      <c r="S56" s="9">
        <v>0.79710144900000002</v>
      </c>
      <c r="T56" s="9">
        <v>0.79710144900000002</v>
      </c>
      <c r="U56" s="9">
        <v>0.79710144900000002</v>
      </c>
      <c r="V56" s="9">
        <v>0.79710144900000002</v>
      </c>
      <c r="W56" s="9">
        <v>0.928571429</v>
      </c>
      <c r="X56" s="9">
        <v>0.928571429</v>
      </c>
      <c r="Y56" s="9"/>
      <c r="Z56" s="9"/>
      <c r="AA56" s="9"/>
      <c r="AB56" s="9"/>
      <c r="AH56" s="13" t="str">
        <f t="shared" si="18"/>
        <v>Hulu with Live TV</v>
      </c>
      <c r="AI56" s="11">
        <f t="shared" si="19"/>
        <v>0.79710144900000002</v>
      </c>
      <c r="AJ56" s="11">
        <f t="shared" si="7"/>
        <v>0.79710144900000002</v>
      </c>
      <c r="AK56" s="11">
        <f t="shared" si="8"/>
        <v>0.79710144900000002</v>
      </c>
      <c r="AL56" s="11">
        <f t="shared" si="9"/>
        <v>0.79710144900000002</v>
      </c>
      <c r="AM56" s="11">
        <f t="shared" si="10"/>
        <v>0.79710144900000002</v>
      </c>
      <c r="AN56" s="11">
        <f t="shared" si="11"/>
        <v>0.79710144900000002</v>
      </c>
      <c r="AO56" s="11">
        <f t="shared" si="12"/>
        <v>0.79710144900000002</v>
      </c>
      <c r="AP56" s="11">
        <f t="shared" si="13"/>
        <v>0.79710144900000002</v>
      </c>
      <c r="AQ56" s="11">
        <f t="shared" si="14"/>
        <v>0.79710144900000002</v>
      </c>
      <c r="AR56" s="11">
        <f t="shared" si="15"/>
        <v>0.79710144900000002</v>
      </c>
      <c r="AS56" s="11">
        <f t="shared" si="16"/>
        <v>0.79710144900000002</v>
      </c>
      <c r="AT56" s="11">
        <f t="shared" si="17"/>
        <v>0.928571429</v>
      </c>
    </row>
    <row r="57" spans="1:46" x14ac:dyDescent="0.4">
      <c r="A57" s="6" t="s">
        <v>17</v>
      </c>
      <c r="B57" s="9">
        <v>0.71428571399999996</v>
      </c>
      <c r="C57" s="9">
        <v>0.71428571399999996</v>
      </c>
      <c r="D57" s="9">
        <v>0.71428571399999996</v>
      </c>
      <c r="E57" s="9">
        <v>0.71428571399999996</v>
      </c>
      <c r="F57" s="9">
        <v>0.83333333300000001</v>
      </c>
      <c r="G57" s="9">
        <v>0.83333333300000001</v>
      </c>
      <c r="H57" s="9">
        <v>0.83333333300000001</v>
      </c>
      <c r="I57" s="9">
        <v>0.83333333300000001</v>
      </c>
      <c r="J57" s="9">
        <v>0.71428571399999996</v>
      </c>
      <c r="K57" s="9">
        <v>0.71428571399999996</v>
      </c>
      <c r="L57" s="9">
        <v>0.71428571399999996</v>
      </c>
      <c r="M57" s="9">
        <v>0.71428571399999996</v>
      </c>
      <c r="N57" s="9">
        <v>0.71428571399999996</v>
      </c>
      <c r="O57" s="9">
        <v>0.625</v>
      </c>
      <c r="P57" s="9">
        <v>0.625</v>
      </c>
      <c r="Q57" s="9">
        <v>0.625</v>
      </c>
      <c r="R57" s="9">
        <v>0.625</v>
      </c>
      <c r="S57" s="9">
        <v>0.625</v>
      </c>
      <c r="T57" s="9">
        <v>0.55555555599999995</v>
      </c>
      <c r="U57" s="9">
        <v>0.71428571399999996</v>
      </c>
      <c r="V57" s="9">
        <v>0.71428571399999996</v>
      </c>
      <c r="W57" s="9">
        <v>0.25</v>
      </c>
      <c r="X57" s="9">
        <v>0.2</v>
      </c>
      <c r="Y57" s="9"/>
      <c r="Z57" s="9"/>
      <c r="AA57" s="9"/>
      <c r="AB57" s="9"/>
      <c r="AH57" s="13" t="str">
        <f t="shared" si="18"/>
        <v>KlowdTV</v>
      </c>
      <c r="AI57" s="11">
        <f t="shared" si="19"/>
        <v>0.71428571399999996</v>
      </c>
      <c r="AJ57" s="11">
        <f t="shared" si="7"/>
        <v>0.71428571399999996</v>
      </c>
      <c r="AK57" s="11">
        <f t="shared" si="8"/>
        <v>0.71428571399999996</v>
      </c>
      <c r="AL57" s="11">
        <f t="shared" si="9"/>
        <v>0.625</v>
      </c>
      <c r="AM57" s="11">
        <f t="shared" si="10"/>
        <v>0.625</v>
      </c>
      <c r="AN57" s="11">
        <f t="shared" si="11"/>
        <v>0.625</v>
      </c>
      <c r="AO57" s="11">
        <f t="shared" si="12"/>
        <v>0.625</v>
      </c>
      <c r="AP57" s="11">
        <f t="shared" si="13"/>
        <v>0.625</v>
      </c>
      <c r="AQ57" s="11">
        <f t="shared" si="14"/>
        <v>0.55555555599999995</v>
      </c>
      <c r="AR57" s="11">
        <f t="shared" si="15"/>
        <v>0.71428571399999996</v>
      </c>
      <c r="AS57" s="11">
        <f t="shared" si="16"/>
        <v>0.71428571399999996</v>
      </c>
      <c r="AT57" s="11">
        <f t="shared" si="17"/>
        <v>0.25</v>
      </c>
    </row>
    <row r="58" spans="1:46" x14ac:dyDescent="0.4">
      <c r="A58" s="6" t="s">
        <v>6</v>
      </c>
      <c r="B58" s="9">
        <v>0.36363636399999999</v>
      </c>
      <c r="C58" s="9">
        <v>0.34482758600000002</v>
      </c>
      <c r="D58" s="9">
        <v>0.34482758600000002</v>
      </c>
      <c r="E58" s="9">
        <v>0.34482758600000002</v>
      </c>
      <c r="F58" s="9">
        <v>0.34482758600000002</v>
      </c>
      <c r="G58" s="9">
        <v>0.34482758600000002</v>
      </c>
      <c r="H58" s="9">
        <v>0.33898305099999998</v>
      </c>
      <c r="I58" s="9">
        <v>0.33898305099999998</v>
      </c>
      <c r="J58" s="9">
        <v>0.33898305099999998</v>
      </c>
      <c r="K58" s="9">
        <v>0.33898305099999998</v>
      </c>
      <c r="L58" s="9">
        <v>0.33333333300000001</v>
      </c>
      <c r="M58" s="9">
        <v>0.33333333300000001</v>
      </c>
      <c r="N58" s="9">
        <v>0.33333333300000001</v>
      </c>
      <c r="O58" s="9">
        <v>0.33333333300000001</v>
      </c>
      <c r="P58" s="9">
        <v>0.33333333300000001</v>
      </c>
      <c r="Q58" s="9">
        <v>0.33898305099999998</v>
      </c>
      <c r="R58" s="9">
        <v>0.322580645</v>
      </c>
      <c r="S58" s="9">
        <v>0.322580645</v>
      </c>
      <c r="T58" s="9">
        <v>0.322580645</v>
      </c>
      <c r="U58" s="9">
        <v>0.3125</v>
      </c>
      <c r="V58" s="9">
        <v>0.3125</v>
      </c>
      <c r="W58" s="9">
        <v>0.3125</v>
      </c>
      <c r="X58" s="9">
        <v>0.3125</v>
      </c>
      <c r="Y58" s="9"/>
      <c r="Z58" s="9"/>
      <c r="AA58" s="9"/>
      <c r="AB58" s="9"/>
      <c r="AH58" s="13" t="str">
        <f t="shared" si="18"/>
        <v>Philo</v>
      </c>
      <c r="AI58" s="11">
        <f t="shared" si="19"/>
        <v>0.33333333300000001</v>
      </c>
      <c r="AJ58" s="11">
        <f t="shared" si="7"/>
        <v>0.33333333300000001</v>
      </c>
      <c r="AK58" s="11">
        <f t="shared" si="8"/>
        <v>0.33333333300000001</v>
      </c>
      <c r="AL58" s="11">
        <f t="shared" si="9"/>
        <v>0.33333333300000001</v>
      </c>
      <c r="AM58" s="11">
        <f t="shared" si="10"/>
        <v>0.33333333300000001</v>
      </c>
      <c r="AN58" s="11">
        <f t="shared" si="11"/>
        <v>0.33898305099999998</v>
      </c>
      <c r="AO58" s="11">
        <f t="shared" si="12"/>
        <v>0.322580645</v>
      </c>
      <c r="AP58" s="11">
        <f t="shared" si="13"/>
        <v>0.322580645</v>
      </c>
      <c r="AQ58" s="11">
        <f t="shared" si="14"/>
        <v>0.322580645</v>
      </c>
      <c r="AR58" s="11">
        <f t="shared" si="15"/>
        <v>0.3125</v>
      </c>
      <c r="AS58" s="11">
        <f t="shared" si="16"/>
        <v>0.3125</v>
      </c>
      <c r="AT58" s="11">
        <f t="shared" si="17"/>
        <v>0.3125</v>
      </c>
    </row>
    <row r="59" spans="1:46" x14ac:dyDescent="0.4">
      <c r="A59" s="6" t="s">
        <v>10</v>
      </c>
      <c r="B59" s="9">
        <v>0.53191489400000003</v>
      </c>
      <c r="C59" s="9">
        <v>0.52083333300000001</v>
      </c>
      <c r="D59" s="9">
        <v>0.52083333300000001</v>
      </c>
      <c r="E59" s="9">
        <v>0.53191489400000003</v>
      </c>
      <c r="F59" s="9">
        <v>0.54347826099999996</v>
      </c>
      <c r="G59" s="9">
        <v>0.53191489400000003</v>
      </c>
      <c r="H59" s="9">
        <v>0.53191489400000003</v>
      </c>
      <c r="I59" s="9">
        <v>0.53191489400000003</v>
      </c>
      <c r="J59" s="9">
        <v>0.53191489400000003</v>
      </c>
      <c r="K59" s="9">
        <v>0.625</v>
      </c>
      <c r="L59" s="9">
        <v>0.625</v>
      </c>
      <c r="M59" s="9">
        <v>0.625</v>
      </c>
      <c r="N59" s="9">
        <v>0.625</v>
      </c>
      <c r="O59" s="9">
        <v>0.625</v>
      </c>
      <c r="P59" s="9">
        <v>0.625</v>
      </c>
      <c r="Q59" s="9">
        <v>0.65217391300000005</v>
      </c>
      <c r="R59" s="9">
        <v>0.65217391300000005</v>
      </c>
      <c r="S59" s="9">
        <v>0.65217391300000005</v>
      </c>
      <c r="T59" s="9">
        <v>0.65217391300000005</v>
      </c>
      <c r="U59" s="9">
        <v>0.65217391300000005</v>
      </c>
      <c r="V59" s="9">
        <v>0.65217391300000005</v>
      </c>
      <c r="W59" s="9">
        <v>0.65217391300000005</v>
      </c>
      <c r="X59" s="9">
        <v>0.65217391300000005</v>
      </c>
      <c r="Y59" s="9"/>
      <c r="Z59" s="9"/>
      <c r="AA59" s="9"/>
      <c r="AB59" s="9"/>
      <c r="AH59" s="13" t="str">
        <f t="shared" si="18"/>
        <v>Sling Blue</v>
      </c>
      <c r="AI59" s="11">
        <f t="shared" si="19"/>
        <v>0.625</v>
      </c>
      <c r="AJ59" s="11">
        <f t="shared" si="7"/>
        <v>0.625</v>
      </c>
      <c r="AK59" s="11">
        <f t="shared" si="8"/>
        <v>0.625</v>
      </c>
      <c r="AL59" s="11">
        <f t="shared" si="9"/>
        <v>0.625</v>
      </c>
      <c r="AM59" s="11">
        <f t="shared" si="10"/>
        <v>0.625</v>
      </c>
      <c r="AN59" s="11">
        <f t="shared" si="11"/>
        <v>0.65217391300000005</v>
      </c>
      <c r="AO59" s="11">
        <f t="shared" si="12"/>
        <v>0.65217391300000005</v>
      </c>
      <c r="AP59" s="11">
        <f t="shared" si="13"/>
        <v>0.65217391300000005</v>
      </c>
      <c r="AQ59" s="11">
        <f t="shared" si="14"/>
        <v>0.65217391300000005</v>
      </c>
      <c r="AR59" s="11">
        <f t="shared" si="15"/>
        <v>0.65217391300000005</v>
      </c>
      <c r="AS59" s="11">
        <f t="shared" si="16"/>
        <v>0.65217391300000005</v>
      </c>
      <c r="AT59" s="11">
        <f t="shared" si="17"/>
        <v>0.65217391300000005</v>
      </c>
    </row>
    <row r="60" spans="1:46" x14ac:dyDescent="0.4">
      <c r="A60" s="6" t="s">
        <v>8</v>
      </c>
      <c r="B60" s="9">
        <v>0.735294118</v>
      </c>
      <c r="C60" s="9">
        <v>0.75757575799999999</v>
      </c>
      <c r="D60" s="9">
        <v>0.75757575799999999</v>
      </c>
      <c r="E60" s="9">
        <v>0.78125</v>
      </c>
      <c r="F60" s="9">
        <v>0.78125</v>
      </c>
      <c r="G60" s="9">
        <v>0.78125</v>
      </c>
      <c r="H60" s="9">
        <v>0.78125</v>
      </c>
      <c r="I60" s="9">
        <v>0.78125</v>
      </c>
      <c r="J60" s="9">
        <v>0.78125</v>
      </c>
      <c r="K60" s="9">
        <v>0.909090909</v>
      </c>
      <c r="L60" s="9">
        <v>0.909090909</v>
      </c>
      <c r="M60" s="9">
        <v>0.909090909</v>
      </c>
      <c r="N60" s="9">
        <v>0.909090909</v>
      </c>
      <c r="O60" s="9">
        <v>0.909090909</v>
      </c>
      <c r="P60" s="9">
        <v>0.909090909</v>
      </c>
      <c r="Q60" s="9">
        <v>0.9375</v>
      </c>
      <c r="R60" s="9">
        <v>0.9375</v>
      </c>
      <c r="S60" s="9">
        <v>0.9375</v>
      </c>
      <c r="T60" s="9">
        <v>0.88235294099999995</v>
      </c>
      <c r="U60" s="9">
        <v>0.88235294099999995</v>
      </c>
      <c r="V60" s="9">
        <v>0.88235294099999995</v>
      </c>
      <c r="W60" s="9">
        <v>0.88235294099999995</v>
      </c>
      <c r="X60" s="9">
        <v>0.88235294099999995</v>
      </c>
      <c r="Y60" s="9"/>
      <c r="Z60" s="9"/>
      <c r="AA60" s="9"/>
      <c r="AB60" s="9"/>
      <c r="AH60" s="13" t="str">
        <f t="shared" si="18"/>
        <v>Sling Orange</v>
      </c>
      <c r="AI60" s="11">
        <f t="shared" si="19"/>
        <v>0.909090909</v>
      </c>
      <c r="AJ60" s="11">
        <f t="shared" si="7"/>
        <v>0.909090909</v>
      </c>
      <c r="AK60" s="11">
        <f t="shared" si="8"/>
        <v>0.909090909</v>
      </c>
      <c r="AL60" s="11">
        <f t="shared" si="9"/>
        <v>0.909090909</v>
      </c>
      <c r="AM60" s="11">
        <f t="shared" si="10"/>
        <v>0.909090909</v>
      </c>
      <c r="AN60" s="11">
        <f t="shared" si="11"/>
        <v>0.9375</v>
      </c>
      <c r="AO60" s="11">
        <f t="shared" si="12"/>
        <v>0.9375</v>
      </c>
      <c r="AP60" s="11">
        <f t="shared" si="13"/>
        <v>0.9375</v>
      </c>
      <c r="AQ60" s="11">
        <f t="shared" si="14"/>
        <v>0.88235294099999995</v>
      </c>
      <c r="AR60" s="11">
        <f t="shared" si="15"/>
        <v>0.88235294099999995</v>
      </c>
      <c r="AS60" s="11">
        <f t="shared" si="16"/>
        <v>0.88235294099999995</v>
      </c>
      <c r="AT60" s="11">
        <f t="shared" si="17"/>
        <v>0.88235294099999995</v>
      </c>
    </row>
    <row r="61" spans="1:46" x14ac:dyDescent="0.4">
      <c r="A61" s="6" t="s">
        <v>777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>
        <v>0.83333333300000001</v>
      </c>
      <c r="O61" s="9">
        <v>0.83333333300000001</v>
      </c>
      <c r="P61" s="9">
        <v>0.83333333300000001</v>
      </c>
      <c r="Q61" s="9">
        <v>0.86538461499999997</v>
      </c>
      <c r="R61" s="9">
        <v>0.86538461499999997</v>
      </c>
      <c r="S61" s="9">
        <v>0.86538461499999997</v>
      </c>
      <c r="T61" s="9">
        <v>0.86538461499999997</v>
      </c>
      <c r="U61" s="9">
        <v>0.86538461499999997</v>
      </c>
      <c r="V61" s="9">
        <v>0.86538461499999997</v>
      </c>
      <c r="W61" s="9">
        <v>0.86538461499999997</v>
      </c>
      <c r="X61" s="9">
        <v>0.86538461499999997</v>
      </c>
      <c r="Y61" s="9"/>
      <c r="Z61" s="9"/>
      <c r="AA61" s="9"/>
      <c r="AB61" s="9"/>
      <c r="AH61" s="13" t="str">
        <f t="shared" si="18"/>
        <v>Sling Orange + Blue</v>
      </c>
      <c r="AI61" s="11" t="str">
        <f t="shared" si="19"/>
        <v/>
      </c>
      <c r="AJ61" s="11" t="str">
        <f t="shared" si="7"/>
        <v/>
      </c>
      <c r="AK61" s="11">
        <f t="shared" si="8"/>
        <v>0.83333333300000001</v>
      </c>
      <c r="AL61" s="11">
        <f t="shared" si="9"/>
        <v>0.83333333300000001</v>
      </c>
      <c r="AM61" s="11">
        <f t="shared" si="10"/>
        <v>0.83333333300000001</v>
      </c>
      <c r="AN61" s="11">
        <f t="shared" si="11"/>
        <v>0.86538461499999997</v>
      </c>
      <c r="AO61" s="11">
        <f t="shared" si="12"/>
        <v>0.86538461499999997</v>
      </c>
      <c r="AP61" s="11">
        <f t="shared" si="13"/>
        <v>0.86538461499999997</v>
      </c>
      <c r="AQ61" s="11">
        <f t="shared" si="14"/>
        <v>0.86538461499999997</v>
      </c>
      <c r="AR61" s="11">
        <f t="shared" si="15"/>
        <v>0.86538461499999997</v>
      </c>
      <c r="AS61" s="11">
        <f t="shared" si="16"/>
        <v>0.86538461499999997</v>
      </c>
      <c r="AT61" s="11">
        <f t="shared" si="17"/>
        <v>0.86538461499999997</v>
      </c>
    </row>
    <row r="62" spans="1:46" x14ac:dyDescent="0.4">
      <c r="A62" s="6" t="s">
        <v>18</v>
      </c>
      <c r="B62" s="9"/>
      <c r="C62" s="9"/>
      <c r="D62" s="9"/>
      <c r="E62" s="9">
        <v>0.159574468</v>
      </c>
      <c r="F62" s="9">
        <v>0.159574468</v>
      </c>
      <c r="G62" s="9">
        <v>0.16666666699999999</v>
      </c>
      <c r="H62" s="9">
        <v>0.16853932599999999</v>
      </c>
      <c r="I62" s="9">
        <v>0.16666666699999999</v>
      </c>
      <c r="J62" s="9">
        <v>0.16853932599999999</v>
      </c>
      <c r="K62" s="9">
        <v>0.25</v>
      </c>
      <c r="L62" s="9">
        <v>0.25</v>
      </c>
      <c r="M62" s="9">
        <v>0.25</v>
      </c>
      <c r="N62" s="9">
        <v>0.25</v>
      </c>
      <c r="O62" s="9">
        <v>0.25</v>
      </c>
      <c r="P62" s="9">
        <v>0.25</v>
      </c>
      <c r="Q62" s="9">
        <v>0.25</v>
      </c>
      <c r="R62" s="9">
        <v>0.25</v>
      </c>
      <c r="S62" s="9">
        <v>0.25</v>
      </c>
      <c r="T62" s="9">
        <v>0.25</v>
      </c>
      <c r="U62" s="9">
        <v>0.25</v>
      </c>
      <c r="V62" s="9">
        <v>0.25</v>
      </c>
      <c r="W62" s="9">
        <v>0.25</v>
      </c>
      <c r="X62" s="9">
        <v>0.322580645</v>
      </c>
      <c r="Y62" s="9"/>
      <c r="Z62" s="9"/>
      <c r="AA62" s="9"/>
      <c r="AB62" s="9"/>
      <c r="AH62" s="13" t="str">
        <f t="shared" si="18"/>
        <v>Spectrum TV Essentials</v>
      </c>
      <c r="AI62" s="11">
        <f t="shared" si="19"/>
        <v>0.25</v>
      </c>
      <c r="AJ62" s="11">
        <f t="shared" si="7"/>
        <v>0.25</v>
      </c>
      <c r="AK62" s="11">
        <f t="shared" si="8"/>
        <v>0.25</v>
      </c>
      <c r="AL62" s="11">
        <f t="shared" si="9"/>
        <v>0.25</v>
      </c>
      <c r="AM62" s="11">
        <f t="shared" si="10"/>
        <v>0.25</v>
      </c>
      <c r="AN62" s="11">
        <f t="shared" si="11"/>
        <v>0.25</v>
      </c>
      <c r="AO62" s="11">
        <f t="shared" si="12"/>
        <v>0.25</v>
      </c>
      <c r="AP62" s="11">
        <f t="shared" si="13"/>
        <v>0.25</v>
      </c>
      <c r="AQ62" s="11">
        <f t="shared" si="14"/>
        <v>0.25</v>
      </c>
      <c r="AR62" s="11">
        <f t="shared" si="15"/>
        <v>0.25</v>
      </c>
      <c r="AS62" s="11">
        <f t="shared" si="16"/>
        <v>0.25</v>
      </c>
      <c r="AT62" s="11">
        <f t="shared" si="17"/>
        <v>0.25</v>
      </c>
    </row>
    <row r="63" spans="1:46" x14ac:dyDescent="0.4">
      <c r="A63" s="6" t="s">
        <v>29</v>
      </c>
      <c r="B63" s="9"/>
      <c r="C63" s="9"/>
      <c r="D63" s="9"/>
      <c r="E63" s="9"/>
      <c r="F63" s="9"/>
      <c r="G63" s="9"/>
      <c r="H63" s="9">
        <v>0.31914893599999999</v>
      </c>
      <c r="I63" s="9">
        <v>0.31914893599999999</v>
      </c>
      <c r="J63" s="9">
        <v>0.33333333300000001</v>
      </c>
      <c r="K63" s="9">
        <v>0.59701492499999997</v>
      </c>
      <c r="L63" s="9">
        <v>0.59701492499999997</v>
      </c>
      <c r="M63" s="9">
        <v>0.59701492499999997</v>
      </c>
      <c r="N63" s="9">
        <v>0.59701492499999997</v>
      </c>
      <c r="O63" s="9">
        <v>0.58823529399999996</v>
      </c>
      <c r="P63" s="9">
        <v>0.58823529399999996</v>
      </c>
      <c r="Q63" s="9">
        <v>0.58823529399999996</v>
      </c>
      <c r="R63" s="9">
        <v>0.58823529399999996</v>
      </c>
      <c r="S63" s="9">
        <v>0.58823529399999996</v>
      </c>
      <c r="T63" s="9">
        <v>0.58823529399999996</v>
      </c>
      <c r="U63" s="9">
        <v>0.58823529399999996</v>
      </c>
      <c r="V63" s="9">
        <v>0.58823529399999996</v>
      </c>
      <c r="W63" s="9">
        <v>0.486725664</v>
      </c>
      <c r="X63" s="9">
        <v>0.486725664</v>
      </c>
      <c r="Y63" s="9"/>
      <c r="Z63" s="9"/>
      <c r="AA63" s="9"/>
      <c r="AB63" s="9"/>
      <c r="AH63" s="13" t="str">
        <f t="shared" si="18"/>
        <v>Vidgo</v>
      </c>
      <c r="AI63" s="11">
        <f t="shared" si="19"/>
        <v>0.59701492499999997</v>
      </c>
      <c r="AJ63" s="11">
        <f t="shared" si="7"/>
        <v>0.59701492499999997</v>
      </c>
      <c r="AK63" s="11">
        <f t="shared" si="8"/>
        <v>0.59701492499999997</v>
      </c>
      <c r="AL63" s="11">
        <f t="shared" si="9"/>
        <v>0.58823529399999996</v>
      </c>
      <c r="AM63" s="11">
        <f t="shared" si="10"/>
        <v>0.58823529399999996</v>
      </c>
      <c r="AN63" s="11">
        <f t="shared" si="11"/>
        <v>0.58823529399999996</v>
      </c>
      <c r="AO63" s="11">
        <f t="shared" si="12"/>
        <v>0.58823529399999996</v>
      </c>
      <c r="AP63" s="11">
        <f t="shared" si="13"/>
        <v>0.58823529399999996</v>
      </c>
      <c r="AQ63" s="11">
        <f t="shared" si="14"/>
        <v>0.58823529399999996</v>
      </c>
      <c r="AR63" s="11">
        <f t="shared" si="15"/>
        <v>0.58823529399999996</v>
      </c>
      <c r="AS63" s="11">
        <f t="shared" si="16"/>
        <v>0.58823529399999996</v>
      </c>
      <c r="AT63" s="11">
        <f t="shared" si="17"/>
        <v>0.486725664</v>
      </c>
    </row>
    <row r="64" spans="1:46" x14ac:dyDescent="0.4">
      <c r="A64" s="6" t="s">
        <v>11</v>
      </c>
      <c r="B64" s="9">
        <v>0.55555555599999995</v>
      </c>
      <c r="C64" s="9">
        <v>0.60975609799999997</v>
      </c>
      <c r="D64" s="9">
        <v>0.602409639</v>
      </c>
      <c r="E64" s="9">
        <v>0.59523809500000002</v>
      </c>
      <c r="F64" s="9">
        <v>0.58823529399999996</v>
      </c>
      <c r="G64" s="9">
        <v>0.57471264399999999</v>
      </c>
      <c r="H64" s="9">
        <v>0.56818181800000001</v>
      </c>
      <c r="I64" s="9">
        <v>0.56818181800000001</v>
      </c>
      <c r="J64" s="9">
        <v>0.57471264399999999</v>
      </c>
      <c r="K64" s="9">
        <v>0.56179775300000001</v>
      </c>
      <c r="L64" s="9">
        <v>0.56179775300000001</v>
      </c>
      <c r="M64" s="9">
        <v>0.56818181800000001</v>
      </c>
      <c r="N64" s="9">
        <v>0.54347826099999996</v>
      </c>
      <c r="O64" s="9">
        <v>0.53763440900000004</v>
      </c>
      <c r="P64" s="9">
        <v>0.55555555599999995</v>
      </c>
      <c r="Q64" s="9">
        <v>0.55555555599999995</v>
      </c>
      <c r="R64" s="9">
        <v>0.663265306</v>
      </c>
      <c r="S64" s="9">
        <v>0.663265306</v>
      </c>
      <c r="T64" s="9">
        <v>0.64356435599999995</v>
      </c>
      <c r="U64" s="9">
        <v>0.65</v>
      </c>
      <c r="V64" s="9">
        <v>0.65656565700000002</v>
      </c>
      <c r="W64" s="9">
        <v>0.663265306</v>
      </c>
      <c r="X64" s="9">
        <v>0.663265306</v>
      </c>
      <c r="Y64" s="9"/>
      <c r="Z64" s="9"/>
      <c r="AA64" s="9"/>
      <c r="AB64" s="9"/>
      <c r="AH64" s="13" t="str">
        <f t="shared" si="18"/>
        <v>YouTube TV</v>
      </c>
      <c r="AI64" s="11">
        <f t="shared" si="19"/>
        <v>0.56179775300000001</v>
      </c>
      <c r="AJ64" s="11">
        <f t="shared" si="7"/>
        <v>0.56818181800000001</v>
      </c>
      <c r="AK64" s="11">
        <f t="shared" si="8"/>
        <v>0.54347826099999996</v>
      </c>
      <c r="AL64" s="11">
        <f t="shared" si="9"/>
        <v>0.53763440900000004</v>
      </c>
      <c r="AM64" s="11">
        <f t="shared" si="10"/>
        <v>0.55555555599999995</v>
      </c>
      <c r="AN64" s="11">
        <f t="shared" si="11"/>
        <v>0.55555555599999995</v>
      </c>
      <c r="AO64" s="11">
        <f t="shared" si="12"/>
        <v>0.663265306</v>
      </c>
      <c r="AP64" s="11">
        <f t="shared" si="13"/>
        <v>0.663265306</v>
      </c>
      <c r="AQ64" s="11">
        <f t="shared" si="14"/>
        <v>0.64356435599999995</v>
      </c>
      <c r="AR64" s="11">
        <f t="shared" si="15"/>
        <v>0.65</v>
      </c>
      <c r="AS64" s="11">
        <f t="shared" si="16"/>
        <v>0.65656565700000002</v>
      </c>
      <c r="AT64" s="11">
        <f t="shared" si="17"/>
        <v>0.663265306</v>
      </c>
    </row>
    <row r="65" spans="1:46" x14ac:dyDescent="0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 s="9"/>
      <c r="Z65" s="9"/>
      <c r="AA65" s="9"/>
      <c r="AB65" s="9"/>
      <c r="AH65" s="13" t="str">
        <f t="shared" si="18"/>
        <v/>
      </c>
      <c r="AI65" s="11" t="str">
        <f t="shared" si="19"/>
        <v/>
      </c>
      <c r="AJ65" s="11" t="str">
        <f t="shared" si="7"/>
        <v/>
      </c>
      <c r="AK65" s="11" t="str">
        <f t="shared" si="8"/>
        <v/>
      </c>
      <c r="AL65" s="11" t="str">
        <f t="shared" si="9"/>
        <v/>
      </c>
      <c r="AM65" s="11" t="str">
        <f t="shared" si="10"/>
        <v/>
      </c>
      <c r="AN65" s="11" t="str">
        <f t="shared" si="11"/>
        <v/>
      </c>
      <c r="AO65" s="11" t="str">
        <f t="shared" si="12"/>
        <v/>
      </c>
      <c r="AP65" s="11" t="str">
        <f t="shared" si="13"/>
        <v/>
      </c>
      <c r="AQ65" s="11" t="str">
        <f t="shared" si="14"/>
        <v/>
      </c>
      <c r="AR65" s="11" t="str">
        <f t="shared" si="15"/>
        <v/>
      </c>
      <c r="AS65" s="11" t="str">
        <f t="shared" si="16"/>
        <v/>
      </c>
      <c r="AT65" s="11" t="str">
        <f t="shared" si="17"/>
        <v/>
      </c>
    </row>
    <row r="66" spans="1:46" x14ac:dyDescent="0.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AH66" s="13" t="str">
        <f t="shared" ref="AH55:AH69" si="20">IF(A66="","",A66)</f>
        <v/>
      </c>
      <c r="AI66" s="11" t="str">
        <f t="shared" ref="AI55:AI69" si="21">IF(L66="","",L66)</f>
        <v/>
      </c>
      <c r="AJ66" s="11" t="str">
        <f t="shared" ref="AJ54:AT69" si="22">IF(M66="","",M66)</f>
        <v/>
      </c>
      <c r="AK66" s="11" t="str">
        <f t="shared" si="22"/>
        <v/>
      </c>
      <c r="AL66" s="11" t="str">
        <f t="shared" si="22"/>
        <v/>
      </c>
      <c r="AM66" s="11" t="str">
        <f t="shared" si="22"/>
        <v/>
      </c>
      <c r="AN66" s="11" t="str">
        <f t="shared" si="22"/>
        <v/>
      </c>
      <c r="AO66" s="11" t="str">
        <f t="shared" si="22"/>
        <v/>
      </c>
      <c r="AP66" s="11" t="str">
        <f t="shared" si="22"/>
        <v/>
      </c>
      <c r="AQ66" s="11" t="str">
        <f t="shared" si="22"/>
        <v/>
      </c>
      <c r="AR66" s="11" t="str">
        <f t="shared" si="22"/>
        <v/>
      </c>
      <c r="AS66" s="11" t="str">
        <f t="shared" si="22"/>
        <v/>
      </c>
      <c r="AT66" s="11" t="str">
        <f t="shared" si="22"/>
        <v/>
      </c>
    </row>
    <row r="67" spans="1:46" x14ac:dyDescent="0.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AH67" s="13" t="str">
        <f t="shared" si="20"/>
        <v/>
      </c>
      <c r="AI67" s="11" t="str">
        <f t="shared" si="21"/>
        <v/>
      </c>
      <c r="AJ67" s="11" t="str">
        <f t="shared" si="22"/>
        <v/>
      </c>
      <c r="AK67" s="11" t="str">
        <f t="shared" si="22"/>
        <v/>
      </c>
      <c r="AL67" s="11" t="str">
        <f t="shared" si="22"/>
        <v/>
      </c>
      <c r="AM67" s="11" t="str">
        <f t="shared" si="22"/>
        <v/>
      </c>
      <c r="AN67" s="11" t="str">
        <f t="shared" si="22"/>
        <v/>
      </c>
      <c r="AO67" s="11" t="str">
        <f t="shared" si="22"/>
        <v/>
      </c>
      <c r="AP67" s="11" t="str">
        <f t="shared" si="22"/>
        <v/>
      </c>
      <c r="AQ67" s="11" t="str">
        <f t="shared" si="22"/>
        <v/>
      </c>
      <c r="AR67" s="11" t="str">
        <f t="shared" si="22"/>
        <v/>
      </c>
      <c r="AS67" s="11" t="str">
        <f t="shared" si="22"/>
        <v/>
      </c>
      <c r="AT67" s="11" t="str">
        <f t="shared" si="22"/>
        <v/>
      </c>
    </row>
  </sheetData>
  <mergeCells count="4">
    <mergeCell ref="AD3:AF3"/>
    <mergeCell ref="AI3:AT3"/>
    <mergeCell ref="AI26:AT26"/>
    <mergeCell ref="AI49:AT49"/>
  </mergeCells>
  <phoneticPr fontId="5" type="noConversion"/>
  <conditionalFormatting pivot="1" sqref="B6:X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9:X41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pivot="1" sqref="B52:X6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I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T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:AI44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J52:AT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T44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52:AT6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 minAxisType="group" maxAxisType="group" xr2:uid="{F302258A-2F4C-4BF3-B32E-102E1932FD2C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Base!L6:W6</xm:f>
              <xm:sqref>AD6</xm:sqref>
            </x14:sparkline>
            <x14:sparkline>
              <xm:f>Base!L7:W7</xm:f>
              <xm:sqref>AD7</xm:sqref>
            </x14:sparkline>
            <x14:sparkline>
              <xm:f>Base!L8:W8</xm:f>
              <xm:sqref>AD8</xm:sqref>
            </x14:sparkline>
            <x14:sparkline>
              <xm:f>Base!L9:W9</xm:f>
              <xm:sqref>AD9</xm:sqref>
            </x14:sparkline>
            <x14:sparkline>
              <xm:f>Base!L10:W10</xm:f>
              <xm:sqref>AD10</xm:sqref>
            </x14:sparkline>
            <x14:sparkline>
              <xm:f>Base!L11:W11</xm:f>
              <xm:sqref>AD11</xm:sqref>
            </x14:sparkline>
            <x14:sparkline>
              <xm:f>Base!L12:W12</xm:f>
              <xm:sqref>AD12</xm:sqref>
            </x14:sparkline>
            <x14:sparkline>
              <xm:f>Base!L13:W13</xm:f>
              <xm:sqref>AD13</xm:sqref>
            </x14:sparkline>
            <x14:sparkline>
              <xm:f>Base!L14:W14</xm:f>
              <xm:sqref>AD14</xm:sqref>
            </x14:sparkline>
            <x14:sparkline>
              <xm:f>Base!L15:W15</xm:f>
              <xm:sqref>AD15</xm:sqref>
            </x14:sparkline>
            <x14:sparkline>
              <xm:f>Base!L16:W16</xm:f>
              <xm:sqref>AD16</xm:sqref>
            </x14:sparkline>
            <x14:sparkline>
              <xm:f>Base!L17:W17</xm:f>
              <xm:sqref>AD17</xm:sqref>
            </x14:sparkline>
            <x14:sparkline>
              <xm:f>Base!L18:W18</xm:f>
              <xm:sqref>AD18</xm:sqref>
            </x14:sparkline>
            <x14:sparkline>
              <xm:f>Base!L19:W19</xm:f>
              <xm:sqref>AD19</xm:sqref>
            </x14:sparkline>
            <x14:sparkline>
              <xm:f>Base!L20:W20</xm:f>
              <xm:sqref>AD20</xm:sqref>
            </x14:sparkline>
            <x14:sparkline>
              <xm:f>Base!L21:W21</xm:f>
              <xm:sqref>AD21</xm:sqref>
            </x14:sparkline>
          </x14:sparklines>
        </x14:sparklineGroup>
        <x14:sparklineGroup manualMax="0" manualMin="0" type="column" displayEmptyCellsAs="gap" high="1" low="1" minAxisType="group" maxAxisType="group" xr2:uid="{FC59945A-D80B-466B-933B-4D6A456D59F5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Base!L52:W52</xm:f>
              <xm:sqref>AF6</xm:sqref>
            </x14:sparkline>
            <x14:sparkline>
              <xm:f>Base!L53:W53</xm:f>
              <xm:sqref>AF7</xm:sqref>
            </x14:sparkline>
            <x14:sparkline>
              <xm:f>Base!L54:W54</xm:f>
              <xm:sqref>AF8</xm:sqref>
            </x14:sparkline>
            <x14:sparkline>
              <xm:f>Base!L55:W55</xm:f>
              <xm:sqref>AF9</xm:sqref>
            </x14:sparkline>
            <x14:sparkline>
              <xm:f>Base!L56:W56</xm:f>
              <xm:sqref>AF10</xm:sqref>
            </x14:sparkline>
            <x14:sparkline>
              <xm:f>Base!L57:W57</xm:f>
              <xm:sqref>AF11</xm:sqref>
            </x14:sparkline>
            <x14:sparkline>
              <xm:f>Base!L58:W58</xm:f>
              <xm:sqref>AF12</xm:sqref>
            </x14:sparkline>
            <x14:sparkline>
              <xm:f>Base!L59:W59</xm:f>
              <xm:sqref>AF13</xm:sqref>
            </x14:sparkline>
            <x14:sparkline>
              <xm:f>Base!L60:W60</xm:f>
              <xm:sqref>AF14</xm:sqref>
            </x14:sparkline>
            <x14:sparkline>
              <xm:f>Base!L61:W61</xm:f>
              <xm:sqref>AF15</xm:sqref>
            </x14:sparkline>
            <x14:sparkline>
              <xm:f>Base!L62:W62</xm:f>
              <xm:sqref>AF16</xm:sqref>
            </x14:sparkline>
            <x14:sparkline>
              <xm:f>Base!L63:W63</xm:f>
              <xm:sqref>AF17</xm:sqref>
            </x14:sparkline>
            <x14:sparkline>
              <xm:f>Base!L64:W64</xm:f>
              <xm:sqref>AF18</xm:sqref>
            </x14:sparkline>
            <x14:sparkline>
              <xm:f>Base!L65:W65</xm:f>
              <xm:sqref>AF19</xm:sqref>
            </x14:sparkline>
            <x14:sparkline>
              <xm:f>Base!L66:W66</xm:f>
              <xm:sqref>AF20</xm:sqref>
            </x14:sparkline>
            <x14:sparkline>
              <xm:f>Base!L67:W67</xm:f>
              <xm:sqref>AF21</xm:sqref>
            </x14:sparkline>
          </x14:sparklines>
        </x14:sparklineGroup>
        <x14:sparklineGroup manualMax="0" manualMin="0" type="column" displayEmptyCellsAs="gap" high="1" low="1" minAxisType="group" maxAxisType="group" xr2:uid="{9678B062-2FA3-4CEA-B376-F9E2F0E494DB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Base!L29:W29</xm:f>
              <xm:sqref>AE6</xm:sqref>
            </x14:sparkline>
            <x14:sparkline>
              <xm:f>Base!L30:W30</xm:f>
              <xm:sqref>AE7</xm:sqref>
            </x14:sparkline>
            <x14:sparkline>
              <xm:f>Base!L31:W31</xm:f>
              <xm:sqref>AE8</xm:sqref>
            </x14:sparkline>
            <x14:sparkline>
              <xm:f>Base!L32:W32</xm:f>
              <xm:sqref>AE9</xm:sqref>
            </x14:sparkline>
            <x14:sparkline>
              <xm:f>Base!L33:W33</xm:f>
              <xm:sqref>AE10</xm:sqref>
            </x14:sparkline>
            <x14:sparkline>
              <xm:f>Base!L34:W34</xm:f>
              <xm:sqref>AE11</xm:sqref>
            </x14:sparkline>
            <x14:sparkline>
              <xm:f>Base!L35:W35</xm:f>
              <xm:sqref>AE12</xm:sqref>
            </x14:sparkline>
            <x14:sparkline>
              <xm:f>Base!L36:W36</xm:f>
              <xm:sqref>AE13</xm:sqref>
            </x14:sparkline>
            <x14:sparkline>
              <xm:f>Base!L37:W37</xm:f>
              <xm:sqref>AE14</xm:sqref>
            </x14:sparkline>
            <x14:sparkline>
              <xm:f>Base!L38:W38</xm:f>
              <xm:sqref>AE15</xm:sqref>
            </x14:sparkline>
            <x14:sparkline>
              <xm:f>Base!L39:W39</xm:f>
              <xm:sqref>AE16</xm:sqref>
            </x14:sparkline>
            <x14:sparkline>
              <xm:f>Base!L40:W40</xm:f>
              <xm:sqref>AE17</xm:sqref>
            </x14:sparkline>
            <x14:sparkline>
              <xm:f>Base!L41:W41</xm:f>
              <xm:sqref>AE18</xm:sqref>
            </x14:sparkline>
            <x14:sparkline>
              <xm:f>Base!L42:W42</xm:f>
              <xm:sqref>AE19</xm:sqref>
            </x14:sparkline>
            <x14:sparkline>
              <xm:f>Base!L43:W43</xm:f>
              <xm:sqref>AE20</xm:sqref>
            </x14:sparkline>
            <x14:sparkline>
              <xm:f>Base!L44:W44</xm:f>
              <xm:sqref>AE21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27"/>
  <sheetViews>
    <sheetView workbookViewId="0">
      <selection activeCell="A5" sqref="A5"/>
    </sheetView>
  </sheetViews>
  <sheetFormatPr defaultRowHeight="14.6" x14ac:dyDescent="0.4"/>
  <cols>
    <col min="1" max="1" width="25" bestFit="1" customWidth="1"/>
  </cols>
  <sheetData>
    <row r="3" spans="1:1" x14ac:dyDescent="0.4">
      <c r="A3" s="16" t="s">
        <v>32</v>
      </c>
    </row>
    <row r="4" spans="1:1" x14ac:dyDescent="0.4">
      <c r="A4" s="17" t="s">
        <v>24</v>
      </c>
    </row>
    <row r="5" spans="1:1" x14ac:dyDescent="0.4">
      <c r="A5" s="17" t="s">
        <v>23</v>
      </c>
    </row>
    <row r="6" spans="1:1" x14ac:dyDescent="0.4">
      <c r="A6" s="17" t="s">
        <v>22</v>
      </c>
    </row>
    <row r="7" spans="1:1" x14ac:dyDescent="0.4">
      <c r="A7" s="17" t="s">
        <v>27</v>
      </c>
    </row>
    <row r="8" spans="1:1" x14ac:dyDescent="0.4">
      <c r="A8" s="17" t="s">
        <v>21</v>
      </c>
    </row>
    <row r="9" spans="1:1" x14ac:dyDescent="0.4">
      <c r="A9" s="17" t="s">
        <v>59</v>
      </c>
    </row>
    <row r="10" spans="1:1" x14ac:dyDescent="0.4">
      <c r="A10" s="17" t="s">
        <v>26</v>
      </c>
    </row>
    <row r="11" spans="1:1" x14ac:dyDescent="0.4">
      <c r="A11" s="17" t="s">
        <v>25</v>
      </c>
    </row>
    <row r="12" spans="1:1" x14ac:dyDescent="0.4">
      <c r="A12" s="17" t="s">
        <v>16</v>
      </c>
    </row>
    <row r="13" spans="1:1" x14ac:dyDescent="0.4">
      <c r="A13" s="17" t="s">
        <v>28</v>
      </c>
    </row>
    <row r="14" spans="1:1" x14ac:dyDescent="0.4">
      <c r="A14" s="17" t="s">
        <v>14</v>
      </c>
    </row>
    <row r="15" spans="1:1" x14ac:dyDescent="0.4">
      <c r="A15" s="17" t="s">
        <v>15</v>
      </c>
    </row>
    <row r="16" spans="1:1" x14ac:dyDescent="0.4">
      <c r="A16" s="17" t="s">
        <v>12</v>
      </c>
    </row>
    <row r="17" spans="1:1" x14ac:dyDescent="0.4">
      <c r="A17" s="17" t="s">
        <v>17</v>
      </c>
    </row>
    <row r="18" spans="1:1" x14ac:dyDescent="0.4">
      <c r="A18" s="17" t="s">
        <v>6</v>
      </c>
    </row>
    <row r="19" spans="1:1" x14ac:dyDescent="0.4">
      <c r="A19" s="17" t="s">
        <v>13</v>
      </c>
    </row>
    <row r="20" spans="1:1" x14ac:dyDescent="0.4">
      <c r="A20" s="17" t="s">
        <v>10</v>
      </c>
    </row>
    <row r="21" spans="1:1" x14ac:dyDescent="0.4">
      <c r="A21" s="17" t="s">
        <v>8</v>
      </c>
    </row>
    <row r="22" spans="1:1" x14ac:dyDescent="0.4">
      <c r="A22" s="17" t="s">
        <v>777</v>
      </c>
    </row>
    <row r="23" spans="1:1" x14ac:dyDescent="0.4">
      <c r="A23" s="17" t="s">
        <v>18</v>
      </c>
    </row>
    <row r="24" spans="1:1" x14ac:dyDescent="0.4">
      <c r="A24" s="17" t="s">
        <v>778</v>
      </c>
    </row>
    <row r="25" spans="1:1" x14ac:dyDescent="0.4">
      <c r="A25" s="17" t="s">
        <v>29</v>
      </c>
    </row>
    <row r="26" spans="1:1" x14ac:dyDescent="0.4">
      <c r="A26" s="17" t="s">
        <v>30</v>
      </c>
    </row>
    <row r="27" spans="1:1" x14ac:dyDescent="0.4">
      <c r="A27" s="17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831"/>
  <sheetViews>
    <sheetView workbookViewId="0"/>
  </sheetViews>
  <sheetFormatPr defaultRowHeight="14.6" x14ac:dyDescent="0.4"/>
  <cols>
    <col min="1" max="1" width="9.3828125" bestFit="1" customWidth="1"/>
    <col min="2" max="2" width="25" bestFit="1" customWidth="1"/>
    <col min="3" max="3" width="7.15234375" bestFit="1" customWidth="1"/>
    <col min="4" max="4" width="11" bestFit="1" customWidth="1"/>
    <col min="5" max="5" width="8.61328125" style="3" bestFit="1" customWidth="1"/>
    <col min="6" max="6" width="22.921875" style="3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4">
      <c r="A2" s="1">
        <v>43525</v>
      </c>
      <c r="B2" s="2" t="s">
        <v>24</v>
      </c>
      <c r="C2" s="2" t="s">
        <v>7</v>
      </c>
      <c r="D2">
        <v>98</v>
      </c>
      <c r="E2" s="3">
        <v>110</v>
      </c>
      <c r="F2" s="3">
        <v>1.1224489799999999</v>
      </c>
    </row>
    <row r="3" spans="1:6" x14ac:dyDescent="0.4">
      <c r="A3" s="1">
        <v>43556</v>
      </c>
      <c r="B3" s="2" t="s">
        <v>24</v>
      </c>
      <c r="C3" s="2" t="s">
        <v>7</v>
      </c>
      <c r="D3">
        <v>97</v>
      </c>
      <c r="E3" s="3">
        <v>110</v>
      </c>
      <c r="F3" s="3">
        <v>1.13402062</v>
      </c>
    </row>
    <row r="4" spans="1:6" x14ac:dyDescent="0.4">
      <c r="A4" s="1">
        <v>43586</v>
      </c>
      <c r="B4" s="2" t="s">
        <v>24</v>
      </c>
      <c r="C4" s="2" t="s">
        <v>7</v>
      </c>
      <c r="D4">
        <v>97</v>
      </c>
      <c r="E4" s="3">
        <v>110</v>
      </c>
      <c r="F4" s="3">
        <v>1.13402062</v>
      </c>
    </row>
    <row r="5" spans="1:6" x14ac:dyDescent="0.4">
      <c r="A5" s="1">
        <v>43617</v>
      </c>
      <c r="B5" s="2" t="s">
        <v>24</v>
      </c>
      <c r="C5" s="2" t="s">
        <v>7</v>
      </c>
      <c r="D5">
        <v>97</v>
      </c>
      <c r="E5" s="3">
        <v>110</v>
      </c>
      <c r="F5" s="3">
        <v>1.13402062</v>
      </c>
    </row>
    <row r="6" spans="1:6" x14ac:dyDescent="0.4">
      <c r="A6" s="1">
        <v>43647</v>
      </c>
      <c r="B6" s="2" t="s">
        <v>24</v>
      </c>
      <c r="C6" s="2" t="s">
        <v>7</v>
      </c>
      <c r="D6">
        <v>97</v>
      </c>
      <c r="E6" s="3">
        <v>110</v>
      </c>
      <c r="F6" s="3">
        <v>1.13402062</v>
      </c>
    </row>
    <row r="7" spans="1:6" x14ac:dyDescent="0.4">
      <c r="A7" s="1">
        <v>43678</v>
      </c>
      <c r="B7" s="2" t="s">
        <v>24</v>
      </c>
      <c r="C7" s="2" t="s">
        <v>7</v>
      </c>
      <c r="D7">
        <v>97</v>
      </c>
      <c r="E7" s="3">
        <v>110</v>
      </c>
      <c r="F7" s="3">
        <v>1.13402062</v>
      </c>
    </row>
    <row r="8" spans="1:6" x14ac:dyDescent="0.4">
      <c r="A8" s="1">
        <v>43709</v>
      </c>
      <c r="B8" s="2" t="s">
        <v>24</v>
      </c>
      <c r="C8" s="2" t="s">
        <v>7</v>
      </c>
      <c r="D8">
        <v>98</v>
      </c>
      <c r="E8" s="3">
        <v>110</v>
      </c>
      <c r="F8" s="3">
        <v>1.1224489799999999</v>
      </c>
    </row>
    <row r="9" spans="1:6" x14ac:dyDescent="0.4">
      <c r="A9" s="1">
        <v>43739</v>
      </c>
      <c r="B9" s="2" t="s">
        <v>24</v>
      </c>
      <c r="C9" s="2" t="s">
        <v>7</v>
      </c>
      <c r="D9">
        <v>99</v>
      </c>
      <c r="E9" s="3">
        <v>110</v>
      </c>
      <c r="F9" s="3">
        <v>1.11111111</v>
      </c>
    </row>
    <row r="10" spans="1:6" x14ac:dyDescent="0.4">
      <c r="A10" s="1">
        <v>43770</v>
      </c>
      <c r="B10" s="2" t="s">
        <v>24</v>
      </c>
      <c r="C10" s="2" t="s">
        <v>7</v>
      </c>
      <c r="D10">
        <v>99</v>
      </c>
      <c r="E10" s="3">
        <v>110</v>
      </c>
      <c r="F10" s="3">
        <v>1.11111111</v>
      </c>
    </row>
    <row r="11" spans="1:6" x14ac:dyDescent="0.4">
      <c r="A11" s="1">
        <v>43800</v>
      </c>
      <c r="B11" s="2" t="s">
        <v>24</v>
      </c>
      <c r="C11" s="2" t="s">
        <v>7</v>
      </c>
      <c r="D11">
        <v>99</v>
      </c>
      <c r="E11" s="3">
        <v>110</v>
      </c>
      <c r="F11" s="3">
        <v>1.11111111</v>
      </c>
    </row>
    <row r="12" spans="1:6" x14ac:dyDescent="0.4">
      <c r="A12" s="1">
        <v>43831</v>
      </c>
      <c r="B12" s="2" t="s">
        <v>24</v>
      </c>
      <c r="C12" s="2" t="s">
        <v>7</v>
      </c>
      <c r="D12">
        <v>99</v>
      </c>
      <c r="E12" s="3">
        <v>110</v>
      </c>
      <c r="F12" s="3">
        <v>1.11111111</v>
      </c>
    </row>
    <row r="13" spans="1:6" x14ac:dyDescent="0.4">
      <c r="A13" s="1">
        <v>43862</v>
      </c>
      <c r="B13" s="2" t="s">
        <v>24</v>
      </c>
      <c r="C13" s="2" t="s">
        <v>7</v>
      </c>
      <c r="D13">
        <v>100</v>
      </c>
      <c r="E13" s="3">
        <v>110</v>
      </c>
      <c r="F13" s="3">
        <v>1.1000000000000001</v>
      </c>
    </row>
    <row r="14" spans="1:6" x14ac:dyDescent="0.4">
      <c r="A14" s="1">
        <v>43891</v>
      </c>
      <c r="B14" s="2" t="s">
        <v>24</v>
      </c>
      <c r="C14" s="2" t="s">
        <v>7</v>
      </c>
      <c r="D14">
        <v>100</v>
      </c>
      <c r="E14" s="3">
        <v>110</v>
      </c>
      <c r="F14" s="3">
        <v>1.1000000000000001</v>
      </c>
    </row>
    <row r="15" spans="1:6" x14ac:dyDescent="0.4">
      <c r="A15" s="1">
        <v>43922</v>
      </c>
      <c r="B15" s="2" t="s">
        <v>24</v>
      </c>
      <c r="C15" s="2" t="s">
        <v>7</v>
      </c>
      <c r="D15">
        <v>102</v>
      </c>
      <c r="E15" s="3">
        <v>110</v>
      </c>
      <c r="F15" s="3">
        <v>1.0784313699999999</v>
      </c>
    </row>
    <row r="16" spans="1:6" x14ac:dyDescent="0.4">
      <c r="A16" s="1">
        <v>43952</v>
      </c>
      <c r="B16" s="2" t="s">
        <v>24</v>
      </c>
      <c r="C16" s="2" t="s">
        <v>7</v>
      </c>
      <c r="D16">
        <v>102</v>
      </c>
      <c r="E16" s="3">
        <v>110</v>
      </c>
      <c r="F16" s="3">
        <v>1.0784313699999999</v>
      </c>
    </row>
    <row r="17" spans="1:6" x14ac:dyDescent="0.4">
      <c r="A17" s="1">
        <v>43983</v>
      </c>
      <c r="B17" s="2" t="s">
        <v>24</v>
      </c>
      <c r="C17" s="2" t="s">
        <v>7</v>
      </c>
      <c r="D17">
        <v>102</v>
      </c>
      <c r="E17" s="3">
        <v>110</v>
      </c>
      <c r="F17" s="3">
        <v>1.0784313699999999</v>
      </c>
    </row>
    <row r="18" spans="1:6" x14ac:dyDescent="0.4">
      <c r="A18" s="1">
        <v>44013</v>
      </c>
      <c r="B18" s="2" t="s">
        <v>24</v>
      </c>
      <c r="C18" s="2" t="s">
        <v>7</v>
      </c>
      <c r="D18">
        <v>102</v>
      </c>
      <c r="E18" s="3">
        <v>110</v>
      </c>
      <c r="F18" s="3">
        <v>1.0784313699999999</v>
      </c>
    </row>
    <row r="19" spans="1:6" x14ac:dyDescent="0.4">
      <c r="A19" s="1">
        <v>44044</v>
      </c>
      <c r="B19" s="2" t="s">
        <v>24</v>
      </c>
      <c r="C19" s="2" t="s">
        <v>7</v>
      </c>
      <c r="D19">
        <v>105</v>
      </c>
      <c r="E19" s="3">
        <v>110</v>
      </c>
      <c r="F19" s="3">
        <v>1.04761905</v>
      </c>
    </row>
    <row r="20" spans="1:6" x14ac:dyDescent="0.4">
      <c r="A20" s="1">
        <v>44075</v>
      </c>
      <c r="B20" s="2" t="s">
        <v>24</v>
      </c>
      <c r="C20" s="2" t="s">
        <v>7</v>
      </c>
      <c r="D20">
        <v>105</v>
      </c>
      <c r="E20" s="3">
        <v>110</v>
      </c>
      <c r="F20" s="3">
        <v>1.04761905</v>
      </c>
    </row>
    <row r="21" spans="1:6" x14ac:dyDescent="0.4">
      <c r="A21" s="1">
        <v>44105</v>
      </c>
      <c r="B21" s="2" t="s">
        <v>24</v>
      </c>
      <c r="C21" s="2" t="s">
        <v>7</v>
      </c>
      <c r="D21">
        <v>105</v>
      </c>
      <c r="E21" s="3">
        <v>110</v>
      </c>
      <c r="F21" s="3">
        <v>1.04761905</v>
      </c>
    </row>
    <row r="22" spans="1:6" x14ac:dyDescent="0.4">
      <c r="A22" s="1">
        <v>44136</v>
      </c>
      <c r="B22" s="2" t="s">
        <v>24</v>
      </c>
      <c r="C22" s="2" t="s">
        <v>7</v>
      </c>
      <c r="D22">
        <v>105</v>
      </c>
      <c r="E22" s="3">
        <v>110</v>
      </c>
      <c r="F22" s="3">
        <v>1.04761905</v>
      </c>
    </row>
    <row r="23" spans="1:6" x14ac:dyDescent="0.4">
      <c r="A23" s="1">
        <v>44166</v>
      </c>
      <c r="B23" s="2" t="s">
        <v>24</v>
      </c>
      <c r="C23" s="2" t="s">
        <v>7</v>
      </c>
      <c r="D23">
        <v>105</v>
      </c>
      <c r="E23" s="3">
        <v>110</v>
      </c>
      <c r="F23" s="3">
        <v>1.04761905</v>
      </c>
    </row>
    <row r="24" spans="1:6" x14ac:dyDescent="0.4">
      <c r="A24" s="1">
        <v>44197</v>
      </c>
      <c r="B24" s="2" t="s">
        <v>24</v>
      </c>
      <c r="C24" s="2" t="s">
        <v>7</v>
      </c>
      <c r="D24">
        <v>105</v>
      </c>
      <c r="E24" s="3">
        <v>110</v>
      </c>
      <c r="F24" s="3">
        <v>1.04761905</v>
      </c>
    </row>
    <row r="25" spans="1:6" x14ac:dyDescent="0.4">
      <c r="A25" s="1">
        <v>43525</v>
      </c>
      <c r="B25" s="2" t="s">
        <v>24</v>
      </c>
      <c r="C25" s="2" t="s">
        <v>9</v>
      </c>
      <c r="D25">
        <v>59</v>
      </c>
      <c r="E25" s="3">
        <v>53</v>
      </c>
      <c r="F25" s="3">
        <v>0.89830508499999995</v>
      </c>
    </row>
    <row r="26" spans="1:6" x14ac:dyDescent="0.4">
      <c r="A26" s="1">
        <v>43556</v>
      </c>
      <c r="B26" s="2" t="s">
        <v>24</v>
      </c>
      <c r="C26" s="2" t="s">
        <v>9</v>
      </c>
      <c r="D26">
        <v>59</v>
      </c>
      <c r="E26" s="3">
        <v>53</v>
      </c>
      <c r="F26" s="3">
        <v>0.89830508499999995</v>
      </c>
    </row>
    <row r="27" spans="1:6" x14ac:dyDescent="0.4">
      <c r="A27" s="1">
        <v>43586</v>
      </c>
      <c r="B27" s="2" t="s">
        <v>24</v>
      </c>
      <c r="C27" s="2" t="s">
        <v>9</v>
      </c>
      <c r="D27">
        <v>59</v>
      </c>
      <c r="E27" s="3">
        <v>53</v>
      </c>
      <c r="F27" s="3">
        <v>0.89830508499999995</v>
      </c>
    </row>
    <row r="28" spans="1:6" x14ac:dyDescent="0.4">
      <c r="A28" s="1">
        <v>43617</v>
      </c>
      <c r="B28" s="2" t="s">
        <v>24</v>
      </c>
      <c r="C28" s="2" t="s">
        <v>9</v>
      </c>
      <c r="D28">
        <v>59</v>
      </c>
      <c r="E28" s="3">
        <v>53</v>
      </c>
      <c r="F28" s="3">
        <v>0.89830508499999995</v>
      </c>
    </row>
    <row r="29" spans="1:6" x14ac:dyDescent="0.4">
      <c r="A29" s="1">
        <v>43647</v>
      </c>
      <c r="B29" s="2" t="s">
        <v>24</v>
      </c>
      <c r="C29" s="2" t="s">
        <v>9</v>
      </c>
      <c r="D29">
        <v>59</v>
      </c>
      <c r="E29" s="3">
        <v>53</v>
      </c>
      <c r="F29" s="3">
        <v>0.89830508499999995</v>
      </c>
    </row>
    <row r="30" spans="1:6" x14ac:dyDescent="0.4">
      <c r="A30" s="1">
        <v>43678</v>
      </c>
      <c r="B30" s="2" t="s">
        <v>24</v>
      </c>
      <c r="C30" s="2" t="s">
        <v>9</v>
      </c>
      <c r="D30">
        <v>58</v>
      </c>
      <c r="E30" s="3">
        <v>53</v>
      </c>
      <c r="F30" s="3">
        <v>0.91379310300000005</v>
      </c>
    </row>
    <row r="31" spans="1:6" x14ac:dyDescent="0.4">
      <c r="A31" s="1">
        <v>43709</v>
      </c>
      <c r="B31" s="2" t="s">
        <v>24</v>
      </c>
      <c r="C31" s="2" t="s">
        <v>9</v>
      </c>
      <c r="D31">
        <v>59</v>
      </c>
      <c r="E31" s="3">
        <v>58</v>
      </c>
      <c r="F31" s="3">
        <v>0.98305084700000001</v>
      </c>
    </row>
    <row r="32" spans="1:6" x14ac:dyDescent="0.4">
      <c r="A32" s="1">
        <v>43739</v>
      </c>
      <c r="B32" s="2" t="s">
        <v>24</v>
      </c>
      <c r="C32" s="2" t="s">
        <v>9</v>
      </c>
      <c r="D32">
        <v>60</v>
      </c>
      <c r="E32" s="3">
        <v>64</v>
      </c>
      <c r="F32" s="3">
        <v>1.06666667</v>
      </c>
    </row>
    <row r="33" spans="1:6" x14ac:dyDescent="0.4">
      <c r="A33" s="1">
        <v>43770</v>
      </c>
      <c r="B33" s="2" t="s">
        <v>24</v>
      </c>
      <c r="C33" s="2" t="s">
        <v>9</v>
      </c>
      <c r="D33">
        <v>60</v>
      </c>
      <c r="E33" s="3">
        <v>64</v>
      </c>
      <c r="F33" s="3">
        <v>1.06666667</v>
      </c>
    </row>
    <row r="34" spans="1:6" x14ac:dyDescent="0.4">
      <c r="A34" s="1">
        <v>43800</v>
      </c>
      <c r="B34" s="2" t="s">
        <v>24</v>
      </c>
      <c r="C34" s="2" t="s">
        <v>9</v>
      </c>
      <c r="D34">
        <v>60</v>
      </c>
      <c r="E34" s="3">
        <v>64</v>
      </c>
      <c r="F34" s="3">
        <v>1.06666667</v>
      </c>
    </row>
    <row r="35" spans="1:6" x14ac:dyDescent="0.4">
      <c r="A35" s="1">
        <v>43831</v>
      </c>
      <c r="B35" s="2" t="s">
        <v>24</v>
      </c>
      <c r="C35" s="2" t="s">
        <v>9</v>
      </c>
      <c r="D35">
        <v>61</v>
      </c>
      <c r="E35" s="3">
        <v>104</v>
      </c>
      <c r="F35" s="3">
        <v>1.70491803</v>
      </c>
    </row>
    <row r="36" spans="1:6" x14ac:dyDescent="0.4">
      <c r="A36" s="1">
        <v>43862</v>
      </c>
      <c r="B36" s="2" t="s">
        <v>24</v>
      </c>
      <c r="C36" s="2" t="s">
        <v>9</v>
      </c>
      <c r="D36">
        <v>61</v>
      </c>
      <c r="E36" s="3">
        <v>104</v>
      </c>
      <c r="F36" s="3">
        <v>1.70491803</v>
      </c>
    </row>
    <row r="37" spans="1:6" x14ac:dyDescent="0.4">
      <c r="A37" s="1">
        <v>43891</v>
      </c>
      <c r="B37" s="2" t="s">
        <v>24</v>
      </c>
      <c r="C37" s="2" t="s">
        <v>9</v>
      </c>
      <c r="D37">
        <v>61</v>
      </c>
      <c r="E37" s="3">
        <v>104</v>
      </c>
      <c r="F37" s="3">
        <v>1.70491803</v>
      </c>
    </row>
    <row r="38" spans="1:6" x14ac:dyDescent="0.4">
      <c r="A38" s="1">
        <v>43922</v>
      </c>
      <c r="B38" s="2" t="s">
        <v>24</v>
      </c>
      <c r="C38" s="2" t="s">
        <v>9</v>
      </c>
      <c r="D38">
        <v>65</v>
      </c>
      <c r="E38" s="3">
        <v>114</v>
      </c>
      <c r="F38" s="3">
        <v>1.75384615</v>
      </c>
    </row>
    <row r="39" spans="1:6" x14ac:dyDescent="0.4">
      <c r="A39" s="1">
        <v>43952</v>
      </c>
      <c r="B39" s="2" t="s">
        <v>24</v>
      </c>
      <c r="C39" s="2" t="s">
        <v>9</v>
      </c>
      <c r="D39">
        <v>65</v>
      </c>
      <c r="E39" s="3">
        <v>114</v>
      </c>
      <c r="F39" s="3">
        <v>1.75384615</v>
      </c>
    </row>
    <row r="40" spans="1:6" x14ac:dyDescent="0.4">
      <c r="A40" s="1">
        <v>43983</v>
      </c>
      <c r="B40" s="2" t="s">
        <v>24</v>
      </c>
      <c r="C40" s="2" t="s">
        <v>9</v>
      </c>
      <c r="D40">
        <v>65</v>
      </c>
      <c r="E40" s="3">
        <v>114</v>
      </c>
      <c r="F40" s="3">
        <v>1.75384615</v>
      </c>
    </row>
    <row r="41" spans="1:6" x14ac:dyDescent="0.4">
      <c r="A41" s="1">
        <v>44013</v>
      </c>
      <c r="B41" s="2" t="s">
        <v>24</v>
      </c>
      <c r="C41" s="2" t="s">
        <v>9</v>
      </c>
      <c r="D41">
        <v>66</v>
      </c>
      <c r="E41" s="3">
        <v>119</v>
      </c>
      <c r="F41" s="3">
        <v>1.8030303000000001</v>
      </c>
    </row>
    <row r="42" spans="1:6" x14ac:dyDescent="0.4">
      <c r="A42" s="1">
        <v>44044</v>
      </c>
      <c r="B42" s="2" t="s">
        <v>24</v>
      </c>
      <c r="C42" s="2" t="s">
        <v>9</v>
      </c>
      <c r="D42">
        <v>66</v>
      </c>
      <c r="E42" s="3">
        <v>119</v>
      </c>
      <c r="F42" s="3">
        <v>1.8030303000000001</v>
      </c>
    </row>
    <row r="43" spans="1:6" x14ac:dyDescent="0.4">
      <c r="A43" s="1">
        <v>44075</v>
      </c>
      <c r="B43" s="2" t="s">
        <v>24</v>
      </c>
      <c r="C43" s="2" t="s">
        <v>9</v>
      </c>
      <c r="D43">
        <v>66</v>
      </c>
      <c r="E43" s="3">
        <v>119</v>
      </c>
      <c r="F43" s="3">
        <v>1.8030303000000001</v>
      </c>
    </row>
    <row r="44" spans="1:6" x14ac:dyDescent="0.4">
      <c r="A44" s="1">
        <v>44105</v>
      </c>
      <c r="B44" s="2" t="s">
        <v>24</v>
      </c>
      <c r="C44" s="2" t="s">
        <v>9</v>
      </c>
      <c r="D44">
        <v>66</v>
      </c>
      <c r="E44" s="3">
        <v>119</v>
      </c>
      <c r="F44" s="3">
        <v>1.8030303000000001</v>
      </c>
    </row>
    <row r="45" spans="1:6" x14ac:dyDescent="0.4">
      <c r="A45" s="1">
        <v>44136</v>
      </c>
      <c r="B45" s="2" t="s">
        <v>24</v>
      </c>
      <c r="C45" s="2" t="s">
        <v>9</v>
      </c>
      <c r="D45">
        <v>66</v>
      </c>
      <c r="E45" s="3">
        <v>119</v>
      </c>
      <c r="F45" s="3">
        <v>1.8030303000000001</v>
      </c>
    </row>
    <row r="46" spans="1:6" x14ac:dyDescent="0.4">
      <c r="A46" s="1">
        <v>44166</v>
      </c>
      <c r="B46" s="2" t="s">
        <v>24</v>
      </c>
      <c r="C46" s="2" t="s">
        <v>9</v>
      </c>
      <c r="D46">
        <v>66</v>
      </c>
      <c r="E46" s="3">
        <v>119</v>
      </c>
      <c r="F46" s="3">
        <v>1.8030303000000001</v>
      </c>
    </row>
    <row r="47" spans="1:6" x14ac:dyDescent="0.4">
      <c r="A47" s="1">
        <v>44197</v>
      </c>
      <c r="B47" s="2" t="s">
        <v>24</v>
      </c>
      <c r="C47" s="2" t="s">
        <v>9</v>
      </c>
      <c r="D47">
        <v>66</v>
      </c>
      <c r="E47" s="3">
        <v>119</v>
      </c>
      <c r="F47" s="3">
        <v>1.8030303000000001</v>
      </c>
    </row>
    <row r="48" spans="1:6" x14ac:dyDescent="0.4">
      <c r="A48" s="1">
        <v>43525</v>
      </c>
      <c r="B48" s="2" t="s">
        <v>23</v>
      </c>
      <c r="C48" s="2" t="s">
        <v>7</v>
      </c>
      <c r="D48">
        <v>73</v>
      </c>
      <c r="E48" s="3">
        <v>93</v>
      </c>
      <c r="F48" s="3">
        <v>1.2739726</v>
      </c>
    </row>
    <row r="49" spans="1:6" x14ac:dyDescent="0.4">
      <c r="A49" s="1">
        <v>43556</v>
      </c>
      <c r="B49" s="2" t="s">
        <v>23</v>
      </c>
      <c r="C49" s="2" t="s">
        <v>7</v>
      </c>
      <c r="D49">
        <v>72</v>
      </c>
      <c r="E49" s="3">
        <v>93</v>
      </c>
      <c r="F49" s="3">
        <v>1.2916666699999999</v>
      </c>
    </row>
    <row r="50" spans="1:6" x14ac:dyDescent="0.4">
      <c r="A50" s="1">
        <v>43586</v>
      </c>
      <c r="B50" s="2" t="s">
        <v>23</v>
      </c>
      <c r="C50" s="2" t="s">
        <v>7</v>
      </c>
      <c r="D50">
        <v>72</v>
      </c>
      <c r="E50" s="3">
        <v>93</v>
      </c>
      <c r="F50" s="3">
        <v>1.2916666699999999</v>
      </c>
    </row>
    <row r="51" spans="1:6" x14ac:dyDescent="0.4">
      <c r="A51" s="1">
        <v>43617</v>
      </c>
      <c r="B51" s="2" t="s">
        <v>23</v>
      </c>
      <c r="C51" s="2" t="s">
        <v>7</v>
      </c>
      <c r="D51">
        <v>72</v>
      </c>
      <c r="E51" s="3">
        <v>93</v>
      </c>
      <c r="F51" s="3">
        <v>1.2916666699999999</v>
      </c>
    </row>
    <row r="52" spans="1:6" x14ac:dyDescent="0.4">
      <c r="A52" s="1">
        <v>43647</v>
      </c>
      <c r="B52" s="2" t="s">
        <v>23</v>
      </c>
      <c r="C52" s="2" t="s">
        <v>7</v>
      </c>
      <c r="D52">
        <v>72</v>
      </c>
      <c r="E52" s="3">
        <v>93</v>
      </c>
      <c r="F52" s="3">
        <v>1.2916666699999999</v>
      </c>
    </row>
    <row r="53" spans="1:6" x14ac:dyDescent="0.4">
      <c r="A53" s="1">
        <v>43678</v>
      </c>
      <c r="B53" s="2" t="s">
        <v>23</v>
      </c>
      <c r="C53" s="2" t="s">
        <v>7</v>
      </c>
      <c r="D53">
        <v>72</v>
      </c>
      <c r="E53" s="3">
        <v>93</v>
      </c>
      <c r="F53" s="3">
        <v>1.2916666699999999</v>
      </c>
    </row>
    <row r="54" spans="1:6" x14ac:dyDescent="0.4">
      <c r="A54" s="1">
        <v>43709</v>
      </c>
      <c r="B54" s="2" t="s">
        <v>23</v>
      </c>
      <c r="C54" s="2" t="s">
        <v>7</v>
      </c>
      <c r="D54">
        <v>73</v>
      </c>
      <c r="E54" s="3">
        <v>93</v>
      </c>
      <c r="F54" s="3">
        <v>1.2739726</v>
      </c>
    </row>
    <row r="55" spans="1:6" x14ac:dyDescent="0.4">
      <c r="A55" s="1">
        <v>43739</v>
      </c>
      <c r="B55" s="2" t="s">
        <v>23</v>
      </c>
      <c r="C55" s="2" t="s">
        <v>7</v>
      </c>
      <c r="D55">
        <v>73</v>
      </c>
      <c r="E55" s="3">
        <v>93</v>
      </c>
      <c r="F55" s="3">
        <v>1.2739726</v>
      </c>
    </row>
    <row r="56" spans="1:6" x14ac:dyDescent="0.4">
      <c r="A56" s="1">
        <v>43770</v>
      </c>
      <c r="B56" s="2" t="s">
        <v>23</v>
      </c>
      <c r="C56" s="2" t="s">
        <v>7</v>
      </c>
      <c r="D56">
        <v>73</v>
      </c>
      <c r="E56" s="3">
        <v>93</v>
      </c>
      <c r="F56" s="3">
        <v>1.2739726</v>
      </c>
    </row>
    <row r="57" spans="1:6" x14ac:dyDescent="0.4">
      <c r="A57" s="1">
        <v>43800</v>
      </c>
      <c r="B57" s="2" t="s">
        <v>23</v>
      </c>
      <c r="C57" s="2" t="s">
        <v>7</v>
      </c>
      <c r="D57">
        <v>75</v>
      </c>
      <c r="E57" s="3">
        <v>93</v>
      </c>
      <c r="F57" s="3">
        <v>1.24</v>
      </c>
    </row>
    <row r="58" spans="1:6" x14ac:dyDescent="0.4">
      <c r="A58" s="1">
        <v>43831</v>
      </c>
      <c r="B58" s="2" t="s">
        <v>23</v>
      </c>
      <c r="C58" s="2" t="s">
        <v>7</v>
      </c>
      <c r="D58">
        <v>75</v>
      </c>
      <c r="E58" s="3">
        <v>93</v>
      </c>
      <c r="F58" s="3">
        <v>1.24</v>
      </c>
    </row>
    <row r="59" spans="1:6" x14ac:dyDescent="0.4">
      <c r="A59" s="1">
        <v>43862</v>
      </c>
      <c r="B59" s="2" t="s">
        <v>23</v>
      </c>
      <c r="C59" s="2" t="s">
        <v>7</v>
      </c>
      <c r="D59">
        <v>76</v>
      </c>
      <c r="E59" s="3">
        <v>93</v>
      </c>
      <c r="F59" s="3">
        <v>1.22368421</v>
      </c>
    </row>
    <row r="60" spans="1:6" x14ac:dyDescent="0.4">
      <c r="A60" s="1">
        <v>43891</v>
      </c>
      <c r="B60" s="2" t="s">
        <v>23</v>
      </c>
      <c r="C60" s="2" t="s">
        <v>7</v>
      </c>
      <c r="D60">
        <v>76</v>
      </c>
      <c r="E60" s="3">
        <v>93</v>
      </c>
      <c r="F60" s="3">
        <v>1.22368421</v>
      </c>
    </row>
    <row r="61" spans="1:6" x14ac:dyDescent="0.4">
      <c r="A61" s="1">
        <v>43922</v>
      </c>
      <c r="B61" s="2" t="s">
        <v>23</v>
      </c>
      <c r="C61" s="2" t="s">
        <v>7</v>
      </c>
      <c r="D61">
        <v>76</v>
      </c>
      <c r="E61" s="3">
        <v>93</v>
      </c>
      <c r="F61" s="3">
        <v>1.22368421</v>
      </c>
    </row>
    <row r="62" spans="1:6" x14ac:dyDescent="0.4">
      <c r="A62" s="1">
        <v>43952</v>
      </c>
      <c r="B62" s="2" t="s">
        <v>23</v>
      </c>
      <c r="C62" s="2" t="s">
        <v>7</v>
      </c>
      <c r="D62">
        <v>75</v>
      </c>
      <c r="E62" s="3">
        <v>93</v>
      </c>
      <c r="F62" s="3">
        <v>1.24</v>
      </c>
    </row>
    <row r="63" spans="1:6" x14ac:dyDescent="0.4">
      <c r="A63" s="1">
        <v>43983</v>
      </c>
      <c r="B63" s="2" t="s">
        <v>23</v>
      </c>
      <c r="C63" s="2" t="s">
        <v>7</v>
      </c>
      <c r="D63">
        <v>75</v>
      </c>
      <c r="E63" s="3">
        <v>93</v>
      </c>
      <c r="F63" s="3">
        <v>1.24</v>
      </c>
    </row>
    <row r="64" spans="1:6" x14ac:dyDescent="0.4">
      <c r="A64" s="1">
        <v>44013</v>
      </c>
      <c r="B64" s="2" t="s">
        <v>23</v>
      </c>
      <c r="C64" s="2" t="s">
        <v>7</v>
      </c>
      <c r="D64">
        <v>75</v>
      </c>
      <c r="E64" s="3">
        <v>93</v>
      </c>
      <c r="F64" s="3">
        <v>1.24</v>
      </c>
    </row>
    <row r="65" spans="1:6" x14ac:dyDescent="0.4">
      <c r="A65" s="1">
        <v>44044</v>
      </c>
      <c r="B65" s="2" t="s">
        <v>23</v>
      </c>
      <c r="C65" s="2" t="s">
        <v>7</v>
      </c>
      <c r="D65">
        <v>74</v>
      </c>
      <c r="E65" s="3">
        <v>93</v>
      </c>
      <c r="F65" s="3">
        <v>1.25675676</v>
      </c>
    </row>
    <row r="66" spans="1:6" x14ac:dyDescent="0.4">
      <c r="A66" s="1">
        <v>44075</v>
      </c>
      <c r="B66" s="2" t="s">
        <v>23</v>
      </c>
      <c r="C66" s="2" t="s">
        <v>7</v>
      </c>
      <c r="D66">
        <v>74</v>
      </c>
      <c r="E66" s="3">
        <v>93</v>
      </c>
      <c r="F66" s="3">
        <v>1.25675676</v>
      </c>
    </row>
    <row r="67" spans="1:6" x14ac:dyDescent="0.4">
      <c r="A67" s="1">
        <v>44105</v>
      </c>
      <c r="B67" s="2" t="s">
        <v>23</v>
      </c>
      <c r="C67" s="2" t="s">
        <v>7</v>
      </c>
      <c r="D67">
        <v>74</v>
      </c>
      <c r="E67" s="3">
        <v>93</v>
      </c>
      <c r="F67" s="3">
        <v>1.25675676</v>
      </c>
    </row>
    <row r="68" spans="1:6" x14ac:dyDescent="0.4">
      <c r="A68" s="1">
        <v>44136</v>
      </c>
      <c r="B68" s="2" t="s">
        <v>23</v>
      </c>
      <c r="C68" s="2" t="s">
        <v>7</v>
      </c>
      <c r="D68">
        <v>74</v>
      </c>
      <c r="E68" s="3">
        <v>93</v>
      </c>
      <c r="F68" s="3">
        <v>1.25675676</v>
      </c>
    </row>
    <row r="69" spans="1:6" x14ac:dyDescent="0.4">
      <c r="A69" s="1">
        <v>44166</v>
      </c>
      <c r="B69" s="2" t="s">
        <v>23</v>
      </c>
      <c r="C69" s="2" t="s">
        <v>7</v>
      </c>
      <c r="D69">
        <v>74</v>
      </c>
      <c r="E69" s="3">
        <v>93</v>
      </c>
      <c r="F69" s="3">
        <v>1.25675676</v>
      </c>
    </row>
    <row r="70" spans="1:6" x14ac:dyDescent="0.4">
      <c r="A70" s="1">
        <v>44197</v>
      </c>
      <c r="B70" s="2" t="s">
        <v>23</v>
      </c>
      <c r="C70" s="2" t="s">
        <v>7</v>
      </c>
      <c r="D70">
        <v>74</v>
      </c>
      <c r="E70" s="3">
        <v>93</v>
      </c>
      <c r="F70" s="3">
        <v>1.25675676</v>
      </c>
    </row>
    <row r="71" spans="1:6" x14ac:dyDescent="0.4">
      <c r="A71" s="1">
        <v>43525</v>
      </c>
      <c r="B71" s="2" t="s">
        <v>23</v>
      </c>
      <c r="C71" s="2" t="s">
        <v>9</v>
      </c>
      <c r="D71">
        <v>60</v>
      </c>
      <c r="E71" s="3">
        <v>53</v>
      </c>
      <c r="F71" s="3">
        <v>0.88333333300000005</v>
      </c>
    </row>
    <row r="72" spans="1:6" x14ac:dyDescent="0.4">
      <c r="A72" s="1">
        <v>43556</v>
      </c>
      <c r="B72" s="2" t="s">
        <v>23</v>
      </c>
      <c r="C72" s="2" t="s">
        <v>9</v>
      </c>
      <c r="D72">
        <v>60</v>
      </c>
      <c r="E72" s="3">
        <v>53</v>
      </c>
      <c r="F72" s="3">
        <v>0.88333333300000005</v>
      </c>
    </row>
    <row r="73" spans="1:6" x14ac:dyDescent="0.4">
      <c r="A73" s="1">
        <v>43586</v>
      </c>
      <c r="B73" s="2" t="s">
        <v>23</v>
      </c>
      <c r="C73" s="2" t="s">
        <v>9</v>
      </c>
      <c r="D73">
        <v>60</v>
      </c>
      <c r="E73" s="3">
        <v>53</v>
      </c>
      <c r="F73" s="3">
        <v>0.88333333300000005</v>
      </c>
    </row>
    <row r="74" spans="1:6" x14ac:dyDescent="0.4">
      <c r="A74" s="1">
        <v>43617</v>
      </c>
      <c r="B74" s="2" t="s">
        <v>23</v>
      </c>
      <c r="C74" s="2" t="s">
        <v>9</v>
      </c>
      <c r="D74">
        <v>60</v>
      </c>
      <c r="E74" s="3">
        <v>53</v>
      </c>
      <c r="F74" s="3">
        <v>0.88333333300000005</v>
      </c>
    </row>
    <row r="75" spans="1:6" x14ac:dyDescent="0.4">
      <c r="A75" s="1">
        <v>43647</v>
      </c>
      <c r="B75" s="2" t="s">
        <v>23</v>
      </c>
      <c r="C75" s="2" t="s">
        <v>9</v>
      </c>
      <c r="D75">
        <v>60</v>
      </c>
      <c r="E75" s="3">
        <v>53</v>
      </c>
      <c r="F75" s="3">
        <v>0.88333333300000005</v>
      </c>
    </row>
    <row r="76" spans="1:6" x14ac:dyDescent="0.4">
      <c r="A76" s="1">
        <v>43678</v>
      </c>
      <c r="B76" s="2" t="s">
        <v>23</v>
      </c>
      <c r="C76" s="2" t="s">
        <v>9</v>
      </c>
      <c r="D76">
        <v>59</v>
      </c>
      <c r="E76" s="3">
        <v>53</v>
      </c>
      <c r="F76" s="3">
        <v>0.89830508499999995</v>
      </c>
    </row>
    <row r="77" spans="1:6" x14ac:dyDescent="0.4">
      <c r="A77" s="1">
        <v>43709</v>
      </c>
      <c r="B77" s="2" t="s">
        <v>23</v>
      </c>
      <c r="C77" s="2" t="s">
        <v>9</v>
      </c>
      <c r="D77">
        <v>60</v>
      </c>
      <c r="E77" s="3">
        <v>58</v>
      </c>
      <c r="F77" s="3">
        <v>0.96666666700000003</v>
      </c>
    </row>
    <row r="78" spans="1:6" x14ac:dyDescent="0.4">
      <c r="A78" s="1">
        <v>43739</v>
      </c>
      <c r="B78" s="2" t="s">
        <v>23</v>
      </c>
      <c r="C78" s="2" t="s">
        <v>9</v>
      </c>
      <c r="D78">
        <v>61</v>
      </c>
      <c r="E78" s="3">
        <v>64</v>
      </c>
      <c r="F78" s="3">
        <v>1.04918033</v>
      </c>
    </row>
    <row r="79" spans="1:6" x14ac:dyDescent="0.4">
      <c r="A79" s="1">
        <v>43770</v>
      </c>
      <c r="B79" s="2" t="s">
        <v>23</v>
      </c>
      <c r="C79" s="2" t="s">
        <v>9</v>
      </c>
      <c r="D79">
        <v>61</v>
      </c>
      <c r="E79" s="3">
        <v>64</v>
      </c>
      <c r="F79" s="3">
        <v>1.04918033</v>
      </c>
    </row>
    <row r="80" spans="1:6" x14ac:dyDescent="0.4">
      <c r="A80" s="1">
        <v>43800</v>
      </c>
      <c r="B80" s="2" t="s">
        <v>23</v>
      </c>
      <c r="C80" s="2" t="s">
        <v>9</v>
      </c>
      <c r="D80">
        <v>61</v>
      </c>
      <c r="E80" s="3">
        <v>64</v>
      </c>
      <c r="F80" s="3">
        <v>1.04918033</v>
      </c>
    </row>
    <row r="81" spans="1:6" x14ac:dyDescent="0.4">
      <c r="A81" s="1">
        <v>43831</v>
      </c>
      <c r="B81" s="2" t="s">
        <v>23</v>
      </c>
      <c r="C81" s="2" t="s">
        <v>9</v>
      </c>
      <c r="D81">
        <v>62</v>
      </c>
      <c r="E81" s="3">
        <v>104</v>
      </c>
      <c r="F81" s="3">
        <v>1.6774193500000001</v>
      </c>
    </row>
    <row r="82" spans="1:6" x14ac:dyDescent="0.4">
      <c r="A82" s="1">
        <v>43862</v>
      </c>
      <c r="B82" s="2" t="s">
        <v>23</v>
      </c>
      <c r="C82" s="2" t="s">
        <v>9</v>
      </c>
      <c r="D82">
        <v>62</v>
      </c>
      <c r="E82" s="3">
        <v>104</v>
      </c>
      <c r="F82" s="3">
        <v>1.6774193500000001</v>
      </c>
    </row>
    <row r="83" spans="1:6" x14ac:dyDescent="0.4">
      <c r="A83" s="1">
        <v>43891</v>
      </c>
      <c r="B83" s="2" t="s">
        <v>23</v>
      </c>
      <c r="C83" s="2" t="s">
        <v>9</v>
      </c>
      <c r="D83">
        <v>62</v>
      </c>
      <c r="E83" s="3">
        <v>104</v>
      </c>
      <c r="F83" s="3">
        <v>1.6774193500000001</v>
      </c>
    </row>
    <row r="84" spans="1:6" x14ac:dyDescent="0.4">
      <c r="A84" s="1">
        <v>43922</v>
      </c>
      <c r="B84" s="2" t="s">
        <v>23</v>
      </c>
      <c r="C84" s="2" t="s">
        <v>9</v>
      </c>
      <c r="D84">
        <v>66</v>
      </c>
      <c r="E84" s="3">
        <v>114</v>
      </c>
      <c r="F84" s="3">
        <v>1.7272727299999999</v>
      </c>
    </row>
    <row r="85" spans="1:6" x14ac:dyDescent="0.4">
      <c r="A85" s="1">
        <v>43952</v>
      </c>
      <c r="B85" s="2" t="s">
        <v>23</v>
      </c>
      <c r="C85" s="2" t="s">
        <v>9</v>
      </c>
      <c r="D85">
        <v>66</v>
      </c>
      <c r="E85" s="3">
        <v>114</v>
      </c>
      <c r="F85" s="3">
        <v>1.7272727299999999</v>
      </c>
    </row>
    <row r="86" spans="1:6" x14ac:dyDescent="0.4">
      <c r="A86" s="1">
        <v>43983</v>
      </c>
      <c r="B86" s="2" t="s">
        <v>23</v>
      </c>
      <c r="C86" s="2" t="s">
        <v>9</v>
      </c>
      <c r="D86">
        <v>66</v>
      </c>
      <c r="E86" s="3">
        <v>114</v>
      </c>
      <c r="F86" s="3">
        <v>1.7272727299999999</v>
      </c>
    </row>
    <row r="87" spans="1:6" x14ac:dyDescent="0.4">
      <c r="A87" s="1">
        <v>44013</v>
      </c>
      <c r="B87" s="2" t="s">
        <v>23</v>
      </c>
      <c r="C87" s="2" t="s">
        <v>9</v>
      </c>
      <c r="D87">
        <v>67</v>
      </c>
      <c r="E87" s="3">
        <v>119</v>
      </c>
      <c r="F87" s="3">
        <v>1.7761194</v>
      </c>
    </row>
    <row r="88" spans="1:6" x14ac:dyDescent="0.4">
      <c r="A88" s="1">
        <v>44044</v>
      </c>
      <c r="B88" s="2" t="s">
        <v>23</v>
      </c>
      <c r="C88" s="2" t="s">
        <v>9</v>
      </c>
      <c r="D88">
        <v>67</v>
      </c>
      <c r="E88" s="3">
        <v>119</v>
      </c>
      <c r="F88" s="3">
        <v>1.7761194</v>
      </c>
    </row>
    <row r="89" spans="1:6" x14ac:dyDescent="0.4">
      <c r="A89" s="1">
        <v>44075</v>
      </c>
      <c r="B89" s="2" t="s">
        <v>23</v>
      </c>
      <c r="C89" s="2" t="s">
        <v>9</v>
      </c>
      <c r="D89">
        <v>67</v>
      </c>
      <c r="E89" s="3">
        <v>119</v>
      </c>
      <c r="F89" s="3">
        <v>1.7761194</v>
      </c>
    </row>
    <row r="90" spans="1:6" x14ac:dyDescent="0.4">
      <c r="A90" s="1">
        <v>44105</v>
      </c>
      <c r="B90" s="2" t="s">
        <v>23</v>
      </c>
      <c r="C90" s="2" t="s">
        <v>9</v>
      </c>
      <c r="D90">
        <v>67</v>
      </c>
      <c r="E90" s="3">
        <v>119</v>
      </c>
      <c r="F90" s="3">
        <v>1.7761194</v>
      </c>
    </row>
    <row r="91" spans="1:6" x14ac:dyDescent="0.4">
      <c r="A91" s="1">
        <v>44136</v>
      </c>
      <c r="B91" s="2" t="s">
        <v>23</v>
      </c>
      <c r="C91" s="2" t="s">
        <v>9</v>
      </c>
      <c r="D91">
        <v>67</v>
      </c>
      <c r="E91" s="3">
        <v>119</v>
      </c>
      <c r="F91" s="3">
        <v>1.7761194</v>
      </c>
    </row>
    <row r="92" spans="1:6" x14ac:dyDescent="0.4">
      <c r="A92" s="1">
        <v>44166</v>
      </c>
      <c r="B92" s="2" t="s">
        <v>23</v>
      </c>
      <c r="C92" s="2" t="s">
        <v>9</v>
      </c>
      <c r="D92">
        <v>67</v>
      </c>
      <c r="E92" s="3">
        <v>119</v>
      </c>
      <c r="F92" s="3">
        <v>1.7761194</v>
      </c>
    </row>
    <row r="93" spans="1:6" x14ac:dyDescent="0.4">
      <c r="A93" s="1">
        <v>44197</v>
      </c>
      <c r="B93" s="2" t="s">
        <v>23</v>
      </c>
      <c r="C93" s="2" t="s">
        <v>9</v>
      </c>
      <c r="D93">
        <v>67</v>
      </c>
      <c r="E93" s="3">
        <v>119</v>
      </c>
      <c r="F93" s="3">
        <v>1.7761194</v>
      </c>
    </row>
    <row r="94" spans="1:6" x14ac:dyDescent="0.4">
      <c r="A94" s="1">
        <v>43525</v>
      </c>
      <c r="B94" s="2" t="s">
        <v>22</v>
      </c>
      <c r="C94" s="2" t="s">
        <v>7</v>
      </c>
      <c r="D94">
        <v>61</v>
      </c>
      <c r="E94" s="3">
        <v>55</v>
      </c>
      <c r="F94" s="3">
        <v>0.90163934400000001</v>
      </c>
    </row>
    <row r="95" spans="1:6" x14ac:dyDescent="0.4">
      <c r="A95" s="1">
        <v>43556</v>
      </c>
      <c r="B95" s="2" t="s">
        <v>22</v>
      </c>
      <c r="C95" s="2" t="s">
        <v>7</v>
      </c>
      <c r="D95">
        <v>71</v>
      </c>
      <c r="E95" s="3">
        <v>70</v>
      </c>
      <c r="F95" s="3">
        <v>0.98591549300000003</v>
      </c>
    </row>
    <row r="96" spans="1:6" x14ac:dyDescent="0.4">
      <c r="A96" s="1">
        <v>43586</v>
      </c>
      <c r="B96" s="2" t="s">
        <v>22</v>
      </c>
      <c r="C96" s="2" t="s">
        <v>7</v>
      </c>
      <c r="D96">
        <v>71</v>
      </c>
      <c r="E96" s="3">
        <v>70</v>
      </c>
      <c r="F96" s="3">
        <v>0.98591549300000003</v>
      </c>
    </row>
    <row r="97" spans="1:6" x14ac:dyDescent="0.4">
      <c r="A97" s="1">
        <v>43617</v>
      </c>
      <c r="B97" s="2" t="s">
        <v>22</v>
      </c>
      <c r="C97" s="2" t="s">
        <v>7</v>
      </c>
      <c r="D97">
        <v>71</v>
      </c>
      <c r="E97" s="3">
        <v>70</v>
      </c>
      <c r="F97" s="3">
        <v>0.98591549300000003</v>
      </c>
    </row>
    <row r="98" spans="1:6" x14ac:dyDescent="0.4">
      <c r="A98" s="1">
        <v>43647</v>
      </c>
      <c r="B98" s="2" t="s">
        <v>22</v>
      </c>
      <c r="C98" s="2" t="s">
        <v>7</v>
      </c>
      <c r="D98">
        <v>71</v>
      </c>
      <c r="E98" s="3">
        <v>70</v>
      </c>
      <c r="F98" s="3">
        <v>0.98591549300000003</v>
      </c>
    </row>
    <row r="99" spans="1:6" x14ac:dyDescent="0.4">
      <c r="A99" s="1">
        <v>43678</v>
      </c>
      <c r="B99" s="2" t="s">
        <v>22</v>
      </c>
      <c r="C99" s="2" t="s">
        <v>7</v>
      </c>
      <c r="D99">
        <v>71</v>
      </c>
      <c r="E99" s="3">
        <v>70</v>
      </c>
      <c r="F99" s="3">
        <v>0.98591549300000003</v>
      </c>
    </row>
    <row r="100" spans="1:6" x14ac:dyDescent="0.4">
      <c r="A100" s="1">
        <v>43709</v>
      </c>
      <c r="B100" s="2" t="s">
        <v>22</v>
      </c>
      <c r="C100" s="2" t="s">
        <v>7</v>
      </c>
      <c r="D100">
        <v>72</v>
      </c>
      <c r="E100" s="3">
        <v>70</v>
      </c>
      <c r="F100" s="3">
        <v>0.97222222199999997</v>
      </c>
    </row>
    <row r="101" spans="1:6" x14ac:dyDescent="0.4">
      <c r="A101" s="1">
        <v>43739</v>
      </c>
      <c r="B101" s="2" t="s">
        <v>22</v>
      </c>
      <c r="C101" s="2" t="s">
        <v>7</v>
      </c>
      <c r="D101">
        <v>72</v>
      </c>
      <c r="E101" s="3">
        <v>70</v>
      </c>
      <c r="F101" s="3">
        <v>0.97222222199999997</v>
      </c>
    </row>
    <row r="102" spans="1:6" x14ac:dyDescent="0.4">
      <c r="A102" s="1">
        <v>43770</v>
      </c>
      <c r="B102" s="2" t="s">
        <v>22</v>
      </c>
      <c r="C102" s="2" t="s">
        <v>7</v>
      </c>
      <c r="D102">
        <v>72</v>
      </c>
      <c r="E102" s="3">
        <v>80</v>
      </c>
      <c r="F102" s="3">
        <v>1.11111111</v>
      </c>
    </row>
    <row r="103" spans="1:6" x14ac:dyDescent="0.4">
      <c r="A103" s="1">
        <v>43800</v>
      </c>
      <c r="B103" s="2" t="s">
        <v>22</v>
      </c>
      <c r="C103" s="2" t="s">
        <v>7</v>
      </c>
      <c r="D103">
        <v>75</v>
      </c>
      <c r="E103" s="3">
        <v>80</v>
      </c>
      <c r="F103" s="3">
        <v>1.06666667</v>
      </c>
    </row>
    <row r="104" spans="1:6" x14ac:dyDescent="0.4">
      <c r="A104" s="1">
        <v>43831</v>
      </c>
      <c r="B104" s="2" t="s">
        <v>22</v>
      </c>
      <c r="C104" s="2" t="s">
        <v>7</v>
      </c>
      <c r="D104">
        <v>77</v>
      </c>
      <c r="E104" s="3">
        <v>80</v>
      </c>
      <c r="F104" s="3">
        <v>1.03896104</v>
      </c>
    </row>
    <row r="105" spans="1:6" x14ac:dyDescent="0.4">
      <c r="A105" s="1">
        <v>43862</v>
      </c>
      <c r="B105" s="2" t="s">
        <v>22</v>
      </c>
      <c r="C105" s="2" t="s">
        <v>7</v>
      </c>
      <c r="D105">
        <v>76</v>
      </c>
      <c r="E105" s="3">
        <v>80</v>
      </c>
      <c r="F105" s="3">
        <v>1.0526315799999999</v>
      </c>
    </row>
    <row r="106" spans="1:6" x14ac:dyDescent="0.4">
      <c r="A106" s="1">
        <v>43891</v>
      </c>
      <c r="B106" s="2" t="s">
        <v>22</v>
      </c>
      <c r="C106" s="2" t="s">
        <v>7</v>
      </c>
      <c r="D106">
        <v>76</v>
      </c>
      <c r="E106" s="3">
        <v>80</v>
      </c>
      <c r="F106" s="3">
        <v>1.0526315799999999</v>
      </c>
    </row>
    <row r="107" spans="1:6" x14ac:dyDescent="0.4">
      <c r="A107" s="1">
        <v>43922</v>
      </c>
      <c r="B107" s="2" t="s">
        <v>22</v>
      </c>
      <c r="C107" s="2" t="s">
        <v>7</v>
      </c>
      <c r="D107">
        <v>78</v>
      </c>
      <c r="E107" s="3">
        <v>80</v>
      </c>
      <c r="F107" s="3">
        <v>1.0256410300000001</v>
      </c>
    </row>
    <row r="108" spans="1:6" x14ac:dyDescent="0.4">
      <c r="A108" s="1">
        <v>43952</v>
      </c>
      <c r="B108" s="2" t="s">
        <v>22</v>
      </c>
      <c r="C108" s="2" t="s">
        <v>7</v>
      </c>
      <c r="D108">
        <v>78</v>
      </c>
      <c r="E108" s="3">
        <v>80</v>
      </c>
      <c r="F108" s="3">
        <v>1.0256410300000001</v>
      </c>
    </row>
    <row r="109" spans="1:6" x14ac:dyDescent="0.4">
      <c r="A109" s="1">
        <v>43983</v>
      </c>
      <c r="B109" s="2" t="s">
        <v>22</v>
      </c>
      <c r="C109" s="2" t="s">
        <v>7</v>
      </c>
      <c r="D109">
        <v>78</v>
      </c>
      <c r="E109" s="3">
        <v>80</v>
      </c>
      <c r="F109" s="3">
        <v>1.0256410300000001</v>
      </c>
    </row>
    <row r="110" spans="1:6" x14ac:dyDescent="0.4">
      <c r="A110" s="1">
        <v>44013</v>
      </c>
      <c r="B110" s="2" t="s">
        <v>22</v>
      </c>
      <c r="C110" s="2" t="s">
        <v>7</v>
      </c>
      <c r="D110">
        <v>79</v>
      </c>
      <c r="E110" s="3">
        <v>80</v>
      </c>
      <c r="F110" s="3">
        <v>1.01265823</v>
      </c>
    </row>
    <row r="111" spans="1:6" x14ac:dyDescent="0.4">
      <c r="A111" s="1">
        <v>44044</v>
      </c>
      <c r="B111" s="2" t="s">
        <v>22</v>
      </c>
      <c r="C111" s="2" t="s">
        <v>7</v>
      </c>
      <c r="D111">
        <v>80</v>
      </c>
      <c r="E111" s="3">
        <v>80</v>
      </c>
      <c r="F111" s="3">
        <v>1</v>
      </c>
    </row>
    <row r="112" spans="1:6" x14ac:dyDescent="0.4">
      <c r="A112" s="1">
        <v>44075</v>
      </c>
      <c r="B112" s="2" t="s">
        <v>22</v>
      </c>
      <c r="C112" s="2" t="s">
        <v>7</v>
      </c>
      <c r="D112">
        <v>80</v>
      </c>
      <c r="E112" s="3">
        <v>80</v>
      </c>
      <c r="F112" s="3">
        <v>1</v>
      </c>
    </row>
    <row r="113" spans="1:6" x14ac:dyDescent="0.4">
      <c r="A113" s="1">
        <v>44105</v>
      </c>
      <c r="B113" s="2" t="s">
        <v>22</v>
      </c>
      <c r="C113" s="2" t="s">
        <v>7</v>
      </c>
      <c r="D113">
        <v>80</v>
      </c>
      <c r="E113" s="3">
        <v>80</v>
      </c>
      <c r="F113" s="3">
        <v>1</v>
      </c>
    </row>
    <row r="114" spans="1:6" x14ac:dyDescent="0.4">
      <c r="A114" s="1">
        <v>44136</v>
      </c>
      <c r="B114" s="2" t="s">
        <v>22</v>
      </c>
      <c r="C114" s="2" t="s">
        <v>7</v>
      </c>
      <c r="D114">
        <v>80</v>
      </c>
      <c r="E114" s="3">
        <v>80</v>
      </c>
      <c r="F114" s="3">
        <v>1</v>
      </c>
    </row>
    <row r="115" spans="1:6" x14ac:dyDescent="0.4">
      <c r="A115" s="1">
        <v>44166</v>
      </c>
      <c r="B115" s="2" t="s">
        <v>22</v>
      </c>
      <c r="C115" s="2" t="s">
        <v>7</v>
      </c>
      <c r="D115">
        <v>80</v>
      </c>
      <c r="E115" s="3">
        <v>80</v>
      </c>
      <c r="F115" s="3">
        <v>1</v>
      </c>
    </row>
    <row r="116" spans="1:6" x14ac:dyDescent="0.4">
      <c r="A116" s="1">
        <v>44197</v>
      </c>
      <c r="B116" s="2" t="s">
        <v>22</v>
      </c>
      <c r="C116" s="2" t="s">
        <v>7</v>
      </c>
      <c r="D116">
        <v>80</v>
      </c>
      <c r="E116" s="3">
        <v>80</v>
      </c>
      <c r="F116" s="3">
        <v>1</v>
      </c>
    </row>
    <row r="117" spans="1:6" x14ac:dyDescent="0.4">
      <c r="A117" s="1">
        <v>43525</v>
      </c>
      <c r="B117" s="2" t="s">
        <v>22</v>
      </c>
      <c r="C117" s="2" t="s">
        <v>9</v>
      </c>
      <c r="D117">
        <v>62</v>
      </c>
      <c r="E117" s="3">
        <v>42</v>
      </c>
      <c r="F117" s="3">
        <v>0.67741935499999995</v>
      </c>
    </row>
    <row r="118" spans="1:6" x14ac:dyDescent="0.4">
      <c r="A118" s="1">
        <v>43556</v>
      </c>
      <c r="B118" s="2" t="s">
        <v>22</v>
      </c>
      <c r="C118" s="2" t="s">
        <v>9</v>
      </c>
      <c r="D118">
        <v>61</v>
      </c>
      <c r="E118" s="3">
        <v>42</v>
      </c>
      <c r="F118" s="3">
        <v>0.68852458999999999</v>
      </c>
    </row>
    <row r="119" spans="1:6" x14ac:dyDescent="0.4">
      <c r="A119" s="1">
        <v>43586</v>
      </c>
      <c r="B119" s="2" t="s">
        <v>22</v>
      </c>
      <c r="C119" s="2" t="s">
        <v>9</v>
      </c>
      <c r="D119">
        <v>61</v>
      </c>
      <c r="E119" s="3">
        <v>42</v>
      </c>
      <c r="F119" s="3">
        <v>0.68852458999999999</v>
      </c>
    </row>
    <row r="120" spans="1:6" x14ac:dyDescent="0.4">
      <c r="A120" s="1">
        <v>43617</v>
      </c>
      <c r="B120" s="2" t="s">
        <v>22</v>
      </c>
      <c r="C120" s="2" t="s">
        <v>9</v>
      </c>
      <c r="D120">
        <v>61</v>
      </c>
      <c r="E120" s="3">
        <v>42</v>
      </c>
      <c r="F120" s="3">
        <v>0.68852458999999999</v>
      </c>
    </row>
    <row r="121" spans="1:6" x14ac:dyDescent="0.4">
      <c r="A121" s="1">
        <v>43647</v>
      </c>
      <c r="B121" s="2" t="s">
        <v>22</v>
      </c>
      <c r="C121" s="2" t="s">
        <v>9</v>
      </c>
      <c r="D121">
        <v>61</v>
      </c>
      <c r="E121" s="3">
        <v>42</v>
      </c>
      <c r="F121" s="3">
        <v>0.68852458999999999</v>
      </c>
    </row>
    <row r="122" spans="1:6" x14ac:dyDescent="0.4">
      <c r="A122" s="1">
        <v>43678</v>
      </c>
      <c r="B122" s="2" t="s">
        <v>22</v>
      </c>
      <c r="C122" s="2" t="s">
        <v>9</v>
      </c>
      <c r="D122">
        <v>60</v>
      </c>
      <c r="E122" s="3">
        <v>42</v>
      </c>
      <c r="F122" s="3">
        <v>0.7</v>
      </c>
    </row>
    <row r="123" spans="1:6" x14ac:dyDescent="0.4">
      <c r="A123" s="1">
        <v>43709</v>
      </c>
      <c r="B123" s="2" t="s">
        <v>22</v>
      </c>
      <c r="C123" s="2" t="s">
        <v>9</v>
      </c>
      <c r="D123">
        <v>61</v>
      </c>
      <c r="E123" s="3">
        <v>47</v>
      </c>
      <c r="F123" s="3">
        <v>0.77049180299999998</v>
      </c>
    </row>
    <row r="124" spans="1:6" x14ac:dyDescent="0.4">
      <c r="A124" s="1">
        <v>43739</v>
      </c>
      <c r="B124" s="2" t="s">
        <v>22</v>
      </c>
      <c r="C124" s="2" t="s">
        <v>9</v>
      </c>
      <c r="D124">
        <v>62</v>
      </c>
      <c r="E124" s="3">
        <v>53</v>
      </c>
      <c r="F124" s="3">
        <v>0.85483871</v>
      </c>
    </row>
    <row r="125" spans="1:6" x14ac:dyDescent="0.4">
      <c r="A125" s="1">
        <v>43770</v>
      </c>
      <c r="B125" s="2" t="s">
        <v>22</v>
      </c>
      <c r="C125" s="2" t="s">
        <v>9</v>
      </c>
      <c r="D125">
        <v>62</v>
      </c>
      <c r="E125" s="3">
        <v>53</v>
      </c>
      <c r="F125" s="3">
        <v>0.85483871</v>
      </c>
    </row>
    <row r="126" spans="1:6" x14ac:dyDescent="0.4">
      <c r="A126" s="1">
        <v>43800</v>
      </c>
      <c r="B126" s="2" t="s">
        <v>22</v>
      </c>
      <c r="C126" s="2" t="s">
        <v>9</v>
      </c>
      <c r="D126">
        <v>62</v>
      </c>
      <c r="E126" s="3">
        <v>53</v>
      </c>
      <c r="F126" s="3">
        <v>0.85483871</v>
      </c>
    </row>
    <row r="127" spans="1:6" x14ac:dyDescent="0.4">
      <c r="A127" s="1">
        <v>43831</v>
      </c>
      <c r="B127" s="2" t="s">
        <v>22</v>
      </c>
      <c r="C127" s="2" t="s">
        <v>9</v>
      </c>
      <c r="D127">
        <v>63</v>
      </c>
      <c r="E127" s="3">
        <v>93</v>
      </c>
      <c r="F127" s="3">
        <v>1.4761904800000001</v>
      </c>
    </row>
    <row r="128" spans="1:6" x14ac:dyDescent="0.4">
      <c r="A128" s="1">
        <v>43862</v>
      </c>
      <c r="B128" s="2" t="s">
        <v>22</v>
      </c>
      <c r="C128" s="2" t="s">
        <v>9</v>
      </c>
      <c r="D128">
        <v>63</v>
      </c>
      <c r="E128" s="3">
        <v>93</v>
      </c>
      <c r="F128" s="3">
        <v>1.4761904800000001</v>
      </c>
    </row>
    <row r="129" spans="1:6" x14ac:dyDescent="0.4">
      <c r="A129" s="1">
        <v>43891</v>
      </c>
      <c r="B129" s="2" t="s">
        <v>22</v>
      </c>
      <c r="C129" s="2" t="s">
        <v>9</v>
      </c>
      <c r="D129">
        <v>63</v>
      </c>
      <c r="E129" s="3">
        <v>93</v>
      </c>
      <c r="F129" s="3">
        <v>1.4761904800000001</v>
      </c>
    </row>
    <row r="130" spans="1:6" x14ac:dyDescent="0.4">
      <c r="A130" s="1">
        <v>43922</v>
      </c>
      <c r="B130" s="2" t="s">
        <v>22</v>
      </c>
      <c r="C130" s="2" t="s">
        <v>9</v>
      </c>
      <c r="D130">
        <v>63</v>
      </c>
      <c r="E130" s="3">
        <v>93</v>
      </c>
      <c r="F130" s="3">
        <v>1.4761904800000001</v>
      </c>
    </row>
    <row r="131" spans="1:6" x14ac:dyDescent="0.4">
      <c r="A131" s="1">
        <v>43952</v>
      </c>
      <c r="B131" s="2" t="s">
        <v>22</v>
      </c>
      <c r="C131" s="2" t="s">
        <v>9</v>
      </c>
      <c r="D131">
        <v>63</v>
      </c>
      <c r="E131" s="3">
        <v>93</v>
      </c>
      <c r="F131" s="3">
        <v>1.4761904800000001</v>
      </c>
    </row>
    <row r="132" spans="1:6" x14ac:dyDescent="0.4">
      <c r="A132" s="1">
        <v>43983</v>
      </c>
      <c r="B132" s="2" t="s">
        <v>22</v>
      </c>
      <c r="C132" s="2" t="s">
        <v>9</v>
      </c>
      <c r="D132">
        <v>63</v>
      </c>
      <c r="E132" s="3">
        <v>93</v>
      </c>
      <c r="F132" s="3">
        <v>1.4761904800000001</v>
      </c>
    </row>
    <row r="133" spans="1:6" x14ac:dyDescent="0.4">
      <c r="A133" s="1">
        <v>44013</v>
      </c>
      <c r="B133" s="2" t="s">
        <v>22</v>
      </c>
      <c r="C133" s="2" t="s">
        <v>9</v>
      </c>
      <c r="D133">
        <v>63</v>
      </c>
      <c r="E133" s="3">
        <v>93</v>
      </c>
      <c r="F133" s="3">
        <v>1.4761904800000001</v>
      </c>
    </row>
    <row r="134" spans="1:6" x14ac:dyDescent="0.4">
      <c r="A134" s="1">
        <v>44044</v>
      </c>
      <c r="B134" s="2" t="s">
        <v>22</v>
      </c>
      <c r="C134" s="2" t="s">
        <v>9</v>
      </c>
      <c r="D134">
        <v>63</v>
      </c>
      <c r="E134" s="3">
        <v>93</v>
      </c>
      <c r="F134" s="3">
        <v>1.4761904800000001</v>
      </c>
    </row>
    <row r="135" spans="1:6" x14ac:dyDescent="0.4">
      <c r="A135" s="1">
        <v>44075</v>
      </c>
      <c r="B135" s="2" t="s">
        <v>22</v>
      </c>
      <c r="C135" s="2" t="s">
        <v>9</v>
      </c>
      <c r="D135">
        <v>63</v>
      </c>
      <c r="E135" s="3">
        <v>93</v>
      </c>
      <c r="F135" s="3">
        <v>1.4761904800000001</v>
      </c>
    </row>
    <row r="136" spans="1:6" x14ac:dyDescent="0.4">
      <c r="A136" s="1">
        <v>44105</v>
      </c>
      <c r="B136" s="2" t="s">
        <v>22</v>
      </c>
      <c r="C136" s="2" t="s">
        <v>9</v>
      </c>
      <c r="D136">
        <v>63</v>
      </c>
      <c r="E136" s="3">
        <v>93</v>
      </c>
      <c r="F136" s="3">
        <v>1.4761904800000001</v>
      </c>
    </row>
    <row r="137" spans="1:6" x14ac:dyDescent="0.4">
      <c r="A137" s="1">
        <v>44136</v>
      </c>
      <c r="B137" s="2" t="s">
        <v>22</v>
      </c>
      <c r="C137" s="2" t="s">
        <v>9</v>
      </c>
      <c r="D137">
        <v>63</v>
      </c>
      <c r="E137" s="3">
        <v>93</v>
      </c>
      <c r="F137" s="3">
        <v>1.4761904800000001</v>
      </c>
    </row>
    <row r="138" spans="1:6" x14ac:dyDescent="0.4">
      <c r="A138" s="1">
        <v>44166</v>
      </c>
      <c r="B138" s="2" t="s">
        <v>22</v>
      </c>
      <c r="C138" s="2" t="s">
        <v>9</v>
      </c>
      <c r="D138">
        <v>63</v>
      </c>
      <c r="E138" s="3">
        <v>93</v>
      </c>
      <c r="F138" s="3">
        <v>1.4761904800000001</v>
      </c>
    </row>
    <row r="139" spans="1:6" x14ac:dyDescent="0.4">
      <c r="A139" s="1">
        <v>44197</v>
      </c>
      <c r="B139" s="2" t="s">
        <v>22</v>
      </c>
      <c r="C139" s="2" t="s">
        <v>9</v>
      </c>
      <c r="D139">
        <v>63</v>
      </c>
      <c r="E139" s="3">
        <v>93</v>
      </c>
      <c r="F139" s="3">
        <v>1.4761904800000001</v>
      </c>
    </row>
    <row r="140" spans="1:6" x14ac:dyDescent="0.4">
      <c r="A140" s="1">
        <v>43525</v>
      </c>
      <c r="B140" s="2" t="s">
        <v>27</v>
      </c>
      <c r="C140" s="2" t="s">
        <v>7</v>
      </c>
      <c r="D140">
        <v>107</v>
      </c>
      <c r="E140" s="3">
        <v>86</v>
      </c>
      <c r="F140" s="3">
        <v>0.80373831799999995</v>
      </c>
    </row>
    <row r="141" spans="1:6" x14ac:dyDescent="0.4">
      <c r="A141" s="1">
        <v>43556</v>
      </c>
      <c r="B141" s="2" t="s">
        <v>27</v>
      </c>
      <c r="C141" s="2" t="s">
        <v>7</v>
      </c>
      <c r="D141">
        <v>107</v>
      </c>
      <c r="E141" s="3">
        <v>86</v>
      </c>
      <c r="F141" s="3">
        <v>0.80373831799999995</v>
      </c>
    </row>
    <row r="142" spans="1:6" x14ac:dyDescent="0.4">
      <c r="A142" s="1">
        <v>43586</v>
      </c>
      <c r="B142" s="2" t="s">
        <v>27</v>
      </c>
      <c r="C142" s="2" t="s">
        <v>7</v>
      </c>
      <c r="D142">
        <v>106</v>
      </c>
      <c r="E142" s="3">
        <v>86</v>
      </c>
      <c r="F142" s="3">
        <v>0.811320755</v>
      </c>
    </row>
    <row r="143" spans="1:6" x14ac:dyDescent="0.4">
      <c r="A143" s="1">
        <v>43617</v>
      </c>
      <c r="B143" s="2" t="s">
        <v>27</v>
      </c>
      <c r="C143" s="2" t="s">
        <v>7</v>
      </c>
      <c r="D143">
        <v>107</v>
      </c>
      <c r="E143" s="3">
        <v>86</v>
      </c>
      <c r="F143" s="3">
        <v>0.80373831799999995</v>
      </c>
    </row>
    <row r="144" spans="1:6" x14ac:dyDescent="0.4">
      <c r="A144" s="1">
        <v>43647</v>
      </c>
      <c r="B144" s="2" t="s">
        <v>27</v>
      </c>
      <c r="C144" s="2" t="s">
        <v>7</v>
      </c>
      <c r="D144">
        <v>107</v>
      </c>
      <c r="E144" s="3">
        <v>86</v>
      </c>
      <c r="F144" s="3">
        <v>0.80373831799999995</v>
      </c>
    </row>
    <row r="145" spans="1:6" x14ac:dyDescent="0.4">
      <c r="A145" s="1">
        <v>43678</v>
      </c>
      <c r="B145" s="2" t="s">
        <v>27</v>
      </c>
      <c r="C145" s="2" t="s">
        <v>7</v>
      </c>
      <c r="D145">
        <v>106</v>
      </c>
      <c r="E145" s="3">
        <v>86</v>
      </c>
      <c r="F145" s="3">
        <v>0.811320755</v>
      </c>
    </row>
    <row r="146" spans="1:6" x14ac:dyDescent="0.4">
      <c r="A146" s="1">
        <v>43709</v>
      </c>
      <c r="B146" s="2" t="s">
        <v>27</v>
      </c>
      <c r="C146" s="2" t="s">
        <v>7</v>
      </c>
      <c r="D146">
        <v>107</v>
      </c>
      <c r="E146" s="3">
        <v>86</v>
      </c>
      <c r="F146" s="3">
        <v>0.80373831799999995</v>
      </c>
    </row>
    <row r="147" spans="1:6" x14ac:dyDescent="0.4">
      <c r="A147" s="1">
        <v>43739</v>
      </c>
      <c r="B147" s="2" t="s">
        <v>27</v>
      </c>
      <c r="C147" s="2" t="s">
        <v>7</v>
      </c>
      <c r="D147">
        <v>107</v>
      </c>
      <c r="E147" s="3">
        <v>86</v>
      </c>
      <c r="F147" s="3">
        <v>0.80373831799999995</v>
      </c>
    </row>
    <row r="148" spans="1:6" x14ac:dyDescent="0.4">
      <c r="A148" s="1">
        <v>43770</v>
      </c>
      <c r="B148" s="2" t="s">
        <v>27</v>
      </c>
      <c r="C148" s="2" t="s">
        <v>7</v>
      </c>
      <c r="D148">
        <v>107</v>
      </c>
      <c r="E148" s="3">
        <v>86</v>
      </c>
      <c r="F148" s="3">
        <v>0.80373831799999995</v>
      </c>
    </row>
    <row r="149" spans="1:6" x14ac:dyDescent="0.4">
      <c r="A149" s="1">
        <v>43800</v>
      </c>
      <c r="B149" s="2" t="s">
        <v>27</v>
      </c>
      <c r="C149" s="2" t="s">
        <v>7</v>
      </c>
      <c r="D149">
        <v>108</v>
      </c>
      <c r="E149" s="3">
        <v>86</v>
      </c>
      <c r="F149" s="3">
        <v>0.79629629599999996</v>
      </c>
    </row>
    <row r="150" spans="1:6" x14ac:dyDescent="0.4">
      <c r="A150" s="1">
        <v>43831</v>
      </c>
      <c r="B150" s="2" t="s">
        <v>27</v>
      </c>
      <c r="C150" s="2" t="s">
        <v>7</v>
      </c>
      <c r="D150">
        <v>108</v>
      </c>
      <c r="E150" s="3">
        <v>86</v>
      </c>
      <c r="F150" s="3">
        <v>0.79629629599999996</v>
      </c>
    </row>
    <row r="151" spans="1:6" x14ac:dyDescent="0.4">
      <c r="A151" s="1">
        <v>43862</v>
      </c>
      <c r="B151" s="2" t="s">
        <v>27</v>
      </c>
      <c r="C151" s="2" t="s">
        <v>7</v>
      </c>
      <c r="D151">
        <v>110</v>
      </c>
      <c r="E151" s="3">
        <v>86</v>
      </c>
      <c r="F151" s="3">
        <v>0.78181818199999997</v>
      </c>
    </row>
    <row r="152" spans="1:6" x14ac:dyDescent="0.4">
      <c r="A152" s="1">
        <v>43891</v>
      </c>
      <c r="B152" s="2" t="s">
        <v>27</v>
      </c>
      <c r="C152" s="2" t="s">
        <v>7</v>
      </c>
      <c r="D152">
        <v>110</v>
      </c>
      <c r="E152" s="3">
        <v>86</v>
      </c>
      <c r="F152" s="3">
        <v>0.78181818199999997</v>
      </c>
    </row>
    <row r="153" spans="1:6" x14ac:dyDescent="0.4">
      <c r="A153" s="1">
        <v>43922</v>
      </c>
      <c r="B153" s="2" t="s">
        <v>27</v>
      </c>
      <c r="C153" s="2" t="s">
        <v>7</v>
      </c>
      <c r="D153">
        <v>110</v>
      </c>
      <c r="E153" s="3">
        <v>86</v>
      </c>
      <c r="F153" s="3">
        <v>0.78181818199999997</v>
      </c>
    </row>
    <row r="154" spans="1:6" x14ac:dyDescent="0.4">
      <c r="A154" s="1">
        <v>43952</v>
      </c>
      <c r="B154" s="2" t="s">
        <v>27</v>
      </c>
      <c r="C154" s="2" t="s">
        <v>7</v>
      </c>
      <c r="D154">
        <v>109</v>
      </c>
      <c r="E154" s="3">
        <v>86</v>
      </c>
      <c r="F154" s="3">
        <v>0.78899082600000003</v>
      </c>
    </row>
    <row r="155" spans="1:6" x14ac:dyDescent="0.4">
      <c r="A155" s="1">
        <v>43983</v>
      </c>
      <c r="B155" s="2" t="s">
        <v>27</v>
      </c>
      <c r="C155" s="2" t="s">
        <v>7</v>
      </c>
      <c r="D155">
        <v>109</v>
      </c>
      <c r="E155" s="3">
        <v>86</v>
      </c>
      <c r="F155" s="3">
        <v>0.78899082600000003</v>
      </c>
    </row>
    <row r="156" spans="1:6" x14ac:dyDescent="0.4">
      <c r="A156" s="1">
        <v>44013</v>
      </c>
      <c r="B156" s="2" t="s">
        <v>27</v>
      </c>
      <c r="C156" s="2" t="s">
        <v>7</v>
      </c>
      <c r="D156">
        <v>109</v>
      </c>
      <c r="E156" s="3">
        <v>86</v>
      </c>
      <c r="F156" s="3">
        <v>0.78899082600000003</v>
      </c>
    </row>
    <row r="157" spans="1:6" x14ac:dyDescent="0.4">
      <c r="A157" s="1">
        <v>44044</v>
      </c>
      <c r="B157" s="2" t="s">
        <v>27</v>
      </c>
      <c r="C157" s="2" t="s">
        <v>7</v>
      </c>
      <c r="D157">
        <v>107</v>
      </c>
      <c r="E157" s="3">
        <v>86</v>
      </c>
      <c r="F157" s="3">
        <v>0.80373831799999995</v>
      </c>
    </row>
    <row r="158" spans="1:6" x14ac:dyDescent="0.4">
      <c r="A158" s="1">
        <v>44075</v>
      </c>
      <c r="B158" s="2" t="s">
        <v>27</v>
      </c>
      <c r="C158" s="2" t="s">
        <v>7</v>
      </c>
      <c r="D158">
        <v>107</v>
      </c>
      <c r="E158" s="3">
        <v>86</v>
      </c>
      <c r="F158" s="3">
        <v>0.80373831799999995</v>
      </c>
    </row>
    <row r="159" spans="1:6" x14ac:dyDescent="0.4">
      <c r="A159" s="1">
        <v>44105</v>
      </c>
      <c r="B159" s="2" t="s">
        <v>27</v>
      </c>
      <c r="C159" s="2" t="s">
        <v>7</v>
      </c>
      <c r="D159">
        <v>107</v>
      </c>
      <c r="E159" s="3">
        <v>86</v>
      </c>
      <c r="F159" s="3">
        <v>0.80373831799999995</v>
      </c>
    </row>
    <row r="160" spans="1:6" x14ac:dyDescent="0.4">
      <c r="A160" s="1">
        <v>44136</v>
      </c>
      <c r="B160" s="2" t="s">
        <v>27</v>
      </c>
      <c r="C160" s="2" t="s">
        <v>7</v>
      </c>
      <c r="D160">
        <v>107</v>
      </c>
      <c r="E160" s="3">
        <v>86</v>
      </c>
      <c r="F160" s="3">
        <v>0.80373831799999995</v>
      </c>
    </row>
    <row r="161" spans="1:6" x14ac:dyDescent="0.4">
      <c r="A161" s="1">
        <v>44166</v>
      </c>
      <c r="B161" s="2" t="s">
        <v>27</v>
      </c>
      <c r="C161" s="2" t="s">
        <v>7</v>
      </c>
      <c r="D161">
        <v>107</v>
      </c>
      <c r="E161" s="3">
        <v>86</v>
      </c>
      <c r="F161" s="3">
        <v>0.80373831799999995</v>
      </c>
    </row>
    <row r="162" spans="1:6" x14ac:dyDescent="0.4">
      <c r="A162" s="1">
        <v>44197</v>
      </c>
      <c r="B162" s="2" t="s">
        <v>27</v>
      </c>
      <c r="C162" s="2" t="s">
        <v>7</v>
      </c>
      <c r="D162">
        <v>108</v>
      </c>
      <c r="E162" s="3">
        <v>86</v>
      </c>
      <c r="F162" s="3">
        <v>0.79629629599999996</v>
      </c>
    </row>
    <row r="163" spans="1:6" x14ac:dyDescent="0.4">
      <c r="A163" s="1">
        <v>43525</v>
      </c>
      <c r="B163" s="2" t="s">
        <v>27</v>
      </c>
      <c r="C163" s="2" t="s">
        <v>9</v>
      </c>
      <c r="D163">
        <v>4</v>
      </c>
      <c r="E163" s="3">
        <v>53</v>
      </c>
      <c r="F163" s="3">
        <v>13.25</v>
      </c>
    </row>
    <row r="164" spans="1:6" x14ac:dyDescent="0.4">
      <c r="A164" s="1">
        <v>43556</v>
      </c>
      <c r="B164" s="2" t="s">
        <v>27</v>
      </c>
      <c r="C164" s="2" t="s">
        <v>9</v>
      </c>
      <c r="D164">
        <v>4</v>
      </c>
      <c r="E164" s="3">
        <v>53</v>
      </c>
      <c r="F164" s="3">
        <v>13.25</v>
      </c>
    </row>
    <row r="165" spans="1:6" x14ac:dyDescent="0.4">
      <c r="A165" s="1">
        <v>43586</v>
      </c>
      <c r="B165" s="2" t="s">
        <v>27</v>
      </c>
      <c r="C165" s="2" t="s">
        <v>9</v>
      </c>
      <c r="D165">
        <v>4</v>
      </c>
      <c r="E165" s="3">
        <v>53</v>
      </c>
      <c r="F165" s="3">
        <v>13.25</v>
      </c>
    </row>
    <row r="166" spans="1:6" x14ac:dyDescent="0.4">
      <c r="A166" s="1">
        <v>43617</v>
      </c>
      <c r="B166" s="2" t="s">
        <v>27</v>
      </c>
      <c r="C166" s="2" t="s">
        <v>9</v>
      </c>
      <c r="D166">
        <v>3</v>
      </c>
      <c r="E166" s="3">
        <v>53</v>
      </c>
      <c r="F166" s="3">
        <v>17.6666667</v>
      </c>
    </row>
    <row r="167" spans="1:6" x14ac:dyDescent="0.4">
      <c r="A167" s="1">
        <v>43647</v>
      </c>
      <c r="B167" s="2" t="s">
        <v>27</v>
      </c>
      <c r="C167" s="2" t="s">
        <v>9</v>
      </c>
      <c r="D167">
        <v>3</v>
      </c>
      <c r="E167" s="3">
        <v>53</v>
      </c>
      <c r="F167" s="3">
        <v>17.6666667</v>
      </c>
    </row>
    <row r="168" spans="1:6" x14ac:dyDescent="0.4">
      <c r="A168" s="1">
        <v>43678</v>
      </c>
      <c r="B168" s="2" t="s">
        <v>27</v>
      </c>
      <c r="C168" s="2" t="s">
        <v>9</v>
      </c>
      <c r="D168">
        <v>3</v>
      </c>
      <c r="E168" s="3">
        <v>53</v>
      </c>
      <c r="F168" s="3">
        <v>17.6666667</v>
      </c>
    </row>
    <row r="169" spans="1:6" x14ac:dyDescent="0.4">
      <c r="A169" s="1">
        <v>43709</v>
      </c>
      <c r="B169" s="2" t="s">
        <v>27</v>
      </c>
      <c r="C169" s="2" t="s">
        <v>9</v>
      </c>
      <c r="D169">
        <v>4</v>
      </c>
      <c r="E169" s="3">
        <v>58</v>
      </c>
      <c r="F169" s="3">
        <v>14.5</v>
      </c>
    </row>
    <row r="170" spans="1:6" x14ac:dyDescent="0.4">
      <c r="A170" s="1">
        <v>43739</v>
      </c>
      <c r="B170" s="2" t="s">
        <v>27</v>
      </c>
      <c r="C170" s="2" t="s">
        <v>9</v>
      </c>
      <c r="D170">
        <v>5</v>
      </c>
      <c r="E170" s="3">
        <v>64</v>
      </c>
      <c r="F170" s="3">
        <v>12.8</v>
      </c>
    </row>
    <row r="171" spans="1:6" x14ac:dyDescent="0.4">
      <c r="A171" s="1">
        <v>43770</v>
      </c>
      <c r="B171" s="2" t="s">
        <v>27</v>
      </c>
      <c r="C171" s="2" t="s">
        <v>9</v>
      </c>
      <c r="D171">
        <v>5</v>
      </c>
      <c r="E171" s="3">
        <v>64</v>
      </c>
      <c r="F171" s="3">
        <v>12.8</v>
      </c>
    </row>
    <row r="172" spans="1:6" x14ac:dyDescent="0.4">
      <c r="A172" s="1">
        <v>43800</v>
      </c>
      <c r="B172" s="2" t="s">
        <v>27</v>
      </c>
      <c r="C172" s="2" t="s">
        <v>9</v>
      </c>
      <c r="D172">
        <v>5</v>
      </c>
      <c r="E172" s="3">
        <v>64</v>
      </c>
      <c r="F172" s="3">
        <v>12.8</v>
      </c>
    </row>
    <row r="173" spans="1:6" x14ac:dyDescent="0.4">
      <c r="A173" s="1">
        <v>43831</v>
      </c>
      <c r="B173" s="2" t="s">
        <v>27</v>
      </c>
      <c r="C173" s="2" t="s">
        <v>9</v>
      </c>
      <c r="D173">
        <v>6</v>
      </c>
      <c r="E173" s="3">
        <v>104</v>
      </c>
      <c r="F173" s="3">
        <v>17.3333333</v>
      </c>
    </row>
    <row r="174" spans="1:6" x14ac:dyDescent="0.4">
      <c r="A174" s="1">
        <v>43862</v>
      </c>
      <c r="B174" s="2" t="s">
        <v>27</v>
      </c>
      <c r="C174" s="2" t="s">
        <v>9</v>
      </c>
      <c r="D174">
        <v>6</v>
      </c>
      <c r="E174" s="3">
        <v>104</v>
      </c>
      <c r="F174" s="3">
        <v>17.3333333</v>
      </c>
    </row>
    <row r="175" spans="1:6" x14ac:dyDescent="0.4">
      <c r="A175" s="1">
        <v>43891</v>
      </c>
      <c r="B175" s="2" t="s">
        <v>27</v>
      </c>
      <c r="C175" s="2" t="s">
        <v>9</v>
      </c>
      <c r="D175">
        <v>6</v>
      </c>
      <c r="E175" s="3">
        <v>104</v>
      </c>
      <c r="F175" s="3">
        <v>17.3333333</v>
      </c>
    </row>
    <row r="176" spans="1:6" x14ac:dyDescent="0.4">
      <c r="A176" s="1">
        <v>43922</v>
      </c>
      <c r="B176" s="2" t="s">
        <v>27</v>
      </c>
      <c r="C176" s="2" t="s">
        <v>9</v>
      </c>
      <c r="D176">
        <v>10</v>
      </c>
      <c r="E176" s="3">
        <v>114</v>
      </c>
      <c r="F176" s="3">
        <v>11.4</v>
      </c>
    </row>
    <row r="177" spans="1:6" x14ac:dyDescent="0.4">
      <c r="A177" s="1">
        <v>43952</v>
      </c>
      <c r="B177" s="2" t="s">
        <v>27</v>
      </c>
      <c r="C177" s="2" t="s">
        <v>9</v>
      </c>
      <c r="D177">
        <v>10</v>
      </c>
      <c r="E177" s="3">
        <v>114</v>
      </c>
      <c r="F177" s="3">
        <v>11.4</v>
      </c>
    </row>
    <row r="178" spans="1:6" x14ac:dyDescent="0.4">
      <c r="A178" s="1">
        <v>43983</v>
      </c>
      <c r="B178" s="2" t="s">
        <v>27</v>
      </c>
      <c r="C178" s="2" t="s">
        <v>9</v>
      </c>
      <c r="D178">
        <v>10</v>
      </c>
      <c r="E178" s="3">
        <v>114</v>
      </c>
      <c r="F178" s="3">
        <v>11.4</v>
      </c>
    </row>
    <row r="179" spans="1:6" x14ac:dyDescent="0.4">
      <c r="A179" s="1">
        <v>44013</v>
      </c>
      <c r="B179" s="2" t="s">
        <v>27</v>
      </c>
      <c r="C179" s="2" t="s">
        <v>9</v>
      </c>
      <c r="D179">
        <v>11</v>
      </c>
      <c r="E179" s="3">
        <v>119</v>
      </c>
      <c r="F179" s="3">
        <v>10.8181818</v>
      </c>
    </row>
    <row r="180" spans="1:6" x14ac:dyDescent="0.4">
      <c r="A180" s="1">
        <v>44044</v>
      </c>
      <c r="B180" s="2" t="s">
        <v>27</v>
      </c>
      <c r="C180" s="2" t="s">
        <v>9</v>
      </c>
      <c r="D180">
        <v>12</v>
      </c>
      <c r="E180" s="3">
        <v>119</v>
      </c>
      <c r="F180" s="3">
        <v>9.9166666699999997</v>
      </c>
    </row>
    <row r="181" spans="1:6" x14ac:dyDescent="0.4">
      <c r="A181" s="1">
        <v>44075</v>
      </c>
      <c r="B181" s="2" t="s">
        <v>27</v>
      </c>
      <c r="C181" s="2" t="s">
        <v>9</v>
      </c>
      <c r="D181">
        <v>12</v>
      </c>
      <c r="E181" s="3">
        <v>119</v>
      </c>
      <c r="F181" s="3">
        <v>9.9166666699999997</v>
      </c>
    </row>
    <row r="182" spans="1:6" x14ac:dyDescent="0.4">
      <c r="A182" s="1">
        <v>44105</v>
      </c>
      <c r="B182" s="2" t="s">
        <v>27</v>
      </c>
      <c r="C182" s="2" t="s">
        <v>9</v>
      </c>
      <c r="D182">
        <v>12</v>
      </c>
      <c r="E182" s="3">
        <v>119</v>
      </c>
      <c r="F182" s="3">
        <v>9.9166666699999997</v>
      </c>
    </row>
    <row r="183" spans="1:6" x14ac:dyDescent="0.4">
      <c r="A183" s="1">
        <v>44136</v>
      </c>
      <c r="B183" s="2" t="s">
        <v>27</v>
      </c>
      <c r="C183" s="2" t="s">
        <v>9</v>
      </c>
      <c r="D183">
        <v>12</v>
      </c>
      <c r="E183" s="3">
        <v>119</v>
      </c>
      <c r="F183" s="3">
        <v>9.9166666699999997</v>
      </c>
    </row>
    <row r="184" spans="1:6" x14ac:dyDescent="0.4">
      <c r="A184" s="1">
        <v>44166</v>
      </c>
      <c r="B184" s="2" t="s">
        <v>27</v>
      </c>
      <c r="C184" s="2" t="s">
        <v>9</v>
      </c>
      <c r="D184">
        <v>12</v>
      </c>
      <c r="E184" s="3">
        <v>119</v>
      </c>
      <c r="F184" s="3">
        <v>9.9166666699999997</v>
      </c>
    </row>
    <row r="185" spans="1:6" x14ac:dyDescent="0.4">
      <c r="A185" s="1">
        <v>44197</v>
      </c>
      <c r="B185" s="2" t="s">
        <v>27</v>
      </c>
      <c r="C185" s="2" t="s">
        <v>9</v>
      </c>
      <c r="D185">
        <v>11</v>
      </c>
      <c r="E185" s="3">
        <v>119</v>
      </c>
      <c r="F185" s="3">
        <v>10.8181818</v>
      </c>
    </row>
    <row r="186" spans="1:6" x14ac:dyDescent="0.4">
      <c r="A186" s="1">
        <v>43525</v>
      </c>
      <c r="B186" s="2" t="s">
        <v>21</v>
      </c>
      <c r="C186" s="2" t="s">
        <v>7</v>
      </c>
      <c r="D186">
        <v>48</v>
      </c>
      <c r="E186" s="3">
        <v>40</v>
      </c>
      <c r="F186" s="3">
        <v>0.83333333300000001</v>
      </c>
    </row>
    <row r="187" spans="1:6" x14ac:dyDescent="0.4">
      <c r="A187" s="1">
        <v>43556</v>
      </c>
      <c r="B187" s="2" t="s">
        <v>21</v>
      </c>
      <c r="C187" s="2" t="s">
        <v>7</v>
      </c>
      <c r="D187">
        <v>55</v>
      </c>
      <c r="E187" s="3">
        <v>50</v>
      </c>
      <c r="F187" s="3">
        <v>0.909090909</v>
      </c>
    </row>
    <row r="188" spans="1:6" x14ac:dyDescent="0.4">
      <c r="A188" s="1">
        <v>43586</v>
      </c>
      <c r="B188" s="2" t="s">
        <v>21</v>
      </c>
      <c r="C188" s="2" t="s">
        <v>7</v>
      </c>
      <c r="D188">
        <v>55</v>
      </c>
      <c r="E188" s="3">
        <v>50</v>
      </c>
      <c r="F188" s="3">
        <v>0.909090909</v>
      </c>
    </row>
    <row r="189" spans="1:6" x14ac:dyDescent="0.4">
      <c r="A189" s="1">
        <v>43617</v>
      </c>
      <c r="B189" s="2" t="s">
        <v>21</v>
      </c>
      <c r="C189" s="2" t="s">
        <v>7</v>
      </c>
      <c r="D189">
        <v>55</v>
      </c>
      <c r="E189" s="3">
        <v>50</v>
      </c>
      <c r="F189" s="3">
        <v>0.909090909</v>
      </c>
    </row>
    <row r="190" spans="1:6" x14ac:dyDescent="0.4">
      <c r="A190" s="1">
        <v>43647</v>
      </c>
      <c r="B190" s="2" t="s">
        <v>21</v>
      </c>
      <c r="C190" s="2" t="s">
        <v>7</v>
      </c>
      <c r="D190">
        <v>55</v>
      </c>
      <c r="E190" s="3">
        <v>50</v>
      </c>
      <c r="F190" s="3">
        <v>0.909090909</v>
      </c>
    </row>
    <row r="191" spans="1:6" x14ac:dyDescent="0.4">
      <c r="A191" s="1">
        <v>43678</v>
      </c>
      <c r="B191" s="2" t="s">
        <v>21</v>
      </c>
      <c r="C191" s="2" t="s">
        <v>7</v>
      </c>
      <c r="D191">
        <v>55</v>
      </c>
      <c r="E191" s="3">
        <v>50</v>
      </c>
      <c r="F191" s="3">
        <v>0.909090909</v>
      </c>
    </row>
    <row r="192" spans="1:6" x14ac:dyDescent="0.4">
      <c r="A192" s="1">
        <v>43709</v>
      </c>
      <c r="B192" s="2" t="s">
        <v>21</v>
      </c>
      <c r="C192" s="2" t="s">
        <v>7</v>
      </c>
      <c r="D192">
        <v>56</v>
      </c>
      <c r="E192" s="3">
        <v>50</v>
      </c>
      <c r="F192" s="3">
        <v>0.89285714299999996</v>
      </c>
    </row>
    <row r="193" spans="1:6" x14ac:dyDescent="0.4">
      <c r="A193" s="1">
        <v>43739</v>
      </c>
      <c r="B193" s="2" t="s">
        <v>21</v>
      </c>
      <c r="C193" s="2" t="s">
        <v>7</v>
      </c>
      <c r="D193">
        <v>56</v>
      </c>
      <c r="E193" s="3">
        <v>50</v>
      </c>
      <c r="F193" s="3">
        <v>0.89285714299999996</v>
      </c>
    </row>
    <row r="194" spans="1:6" x14ac:dyDescent="0.4">
      <c r="A194" s="1">
        <v>43770</v>
      </c>
      <c r="B194" s="2" t="s">
        <v>21</v>
      </c>
      <c r="C194" s="2" t="s">
        <v>7</v>
      </c>
      <c r="D194">
        <v>56</v>
      </c>
      <c r="E194" s="3">
        <v>65</v>
      </c>
      <c r="F194" s="3">
        <v>1.16071429</v>
      </c>
    </row>
    <row r="195" spans="1:6" x14ac:dyDescent="0.4">
      <c r="A195" s="1">
        <v>43800</v>
      </c>
      <c r="B195" s="2" t="s">
        <v>21</v>
      </c>
      <c r="C195" s="2" t="s">
        <v>7</v>
      </c>
      <c r="D195">
        <v>58</v>
      </c>
      <c r="E195" s="3">
        <v>65</v>
      </c>
      <c r="F195" s="3">
        <v>1.12068966</v>
      </c>
    </row>
    <row r="196" spans="1:6" x14ac:dyDescent="0.4">
      <c r="A196" s="1">
        <v>43831</v>
      </c>
      <c r="B196" s="2" t="s">
        <v>21</v>
      </c>
      <c r="C196" s="2" t="s">
        <v>7</v>
      </c>
      <c r="D196">
        <v>59</v>
      </c>
      <c r="E196" s="3">
        <v>65</v>
      </c>
      <c r="F196" s="3">
        <v>1.1016949199999999</v>
      </c>
    </row>
    <row r="197" spans="1:6" x14ac:dyDescent="0.4">
      <c r="A197" s="1">
        <v>43862</v>
      </c>
      <c r="B197" s="2" t="s">
        <v>21</v>
      </c>
      <c r="C197" s="2" t="s">
        <v>7</v>
      </c>
      <c r="D197">
        <v>58</v>
      </c>
      <c r="E197" s="3">
        <v>65</v>
      </c>
      <c r="F197" s="3">
        <v>1.12068966</v>
      </c>
    </row>
    <row r="198" spans="1:6" x14ac:dyDescent="0.4">
      <c r="A198" s="1">
        <v>43891</v>
      </c>
      <c r="B198" s="2" t="s">
        <v>21</v>
      </c>
      <c r="C198" s="2" t="s">
        <v>7</v>
      </c>
      <c r="D198">
        <v>58</v>
      </c>
      <c r="E198" s="3">
        <v>65</v>
      </c>
      <c r="F198" s="3">
        <v>1.12068966</v>
      </c>
    </row>
    <row r="199" spans="1:6" x14ac:dyDescent="0.4">
      <c r="A199" s="1">
        <v>43922</v>
      </c>
      <c r="B199" s="2" t="s">
        <v>21</v>
      </c>
      <c r="C199" s="2" t="s">
        <v>7</v>
      </c>
      <c r="D199">
        <v>54</v>
      </c>
      <c r="E199" s="3">
        <v>55</v>
      </c>
      <c r="F199" s="3">
        <v>1.01851852</v>
      </c>
    </row>
    <row r="200" spans="1:6" x14ac:dyDescent="0.4">
      <c r="A200" s="1">
        <v>43952</v>
      </c>
      <c r="B200" s="2" t="s">
        <v>21</v>
      </c>
      <c r="C200" s="2" t="s">
        <v>7</v>
      </c>
      <c r="D200">
        <v>54</v>
      </c>
      <c r="E200" s="3">
        <v>55</v>
      </c>
      <c r="F200" s="3">
        <v>1.01851852</v>
      </c>
    </row>
    <row r="201" spans="1:6" x14ac:dyDescent="0.4">
      <c r="A201" s="1">
        <v>43983</v>
      </c>
      <c r="B201" s="2" t="s">
        <v>21</v>
      </c>
      <c r="C201" s="2" t="s">
        <v>7</v>
      </c>
      <c r="D201">
        <v>54</v>
      </c>
      <c r="E201" s="3">
        <v>55</v>
      </c>
      <c r="F201" s="3">
        <v>1.01851852</v>
      </c>
    </row>
    <row r="202" spans="1:6" x14ac:dyDescent="0.4">
      <c r="A202" s="1">
        <v>44013</v>
      </c>
      <c r="B202" s="2" t="s">
        <v>21</v>
      </c>
      <c r="C202" s="2" t="s">
        <v>7</v>
      </c>
      <c r="D202">
        <v>54</v>
      </c>
      <c r="E202" s="3">
        <v>55</v>
      </c>
      <c r="F202" s="3">
        <v>1.01851852</v>
      </c>
    </row>
    <row r="203" spans="1:6" x14ac:dyDescent="0.4">
      <c r="A203" s="1">
        <v>44044</v>
      </c>
      <c r="B203" s="2" t="s">
        <v>21</v>
      </c>
      <c r="C203" s="2" t="s">
        <v>7</v>
      </c>
      <c r="D203">
        <v>55</v>
      </c>
      <c r="E203" s="3">
        <v>55</v>
      </c>
      <c r="F203" s="3">
        <v>1</v>
      </c>
    </row>
    <row r="204" spans="1:6" x14ac:dyDescent="0.4">
      <c r="A204" s="1">
        <v>44075</v>
      </c>
      <c r="B204" s="2" t="s">
        <v>21</v>
      </c>
      <c r="C204" s="2" t="s">
        <v>7</v>
      </c>
      <c r="D204">
        <v>55</v>
      </c>
      <c r="E204" s="3">
        <v>55</v>
      </c>
      <c r="F204" s="3">
        <v>1</v>
      </c>
    </row>
    <row r="205" spans="1:6" x14ac:dyDescent="0.4">
      <c r="A205" s="1">
        <v>44105</v>
      </c>
      <c r="B205" s="2" t="s">
        <v>21</v>
      </c>
      <c r="C205" s="2" t="s">
        <v>7</v>
      </c>
      <c r="D205">
        <v>55</v>
      </c>
      <c r="E205" s="3">
        <v>55</v>
      </c>
      <c r="F205" s="3">
        <v>1</v>
      </c>
    </row>
    <row r="206" spans="1:6" x14ac:dyDescent="0.4">
      <c r="A206" s="1">
        <v>44136</v>
      </c>
      <c r="B206" s="2" t="s">
        <v>21</v>
      </c>
      <c r="C206" s="2" t="s">
        <v>7</v>
      </c>
      <c r="D206">
        <v>55</v>
      </c>
      <c r="E206" s="3">
        <v>55</v>
      </c>
      <c r="F206" s="3">
        <v>1</v>
      </c>
    </row>
    <row r="207" spans="1:6" x14ac:dyDescent="0.4">
      <c r="A207" s="1">
        <v>44166</v>
      </c>
      <c r="B207" s="2" t="s">
        <v>21</v>
      </c>
      <c r="C207" s="2" t="s">
        <v>7</v>
      </c>
      <c r="D207">
        <v>55</v>
      </c>
      <c r="E207" s="3">
        <v>55</v>
      </c>
      <c r="F207" s="3">
        <v>1</v>
      </c>
    </row>
    <row r="208" spans="1:6" x14ac:dyDescent="0.4">
      <c r="A208" s="1">
        <v>44197</v>
      </c>
      <c r="B208" s="2" t="s">
        <v>21</v>
      </c>
      <c r="C208" s="2" t="s">
        <v>7</v>
      </c>
      <c r="D208">
        <v>55</v>
      </c>
      <c r="E208" s="3">
        <v>55</v>
      </c>
      <c r="F208" s="3">
        <v>1</v>
      </c>
    </row>
    <row r="209" spans="1:6" x14ac:dyDescent="0.4">
      <c r="A209" s="1">
        <v>43525</v>
      </c>
      <c r="B209" s="2" t="s">
        <v>21</v>
      </c>
      <c r="C209" s="2" t="s">
        <v>9</v>
      </c>
      <c r="D209">
        <v>63</v>
      </c>
      <c r="E209" s="3">
        <v>53</v>
      </c>
      <c r="F209" s="3">
        <v>0.84126984100000002</v>
      </c>
    </row>
    <row r="210" spans="1:6" x14ac:dyDescent="0.4">
      <c r="A210" s="1">
        <v>43556</v>
      </c>
      <c r="B210" s="2" t="s">
        <v>21</v>
      </c>
      <c r="C210" s="2" t="s">
        <v>9</v>
      </c>
      <c r="D210">
        <v>62</v>
      </c>
      <c r="E210" s="3">
        <v>53</v>
      </c>
      <c r="F210" s="3">
        <v>0.85483871</v>
      </c>
    </row>
    <row r="211" spans="1:6" x14ac:dyDescent="0.4">
      <c r="A211" s="1">
        <v>43586</v>
      </c>
      <c r="B211" s="2" t="s">
        <v>21</v>
      </c>
      <c r="C211" s="2" t="s">
        <v>9</v>
      </c>
      <c r="D211">
        <v>62</v>
      </c>
      <c r="E211" s="3">
        <v>53</v>
      </c>
      <c r="F211" s="3">
        <v>0.85483871</v>
      </c>
    </row>
    <row r="212" spans="1:6" x14ac:dyDescent="0.4">
      <c r="A212" s="1">
        <v>43617</v>
      </c>
      <c r="B212" s="2" t="s">
        <v>21</v>
      </c>
      <c r="C212" s="2" t="s">
        <v>9</v>
      </c>
      <c r="D212">
        <v>62</v>
      </c>
      <c r="E212" s="3">
        <v>53</v>
      </c>
      <c r="F212" s="3">
        <v>0.85483871</v>
      </c>
    </row>
    <row r="213" spans="1:6" x14ac:dyDescent="0.4">
      <c r="A213" s="1">
        <v>43647</v>
      </c>
      <c r="B213" s="2" t="s">
        <v>21</v>
      </c>
      <c r="C213" s="2" t="s">
        <v>9</v>
      </c>
      <c r="D213">
        <v>62</v>
      </c>
      <c r="E213" s="3">
        <v>53</v>
      </c>
      <c r="F213" s="3">
        <v>0.85483871</v>
      </c>
    </row>
    <row r="214" spans="1:6" x14ac:dyDescent="0.4">
      <c r="A214" s="1">
        <v>43678</v>
      </c>
      <c r="B214" s="2" t="s">
        <v>21</v>
      </c>
      <c r="C214" s="2" t="s">
        <v>9</v>
      </c>
      <c r="D214">
        <v>61</v>
      </c>
      <c r="E214" s="3">
        <v>53</v>
      </c>
      <c r="F214" s="3">
        <v>0.86885245899999997</v>
      </c>
    </row>
    <row r="215" spans="1:6" x14ac:dyDescent="0.4">
      <c r="A215" s="1">
        <v>43709</v>
      </c>
      <c r="B215" s="2" t="s">
        <v>21</v>
      </c>
      <c r="C215" s="2" t="s">
        <v>9</v>
      </c>
      <c r="D215">
        <v>62</v>
      </c>
      <c r="E215" s="3">
        <v>58</v>
      </c>
      <c r="F215" s="3">
        <v>0.93548387099999997</v>
      </c>
    </row>
    <row r="216" spans="1:6" x14ac:dyDescent="0.4">
      <c r="A216" s="1">
        <v>43739</v>
      </c>
      <c r="B216" s="2" t="s">
        <v>21</v>
      </c>
      <c r="C216" s="2" t="s">
        <v>9</v>
      </c>
      <c r="D216">
        <v>63</v>
      </c>
      <c r="E216" s="3">
        <v>64</v>
      </c>
      <c r="F216" s="3">
        <v>1.0158730199999999</v>
      </c>
    </row>
    <row r="217" spans="1:6" x14ac:dyDescent="0.4">
      <c r="A217" s="1">
        <v>43770</v>
      </c>
      <c r="B217" s="2" t="s">
        <v>21</v>
      </c>
      <c r="C217" s="2" t="s">
        <v>9</v>
      </c>
      <c r="D217">
        <v>63</v>
      </c>
      <c r="E217" s="3">
        <v>64</v>
      </c>
      <c r="F217" s="3">
        <v>1.0158730199999999</v>
      </c>
    </row>
    <row r="218" spans="1:6" x14ac:dyDescent="0.4">
      <c r="A218" s="1">
        <v>43800</v>
      </c>
      <c r="B218" s="2" t="s">
        <v>21</v>
      </c>
      <c r="C218" s="2" t="s">
        <v>9</v>
      </c>
      <c r="D218">
        <v>63</v>
      </c>
      <c r="E218" s="3">
        <v>64</v>
      </c>
      <c r="F218" s="3">
        <v>1.0158730199999999</v>
      </c>
    </row>
    <row r="219" spans="1:6" x14ac:dyDescent="0.4">
      <c r="A219" s="1">
        <v>43831</v>
      </c>
      <c r="B219" s="2" t="s">
        <v>21</v>
      </c>
      <c r="C219" s="2" t="s">
        <v>9</v>
      </c>
      <c r="D219">
        <v>64</v>
      </c>
      <c r="E219" s="3">
        <v>104</v>
      </c>
      <c r="F219" s="3">
        <v>1.625</v>
      </c>
    </row>
    <row r="220" spans="1:6" x14ac:dyDescent="0.4">
      <c r="A220" s="1">
        <v>43862</v>
      </c>
      <c r="B220" s="2" t="s">
        <v>21</v>
      </c>
      <c r="C220" s="2" t="s">
        <v>9</v>
      </c>
      <c r="D220">
        <v>64</v>
      </c>
      <c r="E220" s="3">
        <v>104</v>
      </c>
      <c r="F220" s="3">
        <v>1.625</v>
      </c>
    </row>
    <row r="221" spans="1:6" x14ac:dyDescent="0.4">
      <c r="A221" s="1">
        <v>43891</v>
      </c>
      <c r="B221" s="2" t="s">
        <v>21</v>
      </c>
      <c r="C221" s="2" t="s">
        <v>9</v>
      </c>
      <c r="D221">
        <v>64</v>
      </c>
      <c r="E221" s="3">
        <v>104</v>
      </c>
      <c r="F221" s="3">
        <v>1.625</v>
      </c>
    </row>
    <row r="222" spans="1:6" x14ac:dyDescent="0.4">
      <c r="A222" s="1">
        <v>43922</v>
      </c>
      <c r="B222" s="2" t="s">
        <v>21</v>
      </c>
      <c r="C222" s="2" t="s">
        <v>9</v>
      </c>
      <c r="D222">
        <v>68</v>
      </c>
      <c r="E222" s="3">
        <v>114</v>
      </c>
      <c r="F222" s="3">
        <v>1.6764705900000001</v>
      </c>
    </row>
    <row r="223" spans="1:6" x14ac:dyDescent="0.4">
      <c r="A223" s="1">
        <v>43952</v>
      </c>
      <c r="B223" s="2" t="s">
        <v>21</v>
      </c>
      <c r="C223" s="2" t="s">
        <v>9</v>
      </c>
      <c r="D223">
        <v>68</v>
      </c>
      <c r="E223" s="3">
        <v>114</v>
      </c>
      <c r="F223" s="3">
        <v>1.6764705900000001</v>
      </c>
    </row>
    <row r="224" spans="1:6" x14ac:dyDescent="0.4">
      <c r="A224" s="1">
        <v>43983</v>
      </c>
      <c r="B224" s="2" t="s">
        <v>21</v>
      </c>
      <c r="C224" s="2" t="s">
        <v>9</v>
      </c>
      <c r="D224">
        <v>68</v>
      </c>
      <c r="E224" s="3">
        <v>114</v>
      </c>
      <c r="F224" s="3">
        <v>1.6764705900000001</v>
      </c>
    </row>
    <row r="225" spans="1:6" x14ac:dyDescent="0.4">
      <c r="A225" s="1">
        <v>44013</v>
      </c>
      <c r="B225" s="2" t="s">
        <v>21</v>
      </c>
      <c r="C225" s="2" t="s">
        <v>9</v>
      </c>
      <c r="D225">
        <v>69</v>
      </c>
      <c r="E225" s="3">
        <v>119</v>
      </c>
      <c r="F225" s="3">
        <v>1.7246376800000001</v>
      </c>
    </row>
    <row r="226" spans="1:6" x14ac:dyDescent="0.4">
      <c r="A226" s="1">
        <v>44044</v>
      </c>
      <c r="B226" s="2" t="s">
        <v>21</v>
      </c>
      <c r="C226" s="2" t="s">
        <v>9</v>
      </c>
      <c r="D226">
        <v>69</v>
      </c>
      <c r="E226" s="3">
        <v>119</v>
      </c>
      <c r="F226" s="3">
        <v>1.7246376800000001</v>
      </c>
    </row>
    <row r="227" spans="1:6" x14ac:dyDescent="0.4">
      <c r="A227" s="1">
        <v>44075</v>
      </c>
      <c r="B227" s="2" t="s">
        <v>21</v>
      </c>
      <c r="C227" s="2" t="s">
        <v>9</v>
      </c>
      <c r="D227">
        <v>69</v>
      </c>
      <c r="E227" s="3">
        <v>119</v>
      </c>
      <c r="F227" s="3">
        <v>1.7246376800000001</v>
      </c>
    </row>
    <row r="228" spans="1:6" x14ac:dyDescent="0.4">
      <c r="A228" s="1">
        <v>44105</v>
      </c>
      <c r="B228" s="2" t="s">
        <v>21</v>
      </c>
      <c r="C228" s="2" t="s">
        <v>9</v>
      </c>
      <c r="D228">
        <v>69</v>
      </c>
      <c r="E228" s="3">
        <v>119</v>
      </c>
      <c r="F228" s="3">
        <v>1.7246376800000001</v>
      </c>
    </row>
    <row r="229" spans="1:6" x14ac:dyDescent="0.4">
      <c r="A229" s="1">
        <v>44136</v>
      </c>
      <c r="B229" s="2" t="s">
        <v>21</v>
      </c>
      <c r="C229" s="2" t="s">
        <v>9</v>
      </c>
      <c r="D229">
        <v>69</v>
      </c>
      <c r="E229" s="3">
        <v>119</v>
      </c>
      <c r="F229" s="3">
        <v>1.7246376800000001</v>
      </c>
    </row>
    <row r="230" spans="1:6" x14ac:dyDescent="0.4">
      <c r="A230" s="1">
        <v>44166</v>
      </c>
      <c r="B230" s="2" t="s">
        <v>21</v>
      </c>
      <c r="C230" s="2" t="s">
        <v>9</v>
      </c>
      <c r="D230">
        <v>69</v>
      </c>
      <c r="E230" s="3">
        <v>119</v>
      </c>
      <c r="F230" s="3">
        <v>1.7246376800000001</v>
      </c>
    </row>
    <row r="231" spans="1:6" x14ac:dyDescent="0.4">
      <c r="A231" s="1">
        <v>44197</v>
      </c>
      <c r="B231" s="2" t="s">
        <v>21</v>
      </c>
      <c r="C231" s="2" t="s">
        <v>9</v>
      </c>
      <c r="D231">
        <v>69</v>
      </c>
      <c r="E231" s="3">
        <v>119</v>
      </c>
      <c r="F231" s="3">
        <v>1.7246376800000001</v>
      </c>
    </row>
    <row r="232" spans="1:6" x14ac:dyDescent="0.4">
      <c r="A232" s="1">
        <v>44044</v>
      </c>
      <c r="B232" s="2" t="s">
        <v>59</v>
      </c>
      <c r="C232" s="2" t="s">
        <v>7</v>
      </c>
      <c r="D232">
        <v>160</v>
      </c>
      <c r="E232" s="3">
        <v>183</v>
      </c>
      <c r="F232" s="3">
        <v>1.14375</v>
      </c>
    </row>
    <row r="233" spans="1:6" x14ac:dyDescent="0.4">
      <c r="A233" s="1">
        <v>44075</v>
      </c>
      <c r="B233" s="2" t="s">
        <v>59</v>
      </c>
      <c r="C233" s="2" t="s">
        <v>7</v>
      </c>
      <c r="D233">
        <v>160</v>
      </c>
      <c r="E233" s="3">
        <v>183</v>
      </c>
      <c r="F233" s="3">
        <v>1.14375</v>
      </c>
    </row>
    <row r="234" spans="1:6" x14ac:dyDescent="0.4">
      <c r="A234" s="1">
        <v>44105</v>
      </c>
      <c r="B234" s="2" t="s">
        <v>59</v>
      </c>
      <c r="C234" s="2" t="s">
        <v>7</v>
      </c>
      <c r="D234">
        <v>160</v>
      </c>
      <c r="E234" s="3">
        <v>183</v>
      </c>
      <c r="F234" s="3">
        <v>1.14375</v>
      </c>
    </row>
    <row r="235" spans="1:6" x14ac:dyDescent="0.4">
      <c r="A235" s="1">
        <v>44136</v>
      </c>
      <c r="B235" s="2" t="s">
        <v>59</v>
      </c>
      <c r="C235" s="2" t="s">
        <v>7</v>
      </c>
      <c r="D235">
        <v>160</v>
      </c>
      <c r="E235" s="3">
        <v>183</v>
      </c>
      <c r="F235" s="3">
        <v>1.14375</v>
      </c>
    </row>
    <row r="236" spans="1:6" x14ac:dyDescent="0.4">
      <c r="A236" s="1">
        <v>44166</v>
      </c>
      <c r="B236" s="2" t="s">
        <v>59</v>
      </c>
      <c r="C236" s="2" t="s">
        <v>7</v>
      </c>
      <c r="D236">
        <v>160</v>
      </c>
      <c r="E236" s="3">
        <v>183</v>
      </c>
      <c r="F236" s="3">
        <v>1.14375</v>
      </c>
    </row>
    <row r="237" spans="1:6" x14ac:dyDescent="0.4">
      <c r="A237" s="1">
        <v>44197</v>
      </c>
      <c r="B237" s="2" t="s">
        <v>59</v>
      </c>
      <c r="C237" s="2" t="s">
        <v>7</v>
      </c>
      <c r="D237">
        <v>157</v>
      </c>
      <c r="E237" s="3">
        <v>183</v>
      </c>
      <c r="F237" s="3">
        <v>1.1656051000000001</v>
      </c>
    </row>
    <row r="238" spans="1:6" x14ac:dyDescent="0.4">
      <c r="A238" s="1">
        <v>44044</v>
      </c>
      <c r="B238" s="2" t="s">
        <v>59</v>
      </c>
      <c r="C238" s="2" t="s">
        <v>9</v>
      </c>
      <c r="D238">
        <v>65</v>
      </c>
      <c r="E238" s="3">
        <v>119</v>
      </c>
      <c r="F238" s="3">
        <v>1.83076923</v>
      </c>
    </row>
    <row r="239" spans="1:6" x14ac:dyDescent="0.4">
      <c r="A239" s="1">
        <v>44075</v>
      </c>
      <c r="B239" s="2" t="s">
        <v>59</v>
      </c>
      <c r="C239" s="2" t="s">
        <v>9</v>
      </c>
      <c r="D239">
        <v>65</v>
      </c>
      <c r="E239" s="3">
        <v>119</v>
      </c>
      <c r="F239" s="3">
        <v>1.83076923</v>
      </c>
    </row>
    <row r="240" spans="1:6" x14ac:dyDescent="0.4">
      <c r="A240" s="1">
        <v>44105</v>
      </c>
      <c r="B240" s="2" t="s">
        <v>59</v>
      </c>
      <c r="C240" s="2" t="s">
        <v>9</v>
      </c>
      <c r="D240">
        <v>65</v>
      </c>
      <c r="E240" s="3">
        <v>119</v>
      </c>
      <c r="F240" s="3">
        <v>1.83076923</v>
      </c>
    </row>
    <row r="241" spans="1:6" x14ac:dyDescent="0.4">
      <c r="A241" s="1">
        <v>44136</v>
      </c>
      <c r="B241" s="2" t="s">
        <v>59</v>
      </c>
      <c r="C241" s="2" t="s">
        <v>9</v>
      </c>
      <c r="D241">
        <v>65</v>
      </c>
      <c r="E241" s="3">
        <v>119</v>
      </c>
      <c r="F241" s="3">
        <v>1.83076923</v>
      </c>
    </row>
    <row r="242" spans="1:6" x14ac:dyDescent="0.4">
      <c r="A242" s="1">
        <v>44166</v>
      </c>
      <c r="B242" s="2" t="s">
        <v>59</v>
      </c>
      <c r="C242" s="2" t="s">
        <v>9</v>
      </c>
      <c r="D242">
        <v>65</v>
      </c>
      <c r="E242" s="3">
        <v>119</v>
      </c>
      <c r="F242" s="3">
        <v>1.83076923</v>
      </c>
    </row>
    <row r="243" spans="1:6" x14ac:dyDescent="0.4">
      <c r="A243" s="1">
        <v>44197</v>
      </c>
      <c r="B243" s="2" t="s">
        <v>59</v>
      </c>
      <c r="C243" s="2" t="s">
        <v>9</v>
      </c>
      <c r="D243">
        <v>64</v>
      </c>
      <c r="E243" s="3">
        <v>119</v>
      </c>
      <c r="F243" s="3">
        <v>1.859375</v>
      </c>
    </row>
    <row r="244" spans="1:6" x14ac:dyDescent="0.4">
      <c r="A244" s="1">
        <v>43525</v>
      </c>
      <c r="B244" s="2" t="s">
        <v>26</v>
      </c>
      <c r="C244" s="2" t="s">
        <v>7</v>
      </c>
      <c r="D244">
        <v>137</v>
      </c>
      <c r="E244" s="3">
        <v>135</v>
      </c>
      <c r="F244" s="3">
        <v>0.98540145999999995</v>
      </c>
    </row>
    <row r="245" spans="1:6" x14ac:dyDescent="0.4">
      <c r="A245" s="1">
        <v>43556</v>
      </c>
      <c r="B245" s="2" t="s">
        <v>26</v>
      </c>
      <c r="C245" s="2" t="s">
        <v>7</v>
      </c>
      <c r="D245">
        <v>136</v>
      </c>
      <c r="E245" s="3">
        <v>135</v>
      </c>
      <c r="F245" s="3">
        <v>0.99264705900000005</v>
      </c>
    </row>
    <row r="246" spans="1:6" x14ac:dyDescent="0.4">
      <c r="A246" s="1">
        <v>43586</v>
      </c>
      <c r="B246" s="2" t="s">
        <v>26</v>
      </c>
      <c r="C246" s="2" t="s">
        <v>7</v>
      </c>
      <c r="D246">
        <v>136</v>
      </c>
      <c r="E246" s="3">
        <v>135</v>
      </c>
      <c r="F246" s="3">
        <v>0.99264705900000005</v>
      </c>
    </row>
    <row r="247" spans="1:6" x14ac:dyDescent="0.4">
      <c r="A247" s="1">
        <v>43617</v>
      </c>
      <c r="B247" s="2" t="s">
        <v>26</v>
      </c>
      <c r="C247" s="2" t="s">
        <v>7</v>
      </c>
      <c r="D247">
        <v>136</v>
      </c>
      <c r="E247" s="3">
        <v>135</v>
      </c>
      <c r="F247" s="3">
        <v>0.99264705900000005</v>
      </c>
    </row>
    <row r="248" spans="1:6" x14ac:dyDescent="0.4">
      <c r="A248" s="1">
        <v>43647</v>
      </c>
      <c r="B248" s="2" t="s">
        <v>26</v>
      </c>
      <c r="C248" s="2" t="s">
        <v>7</v>
      </c>
      <c r="D248">
        <v>136</v>
      </c>
      <c r="E248" s="3">
        <v>135</v>
      </c>
      <c r="F248" s="3">
        <v>0.99264705900000005</v>
      </c>
    </row>
    <row r="249" spans="1:6" x14ac:dyDescent="0.4">
      <c r="A249" s="1">
        <v>43678</v>
      </c>
      <c r="B249" s="2" t="s">
        <v>26</v>
      </c>
      <c r="C249" s="2" t="s">
        <v>7</v>
      </c>
      <c r="D249">
        <v>136</v>
      </c>
      <c r="E249" s="3">
        <v>135</v>
      </c>
      <c r="F249" s="3">
        <v>0.99264705900000005</v>
      </c>
    </row>
    <row r="250" spans="1:6" x14ac:dyDescent="0.4">
      <c r="A250" s="1">
        <v>43709</v>
      </c>
      <c r="B250" s="2" t="s">
        <v>26</v>
      </c>
      <c r="C250" s="2" t="s">
        <v>7</v>
      </c>
      <c r="D250">
        <v>137</v>
      </c>
      <c r="E250" s="3">
        <v>135</v>
      </c>
      <c r="F250" s="3">
        <v>0.98540145999999995</v>
      </c>
    </row>
    <row r="251" spans="1:6" x14ac:dyDescent="0.4">
      <c r="A251" s="1">
        <v>43739</v>
      </c>
      <c r="B251" s="2" t="s">
        <v>26</v>
      </c>
      <c r="C251" s="2" t="s">
        <v>7</v>
      </c>
      <c r="D251">
        <v>138</v>
      </c>
      <c r="E251" s="3">
        <v>135</v>
      </c>
      <c r="F251" s="3">
        <v>0.97826086999999995</v>
      </c>
    </row>
    <row r="252" spans="1:6" x14ac:dyDescent="0.4">
      <c r="A252" s="1">
        <v>43770</v>
      </c>
      <c r="B252" s="2" t="s">
        <v>26</v>
      </c>
      <c r="C252" s="2" t="s">
        <v>7</v>
      </c>
      <c r="D252">
        <v>137</v>
      </c>
      <c r="E252" s="3">
        <v>135</v>
      </c>
      <c r="F252" s="3">
        <v>0.98540145999999995</v>
      </c>
    </row>
    <row r="253" spans="1:6" x14ac:dyDescent="0.4">
      <c r="A253" s="1">
        <v>43800</v>
      </c>
      <c r="B253" s="2" t="s">
        <v>26</v>
      </c>
      <c r="C253" s="2" t="s">
        <v>7</v>
      </c>
      <c r="D253">
        <v>138</v>
      </c>
      <c r="E253" s="3">
        <v>135</v>
      </c>
      <c r="F253" s="3">
        <v>0.97826086999999995</v>
      </c>
    </row>
    <row r="254" spans="1:6" x14ac:dyDescent="0.4">
      <c r="A254" s="1">
        <v>43831</v>
      </c>
      <c r="B254" s="2" t="s">
        <v>26</v>
      </c>
      <c r="C254" s="2" t="s">
        <v>7</v>
      </c>
      <c r="D254">
        <v>138</v>
      </c>
      <c r="E254" s="3">
        <v>135</v>
      </c>
      <c r="F254" s="3">
        <v>0.97826086999999995</v>
      </c>
    </row>
    <row r="255" spans="1:6" x14ac:dyDescent="0.4">
      <c r="A255" s="1">
        <v>43862</v>
      </c>
      <c r="B255" s="2" t="s">
        <v>26</v>
      </c>
      <c r="C255" s="2" t="s">
        <v>7</v>
      </c>
      <c r="D255">
        <v>139</v>
      </c>
      <c r="E255" s="3">
        <v>135</v>
      </c>
      <c r="F255" s="3">
        <v>0.97122302199999999</v>
      </c>
    </row>
    <row r="256" spans="1:6" x14ac:dyDescent="0.4">
      <c r="A256" s="1">
        <v>43891</v>
      </c>
      <c r="B256" s="2" t="s">
        <v>26</v>
      </c>
      <c r="C256" s="2" t="s">
        <v>7</v>
      </c>
      <c r="D256">
        <v>139</v>
      </c>
      <c r="E256" s="3">
        <v>135</v>
      </c>
      <c r="F256" s="3">
        <v>0.97122302199999999</v>
      </c>
    </row>
    <row r="257" spans="1:6" x14ac:dyDescent="0.4">
      <c r="A257" s="1">
        <v>43922</v>
      </c>
      <c r="B257" s="2" t="s">
        <v>26</v>
      </c>
      <c r="C257" s="2" t="s">
        <v>7</v>
      </c>
      <c r="D257">
        <v>141</v>
      </c>
      <c r="E257" s="3">
        <v>135</v>
      </c>
      <c r="F257" s="3">
        <v>0.95744680900000001</v>
      </c>
    </row>
    <row r="258" spans="1:6" x14ac:dyDescent="0.4">
      <c r="A258" s="1">
        <v>43952</v>
      </c>
      <c r="B258" s="2" t="s">
        <v>26</v>
      </c>
      <c r="C258" s="2" t="s">
        <v>7</v>
      </c>
      <c r="D258">
        <v>141</v>
      </c>
      <c r="E258" s="3">
        <v>135</v>
      </c>
      <c r="F258" s="3">
        <v>0.95744680900000001</v>
      </c>
    </row>
    <row r="259" spans="1:6" x14ac:dyDescent="0.4">
      <c r="A259" s="1">
        <v>43983</v>
      </c>
      <c r="B259" s="2" t="s">
        <v>26</v>
      </c>
      <c r="C259" s="2" t="s">
        <v>7</v>
      </c>
      <c r="D259">
        <v>142</v>
      </c>
      <c r="E259" s="3">
        <v>135</v>
      </c>
      <c r="F259" s="3">
        <v>0.95070422499999996</v>
      </c>
    </row>
    <row r="260" spans="1:6" x14ac:dyDescent="0.4">
      <c r="A260" s="1">
        <v>44013</v>
      </c>
      <c r="B260" s="2" t="s">
        <v>26</v>
      </c>
      <c r="C260" s="2" t="s">
        <v>7</v>
      </c>
      <c r="D260">
        <v>142</v>
      </c>
      <c r="E260" s="3">
        <v>135</v>
      </c>
      <c r="F260" s="3">
        <v>0.95070422499999996</v>
      </c>
    </row>
    <row r="261" spans="1:6" x14ac:dyDescent="0.4">
      <c r="A261" s="1">
        <v>44044</v>
      </c>
      <c r="B261" s="2" t="s">
        <v>26</v>
      </c>
      <c r="C261" s="2" t="s">
        <v>7</v>
      </c>
      <c r="D261">
        <v>146</v>
      </c>
      <c r="E261" s="3">
        <v>135</v>
      </c>
      <c r="F261" s="3">
        <v>0.92465753399999995</v>
      </c>
    </row>
    <row r="262" spans="1:6" x14ac:dyDescent="0.4">
      <c r="A262" s="1">
        <v>44075</v>
      </c>
      <c r="B262" s="2" t="s">
        <v>26</v>
      </c>
      <c r="C262" s="2" t="s">
        <v>7</v>
      </c>
      <c r="D262">
        <v>146</v>
      </c>
      <c r="E262" s="3">
        <v>135</v>
      </c>
      <c r="F262" s="3">
        <v>0.92465753399999995</v>
      </c>
    </row>
    <row r="263" spans="1:6" x14ac:dyDescent="0.4">
      <c r="A263" s="1">
        <v>44105</v>
      </c>
      <c r="B263" s="2" t="s">
        <v>26</v>
      </c>
      <c r="C263" s="2" t="s">
        <v>7</v>
      </c>
      <c r="D263">
        <v>146</v>
      </c>
      <c r="E263" s="3">
        <v>135</v>
      </c>
      <c r="F263" s="3">
        <v>0.92465753399999995</v>
      </c>
    </row>
    <row r="264" spans="1:6" x14ac:dyDescent="0.4">
      <c r="A264" s="1">
        <v>44136</v>
      </c>
      <c r="B264" s="2" t="s">
        <v>26</v>
      </c>
      <c r="C264" s="2" t="s">
        <v>7</v>
      </c>
      <c r="D264">
        <v>146</v>
      </c>
      <c r="E264" s="3">
        <v>135</v>
      </c>
      <c r="F264" s="3">
        <v>0.92465753399999995</v>
      </c>
    </row>
    <row r="265" spans="1:6" x14ac:dyDescent="0.4">
      <c r="A265" s="1">
        <v>44166</v>
      </c>
      <c r="B265" s="2" t="s">
        <v>26</v>
      </c>
      <c r="C265" s="2" t="s">
        <v>7</v>
      </c>
      <c r="D265">
        <v>146</v>
      </c>
      <c r="E265" s="3">
        <v>135</v>
      </c>
      <c r="F265" s="3">
        <v>0.92465753399999995</v>
      </c>
    </row>
    <row r="266" spans="1:6" x14ac:dyDescent="0.4">
      <c r="A266" s="1">
        <v>44197</v>
      </c>
      <c r="B266" s="2" t="s">
        <v>26</v>
      </c>
      <c r="C266" s="2" t="s">
        <v>7</v>
      </c>
      <c r="D266">
        <v>146</v>
      </c>
      <c r="E266" s="3">
        <v>135</v>
      </c>
      <c r="F266" s="3">
        <v>0.92465753399999995</v>
      </c>
    </row>
    <row r="267" spans="1:6" x14ac:dyDescent="0.4">
      <c r="A267" s="1">
        <v>43525</v>
      </c>
      <c r="B267" s="2" t="s">
        <v>26</v>
      </c>
      <c r="C267" s="2" t="s">
        <v>9</v>
      </c>
      <c r="D267">
        <v>57</v>
      </c>
      <c r="E267" s="3">
        <v>53</v>
      </c>
      <c r="F267" s="3">
        <v>0.92982456099999999</v>
      </c>
    </row>
    <row r="268" spans="1:6" x14ac:dyDescent="0.4">
      <c r="A268" s="1">
        <v>43556</v>
      </c>
      <c r="B268" s="2" t="s">
        <v>26</v>
      </c>
      <c r="C268" s="2" t="s">
        <v>9</v>
      </c>
      <c r="D268">
        <v>57</v>
      </c>
      <c r="E268" s="3">
        <v>53</v>
      </c>
      <c r="F268" s="3">
        <v>0.92982456099999999</v>
      </c>
    </row>
    <row r="269" spans="1:6" x14ac:dyDescent="0.4">
      <c r="A269" s="1">
        <v>43586</v>
      </c>
      <c r="B269" s="2" t="s">
        <v>26</v>
      </c>
      <c r="C269" s="2" t="s">
        <v>9</v>
      </c>
      <c r="D269">
        <v>57</v>
      </c>
      <c r="E269" s="3">
        <v>53</v>
      </c>
      <c r="F269" s="3">
        <v>0.92982456099999999</v>
      </c>
    </row>
    <row r="270" spans="1:6" x14ac:dyDescent="0.4">
      <c r="A270" s="1">
        <v>43617</v>
      </c>
      <c r="B270" s="2" t="s">
        <v>26</v>
      </c>
      <c r="C270" s="2" t="s">
        <v>9</v>
      </c>
      <c r="D270">
        <v>57</v>
      </c>
      <c r="E270" s="3">
        <v>53</v>
      </c>
      <c r="F270" s="3">
        <v>0.92982456099999999</v>
      </c>
    </row>
    <row r="271" spans="1:6" x14ac:dyDescent="0.4">
      <c r="A271" s="1">
        <v>43647</v>
      </c>
      <c r="B271" s="2" t="s">
        <v>26</v>
      </c>
      <c r="C271" s="2" t="s">
        <v>9</v>
      </c>
      <c r="D271">
        <v>57</v>
      </c>
      <c r="E271" s="3">
        <v>53</v>
      </c>
      <c r="F271" s="3">
        <v>0.92982456099999999</v>
      </c>
    </row>
    <row r="272" spans="1:6" x14ac:dyDescent="0.4">
      <c r="A272" s="1">
        <v>43678</v>
      </c>
      <c r="B272" s="2" t="s">
        <v>26</v>
      </c>
      <c r="C272" s="2" t="s">
        <v>9</v>
      </c>
      <c r="D272">
        <v>56</v>
      </c>
      <c r="E272" s="3">
        <v>53</v>
      </c>
      <c r="F272" s="3">
        <v>0.946428571</v>
      </c>
    </row>
    <row r="273" spans="1:6" x14ac:dyDescent="0.4">
      <c r="A273" s="1">
        <v>43709</v>
      </c>
      <c r="B273" s="2" t="s">
        <v>26</v>
      </c>
      <c r="C273" s="2" t="s">
        <v>9</v>
      </c>
      <c r="D273">
        <v>57</v>
      </c>
      <c r="E273" s="3">
        <v>58</v>
      </c>
      <c r="F273" s="3">
        <v>1.01754386</v>
      </c>
    </row>
    <row r="274" spans="1:6" x14ac:dyDescent="0.4">
      <c r="A274" s="1">
        <v>43739</v>
      </c>
      <c r="B274" s="2" t="s">
        <v>26</v>
      </c>
      <c r="C274" s="2" t="s">
        <v>9</v>
      </c>
      <c r="D274">
        <v>58</v>
      </c>
      <c r="E274" s="3">
        <v>64</v>
      </c>
      <c r="F274" s="3">
        <v>1.1034482800000001</v>
      </c>
    </row>
    <row r="275" spans="1:6" x14ac:dyDescent="0.4">
      <c r="A275" s="1">
        <v>43770</v>
      </c>
      <c r="B275" s="2" t="s">
        <v>26</v>
      </c>
      <c r="C275" s="2" t="s">
        <v>9</v>
      </c>
      <c r="D275">
        <v>58</v>
      </c>
      <c r="E275" s="3">
        <v>64</v>
      </c>
      <c r="F275" s="3">
        <v>1.1034482800000001</v>
      </c>
    </row>
    <row r="276" spans="1:6" x14ac:dyDescent="0.4">
      <c r="A276" s="1">
        <v>43800</v>
      </c>
      <c r="B276" s="2" t="s">
        <v>26</v>
      </c>
      <c r="C276" s="2" t="s">
        <v>9</v>
      </c>
      <c r="D276">
        <v>58</v>
      </c>
      <c r="E276" s="3">
        <v>64</v>
      </c>
      <c r="F276" s="3">
        <v>1.1034482800000001</v>
      </c>
    </row>
    <row r="277" spans="1:6" x14ac:dyDescent="0.4">
      <c r="A277" s="1">
        <v>43831</v>
      </c>
      <c r="B277" s="2" t="s">
        <v>26</v>
      </c>
      <c r="C277" s="2" t="s">
        <v>9</v>
      </c>
      <c r="D277">
        <v>59</v>
      </c>
      <c r="E277" s="3">
        <v>104</v>
      </c>
      <c r="F277" s="3">
        <v>1.76271186</v>
      </c>
    </row>
    <row r="278" spans="1:6" x14ac:dyDescent="0.4">
      <c r="A278" s="1">
        <v>43862</v>
      </c>
      <c r="B278" s="2" t="s">
        <v>26</v>
      </c>
      <c r="C278" s="2" t="s">
        <v>9</v>
      </c>
      <c r="D278">
        <v>59</v>
      </c>
      <c r="E278" s="3">
        <v>104</v>
      </c>
      <c r="F278" s="3">
        <v>1.76271186</v>
      </c>
    </row>
    <row r="279" spans="1:6" x14ac:dyDescent="0.4">
      <c r="A279" s="1">
        <v>43891</v>
      </c>
      <c r="B279" s="2" t="s">
        <v>26</v>
      </c>
      <c r="C279" s="2" t="s">
        <v>9</v>
      </c>
      <c r="D279">
        <v>59</v>
      </c>
      <c r="E279" s="3">
        <v>104</v>
      </c>
      <c r="F279" s="3">
        <v>1.76271186</v>
      </c>
    </row>
    <row r="280" spans="1:6" x14ac:dyDescent="0.4">
      <c r="A280" s="1">
        <v>43922</v>
      </c>
      <c r="B280" s="2" t="s">
        <v>26</v>
      </c>
      <c r="C280" s="2" t="s">
        <v>9</v>
      </c>
      <c r="D280">
        <v>63</v>
      </c>
      <c r="E280" s="3">
        <v>114</v>
      </c>
      <c r="F280" s="3">
        <v>1.80952381</v>
      </c>
    </row>
    <row r="281" spans="1:6" x14ac:dyDescent="0.4">
      <c r="A281" s="1">
        <v>43952</v>
      </c>
      <c r="B281" s="2" t="s">
        <v>26</v>
      </c>
      <c r="C281" s="2" t="s">
        <v>9</v>
      </c>
      <c r="D281">
        <v>63</v>
      </c>
      <c r="E281" s="3">
        <v>114</v>
      </c>
      <c r="F281" s="3">
        <v>1.80952381</v>
      </c>
    </row>
    <row r="282" spans="1:6" x14ac:dyDescent="0.4">
      <c r="A282" s="1">
        <v>43983</v>
      </c>
      <c r="B282" s="2" t="s">
        <v>26</v>
      </c>
      <c r="C282" s="2" t="s">
        <v>9</v>
      </c>
      <c r="D282">
        <v>63</v>
      </c>
      <c r="E282" s="3">
        <v>114</v>
      </c>
      <c r="F282" s="3">
        <v>1.80952381</v>
      </c>
    </row>
    <row r="283" spans="1:6" x14ac:dyDescent="0.4">
      <c r="A283" s="1">
        <v>44013</v>
      </c>
      <c r="B283" s="2" t="s">
        <v>26</v>
      </c>
      <c r="C283" s="2" t="s">
        <v>9</v>
      </c>
      <c r="D283">
        <v>64</v>
      </c>
      <c r="E283" s="3">
        <v>119</v>
      </c>
      <c r="F283" s="3">
        <v>1.859375</v>
      </c>
    </row>
    <row r="284" spans="1:6" x14ac:dyDescent="0.4">
      <c r="A284" s="1">
        <v>44044</v>
      </c>
      <c r="B284" s="2" t="s">
        <v>26</v>
      </c>
      <c r="C284" s="2" t="s">
        <v>9</v>
      </c>
      <c r="D284">
        <v>65</v>
      </c>
      <c r="E284" s="3">
        <v>119</v>
      </c>
      <c r="F284" s="3">
        <v>1.83076923</v>
      </c>
    </row>
    <row r="285" spans="1:6" x14ac:dyDescent="0.4">
      <c r="A285" s="1">
        <v>44075</v>
      </c>
      <c r="B285" s="2" t="s">
        <v>26</v>
      </c>
      <c r="C285" s="2" t="s">
        <v>9</v>
      </c>
      <c r="D285">
        <v>65</v>
      </c>
      <c r="E285" s="3">
        <v>119</v>
      </c>
      <c r="F285" s="3">
        <v>1.83076923</v>
      </c>
    </row>
    <row r="286" spans="1:6" x14ac:dyDescent="0.4">
      <c r="A286" s="1">
        <v>44105</v>
      </c>
      <c r="B286" s="2" t="s">
        <v>26</v>
      </c>
      <c r="C286" s="2" t="s">
        <v>9</v>
      </c>
      <c r="D286">
        <v>65</v>
      </c>
      <c r="E286" s="3">
        <v>119</v>
      </c>
      <c r="F286" s="3">
        <v>1.83076923</v>
      </c>
    </row>
    <row r="287" spans="1:6" x14ac:dyDescent="0.4">
      <c r="A287" s="1">
        <v>44136</v>
      </c>
      <c r="B287" s="2" t="s">
        <v>26</v>
      </c>
      <c r="C287" s="2" t="s">
        <v>9</v>
      </c>
      <c r="D287">
        <v>65</v>
      </c>
      <c r="E287" s="3">
        <v>119</v>
      </c>
      <c r="F287" s="3">
        <v>1.83076923</v>
      </c>
    </row>
    <row r="288" spans="1:6" x14ac:dyDescent="0.4">
      <c r="A288" s="1">
        <v>44166</v>
      </c>
      <c r="B288" s="2" t="s">
        <v>26</v>
      </c>
      <c r="C288" s="2" t="s">
        <v>9</v>
      </c>
      <c r="D288">
        <v>65</v>
      </c>
      <c r="E288" s="3">
        <v>119</v>
      </c>
      <c r="F288" s="3">
        <v>1.83076923</v>
      </c>
    </row>
    <row r="289" spans="1:6" x14ac:dyDescent="0.4">
      <c r="A289" s="1">
        <v>44197</v>
      </c>
      <c r="B289" s="2" t="s">
        <v>26</v>
      </c>
      <c r="C289" s="2" t="s">
        <v>9</v>
      </c>
      <c r="D289">
        <v>64</v>
      </c>
      <c r="E289" s="3">
        <v>119</v>
      </c>
      <c r="F289" s="3">
        <v>1.859375</v>
      </c>
    </row>
    <row r="290" spans="1:6" x14ac:dyDescent="0.4">
      <c r="A290" s="1">
        <v>43525</v>
      </c>
      <c r="B290" s="2" t="s">
        <v>25</v>
      </c>
      <c r="C290" s="2" t="s">
        <v>7</v>
      </c>
      <c r="D290">
        <v>126</v>
      </c>
      <c r="E290" s="3">
        <v>124</v>
      </c>
      <c r="F290" s="3">
        <v>0.98412698399999998</v>
      </c>
    </row>
    <row r="291" spans="1:6" x14ac:dyDescent="0.4">
      <c r="A291" s="1">
        <v>43556</v>
      </c>
      <c r="B291" s="2" t="s">
        <v>25</v>
      </c>
      <c r="C291" s="2" t="s">
        <v>7</v>
      </c>
      <c r="D291">
        <v>125</v>
      </c>
      <c r="E291" s="3">
        <v>124</v>
      </c>
      <c r="F291" s="3">
        <v>0.99199999999999999</v>
      </c>
    </row>
    <row r="292" spans="1:6" x14ac:dyDescent="0.4">
      <c r="A292" s="1">
        <v>43586</v>
      </c>
      <c r="B292" s="2" t="s">
        <v>25</v>
      </c>
      <c r="C292" s="2" t="s">
        <v>7</v>
      </c>
      <c r="D292">
        <v>125</v>
      </c>
      <c r="E292" s="3">
        <v>124</v>
      </c>
      <c r="F292" s="3">
        <v>0.99199999999999999</v>
      </c>
    </row>
    <row r="293" spans="1:6" x14ac:dyDescent="0.4">
      <c r="A293" s="1">
        <v>43617</v>
      </c>
      <c r="B293" s="2" t="s">
        <v>25</v>
      </c>
      <c r="C293" s="2" t="s">
        <v>7</v>
      </c>
      <c r="D293">
        <v>125</v>
      </c>
      <c r="E293" s="3">
        <v>124</v>
      </c>
      <c r="F293" s="3">
        <v>0.99199999999999999</v>
      </c>
    </row>
    <row r="294" spans="1:6" x14ac:dyDescent="0.4">
      <c r="A294" s="1">
        <v>43647</v>
      </c>
      <c r="B294" s="2" t="s">
        <v>25</v>
      </c>
      <c r="C294" s="2" t="s">
        <v>7</v>
      </c>
      <c r="D294">
        <v>125</v>
      </c>
      <c r="E294" s="3">
        <v>124</v>
      </c>
      <c r="F294" s="3">
        <v>0.99199999999999999</v>
      </c>
    </row>
    <row r="295" spans="1:6" x14ac:dyDescent="0.4">
      <c r="A295" s="1">
        <v>43678</v>
      </c>
      <c r="B295" s="2" t="s">
        <v>25</v>
      </c>
      <c r="C295" s="2" t="s">
        <v>7</v>
      </c>
      <c r="D295">
        <v>125</v>
      </c>
      <c r="E295" s="3">
        <v>124</v>
      </c>
      <c r="F295" s="3">
        <v>0.99199999999999999</v>
      </c>
    </row>
    <row r="296" spans="1:6" x14ac:dyDescent="0.4">
      <c r="A296" s="1">
        <v>43709</v>
      </c>
      <c r="B296" s="2" t="s">
        <v>25</v>
      </c>
      <c r="C296" s="2" t="s">
        <v>7</v>
      </c>
      <c r="D296">
        <v>126</v>
      </c>
      <c r="E296" s="3">
        <v>124</v>
      </c>
      <c r="F296" s="3">
        <v>0.98412698399999998</v>
      </c>
    </row>
    <row r="297" spans="1:6" x14ac:dyDescent="0.4">
      <c r="A297" s="1">
        <v>43739</v>
      </c>
      <c r="B297" s="2" t="s">
        <v>25</v>
      </c>
      <c r="C297" s="2" t="s">
        <v>7</v>
      </c>
      <c r="D297">
        <v>127</v>
      </c>
      <c r="E297" s="3">
        <v>124</v>
      </c>
      <c r="F297" s="3">
        <v>0.97637795299999997</v>
      </c>
    </row>
    <row r="298" spans="1:6" x14ac:dyDescent="0.4">
      <c r="A298" s="1">
        <v>43770</v>
      </c>
      <c r="B298" s="2" t="s">
        <v>25</v>
      </c>
      <c r="C298" s="2" t="s">
        <v>7</v>
      </c>
      <c r="D298">
        <v>126</v>
      </c>
      <c r="E298" s="3">
        <v>124</v>
      </c>
      <c r="F298" s="3">
        <v>0.98412698399999998</v>
      </c>
    </row>
    <row r="299" spans="1:6" x14ac:dyDescent="0.4">
      <c r="A299" s="1">
        <v>43800</v>
      </c>
      <c r="B299" s="2" t="s">
        <v>25</v>
      </c>
      <c r="C299" s="2" t="s">
        <v>7</v>
      </c>
      <c r="D299">
        <v>128</v>
      </c>
      <c r="E299" s="3">
        <v>124</v>
      </c>
      <c r="F299" s="3">
        <v>0.96875</v>
      </c>
    </row>
    <row r="300" spans="1:6" x14ac:dyDescent="0.4">
      <c r="A300" s="1">
        <v>43831</v>
      </c>
      <c r="B300" s="2" t="s">
        <v>25</v>
      </c>
      <c r="C300" s="2" t="s">
        <v>7</v>
      </c>
      <c r="D300">
        <v>128</v>
      </c>
      <c r="E300" s="3">
        <v>124</v>
      </c>
      <c r="F300" s="3">
        <v>0.96875</v>
      </c>
    </row>
    <row r="301" spans="1:6" x14ac:dyDescent="0.4">
      <c r="A301" s="1">
        <v>43862</v>
      </c>
      <c r="B301" s="2" t="s">
        <v>25</v>
      </c>
      <c r="C301" s="2" t="s">
        <v>7</v>
      </c>
      <c r="D301">
        <v>129</v>
      </c>
      <c r="E301" s="3">
        <v>124</v>
      </c>
      <c r="F301" s="3">
        <v>0.96124030999999999</v>
      </c>
    </row>
    <row r="302" spans="1:6" x14ac:dyDescent="0.4">
      <c r="A302" s="1">
        <v>43891</v>
      </c>
      <c r="B302" s="2" t="s">
        <v>25</v>
      </c>
      <c r="C302" s="2" t="s">
        <v>7</v>
      </c>
      <c r="D302">
        <v>129</v>
      </c>
      <c r="E302" s="3">
        <v>124</v>
      </c>
      <c r="F302" s="3">
        <v>0.96124030999999999</v>
      </c>
    </row>
    <row r="303" spans="1:6" x14ac:dyDescent="0.4">
      <c r="A303" s="1">
        <v>43922</v>
      </c>
      <c r="B303" s="2" t="s">
        <v>25</v>
      </c>
      <c r="C303" s="2" t="s">
        <v>7</v>
      </c>
      <c r="D303">
        <v>131</v>
      </c>
      <c r="E303" s="3">
        <v>124</v>
      </c>
      <c r="F303" s="3">
        <v>0.94656488500000002</v>
      </c>
    </row>
    <row r="304" spans="1:6" x14ac:dyDescent="0.4">
      <c r="A304" s="1">
        <v>43952</v>
      </c>
      <c r="B304" s="2" t="s">
        <v>25</v>
      </c>
      <c r="C304" s="2" t="s">
        <v>7</v>
      </c>
      <c r="D304">
        <v>131</v>
      </c>
      <c r="E304" s="3">
        <v>124</v>
      </c>
      <c r="F304" s="3">
        <v>0.94656488500000002</v>
      </c>
    </row>
    <row r="305" spans="1:6" x14ac:dyDescent="0.4">
      <c r="A305" s="1">
        <v>43983</v>
      </c>
      <c r="B305" s="2" t="s">
        <v>25</v>
      </c>
      <c r="C305" s="2" t="s">
        <v>7</v>
      </c>
      <c r="D305">
        <v>132</v>
      </c>
      <c r="E305" s="3">
        <v>124</v>
      </c>
      <c r="F305" s="3">
        <v>0.93939393900000001</v>
      </c>
    </row>
    <row r="306" spans="1:6" x14ac:dyDescent="0.4">
      <c r="A306" s="1">
        <v>44013</v>
      </c>
      <c r="B306" s="2" t="s">
        <v>25</v>
      </c>
      <c r="C306" s="2" t="s">
        <v>7</v>
      </c>
      <c r="D306">
        <v>132</v>
      </c>
      <c r="E306" s="3">
        <v>124</v>
      </c>
      <c r="F306" s="3">
        <v>0.93939393900000001</v>
      </c>
    </row>
    <row r="307" spans="1:6" x14ac:dyDescent="0.4">
      <c r="A307" s="1">
        <v>44044</v>
      </c>
      <c r="B307" s="2" t="s">
        <v>25</v>
      </c>
      <c r="C307" s="2" t="s">
        <v>7</v>
      </c>
      <c r="D307">
        <v>137</v>
      </c>
      <c r="E307" s="3">
        <v>124</v>
      </c>
      <c r="F307" s="3">
        <v>0.90510948899999999</v>
      </c>
    </row>
    <row r="308" spans="1:6" x14ac:dyDescent="0.4">
      <c r="A308" s="1">
        <v>44075</v>
      </c>
      <c r="B308" s="2" t="s">
        <v>25</v>
      </c>
      <c r="C308" s="2" t="s">
        <v>7</v>
      </c>
      <c r="D308">
        <v>137</v>
      </c>
      <c r="E308" s="3">
        <v>124</v>
      </c>
      <c r="F308" s="3">
        <v>0.90510948899999999</v>
      </c>
    </row>
    <row r="309" spans="1:6" x14ac:dyDescent="0.4">
      <c r="A309" s="1">
        <v>44105</v>
      </c>
      <c r="B309" s="2" t="s">
        <v>25</v>
      </c>
      <c r="C309" s="2" t="s">
        <v>7</v>
      </c>
      <c r="D309">
        <v>137</v>
      </c>
      <c r="E309" s="3">
        <v>124</v>
      </c>
      <c r="F309" s="3">
        <v>0.90510948899999999</v>
      </c>
    </row>
    <row r="310" spans="1:6" x14ac:dyDescent="0.4">
      <c r="A310" s="1">
        <v>44136</v>
      </c>
      <c r="B310" s="2" t="s">
        <v>25</v>
      </c>
      <c r="C310" s="2" t="s">
        <v>7</v>
      </c>
      <c r="D310">
        <v>137</v>
      </c>
      <c r="E310" s="3">
        <v>124</v>
      </c>
      <c r="F310" s="3">
        <v>0.90510948899999999</v>
      </c>
    </row>
    <row r="311" spans="1:6" x14ac:dyDescent="0.4">
      <c r="A311" s="1">
        <v>44166</v>
      </c>
      <c r="B311" s="2" t="s">
        <v>25</v>
      </c>
      <c r="C311" s="2" t="s">
        <v>7</v>
      </c>
      <c r="D311">
        <v>137</v>
      </c>
      <c r="E311" s="3">
        <v>124</v>
      </c>
      <c r="F311" s="3">
        <v>0.90510948899999999</v>
      </c>
    </row>
    <row r="312" spans="1:6" x14ac:dyDescent="0.4">
      <c r="A312" s="1">
        <v>44197</v>
      </c>
      <c r="B312" s="2" t="s">
        <v>25</v>
      </c>
      <c r="C312" s="2" t="s">
        <v>7</v>
      </c>
      <c r="D312">
        <v>137</v>
      </c>
      <c r="E312" s="3">
        <v>124</v>
      </c>
      <c r="F312" s="3">
        <v>0.90510948899999999</v>
      </c>
    </row>
    <row r="313" spans="1:6" x14ac:dyDescent="0.4">
      <c r="A313" s="1">
        <v>43525</v>
      </c>
      <c r="B313" s="2" t="s">
        <v>25</v>
      </c>
      <c r="C313" s="2" t="s">
        <v>9</v>
      </c>
      <c r="D313">
        <v>58</v>
      </c>
      <c r="E313" s="3">
        <v>53</v>
      </c>
      <c r="F313" s="3">
        <v>0.91379310300000005</v>
      </c>
    </row>
    <row r="314" spans="1:6" x14ac:dyDescent="0.4">
      <c r="A314" s="1">
        <v>43556</v>
      </c>
      <c r="B314" s="2" t="s">
        <v>25</v>
      </c>
      <c r="C314" s="2" t="s">
        <v>9</v>
      </c>
      <c r="D314">
        <v>58</v>
      </c>
      <c r="E314" s="3">
        <v>53</v>
      </c>
      <c r="F314" s="3">
        <v>0.91379310300000005</v>
      </c>
    </row>
    <row r="315" spans="1:6" x14ac:dyDescent="0.4">
      <c r="A315" s="1">
        <v>43586</v>
      </c>
      <c r="B315" s="2" t="s">
        <v>25</v>
      </c>
      <c r="C315" s="2" t="s">
        <v>9</v>
      </c>
      <c r="D315">
        <v>58</v>
      </c>
      <c r="E315" s="3">
        <v>53</v>
      </c>
      <c r="F315" s="3">
        <v>0.91379310300000005</v>
      </c>
    </row>
    <row r="316" spans="1:6" x14ac:dyDescent="0.4">
      <c r="A316" s="1">
        <v>43617</v>
      </c>
      <c r="B316" s="2" t="s">
        <v>25</v>
      </c>
      <c r="C316" s="2" t="s">
        <v>9</v>
      </c>
      <c r="D316">
        <v>58</v>
      </c>
      <c r="E316" s="3">
        <v>53</v>
      </c>
      <c r="F316" s="3">
        <v>0.91379310300000005</v>
      </c>
    </row>
    <row r="317" spans="1:6" x14ac:dyDescent="0.4">
      <c r="A317" s="1">
        <v>43647</v>
      </c>
      <c r="B317" s="2" t="s">
        <v>25</v>
      </c>
      <c r="C317" s="2" t="s">
        <v>9</v>
      </c>
      <c r="D317">
        <v>58</v>
      </c>
      <c r="E317" s="3">
        <v>53</v>
      </c>
      <c r="F317" s="3">
        <v>0.91379310300000005</v>
      </c>
    </row>
    <row r="318" spans="1:6" x14ac:dyDescent="0.4">
      <c r="A318" s="1">
        <v>43678</v>
      </c>
      <c r="B318" s="2" t="s">
        <v>25</v>
      </c>
      <c r="C318" s="2" t="s">
        <v>9</v>
      </c>
      <c r="D318">
        <v>57</v>
      </c>
      <c r="E318" s="3">
        <v>53</v>
      </c>
      <c r="F318" s="3">
        <v>0.92982456099999999</v>
      </c>
    </row>
    <row r="319" spans="1:6" x14ac:dyDescent="0.4">
      <c r="A319" s="1">
        <v>43709</v>
      </c>
      <c r="B319" s="2" t="s">
        <v>25</v>
      </c>
      <c r="C319" s="2" t="s">
        <v>9</v>
      </c>
      <c r="D319">
        <v>58</v>
      </c>
      <c r="E319" s="3">
        <v>58</v>
      </c>
      <c r="F319" s="3">
        <v>1</v>
      </c>
    </row>
    <row r="320" spans="1:6" x14ac:dyDescent="0.4">
      <c r="A320" s="1">
        <v>43739</v>
      </c>
      <c r="B320" s="2" t="s">
        <v>25</v>
      </c>
      <c r="C320" s="2" t="s">
        <v>9</v>
      </c>
      <c r="D320">
        <v>59</v>
      </c>
      <c r="E320" s="3">
        <v>64</v>
      </c>
      <c r="F320" s="3">
        <v>1.0847457599999999</v>
      </c>
    </row>
    <row r="321" spans="1:6" x14ac:dyDescent="0.4">
      <c r="A321" s="1">
        <v>43770</v>
      </c>
      <c r="B321" s="2" t="s">
        <v>25</v>
      </c>
      <c r="C321" s="2" t="s">
        <v>9</v>
      </c>
      <c r="D321">
        <v>59</v>
      </c>
      <c r="E321" s="3">
        <v>64</v>
      </c>
      <c r="F321" s="3">
        <v>1.0847457599999999</v>
      </c>
    </row>
    <row r="322" spans="1:6" x14ac:dyDescent="0.4">
      <c r="A322" s="1">
        <v>43800</v>
      </c>
      <c r="B322" s="2" t="s">
        <v>25</v>
      </c>
      <c r="C322" s="2" t="s">
        <v>9</v>
      </c>
      <c r="D322">
        <v>59</v>
      </c>
      <c r="E322" s="3">
        <v>64</v>
      </c>
      <c r="F322" s="3">
        <v>1.0847457599999999</v>
      </c>
    </row>
    <row r="323" spans="1:6" x14ac:dyDescent="0.4">
      <c r="A323" s="1">
        <v>43831</v>
      </c>
      <c r="B323" s="2" t="s">
        <v>25</v>
      </c>
      <c r="C323" s="2" t="s">
        <v>9</v>
      </c>
      <c r="D323">
        <v>60</v>
      </c>
      <c r="E323" s="3">
        <v>104</v>
      </c>
      <c r="F323" s="3">
        <v>1.73333333</v>
      </c>
    </row>
    <row r="324" spans="1:6" x14ac:dyDescent="0.4">
      <c r="A324" s="1">
        <v>43862</v>
      </c>
      <c r="B324" s="2" t="s">
        <v>25</v>
      </c>
      <c r="C324" s="2" t="s">
        <v>9</v>
      </c>
      <c r="D324">
        <v>60</v>
      </c>
      <c r="E324" s="3">
        <v>104</v>
      </c>
      <c r="F324" s="3">
        <v>1.73333333</v>
      </c>
    </row>
    <row r="325" spans="1:6" x14ac:dyDescent="0.4">
      <c r="A325" s="1">
        <v>43891</v>
      </c>
      <c r="B325" s="2" t="s">
        <v>25</v>
      </c>
      <c r="C325" s="2" t="s">
        <v>9</v>
      </c>
      <c r="D325">
        <v>60</v>
      </c>
      <c r="E325" s="3">
        <v>104</v>
      </c>
      <c r="F325" s="3">
        <v>1.73333333</v>
      </c>
    </row>
    <row r="326" spans="1:6" x14ac:dyDescent="0.4">
      <c r="A326" s="1">
        <v>43922</v>
      </c>
      <c r="B326" s="2" t="s">
        <v>25</v>
      </c>
      <c r="C326" s="2" t="s">
        <v>9</v>
      </c>
      <c r="D326">
        <v>64</v>
      </c>
      <c r="E326" s="3">
        <v>114</v>
      </c>
      <c r="F326" s="3">
        <v>1.78125</v>
      </c>
    </row>
    <row r="327" spans="1:6" x14ac:dyDescent="0.4">
      <c r="A327" s="1">
        <v>43952</v>
      </c>
      <c r="B327" s="2" t="s">
        <v>25</v>
      </c>
      <c r="C327" s="2" t="s">
        <v>9</v>
      </c>
      <c r="D327">
        <v>64</v>
      </c>
      <c r="E327" s="3">
        <v>114</v>
      </c>
      <c r="F327" s="3">
        <v>1.78125</v>
      </c>
    </row>
    <row r="328" spans="1:6" x14ac:dyDescent="0.4">
      <c r="A328" s="1">
        <v>43983</v>
      </c>
      <c r="B328" s="2" t="s">
        <v>25</v>
      </c>
      <c r="C328" s="2" t="s">
        <v>9</v>
      </c>
      <c r="D328">
        <v>64</v>
      </c>
      <c r="E328" s="3">
        <v>114</v>
      </c>
      <c r="F328" s="3">
        <v>1.78125</v>
      </c>
    </row>
    <row r="329" spans="1:6" x14ac:dyDescent="0.4">
      <c r="A329" s="1">
        <v>44013</v>
      </c>
      <c r="B329" s="2" t="s">
        <v>25</v>
      </c>
      <c r="C329" s="2" t="s">
        <v>9</v>
      </c>
      <c r="D329">
        <v>65</v>
      </c>
      <c r="E329" s="3">
        <v>119</v>
      </c>
      <c r="F329" s="3">
        <v>1.83076923</v>
      </c>
    </row>
    <row r="330" spans="1:6" x14ac:dyDescent="0.4">
      <c r="A330" s="1">
        <v>44044</v>
      </c>
      <c r="B330" s="2" t="s">
        <v>25</v>
      </c>
      <c r="C330" s="2" t="s">
        <v>9</v>
      </c>
      <c r="D330">
        <v>65</v>
      </c>
      <c r="E330" s="3">
        <v>119</v>
      </c>
      <c r="F330" s="3">
        <v>1.83076923</v>
      </c>
    </row>
    <row r="331" spans="1:6" x14ac:dyDescent="0.4">
      <c r="A331" s="1">
        <v>44075</v>
      </c>
      <c r="B331" s="2" t="s">
        <v>25</v>
      </c>
      <c r="C331" s="2" t="s">
        <v>9</v>
      </c>
      <c r="D331">
        <v>65</v>
      </c>
      <c r="E331" s="3">
        <v>119</v>
      </c>
      <c r="F331" s="3">
        <v>1.83076923</v>
      </c>
    </row>
    <row r="332" spans="1:6" x14ac:dyDescent="0.4">
      <c r="A332" s="1">
        <v>44105</v>
      </c>
      <c r="B332" s="2" t="s">
        <v>25</v>
      </c>
      <c r="C332" s="2" t="s">
        <v>9</v>
      </c>
      <c r="D332">
        <v>65</v>
      </c>
      <c r="E332" s="3">
        <v>119</v>
      </c>
      <c r="F332" s="3">
        <v>1.83076923</v>
      </c>
    </row>
    <row r="333" spans="1:6" x14ac:dyDescent="0.4">
      <c r="A333" s="1">
        <v>44136</v>
      </c>
      <c r="B333" s="2" t="s">
        <v>25</v>
      </c>
      <c r="C333" s="2" t="s">
        <v>9</v>
      </c>
      <c r="D333">
        <v>65</v>
      </c>
      <c r="E333" s="3">
        <v>119</v>
      </c>
      <c r="F333" s="3">
        <v>1.83076923</v>
      </c>
    </row>
    <row r="334" spans="1:6" x14ac:dyDescent="0.4">
      <c r="A334" s="1">
        <v>44166</v>
      </c>
      <c r="B334" s="2" t="s">
        <v>25</v>
      </c>
      <c r="C334" s="2" t="s">
        <v>9</v>
      </c>
      <c r="D334">
        <v>65</v>
      </c>
      <c r="E334" s="3">
        <v>119</v>
      </c>
      <c r="F334" s="3">
        <v>1.83076923</v>
      </c>
    </row>
    <row r="335" spans="1:6" x14ac:dyDescent="0.4">
      <c r="A335" s="1">
        <v>44197</v>
      </c>
      <c r="B335" s="2" t="s">
        <v>25</v>
      </c>
      <c r="C335" s="2" t="s">
        <v>9</v>
      </c>
      <c r="D335">
        <v>65</v>
      </c>
      <c r="E335" s="3">
        <v>119</v>
      </c>
      <c r="F335" s="3">
        <v>1.83076923</v>
      </c>
    </row>
    <row r="336" spans="1:6" x14ac:dyDescent="0.4">
      <c r="A336" s="1">
        <v>43525</v>
      </c>
      <c r="B336" s="2" t="s">
        <v>16</v>
      </c>
      <c r="C336" s="2" t="s">
        <v>7</v>
      </c>
      <c r="D336">
        <v>37</v>
      </c>
      <c r="E336" s="3">
        <v>15</v>
      </c>
      <c r="F336" s="3">
        <v>0.405405405</v>
      </c>
    </row>
    <row r="337" spans="1:6" x14ac:dyDescent="0.4">
      <c r="A337" s="1">
        <v>43556</v>
      </c>
      <c r="B337" s="2" t="s">
        <v>16</v>
      </c>
      <c r="C337" s="2" t="s">
        <v>7</v>
      </c>
      <c r="D337">
        <v>39</v>
      </c>
      <c r="E337" s="3">
        <v>15</v>
      </c>
      <c r="F337" s="3">
        <v>0.38461538499999998</v>
      </c>
    </row>
    <row r="338" spans="1:6" x14ac:dyDescent="0.4">
      <c r="A338" s="1">
        <v>43586</v>
      </c>
      <c r="B338" s="2" t="s">
        <v>16</v>
      </c>
      <c r="C338" s="2" t="s">
        <v>7</v>
      </c>
      <c r="D338">
        <v>40</v>
      </c>
      <c r="E338" s="3">
        <v>15</v>
      </c>
      <c r="F338" s="3">
        <v>0.375</v>
      </c>
    </row>
    <row r="339" spans="1:6" x14ac:dyDescent="0.4">
      <c r="A339" s="1">
        <v>43617</v>
      </c>
      <c r="B339" s="2" t="s">
        <v>16</v>
      </c>
      <c r="C339" s="2" t="s">
        <v>7</v>
      </c>
      <c r="D339">
        <v>40</v>
      </c>
      <c r="E339" s="3">
        <v>15</v>
      </c>
      <c r="F339" s="3">
        <v>0.375</v>
      </c>
    </row>
    <row r="340" spans="1:6" x14ac:dyDescent="0.4">
      <c r="A340" s="1">
        <v>43647</v>
      </c>
      <c r="B340" s="2" t="s">
        <v>16</v>
      </c>
      <c r="C340" s="2" t="s">
        <v>7</v>
      </c>
      <c r="D340">
        <v>40</v>
      </c>
      <c r="E340" s="3">
        <v>15</v>
      </c>
      <c r="F340" s="3">
        <v>0.375</v>
      </c>
    </row>
    <row r="341" spans="1:6" x14ac:dyDescent="0.4">
      <c r="A341" s="1">
        <v>43678</v>
      </c>
      <c r="B341" s="2" t="s">
        <v>16</v>
      </c>
      <c r="C341" s="2" t="s">
        <v>7</v>
      </c>
      <c r="D341">
        <v>40</v>
      </c>
      <c r="E341" s="3">
        <v>15</v>
      </c>
      <c r="F341" s="3">
        <v>0.375</v>
      </c>
    </row>
    <row r="342" spans="1:6" x14ac:dyDescent="0.4">
      <c r="A342" s="1">
        <v>43709</v>
      </c>
      <c r="B342" s="2" t="s">
        <v>16</v>
      </c>
      <c r="C342" s="2" t="s">
        <v>7</v>
      </c>
      <c r="D342">
        <v>40</v>
      </c>
      <c r="E342" s="3">
        <v>15</v>
      </c>
      <c r="F342" s="3">
        <v>0.375</v>
      </c>
    </row>
    <row r="343" spans="1:6" x14ac:dyDescent="0.4">
      <c r="A343" s="1">
        <v>43739</v>
      </c>
      <c r="B343" s="2" t="s">
        <v>16</v>
      </c>
      <c r="C343" s="2" t="s">
        <v>7</v>
      </c>
      <c r="D343">
        <v>40</v>
      </c>
      <c r="E343" s="3">
        <v>15</v>
      </c>
      <c r="F343" s="3">
        <v>0.375</v>
      </c>
    </row>
    <row r="344" spans="1:6" x14ac:dyDescent="0.4">
      <c r="A344" s="1">
        <v>43770</v>
      </c>
      <c r="B344" s="2" t="s">
        <v>16</v>
      </c>
      <c r="C344" s="2" t="s">
        <v>7</v>
      </c>
      <c r="D344">
        <v>40</v>
      </c>
      <c r="E344" s="3">
        <v>15</v>
      </c>
      <c r="F344" s="3">
        <v>0.375</v>
      </c>
    </row>
    <row r="345" spans="1:6" x14ac:dyDescent="0.4">
      <c r="A345" s="1">
        <v>43800</v>
      </c>
      <c r="B345" s="2" t="s">
        <v>16</v>
      </c>
      <c r="C345" s="2" t="s">
        <v>7</v>
      </c>
      <c r="D345">
        <v>40</v>
      </c>
      <c r="E345" s="3">
        <v>15</v>
      </c>
      <c r="F345" s="3">
        <v>0.375</v>
      </c>
    </row>
    <row r="346" spans="1:6" x14ac:dyDescent="0.4">
      <c r="A346" s="1">
        <v>43831</v>
      </c>
      <c r="B346" s="2" t="s">
        <v>16</v>
      </c>
      <c r="C346" s="2" t="s">
        <v>7</v>
      </c>
      <c r="D346">
        <v>39</v>
      </c>
      <c r="E346" s="3">
        <v>15</v>
      </c>
      <c r="F346" s="3">
        <v>0.38461538499999998</v>
      </c>
    </row>
    <row r="347" spans="1:6" x14ac:dyDescent="0.4">
      <c r="A347" s="1">
        <v>43862</v>
      </c>
      <c r="B347" s="2" t="s">
        <v>16</v>
      </c>
      <c r="C347" s="2" t="s">
        <v>7</v>
      </c>
      <c r="D347">
        <v>40</v>
      </c>
      <c r="E347" s="3">
        <v>15</v>
      </c>
      <c r="F347" s="3">
        <v>0.375</v>
      </c>
    </row>
    <row r="348" spans="1:6" x14ac:dyDescent="0.4">
      <c r="A348" s="1">
        <v>43891</v>
      </c>
      <c r="B348" s="2" t="s">
        <v>16</v>
      </c>
      <c r="C348" s="2" t="s">
        <v>7</v>
      </c>
      <c r="D348">
        <v>39</v>
      </c>
      <c r="E348" s="3">
        <v>15</v>
      </c>
      <c r="F348" s="3">
        <v>0.38461538499999998</v>
      </c>
    </row>
    <row r="349" spans="1:6" x14ac:dyDescent="0.4">
      <c r="A349" s="1">
        <v>43922</v>
      </c>
      <c r="B349" s="2" t="s">
        <v>16</v>
      </c>
      <c r="C349" s="2" t="s">
        <v>7</v>
      </c>
      <c r="D349">
        <v>39</v>
      </c>
      <c r="E349" s="3">
        <v>15</v>
      </c>
      <c r="F349" s="3">
        <v>0.38461538499999998</v>
      </c>
    </row>
    <row r="350" spans="1:6" x14ac:dyDescent="0.4">
      <c r="A350" s="1">
        <v>43952</v>
      </c>
      <c r="B350" s="2" t="s">
        <v>16</v>
      </c>
      <c r="C350" s="2" t="s">
        <v>7</v>
      </c>
      <c r="D350">
        <v>39</v>
      </c>
      <c r="E350" s="3">
        <v>15</v>
      </c>
      <c r="F350" s="3">
        <v>0.38461538499999998</v>
      </c>
    </row>
    <row r="351" spans="1:6" x14ac:dyDescent="0.4">
      <c r="A351" s="1">
        <v>43525</v>
      </c>
      <c r="B351" s="2" t="s">
        <v>16</v>
      </c>
      <c r="C351" s="2" t="s">
        <v>9</v>
      </c>
      <c r="D351">
        <v>8</v>
      </c>
      <c r="E351" s="3">
        <v>60</v>
      </c>
      <c r="F351" s="3">
        <v>7.5</v>
      </c>
    </row>
    <row r="352" spans="1:6" x14ac:dyDescent="0.4">
      <c r="A352" s="1">
        <v>43556</v>
      </c>
      <c r="B352" s="2" t="s">
        <v>16</v>
      </c>
      <c r="C352" s="2" t="s">
        <v>9</v>
      </c>
      <c r="D352">
        <v>8</v>
      </c>
      <c r="E352" s="3">
        <v>60</v>
      </c>
      <c r="F352" s="3">
        <v>7.5</v>
      </c>
    </row>
    <row r="353" spans="1:6" x14ac:dyDescent="0.4">
      <c r="A353" s="1">
        <v>43586</v>
      </c>
      <c r="B353" s="2" t="s">
        <v>16</v>
      </c>
      <c r="C353" s="2" t="s">
        <v>9</v>
      </c>
      <c r="D353">
        <v>8</v>
      </c>
      <c r="E353" s="3">
        <v>60</v>
      </c>
      <c r="F353" s="3">
        <v>7.5</v>
      </c>
    </row>
    <row r="354" spans="1:6" x14ac:dyDescent="0.4">
      <c r="A354" s="1">
        <v>43617</v>
      </c>
      <c r="B354" s="2" t="s">
        <v>16</v>
      </c>
      <c r="C354" s="2" t="s">
        <v>9</v>
      </c>
      <c r="D354">
        <v>8</v>
      </c>
      <c r="E354" s="3">
        <v>60</v>
      </c>
      <c r="F354" s="3">
        <v>7.5</v>
      </c>
    </row>
    <row r="355" spans="1:6" x14ac:dyDescent="0.4">
      <c r="A355" s="1">
        <v>43647</v>
      </c>
      <c r="B355" s="2" t="s">
        <v>16</v>
      </c>
      <c r="C355" s="2" t="s">
        <v>9</v>
      </c>
      <c r="D355">
        <v>8</v>
      </c>
      <c r="E355" s="3">
        <v>60</v>
      </c>
      <c r="F355" s="3">
        <v>7.5</v>
      </c>
    </row>
    <row r="356" spans="1:6" x14ac:dyDescent="0.4">
      <c r="A356" s="1">
        <v>43678</v>
      </c>
      <c r="B356" s="2" t="s">
        <v>16</v>
      </c>
      <c r="C356" s="2" t="s">
        <v>9</v>
      </c>
      <c r="D356">
        <v>8</v>
      </c>
      <c r="E356" s="3">
        <v>60</v>
      </c>
      <c r="F356" s="3">
        <v>7.5</v>
      </c>
    </row>
    <row r="357" spans="1:6" x14ac:dyDescent="0.4">
      <c r="A357" s="1">
        <v>43709</v>
      </c>
      <c r="B357" s="2" t="s">
        <v>16</v>
      </c>
      <c r="C357" s="2" t="s">
        <v>9</v>
      </c>
      <c r="D357">
        <v>8</v>
      </c>
      <c r="E357" s="3">
        <v>60</v>
      </c>
      <c r="F357" s="3">
        <v>7.5</v>
      </c>
    </row>
    <row r="358" spans="1:6" x14ac:dyDescent="0.4">
      <c r="A358" s="1">
        <v>43739</v>
      </c>
      <c r="B358" s="2" t="s">
        <v>16</v>
      </c>
      <c r="C358" s="2" t="s">
        <v>9</v>
      </c>
      <c r="D358">
        <v>8</v>
      </c>
      <c r="E358" s="3">
        <v>60</v>
      </c>
      <c r="F358" s="3">
        <v>7.5</v>
      </c>
    </row>
    <row r="359" spans="1:6" x14ac:dyDescent="0.4">
      <c r="A359" s="1">
        <v>43770</v>
      </c>
      <c r="B359" s="2" t="s">
        <v>16</v>
      </c>
      <c r="C359" s="2" t="s">
        <v>9</v>
      </c>
      <c r="D359">
        <v>8</v>
      </c>
      <c r="E359" s="3">
        <v>60</v>
      </c>
      <c r="F359" s="3">
        <v>7.5</v>
      </c>
    </row>
    <row r="360" spans="1:6" x14ac:dyDescent="0.4">
      <c r="A360" s="1">
        <v>43800</v>
      </c>
      <c r="B360" s="2" t="s">
        <v>16</v>
      </c>
      <c r="C360" s="2" t="s">
        <v>9</v>
      </c>
      <c r="D360">
        <v>8</v>
      </c>
      <c r="E360" s="3">
        <v>60</v>
      </c>
      <c r="F360" s="3">
        <v>7.5</v>
      </c>
    </row>
    <row r="361" spans="1:6" x14ac:dyDescent="0.4">
      <c r="A361" s="1">
        <v>43831</v>
      </c>
      <c r="B361" s="2" t="s">
        <v>16</v>
      </c>
      <c r="C361" s="2" t="s">
        <v>9</v>
      </c>
      <c r="D361">
        <v>8</v>
      </c>
      <c r="E361" s="3">
        <v>60</v>
      </c>
      <c r="F361" s="3">
        <v>7.5</v>
      </c>
    </row>
    <row r="362" spans="1:6" x14ac:dyDescent="0.4">
      <c r="A362" s="1">
        <v>43862</v>
      </c>
      <c r="B362" s="2" t="s">
        <v>16</v>
      </c>
      <c r="C362" s="2" t="s">
        <v>9</v>
      </c>
      <c r="D362">
        <v>8</v>
      </c>
      <c r="E362" s="3">
        <v>60</v>
      </c>
      <c r="F362" s="3">
        <v>7.5</v>
      </c>
    </row>
    <row r="363" spans="1:6" x14ac:dyDescent="0.4">
      <c r="A363" s="1">
        <v>43891</v>
      </c>
      <c r="B363" s="2" t="s">
        <v>16</v>
      </c>
      <c r="C363" s="2" t="s">
        <v>9</v>
      </c>
      <c r="D363">
        <v>8</v>
      </c>
      <c r="E363" s="3">
        <v>60</v>
      </c>
      <c r="F363" s="3">
        <v>7.5</v>
      </c>
    </row>
    <row r="364" spans="1:6" x14ac:dyDescent="0.4">
      <c r="A364" s="1">
        <v>43922</v>
      </c>
      <c r="B364" s="2" t="s">
        <v>16</v>
      </c>
      <c r="C364" s="2" t="s">
        <v>9</v>
      </c>
      <c r="D364">
        <v>8</v>
      </c>
      <c r="E364" s="3">
        <v>60</v>
      </c>
      <c r="F364" s="3">
        <v>7.5</v>
      </c>
    </row>
    <row r="365" spans="1:6" x14ac:dyDescent="0.4">
      <c r="A365" s="1">
        <v>43952</v>
      </c>
      <c r="B365" s="2" t="s">
        <v>16</v>
      </c>
      <c r="C365" s="2" t="s">
        <v>9</v>
      </c>
      <c r="D365">
        <v>8</v>
      </c>
      <c r="E365" s="3">
        <v>60</v>
      </c>
      <c r="F365" s="3">
        <v>7.5</v>
      </c>
    </row>
    <row r="366" spans="1:6" x14ac:dyDescent="0.4">
      <c r="A366" s="1">
        <v>43709</v>
      </c>
      <c r="B366" s="2" t="s">
        <v>28</v>
      </c>
      <c r="C366" s="2" t="s">
        <v>7</v>
      </c>
      <c r="D366">
        <v>12</v>
      </c>
      <c r="E366" s="3">
        <v>6</v>
      </c>
      <c r="F366" s="3">
        <v>0.5</v>
      </c>
    </row>
    <row r="367" spans="1:6" x14ac:dyDescent="0.4">
      <c r="A367" s="1">
        <v>43739</v>
      </c>
      <c r="B367" s="2" t="s">
        <v>28</v>
      </c>
      <c r="C367" s="2" t="s">
        <v>7</v>
      </c>
      <c r="D367">
        <v>12</v>
      </c>
      <c r="E367" s="3">
        <v>6</v>
      </c>
      <c r="F367" s="3">
        <v>0.5</v>
      </c>
    </row>
    <row r="368" spans="1:6" x14ac:dyDescent="0.4">
      <c r="A368" s="1">
        <v>43770</v>
      </c>
      <c r="B368" s="2" t="s">
        <v>28</v>
      </c>
      <c r="C368" s="2" t="s">
        <v>7</v>
      </c>
      <c r="D368">
        <v>12</v>
      </c>
      <c r="E368" s="3">
        <v>6</v>
      </c>
      <c r="F368" s="3">
        <v>0.5</v>
      </c>
    </row>
    <row r="369" spans="1:6" x14ac:dyDescent="0.4">
      <c r="A369" s="1">
        <v>43800</v>
      </c>
      <c r="B369" s="2" t="s">
        <v>28</v>
      </c>
      <c r="C369" s="2" t="s">
        <v>7</v>
      </c>
      <c r="D369">
        <v>13</v>
      </c>
      <c r="E369" s="3">
        <v>6</v>
      </c>
      <c r="F369" s="3">
        <v>0.46153846199999998</v>
      </c>
    </row>
    <row r="370" spans="1:6" x14ac:dyDescent="0.4">
      <c r="A370" s="1">
        <v>43831</v>
      </c>
      <c r="B370" s="2" t="s">
        <v>28</v>
      </c>
      <c r="C370" s="2" t="s">
        <v>7</v>
      </c>
      <c r="D370">
        <v>13</v>
      </c>
      <c r="E370" s="3">
        <v>6</v>
      </c>
      <c r="F370" s="3">
        <v>0.46153846199999998</v>
      </c>
    </row>
    <row r="371" spans="1:6" x14ac:dyDescent="0.4">
      <c r="A371" s="1">
        <v>43862</v>
      </c>
      <c r="B371" s="2" t="s">
        <v>28</v>
      </c>
      <c r="C371" s="2" t="s">
        <v>7</v>
      </c>
      <c r="D371">
        <v>13</v>
      </c>
      <c r="E371" s="3">
        <v>6</v>
      </c>
      <c r="F371" s="3">
        <v>0.46153846199999998</v>
      </c>
    </row>
    <row r="372" spans="1:6" x14ac:dyDescent="0.4">
      <c r="A372" s="1">
        <v>43891</v>
      </c>
      <c r="B372" s="2" t="s">
        <v>28</v>
      </c>
      <c r="C372" s="2" t="s">
        <v>7</v>
      </c>
      <c r="D372">
        <v>14</v>
      </c>
      <c r="E372" s="3">
        <v>6</v>
      </c>
      <c r="F372" s="3">
        <v>0.428571429</v>
      </c>
    </row>
    <row r="373" spans="1:6" x14ac:dyDescent="0.4">
      <c r="A373" s="1">
        <v>43922</v>
      </c>
      <c r="B373" s="2" t="s">
        <v>28</v>
      </c>
      <c r="C373" s="2" t="s">
        <v>7</v>
      </c>
      <c r="D373">
        <v>15</v>
      </c>
      <c r="E373" s="3">
        <v>6</v>
      </c>
      <c r="F373" s="3">
        <v>0.4</v>
      </c>
    </row>
    <row r="374" spans="1:6" x14ac:dyDescent="0.4">
      <c r="A374" s="1">
        <v>43952</v>
      </c>
      <c r="B374" s="2" t="s">
        <v>28</v>
      </c>
      <c r="C374" s="2" t="s">
        <v>7</v>
      </c>
      <c r="D374">
        <v>15</v>
      </c>
      <c r="E374" s="3">
        <v>6</v>
      </c>
      <c r="F374" s="3">
        <v>0.4</v>
      </c>
    </row>
    <row r="375" spans="1:6" x14ac:dyDescent="0.4">
      <c r="A375" s="1">
        <v>43983</v>
      </c>
      <c r="B375" s="2" t="s">
        <v>28</v>
      </c>
      <c r="C375" s="2" t="s">
        <v>7</v>
      </c>
      <c r="D375">
        <v>15</v>
      </c>
      <c r="E375" s="3">
        <v>6</v>
      </c>
      <c r="F375" s="3">
        <v>0.4</v>
      </c>
    </row>
    <row r="376" spans="1:6" x14ac:dyDescent="0.4">
      <c r="A376" s="1">
        <v>44013</v>
      </c>
      <c r="B376" s="2" t="s">
        <v>28</v>
      </c>
      <c r="C376" s="2" t="s">
        <v>7</v>
      </c>
      <c r="D376">
        <v>15</v>
      </c>
      <c r="E376" s="3">
        <v>6</v>
      </c>
      <c r="F376" s="3">
        <v>0.4</v>
      </c>
    </row>
    <row r="377" spans="1:6" x14ac:dyDescent="0.4">
      <c r="A377" s="1">
        <v>44044</v>
      </c>
      <c r="B377" s="2" t="s">
        <v>28</v>
      </c>
      <c r="C377" s="2" t="s">
        <v>7</v>
      </c>
      <c r="D377">
        <v>15</v>
      </c>
      <c r="E377" s="3">
        <v>6</v>
      </c>
      <c r="F377" s="3">
        <v>0.4</v>
      </c>
    </row>
    <row r="378" spans="1:6" x14ac:dyDescent="0.4">
      <c r="A378" s="1">
        <v>44075</v>
      </c>
      <c r="B378" s="2" t="s">
        <v>28</v>
      </c>
      <c r="C378" s="2" t="s">
        <v>7</v>
      </c>
      <c r="D378">
        <v>15</v>
      </c>
      <c r="E378" s="3">
        <v>6</v>
      </c>
      <c r="F378" s="3">
        <v>0.4</v>
      </c>
    </row>
    <row r="379" spans="1:6" x14ac:dyDescent="0.4">
      <c r="A379" s="1">
        <v>44105</v>
      </c>
      <c r="B379" s="2" t="s">
        <v>28</v>
      </c>
      <c r="C379" s="2" t="s">
        <v>7</v>
      </c>
      <c r="D379">
        <v>15</v>
      </c>
      <c r="E379" s="3">
        <v>6</v>
      </c>
      <c r="F379" s="3">
        <v>0.4</v>
      </c>
    </row>
    <row r="380" spans="1:6" x14ac:dyDescent="0.4">
      <c r="A380" s="1">
        <v>44136</v>
      </c>
      <c r="B380" s="2" t="s">
        <v>28</v>
      </c>
      <c r="C380" s="2" t="s">
        <v>7</v>
      </c>
      <c r="D380">
        <v>15</v>
      </c>
      <c r="E380" s="3">
        <v>6</v>
      </c>
      <c r="F380" s="3">
        <v>0.4</v>
      </c>
    </row>
    <row r="381" spans="1:6" x14ac:dyDescent="0.4">
      <c r="A381" s="1">
        <v>44166</v>
      </c>
      <c r="B381" s="2" t="s">
        <v>28</v>
      </c>
      <c r="C381" s="2" t="s">
        <v>7</v>
      </c>
      <c r="D381">
        <v>15</v>
      </c>
      <c r="E381" s="3">
        <v>6</v>
      </c>
      <c r="F381" s="3">
        <v>0.4</v>
      </c>
    </row>
    <row r="382" spans="1:6" x14ac:dyDescent="0.4">
      <c r="A382" s="1">
        <v>44197</v>
      </c>
      <c r="B382" s="2" t="s">
        <v>28</v>
      </c>
      <c r="C382" s="2" t="s">
        <v>7</v>
      </c>
      <c r="D382">
        <v>15</v>
      </c>
      <c r="E382" s="3">
        <v>6</v>
      </c>
      <c r="F382" s="3">
        <v>0.4</v>
      </c>
    </row>
    <row r="383" spans="1:6" x14ac:dyDescent="0.4">
      <c r="A383" s="1">
        <v>43709</v>
      </c>
      <c r="B383" s="2" t="s">
        <v>28</v>
      </c>
      <c r="C383" s="2" t="s">
        <v>9</v>
      </c>
      <c r="D383">
        <v>3</v>
      </c>
      <c r="E383" s="3">
        <v>6</v>
      </c>
      <c r="F383" s="3">
        <v>2</v>
      </c>
    </row>
    <row r="384" spans="1:6" x14ac:dyDescent="0.4">
      <c r="A384" s="1">
        <v>43739</v>
      </c>
      <c r="B384" s="2" t="s">
        <v>28</v>
      </c>
      <c r="C384" s="2" t="s">
        <v>9</v>
      </c>
      <c r="D384">
        <v>3</v>
      </c>
      <c r="E384" s="3">
        <v>6</v>
      </c>
      <c r="F384" s="3">
        <v>2</v>
      </c>
    </row>
    <row r="385" spans="1:6" x14ac:dyDescent="0.4">
      <c r="A385" s="1">
        <v>43770</v>
      </c>
      <c r="B385" s="2" t="s">
        <v>28</v>
      </c>
      <c r="C385" s="2" t="s">
        <v>9</v>
      </c>
      <c r="D385">
        <v>3</v>
      </c>
      <c r="E385" s="3">
        <v>6</v>
      </c>
      <c r="F385" s="3">
        <v>2</v>
      </c>
    </row>
    <row r="386" spans="1:6" x14ac:dyDescent="0.4">
      <c r="A386" s="1">
        <v>43800</v>
      </c>
      <c r="B386" s="2" t="s">
        <v>28</v>
      </c>
      <c r="C386" s="2" t="s">
        <v>9</v>
      </c>
      <c r="D386">
        <v>3</v>
      </c>
      <c r="E386" s="3">
        <v>6</v>
      </c>
      <c r="F386" s="3">
        <v>2</v>
      </c>
    </row>
    <row r="387" spans="1:6" x14ac:dyDescent="0.4">
      <c r="A387" s="1">
        <v>43831</v>
      </c>
      <c r="B387" s="2" t="s">
        <v>28</v>
      </c>
      <c r="C387" s="2" t="s">
        <v>9</v>
      </c>
      <c r="D387">
        <v>3</v>
      </c>
      <c r="E387" s="3">
        <v>6</v>
      </c>
      <c r="F387" s="3">
        <v>2</v>
      </c>
    </row>
    <row r="388" spans="1:6" x14ac:dyDescent="0.4">
      <c r="A388" s="1">
        <v>43862</v>
      </c>
      <c r="B388" s="2" t="s">
        <v>28</v>
      </c>
      <c r="C388" s="2" t="s">
        <v>9</v>
      </c>
      <c r="D388">
        <v>3</v>
      </c>
      <c r="E388" s="3">
        <v>6</v>
      </c>
      <c r="F388" s="3">
        <v>2</v>
      </c>
    </row>
    <row r="389" spans="1:6" x14ac:dyDescent="0.4">
      <c r="A389" s="1">
        <v>43891</v>
      </c>
      <c r="B389" s="2" t="s">
        <v>28</v>
      </c>
      <c r="C389" s="2" t="s">
        <v>9</v>
      </c>
      <c r="D389">
        <v>3</v>
      </c>
      <c r="E389" s="3">
        <v>6</v>
      </c>
      <c r="F389" s="3">
        <v>2</v>
      </c>
    </row>
    <row r="390" spans="1:6" x14ac:dyDescent="0.4">
      <c r="A390" s="1">
        <v>43922</v>
      </c>
      <c r="B390" s="2" t="s">
        <v>28</v>
      </c>
      <c r="C390" s="2" t="s">
        <v>9</v>
      </c>
      <c r="D390">
        <v>3</v>
      </c>
      <c r="E390" s="3">
        <v>6</v>
      </c>
      <c r="F390" s="3">
        <v>2</v>
      </c>
    </row>
    <row r="391" spans="1:6" x14ac:dyDescent="0.4">
      <c r="A391" s="1">
        <v>43952</v>
      </c>
      <c r="B391" s="2" t="s">
        <v>28</v>
      </c>
      <c r="C391" s="2" t="s">
        <v>9</v>
      </c>
      <c r="D391">
        <v>3</v>
      </c>
      <c r="E391" s="3">
        <v>6</v>
      </c>
      <c r="F391" s="3">
        <v>2</v>
      </c>
    </row>
    <row r="392" spans="1:6" x14ac:dyDescent="0.4">
      <c r="A392" s="1">
        <v>43983</v>
      </c>
      <c r="B392" s="2" t="s">
        <v>28</v>
      </c>
      <c r="C392" s="2" t="s">
        <v>9</v>
      </c>
      <c r="D392">
        <v>3</v>
      </c>
      <c r="E392" s="3">
        <v>6</v>
      </c>
      <c r="F392" s="3">
        <v>2</v>
      </c>
    </row>
    <row r="393" spans="1:6" x14ac:dyDescent="0.4">
      <c r="A393" s="1">
        <v>44013</v>
      </c>
      <c r="B393" s="2" t="s">
        <v>28</v>
      </c>
      <c r="C393" s="2" t="s">
        <v>9</v>
      </c>
      <c r="D393">
        <v>3</v>
      </c>
      <c r="E393" s="3">
        <v>6</v>
      </c>
      <c r="F393" s="3">
        <v>2</v>
      </c>
    </row>
    <row r="394" spans="1:6" x14ac:dyDescent="0.4">
      <c r="A394" s="1">
        <v>44044</v>
      </c>
      <c r="B394" s="2" t="s">
        <v>28</v>
      </c>
      <c r="C394" s="2" t="s">
        <v>9</v>
      </c>
      <c r="D394">
        <v>3</v>
      </c>
      <c r="E394" s="3">
        <v>6</v>
      </c>
      <c r="F394" s="3">
        <v>2</v>
      </c>
    </row>
    <row r="395" spans="1:6" x14ac:dyDescent="0.4">
      <c r="A395" s="1">
        <v>44075</v>
      </c>
      <c r="B395" s="2" t="s">
        <v>28</v>
      </c>
      <c r="C395" s="2" t="s">
        <v>9</v>
      </c>
      <c r="D395">
        <v>3</v>
      </c>
      <c r="E395" s="3">
        <v>6</v>
      </c>
      <c r="F395" s="3">
        <v>2</v>
      </c>
    </row>
    <row r="396" spans="1:6" x14ac:dyDescent="0.4">
      <c r="A396" s="1">
        <v>44105</v>
      </c>
      <c r="B396" s="2" t="s">
        <v>28</v>
      </c>
      <c r="C396" s="2" t="s">
        <v>9</v>
      </c>
      <c r="D396">
        <v>3</v>
      </c>
      <c r="E396" s="3">
        <v>6</v>
      </c>
      <c r="F396" s="3">
        <v>2</v>
      </c>
    </row>
    <row r="397" spans="1:6" x14ac:dyDescent="0.4">
      <c r="A397" s="1">
        <v>44136</v>
      </c>
      <c r="B397" s="2" t="s">
        <v>28</v>
      </c>
      <c r="C397" s="2" t="s">
        <v>9</v>
      </c>
      <c r="D397">
        <v>3</v>
      </c>
      <c r="E397" s="3">
        <v>6</v>
      </c>
      <c r="F397" s="3">
        <v>2</v>
      </c>
    </row>
    <row r="398" spans="1:6" x14ac:dyDescent="0.4">
      <c r="A398" s="1">
        <v>44166</v>
      </c>
      <c r="B398" s="2" t="s">
        <v>28</v>
      </c>
      <c r="C398" s="2" t="s">
        <v>9</v>
      </c>
      <c r="D398">
        <v>3</v>
      </c>
      <c r="E398" s="3">
        <v>6</v>
      </c>
      <c r="F398" s="3">
        <v>2</v>
      </c>
    </row>
    <row r="399" spans="1:6" x14ac:dyDescent="0.4">
      <c r="A399" s="1">
        <v>44197</v>
      </c>
      <c r="B399" s="2" t="s">
        <v>28</v>
      </c>
      <c r="C399" s="2" t="s">
        <v>9</v>
      </c>
      <c r="D399">
        <v>4</v>
      </c>
      <c r="E399" s="3">
        <v>6</v>
      </c>
      <c r="F399" s="3">
        <v>1.5</v>
      </c>
    </row>
    <row r="400" spans="1:6" x14ac:dyDescent="0.4">
      <c r="A400" s="1">
        <v>43525</v>
      </c>
      <c r="B400" s="2" t="s">
        <v>14</v>
      </c>
      <c r="C400" s="2" t="s">
        <v>7</v>
      </c>
      <c r="D400">
        <v>77</v>
      </c>
      <c r="E400" s="3">
        <v>45</v>
      </c>
      <c r="F400" s="3">
        <v>0.58441558400000004</v>
      </c>
    </row>
    <row r="401" spans="1:6" x14ac:dyDescent="0.4">
      <c r="A401" s="1">
        <v>43556</v>
      </c>
      <c r="B401" s="2" t="s">
        <v>14</v>
      </c>
      <c r="C401" s="2" t="s">
        <v>7</v>
      </c>
      <c r="D401">
        <v>77</v>
      </c>
      <c r="E401" s="3">
        <v>55</v>
      </c>
      <c r="F401" s="3">
        <v>0.71428571399999996</v>
      </c>
    </row>
    <row r="402" spans="1:6" x14ac:dyDescent="0.4">
      <c r="A402" s="1">
        <v>43586</v>
      </c>
      <c r="B402" s="2" t="s">
        <v>14</v>
      </c>
      <c r="C402" s="2" t="s">
        <v>7</v>
      </c>
      <c r="D402">
        <v>88</v>
      </c>
      <c r="E402" s="3">
        <v>55</v>
      </c>
      <c r="F402" s="3">
        <v>0.625</v>
      </c>
    </row>
    <row r="403" spans="1:6" x14ac:dyDescent="0.4">
      <c r="A403" s="1">
        <v>43617</v>
      </c>
      <c r="B403" s="2" t="s">
        <v>14</v>
      </c>
      <c r="C403" s="2" t="s">
        <v>7</v>
      </c>
      <c r="D403">
        <v>88</v>
      </c>
      <c r="E403" s="3">
        <v>55</v>
      </c>
      <c r="F403" s="3">
        <v>0.625</v>
      </c>
    </row>
    <row r="404" spans="1:6" x14ac:dyDescent="0.4">
      <c r="A404" s="1">
        <v>43647</v>
      </c>
      <c r="B404" s="2" t="s">
        <v>14</v>
      </c>
      <c r="C404" s="2" t="s">
        <v>7</v>
      </c>
      <c r="D404">
        <v>94</v>
      </c>
      <c r="E404" s="3">
        <v>55</v>
      </c>
      <c r="F404" s="3">
        <v>0.58510638299999995</v>
      </c>
    </row>
    <row r="405" spans="1:6" x14ac:dyDescent="0.4">
      <c r="A405" s="1">
        <v>43678</v>
      </c>
      <c r="B405" s="2" t="s">
        <v>14</v>
      </c>
      <c r="C405" s="2" t="s">
        <v>7</v>
      </c>
      <c r="D405">
        <v>95</v>
      </c>
      <c r="E405" s="3">
        <v>55</v>
      </c>
      <c r="F405" s="3">
        <v>0.57894736800000002</v>
      </c>
    </row>
    <row r="406" spans="1:6" x14ac:dyDescent="0.4">
      <c r="A406" s="1">
        <v>43709</v>
      </c>
      <c r="B406" s="2" t="s">
        <v>14</v>
      </c>
      <c r="C406" s="2" t="s">
        <v>7</v>
      </c>
      <c r="D406">
        <v>103</v>
      </c>
      <c r="E406" s="3">
        <v>55</v>
      </c>
      <c r="F406" s="3">
        <v>0.53398058299999995</v>
      </c>
    </row>
    <row r="407" spans="1:6" x14ac:dyDescent="0.4">
      <c r="A407" s="1">
        <v>43739</v>
      </c>
      <c r="B407" s="2" t="s">
        <v>14</v>
      </c>
      <c r="C407" s="2" t="s">
        <v>7</v>
      </c>
      <c r="D407">
        <v>76</v>
      </c>
      <c r="E407" s="3">
        <v>55</v>
      </c>
      <c r="F407" s="3">
        <v>0.72368421100000002</v>
      </c>
    </row>
    <row r="408" spans="1:6" x14ac:dyDescent="0.4">
      <c r="A408" s="1">
        <v>43770</v>
      </c>
      <c r="B408" s="2" t="s">
        <v>14</v>
      </c>
      <c r="C408" s="2" t="s">
        <v>7</v>
      </c>
      <c r="D408">
        <v>104</v>
      </c>
      <c r="E408" s="3">
        <v>55</v>
      </c>
      <c r="F408" s="3">
        <v>0.52884615400000001</v>
      </c>
    </row>
    <row r="409" spans="1:6" x14ac:dyDescent="0.4">
      <c r="A409" s="1">
        <v>43800</v>
      </c>
      <c r="B409" s="2" t="s">
        <v>14</v>
      </c>
      <c r="C409" s="2" t="s">
        <v>7</v>
      </c>
      <c r="D409">
        <v>104</v>
      </c>
      <c r="E409" s="3">
        <v>55</v>
      </c>
      <c r="F409" s="3">
        <v>0.52884615400000001</v>
      </c>
    </row>
    <row r="410" spans="1:6" x14ac:dyDescent="0.4">
      <c r="A410" s="1">
        <v>43831</v>
      </c>
      <c r="B410" s="2" t="s">
        <v>14</v>
      </c>
      <c r="C410" s="2" t="s">
        <v>7</v>
      </c>
      <c r="D410">
        <v>97</v>
      </c>
      <c r="E410" s="3">
        <v>55</v>
      </c>
      <c r="F410" s="3">
        <v>0.56701030900000005</v>
      </c>
    </row>
    <row r="411" spans="1:6" x14ac:dyDescent="0.4">
      <c r="A411" s="1">
        <v>43862</v>
      </c>
      <c r="B411" s="2" t="s">
        <v>14</v>
      </c>
      <c r="C411" s="2" t="s">
        <v>7</v>
      </c>
      <c r="D411">
        <v>97</v>
      </c>
      <c r="E411" s="3">
        <v>55</v>
      </c>
      <c r="F411" s="3">
        <v>0.56701030900000005</v>
      </c>
    </row>
    <row r="412" spans="1:6" x14ac:dyDescent="0.4">
      <c r="A412" s="1">
        <v>43891</v>
      </c>
      <c r="B412" s="2" t="s">
        <v>14</v>
      </c>
      <c r="C412" s="2" t="s">
        <v>7</v>
      </c>
      <c r="D412">
        <v>97</v>
      </c>
      <c r="E412" s="3">
        <v>55</v>
      </c>
      <c r="F412" s="3">
        <v>0.56701030900000005</v>
      </c>
    </row>
    <row r="413" spans="1:6" x14ac:dyDescent="0.4">
      <c r="A413" s="1">
        <v>43922</v>
      </c>
      <c r="B413" s="2" t="s">
        <v>14</v>
      </c>
      <c r="C413" s="2" t="s">
        <v>7</v>
      </c>
      <c r="D413">
        <v>96</v>
      </c>
      <c r="E413" s="3">
        <v>55</v>
      </c>
      <c r="F413" s="3">
        <v>0.57291666699999999</v>
      </c>
    </row>
    <row r="414" spans="1:6" x14ac:dyDescent="0.4">
      <c r="A414" s="1">
        <v>43952</v>
      </c>
      <c r="B414" s="2" t="s">
        <v>14</v>
      </c>
      <c r="C414" s="2" t="s">
        <v>7</v>
      </c>
      <c r="D414">
        <v>96</v>
      </c>
      <c r="E414" s="3">
        <v>55</v>
      </c>
      <c r="F414" s="3">
        <v>0.57291666699999999</v>
      </c>
    </row>
    <row r="415" spans="1:6" x14ac:dyDescent="0.4">
      <c r="A415" s="1">
        <v>43983</v>
      </c>
      <c r="B415" s="2" t="s">
        <v>14</v>
      </c>
      <c r="C415" s="2" t="s">
        <v>7</v>
      </c>
      <c r="D415">
        <v>99</v>
      </c>
      <c r="E415" s="3">
        <v>55</v>
      </c>
      <c r="F415" s="3">
        <v>0.55555555599999995</v>
      </c>
    </row>
    <row r="416" spans="1:6" x14ac:dyDescent="0.4">
      <c r="A416" s="1">
        <v>44013</v>
      </c>
      <c r="B416" s="2" t="s">
        <v>14</v>
      </c>
      <c r="C416" s="2" t="s">
        <v>7</v>
      </c>
      <c r="D416">
        <v>91</v>
      </c>
      <c r="E416" s="3">
        <v>55</v>
      </c>
      <c r="F416" s="3">
        <v>0.60439560400000003</v>
      </c>
    </row>
    <row r="417" spans="1:6" x14ac:dyDescent="0.4">
      <c r="A417" s="1">
        <v>44044</v>
      </c>
      <c r="B417" s="2" t="s">
        <v>14</v>
      </c>
      <c r="C417" s="2" t="s">
        <v>7</v>
      </c>
      <c r="D417">
        <v>105</v>
      </c>
      <c r="E417" s="3">
        <v>60</v>
      </c>
      <c r="F417" s="3">
        <v>0.571428571</v>
      </c>
    </row>
    <row r="418" spans="1:6" x14ac:dyDescent="0.4">
      <c r="A418" s="1">
        <v>44075</v>
      </c>
      <c r="B418" s="2" t="s">
        <v>14</v>
      </c>
      <c r="C418" s="2" t="s">
        <v>7</v>
      </c>
      <c r="D418">
        <v>106</v>
      </c>
      <c r="E418" s="3">
        <v>60</v>
      </c>
      <c r="F418" s="3">
        <v>0.56603773599999996</v>
      </c>
    </row>
    <row r="419" spans="1:6" x14ac:dyDescent="0.4">
      <c r="A419" s="1">
        <v>44105</v>
      </c>
      <c r="B419" s="2" t="s">
        <v>14</v>
      </c>
      <c r="C419" s="2" t="s">
        <v>7</v>
      </c>
      <c r="D419">
        <v>106</v>
      </c>
      <c r="E419" s="3">
        <v>60</v>
      </c>
      <c r="F419" s="3">
        <v>0.56603773599999996</v>
      </c>
    </row>
    <row r="420" spans="1:6" x14ac:dyDescent="0.4">
      <c r="A420" s="1">
        <v>44136</v>
      </c>
      <c r="B420" s="2" t="s">
        <v>14</v>
      </c>
      <c r="C420" s="2" t="s">
        <v>7</v>
      </c>
      <c r="D420">
        <v>108</v>
      </c>
      <c r="E420" s="3">
        <v>60</v>
      </c>
      <c r="F420" s="3">
        <v>0.55555555599999995</v>
      </c>
    </row>
    <row r="421" spans="1:6" x14ac:dyDescent="0.4">
      <c r="A421" s="1">
        <v>44166</v>
      </c>
      <c r="B421" s="2" t="s">
        <v>14</v>
      </c>
      <c r="C421" s="2" t="s">
        <v>7</v>
      </c>
      <c r="D421">
        <v>109</v>
      </c>
      <c r="E421" s="3">
        <v>60</v>
      </c>
      <c r="F421" s="3">
        <v>0.55045871599999996</v>
      </c>
    </row>
    <row r="422" spans="1:6" x14ac:dyDescent="0.4">
      <c r="A422" s="1">
        <v>44197</v>
      </c>
      <c r="B422" s="2" t="s">
        <v>14</v>
      </c>
      <c r="C422" s="2" t="s">
        <v>7</v>
      </c>
      <c r="D422">
        <v>110</v>
      </c>
      <c r="E422" s="3">
        <v>65</v>
      </c>
      <c r="F422" s="3">
        <v>0.590909091</v>
      </c>
    </row>
    <row r="423" spans="1:6" x14ac:dyDescent="0.4">
      <c r="A423" s="1">
        <v>43525</v>
      </c>
      <c r="B423" s="2" t="s">
        <v>19</v>
      </c>
      <c r="C423" s="2" t="s">
        <v>9</v>
      </c>
      <c r="D423">
        <v>50</v>
      </c>
      <c r="E423" s="3">
        <v>114</v>
      </c>
      <c r="F423" s="3">
        <v>2.2799999999999998</v>
      </c>
    </row>
    <row r="424" spans="1:6" x14ac:dyDescent="0.4">
      <c r="A424" s="1">
        <v>43556</v>
      </c>
      <c r="B424" s="2" t="s">
        <v>19</v>
      </c>
      <c r="C424" s="2" t="s">
        <v>9</v>
      </c>
      <c r="D424">
        <v>49</v>
      </c>
      <c r="E424" s="3">
        <v>114</v>
      </c>
      <c r="F424" s="3">
        <v>2.3265306099999998</v>
      </c>
    </row>
    <row r="425" spans="1:6" x14ac:dyDescent="0.4">
      <c r="A425" s="1">
        <v>43586</v>
      </c>
      <c r="B425" s="2" t="s">
        <v>19</v>
      </c>
      <c r="C425" s="2" t="s">
        <v>9</v>
      </c>
      <c r="D425">
        <v>73</v>
      </c>
      <c r="E425" s="3">
        <v>120</v>
      </c>
      <c r="F425" s="3">
        <v>1.6438356199999999</v>
      </c>
    </row>
    <row r="426" spans="1:6" x14ac:dyDescent="0.4">
      <c r="A426" s="1">
        <v>43617</v>
      </c>
      <c r="B426" s="2" t="s">
        <v>19</v>
      </c>
      <c r="C426" s="2" t="s">
        <v>9</v>
      </c>
      <c r="D426">
        <v>73</v>
      </c>
      <c r="E426" s="3">
        <v>120</v>
      </c>
      <c r="F426" s="3">
        <v>1.6438356199999999</v>
      </c>
    </row>
    <row r="427" spans="1:6" x14ac:dyDescent="0.4">
      <c r="A427" s="1">
        <v>43647</v>
      </c>
      <c r="B427" s="2" t="s">
        <v>19</v>
      </c>
      <c r="C427" s="2" t="s">
        <v>9</v>
      </c>
      <c r="D427">
        <v>79</v>
      </c>
      <c r="E427" s="3">
        <v>120</v>
      </c>
      <c r="F427" s="3">
        <v>1.51898734</v>
      </c>
    </row>
    <row r="428" spans="1:6" x14ac:dyDescent="0.4">
      <c r="A428" s="1">
        <v>43678</v>
      </c>
      <c r="B428" s="2" t="s">
        <v>19</v>
      </c>
      <c r="C428" s="2" t="s">
        <v>9</v>
      </c>
      <c r="D428">
        <v>80</v>
      </c>
      <c r="E428" s="3">
        <v>114</v>
      </c>
      <c r="F428" s="3">
        <v>1.425</v>
      </c>
    </row>
    <row r="429" spans="1:6" x14ac:dyDescent="0.4">
      <c r="A429" s="1">
        <v>43709</v>
      </c>
      <c r="B429" s="2" t="s">
        <v>19</v>
      </c>
      <c r="C429" s="2" t="s">
        <v>9</v>
      </c>
      <c r="D429">
        <v>63</v>
      </c>
      <c r="E429" s="3">
        <v>44</v>
      </c>
      <c r="F429" s="3">
        <v>0.69841269800000005</v>
      </c>
    </row>
    <row r="430" spans="1:6" x14ac:dyDescent="0.4">
      <c r="A430" s="1">
        <v>43739</v>
      </c>
      <c r="B430" s="2" t="s">
        <v>19</v>
      </c>
      <c r="C430" s="2" t="s">
        <v>9</v>
      </c>
      <c r="D430">
        <v>75</v>
      </c>
      <c r="E430" s="3">
        <v>63.99</v>
      </c>
      <c r="F430" s="3">
        <v>0.85319999999999996</v>
      </c>
    </row>
    <row r="431" spans="1:6" x14ac:dyDescent="0.4">
      <c r="A431" s="1">
        <v>43770</v>
      </c>
      <c r="B431" s="2" t="s">
        <v>19</v>
      </c>
      <c r="C431" s="2" t="s">
        <v>9</v>
      </c>
      <c r="D431">
        <v>73</v>
      </c>
      <c r="E431" s="3">
        <v>63.99</v>
      </c>
      <c r="F431" s="3">
        <v>0.87657534199999998</v>
      </c>
    </row>
    <row r="432" spans="1:6" x14ac:dyDescent="0.4">
      <c r="A432" s="1">
        <v>43800</v>
      </c>
      <c r="B432" s="2" t="s">
        <v>19</v>
      </c>
      <c r="C432" s="2" t="s">
        <v>9</v>
      </c>
      <c r="D432">
        <v>74</v>
      </c>
      <c r="E432" s="3">
        <v>63.99</v>
      </c>
      <c r="F432" s="3">
        <v>0.86472972999999997</v>
      </c>
    </row>
    <row r="433" spans="1:6" x14ac:dyDescent="0.4">
      <c r="A433" s="1">
        <v>43831</v>
      </c>
      <c r="B433" s="2" t="s">
        <v>19</v>
      </c>
      <c r="C433" s="2" t="s">
        <v>9</v>
      </c>
      <c r="D433">
        <v>94</v>
      </c>
      <c r="E433" s="3">
        <v>127.99</v>
      </c>
      <c r="F433" s="3">
        <v>1.3615957400000001</v>
      </c>
    </row>
    <row r="434" spans="1:6" x14ac:dyDescent="0.4">
      <c r="A434" s="1">
        <v>43862</v>
      </c>
      <c r="B434" s="2" t="s">
        <v>19</v>
      </c>
      <c r="C434" s="2" t="s">
        <v>9</v>
      </c>
      <c r="D434">
        <v>95</v>
      </c>
      <c r="E434" s="3">
        <v>127.99</v>
      </c>
      <c r="F434" s="3">
        <v>1.34726316</v>
      </c>
    </row>
    <row r="435" spans="1:6" x14ac:dyDescent="0.4">
      <c r="A435" s="1">
        <v>43891</v>
      </c>
      <c r="B435" s="2" t="s">
        <v>19</v>
      </c>
      <c r="C435" s="2" t="s">
        <v>9</v>
      </c>
      <c r="D435">
        <v>97</v>
      </c>
      <c r="E435" s="3">
        <v>127.99</v>
      </c>
      <c r="F435" s="3">
        <v>1.3194845399999999</v>
      </c>
    </row>
    <row r="436" spans="1:6" x14ac:dyDescent="0.4">
      <c r="A436" s="1">
        <v>43922</v>
      </c>
      <c r="B436" s="2" t="s">
        <v>19</v>
      </c>
      <c r="C436" s="2" t="s">
        <v>9</v>
      </c>
      <c r="D436">
        <v>98</v>
      </c>
      <c r="E436" s="3">
        <v>127.99</v>
      </c>
      <c r="F436" s="3">
        <v>1.3060204099999999</v>
      </c>
    </row>
    <row r="437" spans="1:6" x14ac:dyDescent="0.4">
      <c r="A437" s="1">
        <v>43952</v>
      </c>
      <c r="B437" s="2" t="s">
        <v>19</v>
      </c>
      <c r="C437" s="2" t="s">
        <v>9</v>
      </c>
      <c r="D437">
        <v>98</v>
      </c>
      <c r="E437" s="3">
        <v>127.99</v>
      </c>
      <c r="F437" s="3">
        <v>1.3060204099999999</v>
      </c>
    </row>
    <row r="438" spans="1:6" x14ac:dyDescent="0.4">
      <c r="A438" s="1">
        <v>43983</v>
      </c>
      <c r="B438" s="2" t="s">
        <v>19</v>
      </c>
      <c r="C438" s="2" t="s">
        <v>9</v>
      </c>
      <c r="D438">
        <v>99</v>
      </c>
      <c r="E438" s="3">
        <v>148</v>
      </c>
      <c r="F438" s="3">
        <v>1.49494949</v>
      </c>
    </row>
    <row r="439" spans="1:6" x14ac:dyDescent="0.4">
      <c r="A439" s="1">
        <v>44013</v>
      </c>
      <c r="B439" s="2" t="s">
        <v>19</v>
      </c>
      <c r="C439" s="2" t="s">
        <v>9</v>
      </c>
      <c r="D439">
        <v>98</v>
      </c>
      <c r="E439" s="3">
        <v>148</v>
      </c>
      <c r="F439" s="3">
        <v>1.5102040800000001</v>
      </c>
    </row>
    <row r="440" spans="1:6" x14ac:dyDescent="0.4">
      <c r="A440" s="1">
        <v>44044</v>
      </c>
      <c r="B440" s="2" t="s">
        <v>19</v>
      </c>
      <c r="C440" s="2" t="s">
        <v>9</v>
      </c>
      <c r="D440">
        <v>108</v>
      </c>
      <c r="E440" s="3">
        <v>161</v>
      </c>
      <c r="F440" s="3">
        <v>1.4907407399999999</v>
      </c>
    </row>
    <row r="441" spans="1:6" x14ac:dyDescent="0.4">
      <c r="A441" s="1">
        <v>44075</v>
      </c>
      <c r="B441" s="2" t="s">
        <v>19</v>
      </c>
      <c r="C441" s="2" t="s">
        <v>9</v>
      </c>
      <c r="D441">
        <v>110</v>
      </c>
      <c r="E441" s="3">
        <v>188</v>
      </c>
      <c r="F441" s="3">
        <v>1.70909091</v>
      </c>
    </row>
    <row r="442" spans="1:6" x14ac:dyDescent="0.4">
      <c r="A442" s="1">
        <v>44105</v>
      </c>
      <c r="B442" s="2" t="s">
        <v>19</v>
      </c>
      <c r="C442" s="2" t="s">
        <v>9</v>
      </c>
      <c r="D442">
        <v>110</v>
      </c>
      <c r="E442" s="3">
        <v>188</v>
      </c>
      <c r="F442" s="3">
        <v>1.70909091</v>
      </c>
    </row>
    <row r="443" spans="1:6" x14ac:dyDescent="0.4">
      <c r="A443" s="1">
        <v>44136</v>
      </c>
      <c r="B443" s="2" t="s">
        <v>19</v>
      </c>
      <c r="C443" s="2" t="s">
        <v>9</v>
      </c>
      <c r="D443">
        <v>110</v>
      </c>
      <c r="E443" s="3">
        <v>188</v>
      </c>
      <c r="F443" s="3">
        <v>1.70909091</v>
      </c>
    </row>
    <row r="444" spans="1:6" x14ac:dyDescent="0.4">
      <c r="A444" s="1">
        <v>44166</v>
      </c>
      <c r="B444" s="2" t="s">
        <v>19</v>
      </c>
      <c r="C444" s="2" t="s">
        <v>9</v>
      </c>
      <c r="D444">
        <v>111</v>
      </c>
      <c r="E444" s="3">
        <v>187</v>
      </c>
      <c r="F444" s="3">
        <v>1.6846846799999999</v>
      </c>
    </row>
    <row r="445" spans="1:6" x14ac:dyDescent="0.4">
      <c r="A445" s="1">
        <v>44197</v>
      </c>
      <c r="B445" s="2" t="s">
        <v>19</v>
      </c>
      <c r="C445" s="2" t="s">
        <v>9</v>
      </c>
      <c r="D445">
        <v>110</v>
      </c>
      <c r="E445" s="3">
        <v>185</v>
      </c>
      <c r="F445" s="3">
        <v>1.6818181800000001</v>
      </c>
    </row>
    <row r="446" spans="1:6" x14ac:dyDescent="0.4">
      <c r="A446" s="1">
        <v>43525</v>
      </c>
      <c r="B446" s="2" t="s">
        <v>15</v>
      </c>
      <c r="C446" s="2" t="s">
        <v>7</v>
      </c>
      <c r="D446">
        <v>98</v>
      </c>
      <c r="E446" s="3">
        <v>50</v>
      </c>
      <c r="F446" s="3">
        <v>0.510204082</v>
      </c>
    </row>
    <row r="447" spans="1:6" x14ac:dyDescent="0.4">
      <c r="A447" s="1">
        <v>43525</v>
      </c>
      <c r="B447" s="2" t="s">
        <v>20</v>
      </c>
      <c r="C447" s="2" t="s">
        <v>9</v>
      </c>
      <c r="D447">
        <v>44</v>
      </c>
      <c r="E447" s="3">
        <v>114</v>
      </c>
      <c r="F447" s="3">
        <v>2.5909090899999998</v>
      </c>
    </row>
    <row r="448" spans="1:6" x14ac:dyDescent="0.4">
      <c r="A448" s="1">
        <v>43525</v>
      </c>
      <c r="B448" s="2" t="s">
        <v>12</v>
      </c>
      <c r="C448" s="2" t="s">
        <v>7</v>
      </c>
      <c r="D448">
        <v>66</v>
      </c>
      <c r="E448" s="3">
        <v>45</v>
      </c>
      <c r="F448" s="3">
        <v>0.68181818199999999</v>
      </c>
    </row>
    <row r="449" spans="1:6" x14ac:dyDescent="0.4">
      <c r="A449" s="1">
        <v>43556</v>
      </c>
      <c r="B449" s="2" t="s">
        <v>12</v>
      </c>
      <c r="C449" s="2" t="s">
        <v>7</v>
      </c>
      <c r="D449">
        <v>66</v>
      </c>
      <c r="E449" s="3">
        <v>45</v>
      </c>
      <c r="F449" s="3">
        <v>0.68181818199999999</v>
      </c>
    </row>
    <row r="450" spans="1:6" x14ac:dyDescent="0.4">
      <c r="A450" s="1">
        <v>43586</v>
      </c>
      <c r="B450" s="2" t="s">
        <v>12</v>
      </c>
      <c r="C450" s="2" t="s">
        <v>7</v>
      </c>
      <c r="D450">
        <v>66</v>
      </c>
      <c r="E450" s="3">
        <v>45</v>
      </c>
      <c r="F450" s="3">
        <v>0.68181818199999999</v>
      </c>
    </row>
    <row r="451" spans="1:6" x14ac:dyDescent="0.4">
      <c r="A451" s="1">
        <v>43617</v>
      </c>
      <c r="B451" s="2" t="s">
        <v>12</v>
      </c>
      <c r="C451" s="2" t="s">
        <v>7</v>
      </c>
      <c r="D451">
        <v>66</v>
      </c>
      <c r="E451" s="3">
        <v>45</v>
      </c>
      <c r="F451" s="3">
        <v>0.68181818199999999</v>
      </c>
    </row>
    <row r="452" spans="1:6" x14ac:dyDescent="0.4">
      <c r="A452" s="1">
        <v>43647</v>
      </c>
      <c r="B452" s="2" t="s">
        <v>12</v>
      </c>
      <c r="C452" s="2" t="s">
        <v>7</v>
      </c>
      <c r="D452">
        <v>67</v>
      </c>
      <c r="E452" s="3">
        <v>45</v>
      </c>
      <c r="F452" s="3">
        <v>0.67164179099999999</v>
      </c>
    </row>
    <row r="453" spans="1:6" x14ac:dyDescent="0.4">
      <c r="A453" s="1">
        <v>43678</v>
      </c>
      <c r="B453" s="2" t="s">
        <v>12</v>
      </c>
      <c r="C453" s="2" t="s">
        <v>7</v>
      </c>
      <c r="D453">
        <v>68</v>
      </c>
      <c r="E453" s="3">
        <v>45</v>
      </c>
      <c r="F453" s="3">
        <v>0.66176470600000004</v>
      </c>
    </row>
    <row r="454" spans="1:6" x14ac:dyDescent="0.4">
      <c r="A454" s="1">
        <v>43709</v>
      </c>
      <c r="B454" s="2" t="s">
        <v>12</v>
      </c>
      <c r="C454" s="2" t="s">
        <v>7</v>
      </c>
      <c r="D454">
        <v>69</v>
      </c>
      <c r="E454" s="3">
        <v>45</v>
      </c>
      <c r="F454" s="3">
        <v>0.65217391300000005</v>
      </c>
    </row>
    <row r="455" spans="1:6" x14ac:dyDescent="0.4">
      <c r="A455" s="1">
        <v>43739</v>
      </c>
      <c r="B455" s="2" t="s">
        <v>12</v>
      </c>
      <c r="C455" s="2" t="s">
        <v>7</v>
      </c>
      <c r="D455">
        <v>69</v>
      </c>
      <c r="E455" s="3">
        <v>45</v>
      </c>
      <c r="F455" s="3">
        <v>0.65217391300000005</v>
      </c>
    </row>
    <row r="456" spans="1:6" x14ac:dyDescent="0.4">
      <c r="A456" s="1">
        <v>43770</v>
      </c>
      <c r="B456" s="2" t="s">
        <v>12</v>
      </c>
      <c r="C456" s="2" t="s">
        <v>7</v>
      </c>
      <c r="D456">
        <v>69</v>
      </c>
      <c r="E456" s="3">
        <v>55</v>
      </c>
      <c r="F456" s="3">
        <v>0.79710144900000002</v>
      </c>
    </row>
    <row r="457" spans="1:6" x14ac:dyDescent="0.4">
      <c r="A457" s="1">
        <v>43800</v>
      </c>
      <c r="B457" s="2" t="s">
        <v>12</v>
      </c>
      <c r="C457" s="2" t="s">
        <v>7</v>
      </c>
      <c r="D457">
        <v>69</v>
      </c>
      <c r="E457" s="3">
        <v>55</v>
      </c>
      <c r="F457" s="3">
        <v>0.79710144900000002</v>
      </c>
    </row>
    <row r="458" spans="1:6" x14ac:dyDescent="0.4">
      <c r="A458" s="1">
        <v>43831</v>
      </c>
      <c r="B458" s="2" t="s">
        <v>12</v>
      </c>
      <c r="C458" s="2" t="s">
        <v>7</v>
      </c>
      <c r="D458">
        <v>69</v>
      </c>
      <c r="E458" s="3">
        <v>55</v>
      </c>
      <c r="F458" s="3">
        <v>0.79710144900000002</v>
      </c>
    </row>
    <row r="459" spans="1:6" x14ac:dyDescent="0.4">
      <c r="A459" s="1">
        <v>43862</v>
      </c>
      <c r="B459" s="2" t="s">
        <v>12</v>
      </c>
      <c r="C459" s="2" t="s">
        <v>7</v>
      </c>
      <c r="D459">
        <v>69</v>
      </c>
      <c r="E459" s="3">
        <v>55</v>
      </c>
      <c r="F459" s="3">
        <v>0.79710144900000002</v>
      </c>
    </row>
    <row r="460" spans="1:6" x14ac:dyDescent="0.4">
      <c r="A460" s="1">
        <v>43891</v>
      </c>
      <c r="B460" s="2" t="s">
        <v>12</v>
      </c>
      <c r="C460" s="2" t="s">
        <v>7</v>
      </c>
      <c r="D460">
        <v>69</v>
      </c>
      <c r="E460" s="3">
        <v>55</v>
      </c>
      <c r="F460" s="3">
        <v>0.79710144900000002</v>
      </c>
    </row>
    <row r="461" spans="1:6" x14ac:dyDescent="0.4">
      <c r="A461" s="1">
        <v>43922</v>
      </c>
      <c r="B461" s="2" t="s">
        <v>12</v>
      </c>
      <c r="C461" s="2" t="s">
        <v>7</v>
      </c>
      <c r="D461">
        <v>69</v>
      </c>
      <c r="E461" s="3">
        <v>55</v>
      </c>
      <c r="F461" s="3">
        <v>0.79710144900000002</v>
      </c>
    </row>
    <row r="462" spans="1:6" x14ac:dyDescent="0.4">
      <c r="A462" s="1">
        <v>43952</v>
      </c>
      <c r="B462" s="2" t="s">
        <v>12</v>
      </c>
      <c r="C462" s="2" t="s">
        <v>7</v>
      </c>
      <c r="D462">
        <v>69</v>
      </c>
      <c r="E462" s="3">
        <v>55</v>
      </c>
      <c r="F462" s="3">
        <v>0.79710144900000002</v>
      </c>
    </row>
    <row r="463" spans="1:6" x14ac:dyDescent="0.4">
      <c r="A463" s="1">
        <v>43983</v>
      </c>
      <c r="B463" s="2" t="s">
        <v>12</v>
      </c>
      <c r="C463" s="2" t="s">
        <v>7</v>
      </c>
      <c r="D463">
        <v>69</v>
      </c>
      <c r="E463" s="3">
        <v>55</v>
      </c>
      <c r="F463" s="3">
        <v>0.79710144900000002</v>
      </c>
    </row>
    <row r="464" spans="1:6" x14ac:dyDescent="0.4">
      <c r="A464" s="1">
        <v>44013</v>
      </c>
      <c r="B464" s="2" t="s">
        <v>12</v>
      </c>
      <c r="C464" s="2" t="s">
        <v>7</v>
      </c>
      <c r="D464">
        <v>69</v>
      </c>
      <c r="E464" s="3">
        <v>55</v>
      </c>
      <c r="F464" s="3">
        <v>0.79710144900000002</v>
      </c>
    </row>
    <row r="465" spans="1:6" x14ac:dyDescent="0.4">
      <c r="A465" s="1">
        <v>44044</v>
      </c>
      <c r="B465" s="2" t="s">
        <v>12</v>
      </c>
      <c r="C465" s="2" t="s">
        <v>7</v>
      </c>
      <c r="D465">
        <v>69</v>
      </c>
      <c r="E465" s="3">
        <v>55</v>
      </c>
      <c r="F465" s="3">
        <v>0.79710144900000002</v>
      </c>
    </row>
    <row r="466" spans="1:6" x14ac:dyDescent="0.4">
      <c r="A466" s="1">
        <v>44075</v>
      </c>
      <c r="B466" s="2" t="s">
        <v>12</v>
      </c>
      <c r="C466" s="2" t="s">
        <v>7</v>
      </c>
      <c r="D466">
        <v>69</v>
      </c>
      <c r="E466" s="3">
        <v>55</v>
      </c>
      <c r="F466" s="3">
        <v>0.79710144900000002</v>
      </c>
    </row>
    <row r="467" spans="1:6" x14ac:dyDescent="0.4">
      <c r="A467" s="1">
        <v>44105</v>
      </c>
      <c r="B467" s="2" t="s">
        <v>12</v>
      </c>
      <c r="C467" s="2" t="s">
        <v>7</v>
      </c>
      <c r="D467">
        <v>69</v>
      </c>
      <c r="E467" s="3">
        <v>55</v>
      </c>
      <c r="F467" s="3">
        <v>0.79710144900000002</v>
      </c>
    </row>
    <row r="468" spans="1:6" x14ac:dyDescent="0.4">
      <c r="A468" s="1">
        <v>44136</v>
      </c>
      <c r="B468" s="2" t="s">
        <v>12</v>
      </c>
      <c r="C468" s="2" t="s">
        <v>7</v>
      </c>
      <c r="D468">
        <v>69</v>
      </c>
      <c r="E468" s="3">
        <v>55</v>
      </c>
      <c r="F468" s="3">
        <v>0.79710144900000002</v>
      </c>
    </row>
    <row r="469" spans="1:6" x14ac:dyDescent="0.4">
      <c r="A469" s="1">
        <v>44166</v>
      </c>
      <c r="B469" s="2" t="s">
        <v>12</v>
      </c>
      <c r="C469" s="2" t="s">
        <v>7</v>
      </c>
      <c r="D469">
        <v>70</v>
      </c>
      <c r="E469" s="3">
        <v>65</v>
      </c>
      <c r="F469" s="3">
        <v>0.928571429</v>
      </c>
    </row>
    <row r="470" spans="1:6" x14ac:dyDescent="0.4">
      <c r="A470" s="1">
        <v>44197</v>
      </c>
      <c r="B470" s="2" t="s">
        <v>12</v>
      </c>
      <c r="C470" s="2" t="s">
        <v>7</v>
      </c>
      <c r="D470">
        <v>70</v>
      </c>
      <c r="E470" s="3">
        <v>65</v>
      </c>
      <c r="F470" s="3">
        <v>0.928571429</v>
      </c>
    </row>
    <row r="471" spans="1:6" x14ac:dyDescent="0.4">
      <c r="A471" s="1">
        <v>43525</v>
      </c>
      <c r="B471" s="2" t="s">
        <v>12</v>
      </c>
      <c r="C471" s="2" t="s">
        <v>9</v>
      </c>
      <c r="D471">
        <v>20</v>
      </c>
      <c r="E471" s="3">
        <v>58</v>
      </c>
      <c r="F471" s="3">
        <v>2.9</v>
      </c>
    </row>
    <row r="472" spans="1:6" x14ac:dyDescent="0.4">
      <c r="A472" s="1">
        <v>43556</v>
      </c>
      <c r="B472" s="2" t="s">
        <v>12</v>
      </c>
      <c r="C472" s="2" t="s">
        <v>9</v>
      </c>
      <c r="D472">
        <v>20</v>
      </c>
      <c r="E472" s="3">
        <v>58</v>
      </c>
      <c r="F472" s="3">
        <v>2.9</v>
      </c>
    </row>
    <row r="473" spans="1:6" x14ac:dyDescent="0.4">
      <c r="A473" s="1">
        <v>43586</v>
      </c>
      <c r="B473" s="2" t="s">
        <v>12</v>
      </c>
      <c r="C473" s="2" t="s">
        <v>9</v>
      </c>
      <c r="D473">
        <v>20</v>
      </c>
      <c r="E473" s="3">
        <v>58</v>
      </c>
      <c r="F473" s="3">
        <v>2.9</v>
      </c>
    </row>
    <row r="474" spans="1:6" x14ac:dyDescent="0.4">
      <c r="A474" s="1">
        <v>43617</v>
      </c>
      <c r="B474" s="2" t="s">
        <v>12</v>
      </c>
      <c r="C474" s="2" t="s">
        <v>9</v>
      </c>
      <c r="D474">
        <v>20</v>
      </c>
      <c r="E474" s="3">
        <v>58</v>
      </c>
      <c r="F474" s="3">
        <v>2.9</v>
      </c>
    </row>
    <row r="475" spans="1:6" x14ac:dyDescent="0.4">
      <c r="A475" s="1">
        <v>43647</v>
      </c>
      <c r="B475" s="2" t="s">
        <v>12</v>
      </c>
      <c r="C475" s="2" t="s">
        <v>9</v>
      </c>
      <c r="D475">
        <v>20</v>
      </c>
      <c r="E475" s="3">
        <v>58</v>
      </c>
      <c r="F475" s="3">
        <v>2.9</v>
      </c>
    </row>
    <row r="476" spans="1:6" x14ac:dyDescent="0.4">
      <c r="A476" s="1">
        <v>43678</v>
      </c>
      <c r="B476" s="2" t="s">
        <v>12</v>
      </c>
      <c r="C476" s="2" t="s">
        <v>9</v>
      </c>
      <c r="D476">
        <v>20</v>
      </c>
      <c r="E476" s="3">
        <v>58</v>
      </c>
      <c r="F476" s="3">
        <v>2.9</v>
      </c>
    </row>
    <row r="477" spans="1:6" x14ac:dyDescent="0.4">
      <c r="A477" s="1">
        <v>43709</v>
      </c>
      <c r="B477" s="2" t="s">
        <v>12</v>
      </c>
      <c r="C477" s="2" t="s">
        <v>9</v>
      </c>
      <c r="D477">
        <v>22</v>
      </c>
      <c r="E477" s="3">
        <v>78</v>
      </c>
      <c r="F477" s="3">
        <v>3.5454545500000001</v>
      </c>
    </row>
    <row r="478" spans="1:6" x14ac:dyDescent="0.4">
      <c r="A478" s="1">
        <v>43739</v>
      </c>
      <c r="B478" s="2" t="s">
        <v>12</v>
      </c>
      <c r="C478" s="2" t="s">
        <v>9</v>
      </c>
      <c r="D478">
        <v>22</v>
      </c>
      <c r="E478" s="3">
        <v>78</v>
      </c>
      <c r="F478" s="3">
        <v>3.5454545500000001</v>
      </c>
    </row>
    <row r="479" spans="1:6" x14ac:dyDescent="0.4">
      <c r="A479" s="1">
        <v>43770</v>
      </c>
      <c r="B479" s="2" t="s">
        <v>12</v>
      </c>
      <c r="C479" s="2" t="s">
        <v>9</v>
      </c>
      <c r="D479">
        <v>22</v>
      </c>
      <c r="E479" s="3">
        <v>78</v>
      </c>
      <c r="F479" s="3">
        <v>3.5454545500000001</v>
      </c>
    </row>
    <row r="480" spans="1:6" x14ac:dyDescent="0.4">
      <c r="A480" s="1">
        <v>43800</v>
      </c>
      <c r="B480" s="2" t="s">
        <v>12</v>
      </c>
      <c r="C480" s="2" t="s">
        <v>9</v>
      </c>
      <c r="D480">
        <v>23</v>
      </c>
      <c r="E480" s="3">
        <v>83</v>
      </c>
      <c r="F480" s="3">
        <v>3.60869565</v>
      </c>
    </row>
    <row r="481" spans="1:6" x14ac:dyDescent="0.4">
      <c r="A481" s="1">
        <v>43831</v>
      </c>
      <c r="B481" s="2" t="s">
        <v>12</v>
      </c>
      <c r="C481" s="2" t="s">
        <v>9</v>
      </c>
      <c r="D481">
        <v>23</v>
      </c>
      <c r="E481" s="3">
        <v>83</v>
      </c>
      <c r="F481" s="3">
        <v>3.60869565</v>
      </c>
    </row>
    <row r="482" spans="1:6" x14ac:dyDescent="0.4">
      <c r="A482" s="1">
        <v>43862</v>
      </c>
      <c r="B482" s="2" t="s">
        <v>12</v>
      </c>
      <c r="C482" s="2" t="s">
        <v>9</v>
      </c>
      <c r="D482">
        <v>23</v>
      </c>
      <c r="E482" s="3">
        <v>83</v>
      </c>
      <c r="F482" s="3">
        <v>3.60869565</v>
      </c>
    </row>
    <row r="483" spans="1:6" x14ac:dyDescent="0.4">
      <c r="A483" s="1">
        <v>43891</v>
      </c>
      <c r="B483" s="2" t="s">
        <v>12</v>
      </c>
      <c r="C483" s="2" t="s">
        <v>9</v>
      </c>
      <c r="D483">
        <v>23</v>
      </c>
      <c r="E483" s="3">
        <v>83</v>
      </c>
      <c r="F483" s="3">
        <v>3.60869565</v>
      </c>
    </row>
    <row r="484" spans="1:6" x14ac:dyDescent="0.4">
      <c r="A484" s="1">
        <v>43922</v>
      </c>
      <c r="B484" s="2" t="s">
        <v>12</v>
      </c>
      <c r="C484" s="2" t="s">
        <v>9</v>
      </c>
      <c r="D484">
        <v>23</v>
      </c>
      <c r="E484" s="3">
        <v>83</v>
      </c>
      <c r="F484" s="3">
        <v>3.60869565</v>
      </c>
    </row>
    <row r="485" spans="1:6" x14ac:dyDescent="0.4">
      <c r="A485" s="1">
        <v>43952</v>
      </c>
      <c r="B485" s="2" t="s">
        <v>12</v>
      </c>
      <c r="C485" s="2" t="s">
        <v>9</v>
      </c>
      <c r="D485">
        <v>23</v>
      </c>
      <c r="E485" s="3">
        <v>83</v>
      </c>
      <c r="F485" s="3">
        <v>3.60869565</v>
      </c>
    </row>
    <row r="486" spans="1:6" x14ac:dyDescent="0.4">
      <c r="A486" s="1">
        <v>43983</v>
      </c>
      <c r="B486" s="2" t="s">
        <v>12</v>
      </c>
      <c r="C486" s="2" t="s">
        <v>9</v>
      </c>
      <c r="D486">
        <v>23</v>
      </c>
      <c r="E486" s="3">
        <v>83</v>
      </c>
      <c r="F486" s="3">
        <v>3.60869565</v>
      </c>
    </row>
    <row r="487" spans="1:6" x14ac:dyDescent="0.4">
      <c r="A487" s="1">
        <v>44013</v>
      </c>
      <c r="B487" s="2" t="s">
        <v>12</v>
      </c>
      <c r="C487" s="2" t="s">
        <v>9</v>
      </c>
      <c r="D487">
        <v>23</v>
      </c>
      <c r="E487" s="3">
        <v>83</v>
      </c>
      <c r="F487" s="3">
        <v>3.60869565</v>
      </c>
    </row>
    <row r="488" spans="1:6" x14ac:dyDescent="0.4">
      <c r="A488" s="1">
        <v>44044</v>
      </c>
      <c r="B488" s="2" t="s">
        <v>12</v>
      </c>
      <c r="C488" s="2" t="s">
        <v>9</v>
      </c>
      <c r="D488">
        <v>23</v>
      </c>
      <c r="E488" s="3">
        <v>84</v>
      </c>
      <c r="F488" s="3">
        <v>3.6521739100000001</v>
      </c>
    </row>
    <row r="489" spans="1:6" x14ac:dyDescent="0.4">
      <c r="A489" s="1">
        <v>44075</v>
      </c>
      <c r="B489" s="2" t="s">
        <v>12</v>
      </c>
      <c r="C489" s="2" t="s">
        <v>9</v>
      </c>
      <c r="D489">
        <v>23</v>
      </c>
      <c r="E489" s="3">
        <v>84</v>
      </c>
      <c r="F489" s="3">
        <v>3.6521739100000001</v>
      </c>
    </row>
    <row r="490" spans="1:6" x14ac:dyDescent="0.4">
      <c r="A490" s="1">
        <v>44105</v>
      </c>
      <c r="B490" s="2" t="s">
        <v>12</v>
      </c>
      <c r="C490" s="2" t="s">
        <v>9</v>
      </c>
      <c r="D490">
        <v>23</v>
      </c>
      <c r="E490" s="3">
        <v>84</v>
      </c>
      <c r="F490" s="3">
        <v>3.6521739100000001</v>
      </c>
    </row>
    <row r="491" spans="1:6" x14ac:dyDescent="0.4">
      <c r="A491" s="1">
        <v>44136</v>
      </c>
      <c r="B491" s="2" t="s">
        <v>12</v>
      </c>
      <c r="C491" s="2" t="s">
        <v>9</v>
      </c>
      <c r="D491">
        <v>23</v>
      </c>
      <c r="E491" s="3">
        <v>84</v>
      </c>
      <c r="F491" s="3">
        <v>3.6521739100000001</v>
      </c>
    </row>
    <row r="492" spans="1:6" x14ac:dyDescent="0.4">
      <c r="A492" s="1">
        <v>44166</v>
      </c>
      <c r="B492" s="2" t="s">
        <v>12</v>
      </c>
      <c r="C492" s="2" t="s">
        <v>9</v>
      </c>
      <c r="D492">
        <v>23</v>
      </c>
      <c r="E492" s="3">
        <v>84</v>
      </c>
      <c r="F492" s="3">
        <v>3.6521739100000001</v>
      </c>
    </row>
    <row r="493" spans="1:6" x14ac:dyDescent="0.4">
      <c r="A493" s="1">
        <v>44197</v>
      </c>
      <c r="B493" s="2" t="s">
        <v>12</v>
      </c>
      <c r="C493" s="2" t="s">
        <v>9</v>
      </c>
      <c r="D493">
        <v>23</v>
      </c>
      <c r="E493" s="3">
        <v>84</v>
      </c>
      <c r="F493" s="3">
        <v>3.6521739100000001</v>
      </c>
    </row>
    <row r="494" spans="1:6" x14ac:dyDescent="0.4">
      <c r="A494" s="1">
        <v>43525</v>
      </c>
      <c r="B494" s="2" t="s">
        <v>17</v>
      </c>
      <c r="C494" s="2" t="s">
        <v>7</v>
      </c>
      <c r="D494">
        <v>7</v>
      </c>
      <c r="E494" s="3">
        <v>5</v>
      </c>
      <c r="F494" s="3">
        <v>0.71428571399999996</v>
      </c>
    </row>
    <row r="495" spans="1:6" x14ac:dyDescent="0.4">
      <c r="A495" s="1">
        <v>43556</v>
      </c>
      <c r="B495" s="2" t="s">
        <v>17</v>
      </c>
      <c r="C495" s="2" t="s">
        <v>7</v>
      </c>
      <c r="D495">
        <v>7</v>
      </c>
      <c r="E495" s="3">
        <v>5</v>
      </c>
      <c r="F495" s="3">
        <v>0.71428571399999996</v>
      </c>
    </row>
    <row r="496" spans="1:6" x14ac:dyDescent="0.4">
      <c r="A496" s="1">
        <v>43586</v>
      </c>
      <c r="B496" s="2" t="s">
        <v>17</v>
      </c>
      <c r="C496" s="2" t="s">
        <v>7</v>
      </c>
      <c r="D496">
        <v>7</v>
      </c>
      <c r="E496" s="3">
        <v>5</v>
      </c>
      <c r="F496" s="3">
        <v>0.71428571399999996</v>
      </c>
    </row>
    <row r="497" spans="1:6" x14ac:dyDescent="0.4">
      <c r="A497" s="1">
        <v>43617</v>
      </c>
      <c r="B497" s="2" t="s">
        <v>17</v>
      </c>
      <c r="C497" s="2" t="s">
        <v>7</v>
      </c>
      <c r="D497">
        <v>7</v>
      </c>
      <c r="E497" s="3">
        <v>5</v>
      </c>
      <c r="F497" s="3">
        <v>0.71428571399999996</v>
      </c>
    </row>
    <row r="498" spans="1:6" x14ac:dyDescent="0.4">
      <c r="A498" s="1">
        <v>43647</v>
      </c>
      <c r="B498" s="2" t="s">
        <v>17</v>
      </c>
      <c r="C498" s="2" t="s">
        <v>7</v>
      </c>
      <c r="D498">
        <v>6</v>
      </c>
      <c r="E498" s="3">
        <v>5</v>
      </c>
      <c r="F498" s="3">
        <v>0.83333333300000001</v>
      </c>
    </row>
    <row r="499" spans="1:6" x14ac:dyDescent="0.4">
      <c r="A499" s="1">
        <v>43678</v>
      </c>
      <c r="B499" s="2" t="s">
        <v>17</v>
      </c>
      <c r="C499" s="2" t="s">
        <v>7</v>
      </c>
      <c r="D499">
        <v>6</v>
      </c>
      <c r="E499" s="3">
        <v>5</v>
      </c>
      <c r="F499" s="3">
        <v>0.83333333300000001</v>
      </c>
    </row>
    <row r="500" spans="1:6" x14ac:dyDescent="0.4">
      <c r="A500" s="1">
        <v>43709</v>
      </c>
      <c r="B500" s="2" t="s">
        <v>17</v>
      </c>
      <c r="C500" s="2" t="s">
        <v>7</v>
      </c>
      <c r="D500">
        <v>6</v>
      </c>
      <c r="E500" s="3">
        <v>5</v>
      </c>
      <c r="F500" s="3">
        <v>0.83333333300000001</v>
      </c>
    </row>
    <row r="501" spans="1:6" x14ac:dyDescent="0.4">
      <c r="A501" s="1">
        <v>43739</v>
      </c>
      <c r="B501" s="2" t="s">
        <v>17</v>
      </c>
      <c r="C501" s="2" t="s">
        <v>7</v>
      </c>
      <c r="D501">
        <v>6</v>
      </c>
      <c r="E501" s="3">
        <v>5</v>
      </c>
      <c r="F501" s="3">
        <v>0.83333333300000001</v>
      </c>
    </row>
    <row r="502" spans="1:6" x14ac:dyDescent="0.4">
      <c r="A502" s="1">
        <v>43770</v>
      </c>
      <c r="B502" s="2" t="s">
        <v>17</v>
      </c>
      <c r="C502" s="2" t="s">
        <v>7</v>
      </c>
      <c r="D502">
        <v>7</v>
      </c>
      <c r="E502" s="3">
        <v>5</v>
      </c>
      <c r="F502" s="3">
        <v>0.71428571399999996</v>
      </c>
    </row>
    <row r="503" spans="1:6" x14ac:dyDescent="0.4">
      <c r="A503" s="1">
        <v>43800</v>
      </c>
      <c r="B503" s="2" t="s">
        <v>17</v>
      </c>
      <c r="C503" s="2" t="s">
        <v>7</v>
      </c>
      <c r="D503">
        <v>7</v>
      </c>
      <c r="E503" s="3">
        <v>5</v>
      </c>
      <c r="F503" s="3">
        <v>0.71428571399999996</v>
      </c>
    </row>
    <row r="504" spans="1:6" x14ac:dyDescent="0.4">
      <c r="A504" s="1">
        <v>43831</v>
      </c>
      <c r="B504" s="2" t="s">
        <v>17</v>
      </c>
      <c r="C504" s="2" t="s">
        <v>7</v>
      </c>
      <c r="D504">
        <v>7</v>
      </c>
      <c r="E504" s="3">
        <v>5</v>
      </c>
      <c r="F504" s="3">
        <v>0.71428571399999996</v>
      </c>
    </row>
    <row r="505" spans="1:6" x14ac:dyDescent="0.4">
      <c r="A505" s="1">
        <v>43862</v>
      </c>
      <c r="B505" s="2" t="s">
        <v>17</v>
      </c>
      <c r="C505" s="2" t="s">
        <v>7</v>
      </c>
      <c r="D505">
        <v>7</v>
      </c>
      <c r="E505" s="3">
        <v>5</v>
      </c>
      <c r="F505" s="3">
        <v>0.71428571399999996</v>
      </c>
    </row>
    <row r="506" spans="1:6" x14ac:dyDescent="0.4">
      <c r="A506" s="1">
        <v>43891</v>
      </c>
      <c r="B506" s="2" t="s">
        <v>17</v>
      </c>
      <c r="C506" s="2" t="s">
        <v>7</v>
      </c>
      <c r="D506">
        <v>7</v>
      </c>
      <c r="E506" s="3">
        <v>5</v>
      </c>
      <c r="F506" s="3">
        <v>0.71428571399999996</v>
      </c>
    </row>
    <row r="507" spans="1:6" x14ac:dyDescent="0.4">
      <c r="A507" s="1">
        <v>43922</v>
      </c>
      <c r="B507" s="2" t="s">
        <v>17</v>
      </c>
      <c r="C507" s="2" t="s">
        <v>7</v>
      </c>
      <c r="D507">
        <v>8</v>
      </c>
      <c r="E507" s="3">
        <v>5</v>
      </c>
      <c r="F507" s="3">
        <v>0.625</v>
      </c>
    </row>
    <row r="508" spans="1:6" x14ac:dyDescent="0.4">
      <c r="A508" s="1">
        <v>43952</v>
      </c>
      <c r="B508" s="2" t="s">
        <v>17</v>
      </c>
      <c r="C508" s="2" t="s">
        <v>7</v>
      </c>
      <c r="D508">
        <v>8</v>
      </c>
      <c r="E508" s="3">
        <v>5</v>
      </c>
      <c r="F508" s="3">
        <v>0.625</v>
      </c>
    </row>
    <row r="509" spans="1:6" x14ac:dyDescent="0.4">
      <c r="A509" s="1">
        <v>43983</v>
      </c>
      <c r="B509" s="2" t="s">
        <v>17</v>
      </c>
      <c r="C509" s="2" t="s">
        <v>7</v>
      </c>
      <c r="D509">
        <v>8</v>
      </c>
      <c r="E509" s="3">
        <v>5</v>
      </c>
      <c r="F509" s="3">
        <v>0.625</v>
      </c>
    </row>
    <row r="510" spans="1:6" x14ac:dyDescent="0.4">
      <c r="A510" s="1">
        <v>44013</v>
      </c>
      <c r="B510" s="2" t="s">
        <v>17</v>
      </c>
      <c r="C510" s="2" t="s">
        <v>7</v>
      </c>
      <c r="D510">
        <v>8</v>
      </c>
      <c r="E510" s="3">
        <v>5</v>
      </c>
      <c r="F510" s="3">
        <v>0.625</v>
      </c>
    </row>
    <row r="511" spans="1:6" x14ac:dyDescent="0.4">
      <c r="A511" s="1">
        <v>44044</v>
      </c>
      <c r="B511" s="2" t="s">
        <v>17</v>
      </c>
      <c r="C511" s="2" t="s">
        <v>7</v>
      </c>
      <c r="D511">
        <v>8</v>
      </c>
      <c r="E511" s="3">
        <v>5</v>
      </c>
      <c r="F511" s="3">
        <v>0.625</v>
      </c>
    </row>
    <row r="512" spans="1:6" x14ac:dyDescent="0.4">
      <c r="A512" s="1">
        <v>44075</v>
      </c>
      <c r="B512" s="2" t="s">
        <v>17</v>
      </c>
      <c r="C512" s="2" t="s">
        <v>7</v>
      </c>
      <c r="D512">
        <v>9</v>
      </c>
      <c r="E512" s="3">
        <v>5</v>
      </c>
      <c r="F512" s="3">
        <v>0.55555555599999995</v>
      </c>
    </row>
    <row r="513" spans="1:6" x14ac:dyDescent="0.4">
      <c r="A513" s="1">
        <v>44105</v>
      </c>
      <c r="B513" s="2" t="s">
        <v>17</v>
      </c>
      <c r="C513" s="2" t="s">
        <v>7</v>
      </c>
      <c r="D513">
        <v>7</v>
      </c>
      <c r="E513" s="3">
        <v>5</v>
      </c>
      <c r="F513" s="3">
        <v>0.71428571399999996</v>
      </c>
    </row>
    <row r="514" spans="1:6" x14ac:dyDescent="0.4">
      <c r="A514" s="1">
        <v>44136</v>
      </c>
      <c r="B514" s="2" t="s">
        <v>17</v>
      </c>
      <c r="C514" s="2" t="s">
        <v>7</v>
      </c>
      <c r="D514">
        <v>7</v>
      </c>
      <c r="E514" s="3">
        <v>5</v>
      </c>
      <c r="F514" s="3">
        <v>0.71428571399999996</v>
      </c>
    </row>
    <row r="515" spans="1:6" x14ac:dyDescent="0.4">
      <c r="A515" s="1">
        <v>44166</v>
      </c>
      <c r="B515" s="2" t="s">
        <v>17</v>
      </c>
      <c r="C515" s="2" t="s">
        <v>7</v>
      </c>
      <c r="D515">
        <v>20</v>
      </c>
      <c r="E515" s="3">
        <v>5</v>
      </c>
      <c r="F515" s="3">
        <v>0.25</v>
      </c>
    </row>
    <row r="516" spans="1:6" x14ac:dyDescent="0.4">
      <c r="A516" s="1">
        <v>44197</v>
      </c>
      <c r="B516" s="2" t="s">
        <v>17</v>
      </c>
      <c r="C516" s="2" t="s">
        <v>7</v>
      </c>
      <c r="D516">
        <v>25</v>
      </c>
      <c r="E516" s="3">
        <v>5</v>
      </c>
      <c r="F516" s="3">
        <v>0.2</v>
      </c>
    </row>
    <row r="517" spans="1:6" x14ac:dyDescent="0.4">
      <c r="A517" s="1">
        <v>43525</v>
      </c>
      <c r="B517" s="2" t="s">
        <v>17</v>
      </c>
      <c r="C517" s="2" t="s">
        <v>9</v>
      </c>
      <c r="D517">
        <v>29</v>
      </c>
      <c r="E517" s="3">
        <v>5</v>
      </c>
      <c r="F517" s="3">
        <v>0.17241379300000001</v>
      </c>
    </row>
    <row r="518" spans="1:6" x14ac:dyDescent="0.4">
      <c r="A518" s="1">
        <v>43556</v>
      </c>
      <c r="B518" s="2" t="s">
        <v>17</v>
      </c>
      <c r="C518" s="2" t="s">
        <v>9</v>
      </c>
      <c r="D518">
        <v>29</v>
      </c>
      <c r="E518" s="3">
        <v>5</v>
      </c>
      <c r="F518" s="3">
        <v>0.17241379300000001</v>
      </c>
    </row>
    <row r="519" spans="1:6" x14ac:dyDescent="0.4">
      <c r="A519" s="1">
        <v>43586</v>
      </c>
      <c r="B519" s="2" t="s">
        <v>17</v>
      </c>
      <c r="C519" s="2" t="s">
        <v>9</v>
      </c>
      <c r="D519">
        <v>29</v>
      </c>
      <c r="E519" s="3">
        <v>5</v>
      </c>
      <c r="F519" s="3">
        <v>0.17241379300000001</v>
      </c>
    </row>
    <row r="520" spans="1:6" x14ac:dyDescent="0.4">
      <c r="A520" s="1">
        <v>43617</v>
      </c>
      <c r="B520" s="2" t="s">
        <v>17</v>
      </c>
      <c r="C520" s="2" t="s">
        <v>9</v>
      </c>
      <c r="D520">
        <v>29</v>
      </c>
      <c r="E520" s="3">
        <v>5</v>
      </c>
      <c r="F520" s="3">
        <v>0.17241379300000001</v>
      </c>
    </row>
    <row r="521" spans="1:6" x14ac:dyDescent="0.4">
      <c r="A521" s="1">
        <v>43647</v>
      </c>
      <c r="B521" s="2" t="s">
        <v>17</v>
      </c>
      <c r="C521" s="2" t="s">
        <v>9</v>
      </c>
      <c r="D521">
        <v>30</v>
      </c>
      <c r="E521" s="3">
        <v>5</v>
      </c>
      <c r="F521" s="3">
        <v>0.16666666699999999</v>
      </c>
    </row>
    <row r="522" spans="1:6" x14ac:dyDescent="0.4">
      <c r="A522" s="1">
        <v>43678</v>
      </c>
      <c r="B522" s="2" t="s">
        <v>17</v>
      </c>
      <c r="C522" s="2" t="s">
        <v>9</v>
      </c>
      <c r="D522">
        <v>30</v>
      </c>
      <c r="E522" s="3">
        <v>5</v>
      </c>
      <c r="F522" s="3">
        <v>0.16666666699999999</v>
      </c>
    </row>
    <row r="523" spans="1:6" x14ac:dyDescent="0.4">
      <c r="A523" s="1">
        <v>43709</v>
      </c>
      <c r="B523" s="2" t="s">
        <v>17</v>
      </c>
      <c r="C523" s="2" t="s">
        <v>9</v>
      </c>
      <c r="D523">
        <v>31</v>
      </c>
      <c r="E523" s="3">
        <v>5</v>
      </c>
      <c r="F523" s="3">
        <v>0.16129032300000001</v>
      </c>
    </row>
    <row r="524" spans="1:6" x14ac:dyDescent="0.4">
      <c r="A524" s="1">
        <v>43739</v>
      </c>
      <c r="B524" s="2" t="s">
        <v>17</v>
      </c>
      <c r="C524" s="2" t="s">
        <v>9</v>
      </c>
      <c r="D524">
        <v>31</v>
      </c>
      <c r="E524" s="3">
        <v>5</v>
      </c>
      <c r="F524" s="3">
        <v>0.16129032300000001</v>
      </c>
    </row>
    <row r="525" spans="1:6" x14ac:dyDescent="0.4">
      <c r="A525" s="1">
        <v>43770</v>
      </c>
      <c r="B525" s="2" t="s">
        <v>17</v>
      </c>
      <c r="C525" s="2" t="s">
        <v>9</v>
      </c>
      <c r="D525">
        <v>31</v>
      </c>
      <c r="E525" s="3">
        <v>5</v>
      </c>
      <c r="F525" s="3">
        <v>0.16129032300000001</v>
      </c>
    </row>
    <row r="526" spans="1:6" x14ac:dyDescent="0.4">
      <c r="A526" s="1">
        <v>43800</v>
      </c>
      <c r="B526" s="2" t="s">
        <v>17</v>
      </c>
      <c r="C526" s="2" t="s">
        <v>9</v>
      </c>
      <c r="D526">
        <v>31</v>
      </c>
      <c r="E526" s="3">
        <v>5</v>
      </c>
      <c r="F526" s="3">
        <v>0.16129032300000001</v>
      </c>
    </row>
    <row r="527" spans="1:6" x14ac:dyDescent="0.4">
      <c r="A527" s="1">
        <v>43831</v>
      </c>
      <c r="B527" s="2" t="s">
        <v>17</v>
      </c>
      <c r="C527" s="2" t="s">
        <v>9</v>
      </c>
      <c r="D527">
        <v>31</v>
      </c>
      <c r="E527" s="3">
        <v>5</v>
      </c>
      <c r="F527" s="3">
        <v>0.16129032300000001</v>
      </c>
    </row>
    <row r="528" spans="1:6" x14ac:dyDescent="0.4">
      <c r="A528" s="1">
        <v>43862</v>
      </c>
      <c r="B528" s="2" t="s">
        <v>17</v>
      </c>
      <c r="C528" s="2" t="s">
        <v>9</v>
      </c>
      <c r="D528">
        <v>30</v>
      </c>
      <c r="E528" s="3">
        <v>5</v>
      </c>
      <c r="F528" s="3">
        <v>0.16666666699999999</v>
      </c>
    </row>
    <row r="529" spans="1:6" x14ac:dyDescent="0.4">
      <c r="A529" s="1">
        <v>43891</v>
      </c>
      <c r="B529" s="2" t="s">
        <v>17</v>
      </c>
      <c r="C529" s="2" t="s">
        <v>9</v>
      </c>
      <c r="D529">
        <v>30</v>
      </c>
      <c r="E529" s="3">
        <v>5</v>
      </c>
      <c r="F529" s="3">
        <v>0.16666666699999999</v>
      </c>
    </row>
    <row r="530" spans="1:6" x14ac:dyDescent="0.4">
      <c r="A530" s="1">
        <v>43922</v>
      </c>
      <c r="B530" s="2" t="s">
        <v>17</v>
      </c>
      <c r="C530" s="2" t="s">
        <v>9</v>
      </c>
      <c r="D530">
        <v>31</v>
      </c>
      <c r="E530" s="3">
        <v>5</v>
      </c>
      <c r="F530" s="3">
        <v>0.16129032300000001</v>
      </c>
    </row>
    <row r="531" spans="1:6" x14ac:dyDescent="0.4">
      <c r="A531" s="1">
        <v>43952</v>
      </c>
      <c r="B531" s="2" t="s">
        <v>17</v>
      </c>
      <c r="C531" s="2" t="s">
        <v>9</v>
      </c>
      <c r="D531">
        <v>30</v>
      </c>
      <c r="E531" s="3">
        <v>5</v>
      </c>
      <c r="F531" s="3">
        <v>0.16666666699999999</v>
      </c>
    </row>
    <row r="532" spans="1:6" x14ac:dyDescent="0.4">
      <c r="A532" s="1">
        <v>43983</v>
      </c>
      <c r="B532" s="2" t="s">
        <v>17</v>
      </c>
      <c r="C532" s="2" t="s">
        <v>9</v>
      </c>
      <c r="D532">
        <v>29</v>
      </c>
      <c r="E532" s="3">
        <v>5</v>
      </c>
      <c r="F532" s="3">
        <v>0.17241379300000001</v>
      </c>
    </row>
    <row r="533" spans="1:6" x14ac:dyDescent="0.4">
      <c r="A533" s="1">
        <v>44013</v>
      </c>
      <c r="B533" s="2" t="s">
        <v>17</v>
      </c>
      <c r="C533" s="2" t="s">
        <v>9</v>
      </c>
      <c r="D533">
        <v>29</v>
      </c>
      <c r="E533" s="3">
        <v>5</v>
      </c>
      <c r="F533" s="3">
        <v>0.17241379300000001</v>
      </c>
    </row>
    <row r="534" spans="1:6" x14ac:dyDescent="0.4">
      <c r="A534" s="1">
        <v>44044</v>
      </c>
      <c r="B534" s="2" t="s">
        <v>17</v>
      </c>
      <c r="C534" s="2" t="s">
        <v>9</v>
      </c>
      <c r="D534">
        <v>29</v>
      </c>
      <c r="E534" s="3">
        <v>5</v>
      </c>
      <c r="F534" s="3">
        <v>0.17241379300000001</v>
      </c>
    </row>
    <row r="535" spans="1:6" x14ac:dyDescent="0.4">
      <c r="A535" s="1">
        <v>44075</v>
      </c>
      <c r="B535" s="2" t="s">
        <v>17</v>
      </c>
      <c r="C535" s="2" t="s">
        <v>9</v>
      </c>
      <c r="D535">
        <v>28</v>
      </c>
      <c r="E535" s="3">
        <v>5</v>
      </c>
      <c r="F535" s="3">
        <v>0.178571429</v>
      </c>
    </row>
    <row r="536" spans="1:6" x14ac:dyDescent="0.4">
      <c r="A536" s="1">
        <v>44105</v>
      </c>
      <c r="B536" s="2" t="s">
        <v>17</v>
      </c>
      <c r="C536" s="2" t="s">
        <v>9</v>
      </c>
      <c r="D536">
        <v>27</v>
      </c>
      <c r="E536" s="3">
        <v>5</v>
      </c>
      <c r="F536" s="3">
        <v>0.185185185</v>
      </c>
    </row>
    <row r="537" spans="1:6" x14ac:dyDescent="0.4">
      <c r="A537" s="1">
        <v>44136</v>
      </c>
      <c r="B537" s="2" t="s">
        <v>17</v>
      </c>
      <c r="C537" s="2" t="s">
        <v>9</v>
      </c>
      <c r="D537">
        <v>27</v>
      </c>
      <c r="E537" s="3">
        <v>5</v>
      </c>
      <c r="F537" s="3">
        <v>0.185185185</v>
      </c>
    </row>
    <row r="538" spans="1:6" x14ac:dyDescent="0.4">
      <c r="A538" s="1">
        <v>44166</v>
      </c>
      <c r="B538" s="2" t="s">
        <v>17</v>
      </c>
      <c r="C538" s="2" t="s">
        <v>9</v>
      </c>
      <c r="D538">
        <v>22</v>
      </c>
      <c r="E538" s="3">
        <v>5</v>
      </c>
      <c r="F538" s="3">
        <v>0.22727272700000001</v>
      </c>
    </row>
    <row r="539" spans="1:6" x14ac:dyDescent="0.4">
      <c r="A539" s="1">
        <v>44197</v>
      </c>
      <c r="B539" s="2" t="s">
        <v>17</v>
      </c>
      <c r="C539" s="2" t="s">
        <v>9</v>
      </c>
      <c r="D539">
        <v>17</v>
      </c>
      <c r="E539" s="3">
        <v>12.5</v>
      </c>
      <c r="F539" s="3">
        <v>0.735294118</v>
      </c>
    </row>
    <row r="540" spans="1:6" x14ac:dyDescent="0.4">
      <c r="A540" s="1">
        <v>43525</v>
      </c>
      <c r="B540" s="2" t="s">
        <v>6</v>
      </c>
      <c r="C540" s="2" t="s">
        <v>7</v>
      </c>
      <c r="D540">
        <v>44</v>
      </c>
      <c r="E540" s="3">
        <v>16</v>
      </c>
      <c r="F540" s="3">
        <v>0.36363636399999999</v>
      </c>
    </row>
    <row r="541" spans="1:6" x14ac:dyDescent="0.4">
      <c r="A541" s="1">
        <v>43556</v>
      </c>
      <c r="B541" s="2" t="s">
        <v>6</v>
      </c>
      <c r="C541" s="2" t="s">
        <v>7</v>
      </c>
      <c r="D541">
        <v>58</v>
      </c>
      <c r="E541" s="3">
        <v>20</v>
      </c>
      <c r="F541" s="3">
        <v>0.34482758600000002</v>
      </c>
    </row>
    <row r="542" spans="1:6" x14ac:dyDescent="0.4">
      <c r="A542" s="1">
        <v>43586</v>
      </c>
      <c r="B542" s="2" t="s">
        <v>6</v>
      </c>
      <c r="C542" s="2" t="s">
        <v>7</v>
      </c>
      <c r="D542">
        <v>58</v>
      </c>
      <c r="E542" s="3">
        <v>20</v>
      </c>
      <c r="F542" s="3">
        <v>0.34482758600000002</v>
      </c>
    </row>
    <row r="543" spans="1:6" x14ac:dyDescent="0.4">
      <c r="A543" s="1">
        <v>43617</v>
      </c>
      <c r="B543" s="2" t="s">
        <v>6</v>
      </c>
      <c r="C543" s="2" t="s">
        <v>7</v>
      </c>
      <c r="D543">
        <v>58</v>
      </c>
      <c r="E543" s="3">
        <v>20</v>
      </c>
      <c r="F543" s="3">
        <v>0.34482758600000002</v>
      </c>
    </row>
    <row r="544" spans="1:6" x14ac:dyDescent="0.4">
      <c r="A544" s="1">
        <v>43647</v>
      </c>
      <c r="B544" s="2" t="s">
        <v>6</v>
      </c>
      <c r="C544" s="2" t="s">
        <v>7</v>
      </c>
      <c r="D544">
        <v>58</v>
      </c>
      <c r="E544" s="3">
        <v>20</v>
      </c>
      <c r="F544" s="3">
        <v>0.34482758600000002</v>
      </c>
    </row>
    <row r="545" spans="1:6" x14ac:dyDescent="0.4">
      <c r="A545" s="1">
        <v>43678</v>
      </c>
      <c r="B545" s="2" t="s">
        <v>6</v>
      </c>
      <c r="C545" s="2" t="s">
        <v>7</v>
      </c>
      <c r="D545">
        <v>58</v>
      </c>
      <c r="E545" s="3">
        <v>20</v>
      </c>
      <c r="F545" s="3">
        <v>0.34482758600000002</v>
      </c>
    </row>
    <row r="546" spans="1:6" x14ac:dyDescent="0.4">
      <c r="A546" s="1">
        <v>43709</v>
      </c>
      <c r="B546" s="2" t="s">
        <v>6</v>
      </c>
      <c r="C546" s="2" t="s">
        <v>7</v>
      </c>
      <c r="D546">
        <v>59</v>
      </c>
      <c r="E546" s="3">
        <v>20</v>
      </c>
      <c r="F546" s="3">
        <v>0.33898305099999998</v>
      </c>
    </row>
    <row r="547" spans="1:6" x14ac:dyDescent="0.4">
      <c r="A547" s="1">
        <v>43739</v>
      </c>
      <c r="B547" s="2" t="s">
        <v>6</v>
      </c>
      <c r="C547" s="2" t="s">
        <v>7</v>
      </c>
      <c r="D547">
        <v>59</v>
      </c>
      <c r="E547" s="3">
        <v>20</v>
      </c>
      <c r="F547" s="3">
        <v>0.33898305099999998</v>
      </c>
    </row>
    <row r="548" spans="1:6" x14ac:dyDescent="0.4">
      <c r="A548" s="1">
        <v>43770</v>
      </c>
      <c r="B548" s="2" t="s">
        <v>6</v>
      </c>
      <c r="C548" s="2" t="s">
        <v>7</v>
      </c>
      <c r="D548">
        <v>59</v>
      </c>
      <c r="E548" s="3">
        <v>20</v>
      </c>
      <c r="F548" s="3">
        <v>0.33898305099999998</v>
      </c>
    </row>
    <row r="549" spans="1:6" x14ac:dyDescent="0.4">
      <c r="A549" s="1">
        <v>43800</v>
      </c>
      <c r="B549" s="2" t="s">
        <v>6</v>
      </c>
      <c r="C549" s="2" t="s">
        <v>7</v>
      </c>
      <c r="D549">
        <v>59</v>
      </c>
      <c r="E549" s="3">
        <v>20</v>
      </c>
      <c r="F549" s="3">
        <v>0.33898305099999998</v>
      </c>
    </row>
    <row r="550" spans="1:6" x14ac:dyDescent="0.4">
      <c r="A550" s="1">
        <v>43831</v>
      </c>
      <c r="B550" s="2" t="s">
        <v>6</v>
      </c>
      <c r="C550" s="2" t="s">
        <v>7</v>
      </c>
      <c r="D550">
        <v>60</v>
      </c>
      <c r="E550" s="3">
        <v>20</v>
      </c>
      <c r="F550" s="3">
        <v>0.33333333300000001</v>
      </c>
    </row>
    <row r="551" spans="1:6" x14ac:dyDescent="0.4">
      <c r="A551" s="1">
        <v>43862</v>
      </c>
      <c r="B551" s="2" t="s">
        <v>6</v>
      </c>
      <c r="C551" s="2" t="s">
        <v>7</v>
      </c>
      <c r="D551">
        <v>60</v>
      </c>
      <c r="E551" s="3">
        <v>20</v>
      </c>
      <c r="F551" s="3">
        <v>0.33333333300000001</v>
      </c>
    </row>
    <row r="552" spans="1:6" x14ac:dyDescent="0.4">
      <c r="A552" s="1">
        <v>43891</v>
      </c>
      <c r="B552" s="2" t="s">
        <v>6</v>
      </c>
      <c r="C552" s="2" t="s">
        <v>7</v>
      </c>
      <c r="D552">
        <v>60</v>
      </c>
      <c r="E552" s="3">
        <v>20</v>
      </c>
      <c r="F552" s="3">
        <v>0.33333333300000001</v>
      </c>
    </row>
    <row r="553" spans="1:6" x14ac:dyDescent="0.4">
      <c r="A553" s="1">
        <v>43922</v>
      </c>
      <c r="B553" s="2" t="s">
        <v>6</v>
      </c>
      <c r="C553" s="2" t="s">
        <v>7</v>
      </c>
      <c r="D553">
        <v>60</v>
      </c>
      <c r="E553" s="3">
        <v>20</v>
      </c>
      <c r="F553" s="3">
        <v>0.33333333300000001</v>
      </c>
    </row>
    <row r="554" spans="1:6" x14ac:dyDescent="0.4">
      <c r="A554" s="1">
        <v>43952</v>
      </c>
      <c r="B554" s="2" t="s">
        <v>6</v>
      </c>
      <c r="C554" s="2" t="s">
        <v>7</v>
      </c>
      <c r="D554">
        <v>60</v>
      </c>
      <c r="E554" s="3">
        <v>20</v>
      </c>
      <c r="F554" s="3">
        <v>0.33333333300000001</v>
      </c>
    </row>
    <row r="555" spans="1:6" x14ac:dyDescent="0.4">
      <c r="A555" s="1">
        <v>43983</v>
      </c>
      <c r="B555" s="2" t="s">
        <v>6</v>
      </c>
      <c r="C555" s="2" t="s">
        <v>7</v>
      </c>
      <c r="D555">
        <v>59</v>
      </c>
      <c r="E555" s="3">
        <v>20</v>
      </c>
      <c r="F555" s="3">
        <v>0.33898305099999998</v>
      </c>
    </row>
    <row r="556" spans="1:6" x14ac:dyDescent="0.4">
      <c r="A556" s="1">
        <v>44013</v>
      </c>
      <c r="B556" s="2" t="s">
        <v>6</v>
      </c>
      <c r="C556" s="2" t="s">
        <v>7</v>
      </c>
      <c r="D556">
        <v>62</v>
      </c>
      <c r="E556" s="3">
        <v>20</v>
      </c>
      <c r="F556" s="3">
        <v>0.322580645</v>
      </c>
    </row>
    <row r="557" spans="1:6" x14ac:dyDescent="0.4">
      <c r="A557" s="1">
        <v>44044</v>
      </c>
      <c r="B557" s="2" t="s">
        <v>6</v>
      </c>
      <c r="C557" s="2" t="s">
        <v>7</v>
      </c>
      <c r="D557">
        <v>62</v>
      </c>
      <c r="E557" s="3">
        <v>20</v>
      </c>
      <c r="F557" s="3">
        <v>0.322580645</v>
      </c>
    </row>
    <row r="558" spans="1:6" x14ac:dyDescent="0.4">
      <c r="A558" s="1">
        <v>44075</v>
      </c>
      <c r="B558" s="2" t="s">
        <v>6</v>
      </c>
      <c r="C558" s="2" t="s">
        <v>7</v>
      </c>
      <c r="D558">
        <v>62</v>
      </c>
      <c r="E558" s="3">
        <v>20</v>
      </c>
      <c r="F558" s="3">
        <v>0.322580645</v>
      </c>
    </row>
    <row r="559" spans="1:6" x14ac:dyDescent="0.4">
      <c r="A559" s="1">
        <v>44105</v>
      </c>
      <c r="B559" s="2" t="s">
        <v>6</v>
      </c>
      <c r="C559" s="2" t="s">
        <v>7</v>
      </c>
      <c r="D559">
        <v>64</v>
      </c>
      <c r="E559" s="3">
        <v>20</v>
      </c>
      <c r="F559" s="3">
        <v>0.3125</v>
      </c>
    </row>
    <row r="560" spans="1:6" x14ac:dyDescent="0.4">
      <c r="A560" s="1">
        <v>44136</v>
      </c>
      <c r="B560" s="2" t="s">
        <v>6</v>
      </c>
      <c r="C560" s="2" t="s">
        <v>7</v>
      </c>
      <c r="D560">
        <v>64</v>
      </c>
      <c r="E560" s="3">
        <v>20</v>
      </c>
      <c r="F560" s="3">
        <v>0.3125</v>
      </c>
    </row>
    <row r="561" spans="1:6" x14ac:dyDescent="0.4">
      <c r="A561" s="1">
        <v>44166</v>
      </c>
      <c r="B561" s="2" t="s">
        <v>6</v>
      </c>
      <c r="C561" s="2" t="s">
        <v>7</v>
      </c>
      <c r="D561">
        <v>64</v>
      </c>
      <c r="E561" s="3">
        <v>20</v>
      </c>
      <c r="F561" s="3">
        <v>0.3125</v>
      </c>
    </row>
    <row r="562" spans="1:6" x14ac:dyDescent="0.4">
      <c r="A562" s="1">
        <v>44197</v>
      </c>
      <c r="B562" s="2" t="s">
        <v>6</v>
      </c>
      <c r="C562" s="2" t="s">
        <v>7</v>
      </c>
      <c r="D562">
        <v>64</v>
      </c>
      <c r="E562" s="3">
        <v>20</v>
      </c>
      <c r="F562" s="3">
        <v>0.3125</v>
      </c>
    </row>
    <row r="563" spans="1:6" x14ac:dyDescent="0.4">
      <c r="A563" s="1">
        <v>43525</v>
      </c>
      <c r="B563" s="2" t="s">
        <v>6</v>
      </c>
      <c r="C563" s="2" t="s">
        <v>9</v>
      </c>
      <c r="D563">
        <v>13</v>
      </c>
      <c r="E563" s="3">
        <v>4</v>
      </c>
      <c r="F563" s="3">
        <v>0.30769230800000003</v>
      </c>
    </row>
    <row r="564" spans="1:6" x14ac:dyDescent="0.4">
      <c r="A564" s="1">
        <v>43983</v>
      </c>
      <c r="B564" s="2" t="s">
        <v>6</v>
      </c>
      <c r="C564" s="2" t="s">
        <v>9</v>
      </c>
      <c r="D564">
        <v>6</v>
      </c>
      <c r="E564" s="3">
        <v>15</v>
      </c>
      <c r="F564" s="3">
        <v>2.5</v>
      </c>
    </row>
    <row r="565" spans="1:6" x14ac:dyDescent="0.4">
      <c r="A565" s="1">
        <v>44013</v>
      </c>
      <c r="B565" s="2" t="s">
        <v>6</v>
      </c>
      <c r="C565" s="2" t="s">
        <v>9</v>
      </c>
      <c r="D565">
        <v>6</v>
      </c>
      <c r="E565" s="3">
        <v>15</v>
      </c>
      <c r="F565" s="3">
        <v>2.5</v>
      </c>
    </row>
    <row r="566" spans="1:6" x14ac:dyDescent="0.4">
      <c r="A566" s="1">
        <v>44044</v>
      </c>
      <c r="B566" s="2" t="s">
        <v>6</v>
      </c>
      <c r="C566" s="2" t="s">
        <v>9</v>
      </c>
      <c r="D566">
        <v>6</v>
      </c>
      <c r="E566" s="3">
        <v>15</v>
      </c>
      <c r="F566" s="3">
        <v>2.5</v>
      </c>
    </row>
    <row r="567" spans="1:6" x14ac:dyDescent="0.4">
      <c r="A567" s="1">
        <v>44075</v>
      </c>
      <c r="B567" s="2" t="s">
        <v>6</v>
      </c>
      <c r="C567" s="2" t="s">
        <v>9</v>
      </c>
      <c r="D567">
        <v>6</v>
      </c>
      <c r="E567" s="3">
        <v>15</v>
      </c>
      <c r="F567" s="3">
        <v>2.5</v>
      </c>
    </row>
    <row r="568" spans="1:6" x14ac:dyDescent="0.4">
      <c r="A568" s="1">
        <v>44105</v>
      </c>
      <c r="B568" s="2" t="s">
        <v>6</v>
      </c>
      <c r="C568" s="2" t="s">
        <v>9</v>
      </c>
      <c r="D568">
        <v>6</v>
      </c>
      <c r="E568" s="3">
        <v>15</v>
      </c>
      <c r="F568" s="3">
        <v>2.5</v>
      </c>
    </row>
    <row r="569" spans="1:6" x14ac:dyDescent="0.4">
      <c r="A569" s="1">
        <v>44136</v>
      </c>
      <c r="B569" s="2" t="s">
        <v>6</v>
      </c>
      <c r="C569" s="2" t="s">
        <v>9</v>
      </c>
      <c r="D569">
        <v>6</v>
      </c>
      <c r="E569" s="3">
        <v>15</v>
      </c>
      <c r="F569" s="3">
        <v>2.5</v>
      </c>
    </row>
    <row r="570" spans="1:6" x14ac:dyDescent="0.4">
      <c r="A570" s="1">
        <v>44166</v>
      </c>
      <c r="B570" s="2" t="s">
        <v>6</v>
      </c>
      <c r="C570" s="2" t="s">
        <v>9</v>
      </c>
      <c r="D570">
        <v>6</v>
      </c>
      <c r="E570" s="3">
        <v>15</v>
      </c>
      <c r="F570" s="3">
        <v>2.5</v>
      </c>
    </row>
    <row r="571" spans="1:6" x14ac:dyDescent="0.4">
      <c r="A571" s="1">
        <v>44197</v>
      </c>
      <c r="B571" s="2" t="s">
        <v>6</v>
      </c>
      <c r="C571" s="2" t="s">
        <v>9</v>
      </c>
      <c r="D571">
        <v>6</v>
      </c>
      <c r="E571" s="3">
        <v>15</v>
      </c>
      <c r="F571" s="3">
        <v>2.5</v>
      </c>
    </row>
    <row r="572" spans="1:6" x14ac:dyDescent="0.4">
      <c r="A572" s="1">
        <v>43525</v>
      </c>
      <c r="B572" s="2" t="s">
        <v>13</v>
      </c>
      <c r="C572" s="2" t="s">
        <v>7</v>
      </c>
      <c r="D572">
        <v>51</v>
      </c>
      <c r="E572" s="3">
        <v>45</v>
      </c>
      <c r="F572" s="3">
        <v>0.88235294099999995</v>
      </c>
    </row>
    <row r="573" spans="1:6" x14ac:dyDescent="0.4">
      <c r="A573" s="1">
        <v>43556</v>
      </c>
      <c r="B573" s="2" t="s">
        <v>13</v>
      </c>
      <c r="C573" s="2" t="s">
        <v>7</v>
      </c>
      <c r="D573">
        <v>51</v>
      </c>
      <c r="E573" s="3">
        <v>45</v>
      </c>
      <c r="F573" s="3">
        <v>0.88235294099999995</v>
      </c>
    </row>
    <row r="574" spans="1:6" x14ac:dyDescent="0.4">
      <c r="A574" s="1">
        <v>43586</v>
      </c>
      <c r="B574" s="2" t="s">
        <v>13</v>
      </c>
      <c r="C574" s="2" t="s">
        <v>7</v>
      </c>
      <c r="D574">
        <v>51</v>
      </c>
      <c r="E574" s="3">
        <v>45</v>
      </c>
      <c r="F574" s="3">
        <v>0.88235294099999995</v>
      </c>
    </row>
    <row r="575" spans="1:6" x14ac:dyDescent="0.4">
      <c r="A575" s="1">
        <v>43617</v>
      </c>
      <c r="B575" s="2" t="s">
        <v>13</v>
      </c>
      <c r="C575" s="2" t="s">
        <v>7</v>
      </c>
      <c r="D575">
        <v>52</v>
      </c>
      <c r="E575" s="3">
        <v>45</v>
      </c>
      <c r="F575" s="3">
        <v>0.86538461499999997</v>
      </c>
    </row>
    <row r="576" spans="1:6" x14ac:dyDescent="0.4">
      <c r="A576" s="1">
        <v>43647</v>
      </c>
      <c r="B576" s="2" t="s">
        <v>13</v>
      </c>
      <c r="C576" s="2" t="s">
        <v>7</v>
      </c>
      <c r="D576">
        <v>52</v>
      </c>
      <c r="E576" s="3">
        <v>50</v>
      </c>
      <c r="F576" s="3">
        <v>0.96153846200000004</v>
      </c>
    </row>
    <row r="577" spans="1:6" x14ac:dyDescent="0.4">
      <c r="A577" s="1">
        <v>43678</v>
      </c>
      <c r="B577" s="2" t="s">
        <v>13</v>
      </c>
      <c r="C577" s="2" t="s">
        <v>7</v>
      </c>
      <c r="D577">
        <v>52</v>
      </c>
      <c r="E577" s="3">
        <v>50</v>
      </c>
      <c r="F577" s="3">
        <v>0.96153846200000004</v>
      </c>
    </row>
    <row r="578" spans="1:6" x14ac:dyDescent="0.4">
      <c r="A578" s="1">
        <v>43709</v>
      </c>
      <c r="B578" s="2" t="s">
        <v>13</v>
      </c>
      <c r="C578" s="2" t="s">
        <v>7</v>
      </c>
      <c r="D578">
        <v>53</v>
      </c>
      <c r="E578" s="3">
        <v>50</v>
      </c>
      <c r="F578" s="3">
        <v>0.94339622599999995</v>
      </c>
    </row>
    <row r="579" spans="1:6" x14ac:dyDescent="0.4">
      <c r="A579" s="1">
        <v>43525</v>
      </c>
      <c r="B579" s="2" t="s">
        <v>13</v>
      </c>
      <c r="C579" s="2" t="s">
        <v>9</v>
      </c>
      <c r="D579">
        <v>74</v>
      </c>
      <c r="E579" s="3">
        <v>178</v>
      </c>
      <c r="F579" s="3">
        <v>2.4054054100000002</v>
      </c>
    </row>
    <row r="580" spans="1:6" x14ac:dyDescent="0.4">
      <c r="A580" s="1">
        <v>43556</v>
      </c>
      <c r="B580" s="2" t="s">
        <v>13</v>
      </c>
      <c r="C580" s="2" t="s">
        <v>9</v>
      </c>
      <c r="D580">
        <v>73</v>
      </c>
      <c r="E580" s="3">
        <v>172</v>
      </c>
      <c r="F580" s="3">
        <v>2.3561643800000001</v>
      </c>
    </row>
    <row r="581" spans="1:6" x14ac:dyDescent="0.4">
      <c r="A581" s="1">
        <v>43586</v>
      </c>
      <c r="B581" s="2" t="s">
        <v>13</v>
      </c>
      <c r="C581" s="2" t="s">
        <v>9</v>
      </c>
      <c r="D581">
        <v>73</v>
      </c>
      <c r="E581" s="3">
        <v>172</v>
      </c>
      <c r="F581" s="3">
        <v>2.3561643800000001</v>
      </c>
    </row>
    <row r="582" spans="1:6" x14ac:dyDescent="0.4">
      <c r="A582" s="1">
        <v>43617</v>
      </c>
      <c r="B582" s="2" t="s">
        <v>13</v>
      </c>
      <c r="C582" s="2" t="s">
        <v>9</v>
      </c>
      <c r="D582">
        <v>76</v>
      </c>
      <c r="E582" s="3">
        <v>175</v>
      </c>
      <c r="F582" s="3">
        <v>2.3026315799999999</v>
      </c>
    </row>
    <row r="583" spans="1:6" x14ac:dyDescent="0.4">
      <c r="A583" s="1">
        <v>43647</v>
      </c>
      <c r="B583" s="2" t="s">
        <v>13</v>
      </c>
      <c r="C583" s="2" t="s">
        <v>9</v>
      </c>
      <c r="D583">
        <v>75</v>
      </c>
      <c r="E583" s="3">
        <v>175</v>
      </c>
      <c r="F583" s="3">
        <v>2.3333333299999999</v>
      </c>
    </row>
    <row r="584" spans="1:6" x14ac:dyDescent="0.4">
      <c r="A584" s="1">
        <v>43678</v>
      </c>
      <c r="B584" s="2" t="s">
        <v>13</v>
      </c>
      <c r="C584" s="2" t="s">
        <v>9</v>
      </c>
      <c r="D584">
        <v>77</v>
      </c>
      <c r="E584" s="3">
        <v>172</v>
      </c>
      <c r="F584" s="3">
        <v>2.2337662300000001</v>
      </c>
    </row>
    <row r="585" spans="1:6" x14ac:dyDescent="0.4">
      <c r="A585" s="1">
        <v>43709</v>
      </c>
      <c r="B585" s="2" t="s">
        <v>13</v>
      </c>
      <c r="C585" s="2" t="s">
        <v>9</v>
      </c>
      <c r="D585">
        <v>78</v>
      </c>
      <c r="E585" s="3">
        <v>172</v>
      </c>
      <c r="F585" s="3">
        <v>2.2051282099999998</v>
      </c>
    </row>
    <row r="586" spans="1:6" x14ac:dyDescent="0.4">
      <c r="A586" s="1">
        <v>43525</v>
      </c>
      <c r="B586" s="2" t="s">
        <v>10</v>
      </c>
      <c r="C586" s="2" t="s">
        <v>7</v>
      </c>
      <c r="D586">
        <v>47</v>
      </c>
      <c r="E586" s="3">
        <v>25</v>
      </c>
      <c r="F586" s="3">
        <v>0.53191489400000003</v>
      </c>
    </row>
    <row r="587" spans="1:6" x14ac:dyDescent="0.4">
      <c r="A587" s="1">
        <v>43556</v>
      </c>
      <c r="B587" s="2" t="s">
        <v>10</v>
      </c>
      <c r="C587" s="2" t="s">
        <v>7</v>
      </c>
      <c r="D587">
        <v>48</v>
      </c>
      <c r="E587" s="3">
        <v>25</v>
      </c>
      <c r="F587" s="3">
        <v>0.52083333300000001</v>
      </c>
    </row>
    <row r="588" spans="1:6" x14ac:dyDescent="0.4">
      <c r="A588" s="1">
        <v>43586</v>
      </c>
      <c r="B588" s="2" t="s">
        <v>10</v>
      </c>
      <c r="C588" s="2" t="s">
        <v>7</v>
      </c>
      <c r="D588">
        <v>48</v>
      </c>
      <c r="E588" s="3">
        <v>25</v>
      </c>
      <c r="F588" s="3">
        <v>0.52083333300000001</v>
      </c>
    </row>
    <row r="589" spans="1:6" x14ac:dyDescent="0.4">
      <c r="A589" s="1">
        <v>43617</v>
      </c>
      <c r="B589" s="2" t="s">
        <v>10</v>
      </c>
      <c r="C589" s="2" t="s">
        <v>7</v>
      </c>
      <c r="D589">
        <v>47</v>
      </c>
      <c r="E589" s="3">
        <v>25</v>
      </c>
      <c r="F589" s="3">
        <v>0.53191489400000003</v>
      </c>
    </row>
    <row r="590" spans="1:6" x14ac:dyDescent="0.4">
      <c r="A590" s="1">
        <v>43647</v>
      </c>
      <c r="B590" s="2" t="s">
        <v>10</v>
      </c>
      <c r="C590" s="2" t="s">
        <v>7</v>
      </c>
      <c r="D590">
        <v>46</v>
      </c>
      <c r="E590" s="3">
        <v>25</v>
      </c>
      <c r="F590" s="3">
        <v>0.54347826099999996</v>
      </c>
    </row>
    <row r="591" spans="1:6" x14ac:dyDescent="0.4">
      <c r="A591" s="1">
        <v>43678</v>
      </c>
      <c r="B591" s="2" t="s">
        <v>10</v>
      </c>
      <c r="C591" s="2" t="s">
        <v>7</v>
      </c>
      <c r="D591">
        <v>47</v>
      </c>
      <c r="E591" s="3">
        <v>25</v>
      </c>
      <c r="F591" s="3">
        <v>0.53191489400000003</v>
      </c>
    </row>
    <row r="592" spans="1:6" x14ac:dyDescent="0.4">
      <c r="A592" s="1">
        <v>43709</v>
      </c>
      <c r="B592" s="2" t="s">
        <v>10</v>
      </c>
      <c r="C592" s="2" t="s">
        <v>7</v>
      </c>
      <c r="D592">
        <v>47</v>
      </c>
      <c r="E592" s="3">
        <v>25</v>
      </c>
      <c r="F592" s="3">
        <v>0.53191489400000003</v>
      </c>
    </row>
    <row r="593" spans="1:6" x14ac:dyDescent="0.4">
      <c r="A593" s="1">
        <v>43739</v>
      </c>
      <c r="B593" s="2" t="s">
        <v>10</v>
      </c>
      <c r="C593" s="2" t="s">
        <v>7</v>
      </c>
      <c r="D593">
        <v>47</v>
      </c>
      <c r="E593" s="3">
        <v>25</v>
      </c>
      <c r="F593" s="3">
        <v>0.53191489400000003</v>
      </c>
    </row>
    <row r="594" spans="1:6" x14ac:dyDescent="0.4">
      <c r="A594" s="1">
        <v>43770</v>
      </c>
      <c r="B594" s="2" t="s">
        <v>10</v>
      </c>
      <c r="C594" s="2" t="s">
        <v>7</v>
      </c>
      <c r="D594">
        <v>47</v>
      </c>
      <c r="E594" s="3">
        <v>25</v>
      </c>
      <c r="F594" s="3">
        <v>0.53191489400000003</v>
      </c>
    </row>
    <row r="595" spans="1:6" x14ac:dyDescent="0.4">
      <c r="A595" s="1">
        <v>43800</v>
      </c>
      <c r="B595" s="2" t="s">
        <v>10</v>
      </c>
      <c r="C595" s="2" t="s">
        <v>7</v>
      </c>
      <c r="D595">
        <v>48</v>
      </c>
      <c r="E595" s="3">
        <v>30</v>
      </c>
      <c r="F595" s="3">
        <v>0.625</v>
      </c>
    </row>
    <row r="596" spans="1:6" x14ac:dyDescent="0.4">
      <c r="A596" s="1">
        <v>43831</v>
      </c>
      <c r="B596" s="2" t="s">
        <v>10</v>
      </c>
      <c r="C596" s="2" t="s">
        <v>7</v>
      </c>
      <c r="D596">
        <v>48</v>
      </c>
      <c r="E596" s="3">
        <v>30</v>
      </c>
      <c r="F596" s="3">
        <v>0.625</v>
      </c>
    </row>
    <row r="597" spans="1:6" x14ac:dyDescent="0.4">
      <c r="A597" s="1">
        <v>43862</v>
      </c>
      <c r="B597" s="2" t="s">
        <v>10</v>
      </c>
      <c r="C597" s="2" t="s">
        <v>7</v>
      </c>
      <c r="D597">
        <v>48</v>
      </c>
      <c r="E597" s="3">
        <v>30</v>
      </c>
      <c r="F597" s="3">
        <v>0.625</v>
      </c>
    </row>
    <row r="598" spans="1:6" x14ac:dyDescent="0.4">
      <c r="A598" s="1">
        <v>43891</v>
      </c>
      <c r="B598" s="2" t="s">
        <v>10</v>
      </c>
      <c r="C598" s="2" t="s">
        <v>7</v>
      </c>
      <c r="D598">
        <v>48</v>
      </c>
      <c r="E598" s="3">
        <v>30</v>
      </c>
      <c r="F598" s="3">
        <v>0.625</v>
      </c>
    </row>
    <row r="599" spans="1:6" x14ac:dyDescent="0.4">
      <c r="A599" s="1">
        <v>43922</v>
      </c>
      <c r="B599" s="2" t="s">
        <v>10</v>
      </c>
      <c r="C599" s="2" t="s">
        <v>7</v>
      </c>
      <c r="D599">
        <v>48</v>
      </c>
      <c r="E599" s="3">
        <v>30</v>
      </c>
      <c r="F599" s="3">
        <v>0.625</v>
      </c>
    </row>
    <row r="600" spans="1:6" x14ac:dyDescent="0.4">
      <c r="A600" s="1">
        <v>43952</v>
      </c>
      <c r="B600" s="2" t="s">
        <v>10</v>
      </c>
      <c r="C600" s="2" t="s">
        <v>7</v>
      </c>
      <c r="D600">
        <v>48</v>
      </c>
      <c r="E600" s="3">
        <v>30</v>
      </c>
      <c r="F600" s="3">
        <v>0.625</v>
      </c>
    </row>
    <row r="601" spans="1:6" x14ac:dyDescent="0.4">
      <c r="A601" s="1">
        <v>43983</v>
      </c>
      <c r="B601" s="2" t="s">
        <v>10</v>
      </c>
      <c r="C601" s="2" t="s">
        <v>7</v>
      </c>
      <c r="D601">
        <v>46</v>
      </c>
      <c r="E601" s="3">
        <v>30</v>
      </c>
      <c r="F601" s="3">
        <v>0.65217391300000005</v>
      </c>
    </row>
    <row r="602" spans="1:6" x14ac:dyDescent="0.4">
      <c r="A602" s="1">
        <v>44013</v>
      </c>
      <c r="B602" s="2" t="s">
        <v>10</v>
      </c>
      <c r="C602" s="2" t="s">
        <v>7</v>
      </c>
      <c r="D602">
        <v>46</v>
      </c>
      <c r="E602" s="3">
        <v>30</v>
      </c>
      <c r="F602" s="3">
        <v>0.65217391300000005</v>
      </c>
    </row>
    <row r="603" spans="1:6" x14ac:dyDescent="0.4">
      <c r="A603" s="1">
        <v>44044</v>
      </c>
      <c r="B603" s="2" t="s">
        <v>10</v>
      </c>
      <c r="C603" s="2" t="s">
        <v>7</v>
      </c>
      <c r="D603">
        <v>46</v>
      </c>
      <c r="E603" s="3">
        <v>30</v>
      </c>
      <c r="F603" s="3">
        <v>0.65217391300000005</v>
      </c>
    </row>
    <row r="604" spans="1:6" x14ac:dyDescent="0.4">
      <c r="A604" s="1">
        <v>44075</v>
      </c>
      <c r="B604" s="2" t="s">
        <v>10</v>
      </c>
      <c r="C604" s="2" t="s">
        <v>7</v>
      </c>
      <c r="D604">
        <v>46</v>
      </c>
      <c r="E604" s="3">
        <v>30</v>
      </c>
      <c r="F604" s="3">
        <v>0.65217391300000005</v>
      </c>
    </row>
    <row r="605" spans="1:6" x14ac:dyDescent="0.4">
      <c r="A605" s="1">
        <v>44105</v>
      </c>
      <c r="B605" s="2" t="s">
        <v>10</v>
      </c>
      <c r="C605" s="2" t="s">
        <v>7</v>
      </c>
      <c r="D605">
        <v>46</v>
      </c>
      <c r="E605" s="3">
        <v>30</v>
      </c>
      <c r="F605" s="3">
        <v>0.65217391300000005</v>
      </c>
    </row>
    <row r="606" spans="1:6" x14ac:dyDescent="0.4">
      <c r="A606" s="1">
        <v>44136</v>
      </c>
      <c r="B606" s="2" t="s">
        <v>10</v>
      </c>
      <c r="C606" s="2" t="s">
        <v>7</v>
      </c>
      <c r="D606">
        <v>46</v>
      </c>
      <c r="E606" s="3">
        <v>30</v>
      </c>
      <c r="F606" s="3">
        <v>0.65217391300000005</v>
      </c>
    </row>
    <row r="607" spans="1:6" x14ac:dyDescent="0.4">
      <c r="A607" s="1">
        <v>44166</v>
      </c>
      <c r="B607" s="2" t="s">
        <v>10</v>
      </c>
      <c r="C607" s="2" t="s">
        <v>7</v>
      </c>
      <c r="D607">
        <v>46</v>
      </c>
      <c r="E607" s="3">
        <v>30</v>
      </c>
      <c r="F607" s="3">
        <v>0.65217391300000005</v>
      </c>
    </row>
    <row r="608" spans="1:6" x14ac:dyDescent="0.4">
      <c r="A608" s="1">
        <v>44197</v>
      </c>
      <c r="B608" s="2" t="s">
        <v>10</v>
      </c>
      <c r="C608" s="2" t="s">
        <v>7</v>
      </c>
      <c r="D608">
        <v>46</v>
      </c>
      <c r="E608" s="3">
        <v>30</v>
      </c>
      <c r="F608" s="3">
        <v>0.65217391300000005</v>
      </c>
    </row>
    <row r="609" spans="1:6" x14ac:dyDescent="0.4">
      <c r="A609" s="1">
        <v>43525</v>
      </c>
      <c r="B609" s="2" t="s">
        <v>10</v>
      </c>
      <c r="C609" s="2" t="s">
        <v>9</v>
      </c>
      <c r="D609">
        <v>209</v>
      </c>
      <c r="E609" s="3">
        <v>297</v>
      </c>
      <c r="F609" s="3">
        <v>1.4210526299999999</v>
      </c>
    </row>
    <row r="610" spans="1:6" x14ac:dyDescent="0.4">
      <c r="A610" s="1">
        <v>43556</v>
      </c>
      <c r="B610" s="2" t="s">
        <v>10</v>
      </c>
      <c r="C610" s="2" t="s">
        <v>9</v>
      </c>
      <c r="D610">
        <v>209</v>
      </c>
      <c r="E610" s="3">
        <v>310</v>
      </c>
      <c r="F610" s="3">
        <v>1.4832535899999999</v>
      </c>
    </row>
    <row r="611" spans="1:6" x14ac:dyDescent="0.4">
      <c r="A611" s="1">
        <v>43586</v>
      </c>
      <c r="B611" s="2" t="s">
        <v>10</v>
      </c>
      <c r="C611" s="2" t="s">
        <v>9</v>
      </c>
      <c r="D611">
        <v>211</v>
      </c>
      <c r="E611" s="3">
        <v>317</v>
      </c>
      <c r="F611" s="3">
        <v>1.50236967</v>
      </c>
    </row>
    <row r="612" spans="1:6" x14ac:dyDescent="0.4">
      <c r="A612" s="1">
        <v>43617</v>
      </c>
      <c r="B612" s="2" t="s">
        <v>10</v>
      </c>
      <c r="C612" s="2" t="s">
        <v>9</v>
      </c>
      <c r="D612">
        <v>210</v>
      </c>
      <c r="E612" s="3">
        <v>347</v>
      </c>
      <c r="F612" s="3">
        <v>1.65238095</v>
      </c>
    </row>
    <row r="613" spans="1:6" x14ac:dyDescent="0.4">
      <c r="A613" s="1">
        <v>43647</v>
      </c>
      <c r="B613" s="2" t="s">
        <v>10</v>
      </c>
      <c r="C613" s="2" t="s">
        <v>9</v>
      </c>
      <c r="D613">
        <v>213</v>
      </c>
      <c r="E613" s="3">
        <v>369</v>
      </c>
      <c r="F613" s="3">
        <v>1.73239437</v>
      </c>
    </row>
    <row r="614" spans="1:6" x14ac:dyDescent="0.4">
      <c r="A614" s="1">
        <v>43678</v>
      </c>
      <c r="B614" s="2" t="s">
        <v>10</v>
      </c>
      <c r="C614" s="2" t="s">
        <v>9</v>
      </c>
      <c r="D614">
        <v>166</v>
      </c>
      <c r="E614" s="3">
        <v>212</v>
      </c>
      <c r="F614" s="3">
        <v>1.27710843</v>
      </c>
    </row>
    <row r="615" spans="1:6" x14ac:dyDescent="0.4">
      <c r="A615" s="1">
        <v>43709</v>
      </c>
      <c r="B615" s="2" t="s">
        <v>10</v>
      </c>
      <c r="C615" s="2" t="s">
        <v>9</v>
      </c>
      <c r="D615">
        <v>178</v>
      </c>
      <c r="E615" s="3">
        <v>264</v>
      </c>
      <c r="F615" s="3">
        <v>1.4831460700000001</v>
      </c>
    </row>
    <row r="616" spans="1:6" x14ac:dyDescent="0.4">
      <c r="A616" s="1">
        <v>43739</v>
      </c>
      <c r="B616" s="2" t="s">
        <v>10</v>
      </c>
      <c r="C616" s="2" t="s">
        <v>9</v>
      </c>
      <c r="D616">
        <v>179</v>
      </c>
      <c r="E616" s="3">
        <v>264</v>
      </c>
      <c r="F616" s="3">
        <v>1.47486034</v>
      </c>
    </row>
    <row r="617" spans="1:6" x14ac:dyDescent="0.4">
      <c r="A617" s="1">
        <v>43770</v>
      </c>
      <c r="B617" s="2" t="s">
        <v>10</v>
      </c>
      <c r="C617" s="2" t="s">
        <v>9</v>
      </c>
      <c r="D617">
        <v>179</v>
      </c>
      <c r="E617" s="3">
        <v>264</v>
      </c>
      <c r="F617" s="3">
        <v>1.47486034</v>
      </c>
    </row>
    <row r="618" spans="1:6" x14ac:dyDescent="0.4">
      <c r="A618" s="1">
        <v>43800</v>
      </c>
      <c r="B618" s="2" t="s">
        <v>10</v>
      </c>
      <c r="C618" s="2" t="s">
        <v>9</v>
      </c>
      <c r="D618">
        <v>184</v>
      </c>
      <c r="E618" s="3">
        <v>264</v>
      </c>
      <c r="F618" s="3">
        <v>1.4347826100000001</v>
      </c>
    </row>
    <row r="619" spans="1:6" x14ac:dyDescent="0.4">
      <c r="A619" s="1">
        <v>43831</v>
      </c>
      <c r="B619" s="2" t="s">
        <v>10</v>
      </c>
      <c r="C619" s="2" t="s">
        <v>9</v>
      </c>
      <c r="D619">
        <v>185</v>
      </c>
      <c r="E619" s="3">
        <v>264</v>
      </c>
      <c r="F619" s="3">
        <v>1.4270270300000001</v>
      </c>
    </row>
    <row r="620" spans="1:6" x14ac:dyDescent="0.4">
      <c r="A620" s="1">
        <v>43862</v>
      </c>
      <c r="B620" s="2" t="s">
        <v>10</v>
      </c>
      <c r="C620" s="2" t="s">
        <v>9</v>
      </c>
      <c r="D620">
        <v>185</v>
      </c>
      <c r="E620" s="3">
        <v>276</v>
      </c>
      <c r="F620" s="3">
        <v>1.49189189</v>
      </c>
    </row>
    <row r="621" spans="1:6" x14ac:dyDescent="0.4">
      <c r="A621" s="1">
        <v>43891</v>
      </c>
      <c r="B621" s="2" t="s">
        <v>10</v>
      </c>
      <c r="C621" s="2" t="s">
        <v>9</v>
      </c>
      <c r="D621">
        <v>177</v>
      </c>
      <c r="E621" s="3">
        <v>276</v>
      </c>
      <c r="F621" s="3">
        <v>1.5593220299999999</v>
      </c>
    </row>
    <row r="622" spans="1:6" x14ac:dyDescent="0.4">
      <c r="A622" s="1">
        <v>43922</v>
      </c>
      <c r="B622" s="2" t="s">
        <v>10</v>
      </c>
      <c r="C622" s="2" t="s">
        <v>9</v>
      </c>
      <c r="D622">
        <v>177</v>
      </c>
      <c r="E622" s="3">
        <v>276</v>
      </c>
      <c r="F622" s="3">
        <v>1.5593220299999999</v>
      </c>
    </row>
    <row r="623" spans="1:6" x14ac:dyDescent="0.4">
      <c r="A623" s="1">
        <v>43952</v>
      </c>
      <c r="B623" s="2" t="s">
        <v>10</v>
      </c>
      <c r="C623" s="2" t="s">
        <v>9</v>
      </c>
      <c r="D623">
        <v>177</v>
      </c>
      <c r="E623" s="3">
        <v>276</v>
      </c>
      <c r="F623" s="3">
        <v>1.5593220299999999</v>
      </c>
    </row>
    <row r="624" spans="1:6" x14ac:dyDescent="0.4">
      <c r="A624" s="1">
        <v>43983</v>
      </c>
      <c r="B624" s="2" t="s">
        <v>10</v>
      </c>
      <c r="C624" s="2" t="s">
        <v>9</v>
      </c>
      <c r="D624">
        <v>176</v>
      </c>
      <c r="E624" s="3">
        <v>280</v>
      </c>
      <c r="F624" s="3">
        <v>1.59090909</v>
      </c>
    </row>
    <row r="625" spans="1:6" x14ac:dyDescent="0.4">
      <c r="A625" s="1">
        <v>44013</v>
      </c>
      <c r="B625" s="2" t="s">
        <v>10</v>
      </c>
      <c r="C625" s="2" t="s">
        <v>9</v>
      </c>
      <c r="D625">
        <v>176</v>
      </c>
      <c r="E625" s="3">
        <v>280</v>
      </c>
      <c r="F625" s="3">
        <v>1.59090909</v>
      </c>
    </row>
    <row r="626" spans="1:6" x14ac:dyDescent="0.4">
      <c r="A626" s="1">
        <v>44044</v>
      </c>
      <c r="B626" s="2" t="s">
        <v>10</v>
      </c>
      <c r="C626" s="2" t="s">
        <v>9</v>
      </c>
      <c r="D626">
        <v>178</v>
      </c>
      <c r="E626" s="3">
        <v>280</v>
      </c>
      <c r="F626" s="3">
        <v>1.57303371</v>
      </c>
    </row>
    <row r="627" spans="1:6" x14ac:dyDescent="0.4">
      <c r="A627" s="1">
        <v>44075</v>
      </c>
      <c r="B627" s="2" t="s">
        <v>10</v>
      </c>
      <c r="C627" s="2" t="s">
        <v>9</v>
      </c>
      <c r="D627">
        <v>180</v>
      </c>
      <c r="E627" s="3">
        <v>301</v>
      </c>
      <c r="F627" s="3">
        <v>1.6722222200000001</v>
      </c>
    </row>
    <row r="628" spans="1:6" x14ac:dyDescent="0.4">
      <c r="A628" s="1">
        <v>44105</v>
      </c>
      <c r="B628" s="2" t="s">
        <v>10</v>
      </c>
      <c r="C628" s="2" t="s">
        <v>9</v>
      </c>
      <c r="D628">
        <v>182</v>
      </c>
      <c r="E628" s="3">
        <v>301</v>
      </c>
      <c r="F628" s="3">
        <v>1.6538461499999999</v>
      </c>
    </row>
    <row r="629" spans="1:6" x14ac:dyDescent="0.4">
      <c r="A629" s="1">
        <v>44136</v>
      </c>
      <c r="B629" s="2" t="s">
        <v>10</v>
      </c>
      <c r="C629" s="2" t="s">
        <v>9</v>
      </c>
      <c r="D629">
        <v>182</v>
      </c>
      <c r="E629" s="3">
        <v>301</v>
      </c>
      <c r="F629" s="3">
        <v>1.6538461499999999</v>
      </c>
    </row>
    <row r="630" spans="1:6" x14ac:dyDescent="0.4">
      <c r="A630" s="1">
        <v>44166</v>
      </c>
      <c r="B630" s="2" t="s">
        <v>10</v>
      </c>
      <c r="C630" s="2" t="s">
        <v>9</v>
      </c>
      <c r="D630">
        <v>184</v>
      </c>
      <c r="E630" s="3">
        <v>301</v>
      </c>
      <c r="F630" s="3">
        <v>1.6358695700000001</v>
      </c>
    </row>
    <row r="631" spans="1:6" x14ac:dyDescent="0.4">
      <c r="A631" s="1">
        <v>44197</v>
      </c>
      <c r="B631" s="2" t="s">
        <v>10</v>
      </c>
      <c r="C631" s="2" t="s">
        <v>9</v>
      </c>
      <c r="D631">
        <v>182</v>
      </c>
      <c r="E631" s="3">
        <v>301</v>
      </c>
      <c r="F631" s="3">
        <v>1.6538461499999999</v>
      </c>
    </row>
    <row r="632" spans="1:6" x14ac:dyDescent="0.4">
      <c r="A632" s="1">
        <v>43525</v>
      </c>
      <c r="B632" s="2" t="s">
        <v>8</v>
      </c>
      <c r="C632" s="2" t="s">
        <v>7</v>
      </c>
      <c r="D632">
        <v>34</v>
      </c>
      <c r="E632" s="3">
        <v>25</v>
      </c>
      <c r="F632" s="3">
        <v>0.735294118</v>
      </c>
    </row>
    <row r="633" spans="1:6" x14ac:dyDescent="0.4">
      <c r="A633" s="1">
        <v>43556</v>
      </c>
      <c r="B633" s="2" t="s">
        <v>8</v>
      </c>
      <c r="C633" s="2" t="s">
        <v>7</v>
      </c>
      <c r="D633">
        <v>33</v>
      </c>
      <c r="E633" s="3">
        <v>25</v>
      </c>
      <c r="F633" s="3">
        <v>0.75757575799999999</v>
      </c>
    </row>
    <row r="634" spans="1:6" x14ac:dyDescent="0.4">
      <c r="A634" s="1">
        <v>43586</v>
      </c>
      <c r="B634" s="2" t="s">
        <v>8</v>
      </c>
      <c r="C634" s="2" t="s">
        <v>7</v>
      </c>
      <c r="D634">
        <v>33</v>
      </c>
      <c r="E634" s="3">
        <v>25</v>
      </c>
      <c r="F634" s="3">
        <v>0.75757575799999999</v>
      </c>
    </row>
    <row r="635" spans="1:6" x14ac:dyDescent="0.4">
      <c r="A635" s="1">
        <v>43617</v>
      </c>
      <c r="B635" s="2" t="s">
        <v>8</v>
      </c>
      <c r="C635" s="2" t="s">
        <v>7</v>
      </c>
      <c r="D635">
        <v>32</v>
      </c>
      <c r="E635" s="3">
        <v>25</v>
      </c>
      <c r="F635" s="3">
        <v>0.78125</v>
      </c>
    </row>
    <row r="636" spans="1:6" x14ac:dyDescent="0.4">
      <c r="A636" s="1">
        <v>43647</v>
      </c>
      <c r="B636" s="2" t="s">
        <v>8</v>
      </c>
      <c r="C636" s="2" t="s">
        <v>7</v>
      </c>
      <c r="D636">
        <v>32</v>
      </c>
      <c r="E636" s="3">
        <v>25</v>
      </c>
      <c r="F636" s="3">
        <v>0.78125</v>
      </c>
    </row>
    <row r="637" spans="1:6" x14ac:dyDescent="0.4">
      <c r="A637" s="1">
        <v>43678</v>
      </c>
      <c r="B637" s="2" t="s">
        <v>8</v>
      </c>
      <c r="C637" s="2" t="s">
        <v>7</v>
      </c>
      <c r="D637">
        <v>32</v>
      </c>
      <c r="E637" s="3">
        <v>25</v>
      </c>
      <c r="F637" s="3">
        <v>0.78125</v>
      </c>
    </row>
    <row r="638" spans="1:6" x14ac:dyDescent="0.4">
      <c r="A638" s="1">
        <v>43709</v>
      </c>
      <c r="B638" s="2" t="s">
        <v>8</v>
      </c>
      <c r="C638" s="2" t="s">
        <v>7</v>
      </c>
      <c r="D638">
        <v>32</v>
      </c>
      <c r="E638" s="3">
        <v>25</v>
      </c>
      <c r="F638" s="3">
        <v>0.78125</v>
      </c>
    </row>
    <row r="639" spans="1:6" x14ac:dyDescent="0.4">
      <c r="A639" s="1">
        <v>43739</v>
      </c>
      <c r="B639" s="2" t="s">
        <v>8</v>
      </c>
      <c r="C639" s="2" t="s">
        <v>7</v>
      </c>
      <c r="D639">
        <v>32</v>
      </c>
      <c r="E639" s="3">
        <v>25</v>
      </c>
      <c r="F639" s="3">
        <v>0.78125</v>
      </c>
    </row>
    <row r="640" spans="1:6" x14ac:dyDescent="0.4">
      <c r="A640" s="1">
        <v>43770</v>
      </c>
      <c r="B640" s="2" t="s">
        <v>8</v>
      </c>
      <c r="C640" s="2" t="s">
        <v>7</v>
      </c>
      <c r="D640">
        <v>32</v>
      </c>
      <c r="E640" s="3">
        <v>25</v>
      </c>
      <c r="F640" s="3">
        <v>0.78125</v>
      </c>
    </row>
    <row r="641" spans="1:6" x14ac:dyDescent="0.4">
      <c r="A641" s="1">
        <v>43800</v>
      </c>
      <c r="B641" s="2" t="s">
        <v>8</v>
      </c>
      <c r="C641" s="2" t="s">
        <v>7</v>
      </c>
      <c r="D641">
        <v>33</v>
      </c>
      <c r="E641" s="3">
        <v>30</v>
      </c>
      <c r="F641" s="3">
        <v>0.909090909</v>
      </c>
    </row>
    <row r="642" spans="1:6" x14ac:dyDescent="0.4">
      <c r="A642" s="1">
        <v>43831</v>
      </c>
      <c r="B642" s="2" t="s">
        <v>8</v>
      </c>
      <c r="C642" s="2" t="s">
        <v>7</v>
      </c>
      <c r="D642">
        <v>33</v>
      </c>
      <c r="E642" s="3">
        <v>30</v>
      </c>
      <c r="F642" s="3">
        <v>0.909090909</v>
      </c>
    </row>
    <row r="643" spans="1:6" x14ac:dyDescent="0.4">
      <c r="A643" s="1">
        <v>43862</v>
      </c>
      <c r="B643" s="2" t="s">
        <v>8</v>
      </c>
      <c r="C643" s="2" t="s">
        <v>7</v>
      </c>
      <c r="D643">
        <v>33</v>
      </c>
      <c r="E643" s="3">
        <v>30</v>
      </c>
      <c r="F643" s="3">
        <v>0.909090909</v>
      </c>
    </row>
    <row r="644" spans="1:6" x14ac:dyDescent="0.4">
      <c r="A644" s="1">
        <v>43891</v>
      </c>
      <c r="B644" s="2" t="s">
        <v>8</v>
      </c>
      <c r="C644" s="2" t="s">
        <v>7</v>
      </c>
      <c r="D644">
        <v>33</v>
      </c>
      <c r="E644" s="3">
        <v>30</v>
      </c>
      <c r="F644" s="3">
        <v>0.909090909</v>
      </c>
    </row>
    <row r="645" spans="1:6" x14ac:dyDescent="0.4">
      <c r="A645" s="1">
        <v>43922</v>
      </c>
      <c r="B645" s="2" t="s">
        <v>8</v>
      </c>
      <c r="C645" s="2" t="s">
        <v>7</v>
      </c>
      <c r="D645">
        <v>33</v>
      </c>
      <c r="E645" s="3">
        <v>30</v>
      </c>
      <c r="F645" s="3">
        <v>0.909090909</v>
      </c>
    </row>
    <row r="646" spans="1:6" x14ac:dyDescent="0.4">
      <c r="A646" s="1">
        <v>43952</v>
      </c>
      <c r="B646" s="2" t="s">
        <v>8</v>
      </c>
      <c r="C646" s="2" t="s">
        <v>7</v>
      </c>
      <c r="D646">
        <v>33</v>
      </c>
      <c r="E646" s="3">
        <v>30</v>
      </c>
      <c r="F646" s="3">
        <v>0.909090909</v>
      </c>
    </row>
    <row r="647" spans="1:6" x14ac:dyDescent="0.4">
      <c r="A647" s="1">
        <v>43983</v>
      </c>
      <c r="B647" s="2" t="s">
        <v>8</v>
      </c>
      <c r="C647" s="2" t="s">
        <v>7</v>
      </c>
      <c r="D647">
        <v>32</v>
      </c>
      <c r="E647" s="3">
        <v>30</v>
      </c>
      <c r="F647" s="3">
        <v>0.9375</v>
      </c>
    </row>
    <row r="648" spans="1:6" x14ac:dyDescent="0.4">
      <c r="A648" s="1">
        <v>44013</v>
      </c>
      <c r="B648" s="2" t="s">
        <v>8</v>
      </c>
      <c r="C648" s="2" t="s">
        <v>7</v>
      </c>
      <c r="D648">
        <v>32</v>
      </c>
      <c r="E648" s="3">
        <v>30</v>
      </c>
      <c r="F648" s="3">
        <v>0.9375</v>
      </c>
    </row>
    <row r="649" spans="1:6" x14ac:dyDescent="0.4">
      <c r="A649" s="1">
        <v>44044</v>
      </c>
      <c r="B649" s="2" t="s">
        <v>8</v>
      </c>
      <c r="C649" s="2" t="s">
        <v>7</v>
      </c>
      <c r="D649">
        <v>32</v>
      </c>
      <c r="E649" s="3">
        <v>30</v>
      </c>
      <c r="F649" s="3">
        <v>0.9375</v>
      </c>
    </row>
    <row r="650" spans="1:6" x14ac:dyDescent="0.4">
      <c r="A650" s="1">
        <v>44075</v>
      </c>
      <c r="B650" s="2" t="s">
        <v>8</v>
      </c>
      <c r="C650" s="2" t="s">
        <v>7</v>
      </c>
      <c r="D650">
        <v>34</v>
      </c>
      <c r="E650" s="3">
        <v>30</v>
      </c>
      <c r="F650" s="3">
        <v>0.88235294099999995</v>
      </c>
    </row>
    <row r="651" spans="1:6" x14ac:dyDescent="0.4">
      <c r="A651" s="1">
        <v>44105</v>
      </c>
      <c r="B651" s="2" t="s">
        <v>8</v>
      </c>
      <c r="C651" s="2" t="s">
        <v>7</v>
      </c>
      <c r="D651">
        <v>34</v>
      </c>
      <c r="E651" s="3">
        <v>30</v>
      </c>
      <c r="F651" s="3">
        <v>0.88235294099999995</v>
      </c>
    </row>
    <row r="652" spans="1:6" x14ac:dyDescent="0.4">
      <c r="A652" s="1">
        <v>44136</v>
      </c>
      <c r="B652" s="2" t="s">
        <v>8</v>
      </c>
      <c r="C652" s="2" t="s">
        <v>7</v>
      </c>
      <c r="D652">
        <v>34</v>
      </c>
      <c r="E652" s="3">
        <v>30</v>
      </c>
      <c r="F652" s="3">
        <v>0.88235294099999995</v>
      </c>
    </row>
    <row r="653" spans="1:6" x14ac:dyDescent="0.4">
      <c r="A653" s="1">
        <v>44166</v>
      </c>
      <c r="B653" s="2" t="s">
        <v>8</v>
      </c>
      <c r="C653" s="2" t="s">
        <v>7</v>
      </c>
      <c r="D653">
        <v>34</v>
      </c>
      <c r="E653" s="3">
        <v>30</v>
      </c>
      <c r="F653" s="3">
        <v>0.88235294099999995</v>
      </c>
    </row>
    <row r="654" spans="1:6" x14ac:dyDescent="0.4">
      <c r="A654" s="1">
        <v>44197</v>
      </c>
      <c r="B654" s="2" t="s">
        <v>8</v>
      </c>
      <c r="C654" s="2" t="s">
        <v>7</v>
      </c>
      <c r="D654">
        <v>34</v>
      </c>
      <c r="E654" s="3">
        <v>30</v>
      </c>
      <c r="F654" s="3">
        <v>0.88235294099999995</v>
      </c>
    </row>
    <row r="655" spans="1:6" x14ac:dyDescent="0.4">
      <c r="A655" s="1">
        <v>43525</v>
      </c>
      <c r="B655" s="2" t="s">
        <v>8</v>
      </c>
      <c r="C655" s="2" t="s">
        <v>9</v>
      </c>
      <c r="D655">
        <v>213</v>
      </c>
      <c r="E655" s="3">
        <v>292</v>
      </c>
      <c r="F655" s="3">
        <v>1.3708920200000001</v>
      </c>
    </row>
    <row r="656" spans="1:6" x14ac:dyDescent="0.4">
      <c r="A656" s="1">
        <v>43556</v>
      </c>
      <c r="B656" s="2" t="s">
        <v>8</v>
      </c>
      <c r="C656" s="2" t="s">
        <v>9</v>
      </c>
      <c r="D656">
        <v>215</v>
      </c>
      <c r="E656" s="3">
        <v>305</v>
      </c>
      <c r="F656" s="3">
        <v>1.41860465</v>
      </c>
    </row>
    <row r="657" spans="1:6" x14ac:dyDescent="0.4">
      <c r="A657" s="1">
        <v>43586</v>
      </c>
      <c r="B657" s="2" t="s">
        <v>8</v>
      </c>
      <c r="C657" s="2" t="s">
        <v>9</v>
      </c>
      <c r="D657">
        <v>217</v>
      </c>
      <c r="E657" s="3">
        <v>312</v>
      </c>
      <c r="F657" s="3">
        <v>1.4377880199999999</v>
      </c>
    </row>
    <row r="658" spans="1:6" x14ac:dyDescent="0.4">
      <c r="A658" s="1">
        <v>43617</v>
      </c>
      <c r="B658" s="2" t="s">
        <v>8</v>
      </c>
      <c r="C658" s="2" t="s">
        <v>9</v>
      </c>
      <c r="D658">
        <v>216</v>
      </c>
      <c r="E658" s="3">
        <v>347</v>
      </c>
      <c r="F658" s="3">
        <v>1.60648148</v>
      </c>
    </row>
    <row r="659" spans="1:6" x14ac:dyDescent="0.4">
      <c r="A659" s="1">
        <v>43647</v>
      </c>
      <c r="B659" s="2" t="s">
        <v>8</v>
      </c>
      <c r="C659" s="2" t="s">
        <v>9</v>
      </c>
      <c r="D659">
        <v>219</v>
      </c>
      <c r="E659" s="3">
        <v>369</v>
      </c>
      <c r="F659" s="3">
        <v>1.68493151</v>
      </c>
    </row>
    <row r="660" spans="1:6" x14ac:dyDescent="0.4">
      <c r="A660" s="1">
        <v>43678</v>
      </c>
      <c r="B660" s="2" t="s">
        <v>8</v>
      </c>
      <c r="C660" s="2" t="s">
        <v>9</v>
      </c>
      <c r="D660">
        <v>170</v>
      </c>
      <c r="E660" s="3">
        <v>212</v>
      </c>
      <c r="F660" s="3">
        <v>1.2470588199999999</v>
      </c>
    </row>
    <row r="661" spans="1:6" x14ac:dyDescent="0.4">
      <c r="A661" s="1">
        <v>43709</v>
      </c>
      <c r="B661" s="2" t="s">
        <v>8</v>
      </c>
      <c r="C661" s="2" t="s">
        <v>9</v>
      </c>
      <c r="D661">
        <v>182</v>
      </c>
      <c r="E661" s="3">
        <v>264</v>
      </c>
      <c r="F661" s="3">
        <v>1.45054945</v>
      </c>
    </row>
    <row r="662" spans="1:6" x14ac:dyDescent="0.4">
      <c r="A662" s="1">
        <v>43739</v>
      </c>
      <c r="B662" s="2" t="s">
        <v>8</v>
      </c>
      <c r="C662" s="2" t="s">
        <v>9</v>
      </c>
      <c r="D662">
        <v>170</v>
      </c>
      <c r="E662" s="3">
        <v>264</v>
      </c>
      <c r="F662" s="3">
        <v>1.5529411799999999</v>
      </c>
    </row>
    <row r="663" spans="1:6" x14ac:dyDescent="0.4">
      <c r="A663" s="1">
        <v>43770</v>
      </c>
      <c r="B663" s="2" t="s">
        <v>8</v>
      </c>
      <c r="C663" s="2" t="s">
        <v>9</v>
      </c>
      <c r="D663">
        <v>183</v>
      </c>
      <c r="E663" s="3">
        <v>264</v>
      </c>
      <c r="F663" s="3">
        <v>1.4426229500000001</v>
      </c>
    </row>
    <row r="664" spans="1:6" x14ac:dyDescent="0.4">
      <c r="A664" s="1">
        <v>43800</v>
      </c>
      <c r="B664" s="2" t="s">
        <v>8</v>
      </c>
      <c r="C664" s="2" t="s">
        <v>9</v>
      </c>
      <c r="D664">
        <v>189</v>
      </c>
      <c r="E664" s="3">
        <v>264</v>
      </c>
      <c r="F664" s="3">
        <v>1.3968254</v>
      </c>
    </row>
    <row r="665" spans="1:6" x14ac:dyDescent="0.4">
      <c r="A665" s="1">
        <v>43831</v>
      </c>
      <c r="B665" s="2" t="s">
        <v>8</v>
      </c>
      <c r="C665" s="2" t="s">
        <v>9</v>
      </c>
      <c r="D665">
        <v>190</v>
      </c>
      <c r="E665" s="3">
        <v>264</v>
      </c>
      <c r="F665" s="3">
        <v>1.38947368</v>
      </c>
    </row>
    <row r="666" spans="1:6" x14ac:dyDescent="0.4">
      <c r="A666" s="1">
        <v>43862</v>
      </c>
      <c r="B666" s="2" t="s">
        <v>8</v>
      </c>
      <c r="C666" s="2" t="s">
        <v>9</v>
      </c>
      <c r="D666">
        <v>190</v>
      </c>
      <c r="E666" s="3">
        <v>276</v>
      </c>
      <c r="F666" s="3">
        <v>1.45263158</v>
      </c>
    </row>
    <row r="667" spans="1:6" x14ac:dyDescent="0.4">
      <c r="A667" s="1">
        <v>43891</v>
      </c>
      <c r="B667" s="2" t="s">
        <v>8</v>
      </c>
      <c r="C667" s="2" t="s">
        <v>9</v>
      </c>
      <c r="D667">
        <v>180</v>
      </c>
      <c r="E667" s="3">
        <v>276</v>
      </c>
      <c r="F667" s="3">
        <v>1.53333333</v>
      </c>
    </row>
    <row r="668" spans="1:6" x14ac:dyDescent="0.4">
      <c r="A668" s="1">
        <v>43922</v>
      </c>
      <c r="B668" s="2" t="s">
        <v>8</v>
      </c>
      <c r="C668" s="2" t="s">
        <v>9</v>
      </c>
      <c r="D668">
        <v>180</v>
      </c>
      <c r="E668" s="3">
        <v>276</v>
      </c>
      <c r="F668" s="3">
        <v>1.53333333</v>
      </c>
    </row>
    <row r="669" spans="1:6" x14ac:dyDescent="0.4">
      <c r="A669" s="1">
        <v>43952</v>
      </c>
      <c r="B669" s="2" t="s">
        <v>8</v>
      </c>
      <c r="C669" s="2" t="s">
        <v>9</v>
      </c>
      <c r="D669">
        <v>179</v>
      </c>
      <c r="E669" s="3">
        <v>276</v>
      </c>
      <c r="F669" s="3">
        <v>1.5418994399999999</v>
      </c>
    </row>
    <row r="670" spans="1:6" x14ac:dyDescent="0.4">
      <c r="A670" s="1">
        <v>43983</v>
      </c>
      <c r="B670" s="2" t="s">
        <v>8</v>
      </c>
      <c r="C670" s="2" t="s">
        <v>9</v>
      </c>
      <c r="D670">
        <v>179</v>
      </c>
      <c r="E670" s="3">
        <v>280</v>
      </c>
      <c r="F670" s="3">
        <v>1.5642458100000001</v>
      </c>
    </row>
    <row r="671" spans="1:6" x14ac:dyDescent="0.4">
      <c r="A671" s="1">
        <v>44013</v>
      </c>
      <c r="B671" s="2" t="s">
        <v>8</v>
      </c>
      <c r="C671" s="2" t="s">
        <v>9</v>
      </c>
      <c r="D671">
        <v>179</v>
      </c>
      <c r="E671" s="3">
        <v>280</v>
      </c>
      <c r="F671" s="3">
        <v>1.5642458100000001</v>
      </c>
    </row>
    <row r="672" spans="1:6" x14ac:dyDescent="0.4">
      <c r="A672" s="1">
        <v>44044</v>
      </c>
      <c r="B672" s="2" t="s">
        <v>8</v>
      </c>
      <c r="C672" s="2" t="s">
        <v>9</v>
      </c>
      <c r="D672">
        <v>181</v>
      </c>
      <c r="E672" s="3">
        <v>280</v>
      </c>
      <c r="F672" s="3">
        <v>1.54696133</v>
      </c>
    </row>
    <row r="673" spans="1:6" x14ac:dyDescent="0.4">
      <c r="A673" s="1">
        <v>44075</v>
      </c>
      <c r="B673" s="2" t="s">
        <v>8</v>
      </c>
      <c r="C673" s="2" t="s">
        <v>9</v>
      </c>
      <c r="D673">
        <v>179</v>
      </c>
      <c r="E673" s="3">
        <v>301</v>
      </c>
      <c r="F673" s="3">
        <v>1.6815642500000001</v>
      </c>
    </row>
    <row r="674" spans="1:6" x14ac:dyDescent="0.4">
      <c r="A674" s="1">
        <v>44105</v>
      </c>
      <c r="B674" s="2" t="s">
        <v>8</v>
      </c>
      <c r="C674" s="2" t="s">
        <v>9</v>
      </c>
      <c r="D674">
        <v>180</v>
      </c>
      <c r="E674" s="3">
        <v>301</v>
      </c>
      <c r="F674" s="3">
        <v>1.6722222200000001</v>
      </c>
    </row>
    <row r="675" spans="1:6" x14ac:dyDescent="0.4">
      <c r="A675" s="1">
        <v>44136</v>
      </c>
      <c r="B675" s="2" t="s">
        <v>8</v>
      </c>
      <c r="C675" s="2" t="s">
        <v>9</v>
      </c>
      <c r="D675">
        <v>180</v>
      </c>
      <c r="E675" s="3">
        <v>301</v>
      </c>
      <c r="F675" s="3">
        <v>1.6722222200000001</v>
      </c>
    </row>
    <row r="676" spans="1:6" x14ac:dyDescent="0.4">
      <c r="A676" s="1">
        <v>44166</v>
      </c>
      <c r="B676" s="2" t="s">
        <v>8</v>
      </c>
      <c r="C676" s="2" t="s">
        <v>9</v>
      </c>
      <c r="D676">
        <v>182</v>
      </c>
      <c r="E676" s="3">
        <v>301</v>
      </c>
      <c r="F676" s="3">
        <v>1.6538461499999999</v>
      </c>
    </row>
    <row r="677" spans="1:6" x14ac:dyDescent="0.4">
      <c r="A677" s="1">
        <v>44197</v>
      </c>
      <c r="B677" s="2" t="s">
        <v>8</v>
      </c>
      <c r="C677" s="2" t="s">
        <v>9</v>
      </c>
      <c r="D677">
        <v>180</v>
      </c>
      <c r="E677" s="3">
        <v>301</v>
      </c>
      <c r="F677" s="3">
        <v>1.6722222200000001</v>
      </c>
    </row>
    <row r="678" spans="1:6" x14ac:dyDescent="0.4">
      <c r="A678" s="1">
        <v>43891</v>
      </c>
      <c r="B678" s="2" t="s">
        <v>777</v>
      </c>
      <c r="C678" s="2" t="s">
        <v>7</v>
      </c>
      <c r="D678">
        <v>54</v>
      </c>
      <c r="E678" s="3">
        <v>45</v>
      </c>
      <c r="F678" s="3">
        <v>0.83333333300000001</v>
      </c>
    </row>
    <row r="679" spans="1:6" x14ac:dyDescent="0.4">
      <c r="A679" s="1">
        <v>43922</v>
      </c>
      <c r="B679" s="2" t="s">
        <v>777</v>
      </c>
      <c r="C679" s="2" t="s">
        <v>7</v>
      </c>
      <c r="D679">
        <v>54</v>
      </c>
      <c r="E679" s="3">
        <v>45</v>
      </c>
      <c r="F679" s="3">
        <v>0.83333333300000001</v>
      </c>
    </row>
    <row r="680" spans="1:6" x14ac:dyDescent="0.4">
      <c r="A680" s="1">
        <v>43952</v>
      </c>
      <c r="B680" s="2" t="s">
        <v>777</v>
      </c>
      <c r="C680" s="2" t="s">
        <v>7</v>
      </c>
      <c r="D680">
        <v>54</v>
      </c>
      <c r="E680" s="3">
        <v>45</v>
      </c>
      <c r="F680" s="3">
        <v>0.83333333300000001</v>
      </c>
    </row>
    <row r="681" spans="1:6" x14ac:dyDescent="0.4">
      <c r="A681" s="1">
        <v>43983</v>
      </c>
      <c r="B681" s="2" t="s">
        <v>777</v>
      </c>
      <c r="C681" s="2" t="s">
        <v>7</v>
      </c>
      <c r="D681">
        <v>52</v>
      </c>
      <c r="E681" s="3">
        <v>45</v>
      </c>
      <c r="F681" s="3">
        <v>0.86538461499999997</v>
      </c>
    </row>
    <row r="682" spans="1:6" x14ac:dyDescent="0.4">
      <c r="A682" s="1">
        <v>44013</v>
      </c>
      <c r="B682" s="2" t="s">
        <v>777</v>
      </c>
      <c r="C682" s="2" t="s">
        <v>7</v>
      </c>
      <c r="D682">
        <v>52</v>
      </c>
      <c r="E682" s="3">
        <v>45</v>
      </c>
      <c r="F682" s="3">
        <v>0.86538461499999997</v>
      </c>
    </row>
    <row r="683" spans="1:6" x14ac:dyDescent="0.4">
      <c r="A683" s="1">
        <v>44044</v>
      </c>
      <c r="B683" s="2" t="s">
        <v>777</v>
      </c>
      <c r="C683" s="2" t="s">
        <v>7</v>
      </c>
      <c r="D683">
        <v>52</v>
      </c>
      <c r="E683" s="3">
        <v>45</v>
      </c>
      <c r="F683" s="3">
        <v>0.86538461499999997</v>
      </c>
    </row>
    <row r="684" spans="1:6" x14ac:dyDescent="0.4">
      <c r="A684" s="1">
        <v>44075</v>
      </c>
      <c r="B684" s="2" t="s">
        <v>777</v>
      </c>
      <c r="C684" s="2" t="s">
        <v>7</v>
      </c>
      <c r="D684">
        <v>52</v>
      </c>
      <c r="E684" s="3">
        <v>45</v>
      </c>
      <c r="F684" s="3">
        <v>0.86538461499999997</v>
      </c>
    </row>
    <row r="685" spans="1:6" x14ac:dyDescent="0.4">
      <c r="A685" s="1">
        <v>44105</v>
      </c>
      <c r="B685" s="2" t="s">
        <v>777</v>
      </c>
      <c r="C685" s="2" t="s">
        <v>7</v>
      </c>
      <c r="D685">
        <v>52</v>
      </c>
      <c r="E685" s="3">
        <v>45</v>
      </c>
      <c r="F685" s="3">
        <v>0.86538461499999997</v>
      </c>
    </row>
    <row r="686" spans="1:6" x14ac:dyDescent="0.4">
      <c r="A686" s="1">
        <v>44136</v>
      </c>
      <c r="B686" s="2" t="s">
        <v>777</v>
      </c>
      <c r="C686" s="2" t="s">
        <v>7</v>
      </c>
      <c r="D686">
        <v>52</v>
      </c>
      <c r="E686" s="3">
        <v>45</v>
      </c>
      <c r="F686" s="3">
        <v>0.86538461499999997</v>
      </c>
    </row>
    <row r="687" spans="1:6" x14ac:dyDescent="0.4">
      <c r="A687" s="1">
        <v>44166</v>
      </c>
      <c r="B687" s="2" t="s">
        <v>777</v>
      </c>
      <c r="C687" s="2" t="s">
        <v>7</v>
      </c>
      <c r="D687">
        <v>52</v>
      </c>
      <c r="E687" s="3">
        <v>45</v>
      </c>
      <c r="F687" s="3">
        <v>0.86538461499999997</v>
      </c>
    </row>
    <row r="688" spans="1:6" x14ac:dyDescent="0.4">
      <c r="A688" s="1">
        <v>44197</v>
      </c>
      <c r="B688" s="2" t="s">
        <v>777</v>
      </c>
      <c r="C688" s="2" t="s">
        <v>7</v>
      </c>
      <c r="D688">
        <v>52</v>
      </c>
      <c r="E688" s="3">
        <v>45</v>
      </c>
      <c r="F688" s="3">
        <v>0.86538461499999997</v>
      </c>
    </row>
    <row r="689" spans="1:6" x14ac:dyDescent="0.4">
      <c r="A689" s="1">
        <v>43891</v>
      </c>
      <c r="B689" s="2" t="s">
        <v>777</v>
      </c>
      <c r="C689" s="2" t="s">
        <v>9</v>
      </c>
      <c r="D689">
        <v>187</v>
      </c>
      <c r="E689" s="3">
        <v>281</v>
      </c>
      <c r="F689" s="3">
        <v>1.5026737999999999</v>
      </c>
    </row>
    <row r="690" spans="1:6" x14ac:dyDescent="0.4">
      <c r="A690" s="1">
        <v>43922</v>
      </c>
      <c r="B690" s="2" t="s">
        <v>777</v>
      </c>
      <c r="C690" s="2" t="s">
        <v>9</v>
      </c>
      <c r="D690">
        <v>187</v>
      </c>
      <c r="E690" s="3">
        <v>281</v>
      </c>
      <c r="F690" s="3">
        <v>1.5026737999999999</v>
      </c>
    </row>
    <row r="691" spans="1:6" x14ac:dyDescent="0.4">
      <c r="A691" s="1">
        <v>43952</v>
      </c>
      <c r="B691" s="2" t="s">
        <v>777</v>
      </c>
      <c r="C691" s="2" t="s">
        <v>9</v>
      </c>
      <c r="D691">
        <v>186</v>
      </c>
      <c r="E691" s="3">
        <v>281</v>
      </c>
      <c r="F691" s="3">
        <v>1.5107526899999999</v>
      </c>
    </row>
    <row r="692" spans="1:6" x14ac:dyDescent="0.4">
      <c r="A692" s="1">
        <v>43983</v>
      </c>
      <c r="B692" s="2" t="s">
        <v>777</v>
      </c>
      <c r="C692" s="2" t="s">
        <v>9</v>
      </c>
      <c r="D692">
        <v>185</v>
      </c>
      <c r="E692" s="3">
        <v>285</v>
      </c>
      <c r="F692" s="3">
        <v>1.5405405400000001</v>
      </c>
    </row>
    <row r="693" spans="1:6" x14ac:dyDescent="0.4">
      <c r="A693" s="1">
        <v>44013</v>
      </c>
      <c r="B693" s="2" t="s">
        <v>777</v>
      </c>
      <c r="C693" s="2" t="s">
        <v>9</v>
      </c>
      <c r="D693">
        <v>185</v>
      </c>
      <c r="E693" s="3">
        <v>285</v>
      </c>
      <c r="F693" s="3">
        <v>1.5405405400000001</v>
      </c>
    </row>
    <row r="694" spans="1:6" x14ac:dyDescent="0.4">
      <c r="A694" s="1">
        <v>44044</v>
      </c>
      <c r="B694" s="2" t="s">
        <v>777</v>
      </c>
      <c r="C694" s="2" t="s">
        <v>9</v>
      </c>
      <c r="D694">
        <v>187</v>
      </c>
      <c r="E694" s="3">
        <v>285</v>
      </c>
      <c r="F694" s="3">
        <v>1.5240641699999999</v>
      </c>
    </row>
    <row r="695" spans="1:6" x14ac:dyDescent="0.4">
      <c r="A695" s="1">
        <v>44075</v>
      </c>
      <c r="B695" s="2" t="s">
        <v>777</v>
      </c>
      <c r="C695" s="2" t="s">
        <v>9</v>
      </c>
      <c r="D695">
        <v>189</v>
      </c>
      <c r="E695" s="3">
        <v>306</v>
      </c>
      <c r="F695" s="3">
        <v>1.6190476199999999</v>
      </c>
    </row>
    <row r="696" spans="1:6" x14ac:dyDescent="0.4">
      <c r="A696" s="1">
        <v>44105</v>
      </c>
      <c r="B696" s="2" t="s">
        <v>777</v>
      </c>
      <c r="C696" s="2" t="s">
        <v>9</v>
      </c>
      <c r="D696">
        <v>191</v>
      </c>
      <c r="E696" s="3">
        <v>306</v>
      </c>
      <c r="F696" s="3">
        <v>1.60209424</v>
      </c>
    </row>
    <row r="697" spans="1:6" x14ac:dyDescent="0.4">
      <c r="A697" s="1">
        <v>44136</v>
      </c>
      <c r="B697" s="2" t="s">
        <v>777</v>
      </c>
      <c r="C697" s="2" t="s">
        <v>9</v>
      </c>
      <c r="D697">
        <v>191</v>
      </c>
      <c r="E697" s="3">
        <v>306</v>
      </c>
      <c r="F697" s="3">
        <v>1.60209424</v>
      </c>
    </row>
    <row r="698" spans="1:6" x14ac:dyDescent="0.4">
      <c r="A698" s="1">
        <v>44166</v>
      </c>
      <c r="B698" s="2" t="s">
        <v>777</v>
      </c>
      <c r="C698" s="2" t="s">
        <v>9</v>
      </c>
      <c r="D698">
        <v>193</v>
      </c>
      <c r="E698" s="3">
        <v>306</v>
      </c>
      <c r="F698" s="3">
        <v>1.5854922300000001</v>
      </c>
    </row>
    <row r="699" spans="1:6" x14ac:dyDescent="0.4">
      <c r="A699" s="1">
        <v>44197</v>
      </c>
      <c r="B699" s="2" t="s">
        <v>777</v>
      </c>
      <c r="C699" s="2" t="s">
        <v>9</v>
      </c>
      <c r="D699">
        <v>191</v>
      </c>
      <c r="E699" s="3">
        <v>306</v>
      </c>
      <c r="F699" s="3">
        <v>1.60209424</v>
      </c>
    </row>
    <row r="700" spans="1:6" x14ac:dyDescent="0.4">
      <c r="A700" s="1">
        <v>43617</v>
      </c>
      <c r="B700" s="2" t="s">
        <v>18</v>
      </c>
      <c r="C700" s="2" t="s">
        <v>7</v>
      </c>
      <c r="D700">
        <v>94</v>
      </c>
      <c r="E700" s="3">
        <v>15</v>
      </c>
      <c r="F700" s="3">
        <v>0.159574468</v>
      </c>
    </row>
    <row r="701" spans="1:6" x14ac:dyDescent="0.4">
      <c r="A701" s="1">
        <v>43647</v>
      </c>
      <c r="B701" s="2" t="s">
        <v>18</v>
      </c>
      <c r="C701" s="2" t="s">
        <v>7</v>
      </c>
      <c r="D701">
        <v>94</v>
      </c>
      <c r="E701" s="3">
        <v>15</v>
      </c>
      <c r="F701" s="3">
        <v>0.159574468</v>
      </c>
    </row>
    <row r="702" spans="1:6" x14ac:dyDescent="0.4">
      <c r="A702" s="1">
        <v>43678</v>
      </c>
      <c r="B702" s="2" t="s">
        <v>18</v>
      </c>
      <c r="C702" s="2" t="s">
        <v>7</v>
      </c>
      <c r="D702">
        <v>90</v>
      </c>
      <c r="E702" s="3">
        <v>15</v>
      </c>
      <c r="F702" s="3">
        <v>0.16666666699999999</v>
      </c>
    </row>
    <row r="703" spans="1:6" x14ac:dyDescent="0.4">
      <c r="A703" s="1">
        <v>43709</v>
      </c>
      <c r="B703" s="2" t="s">
        <v>18</v>
      </c>
      <c r="C703" s="2" t="s">
        <v>7</v>
      </c>
      <c r="D703">
        <v>89</v>
      </c>
      <c r="E703" s="3">
        <v>15</v>
      </c>
      <c r="F703" s="3">
        <v>0.16853932599999999</v>
      </c>
    </row>
    <row r="704" spans="1:6" x14ac:dyDescent="0.4">
      <c r="A704" s="1">
        <v>43739</v>
      </c>
      <c r="B704" s="2" t="s">
        <v>18</v>
      </c>
      <c r="C704" s="2" t="s">
        <v>7</v>
      </c>
      <c r="D704">
        <v>90</v>
      </c>
      <c r="E704" s="3">
        <v>15</v>
      </c>
      <c r="F704" s="3">
        <v>0.16666666699999999</v>
      </c>
    </row>
    <row r="705" spans="1:6" x14ac:dyDescent="0.4">
      <c r="A705" s="1">
        <v>43770</v>
      </c>
      <c r="B705" s="2" t="s">
        <v>18</v>
      </c>
      <c r="C705" s="2" t="s">
        <v>7</v>
      </c>
      <c r="D705">
        <v>89</v>
      </c>
      <c r="E705" s="3">
        <v>15</v>
      </c>
      <c r="F705" s="3">
        <v>0.16853932599999999</v>
      </c>
    </row>
    <row r="706" spans="1:6" x14ac:dyDescent="0.4">
      <c r="A706" s="1">
        <v>43800</v>
      </c>
      <c r="B706" s="2" t="s">
        <v>18</v>
      </c>
      <c r="C706" s="2" t="s">
        <v>7</v>
      </c>
      <c r="D706">
        <v>60</v>
      </c>
      <c r="E706" s="3">
        <v>15</v>
      </c>
      <c r="F706" s="3">
        <v>0.25</v>
      </c>
    </row>
    <row r="707" spans="1:6" x14ac:dyDescent="0.4">
      <c r="A707" s="1">
        <v>43831</v>
      </c>
      <c r="B707" s="2" t="s">
        <v>18</v>
      </c>
      <c r="C707" s="2" t="s">
        <v>7</v>
      </c>
      <c r="D707">
        <v>60</v>
      </c>
      <c r="E707" s="3">
        <v>15</v>
      </c>
      <c r="F707" s="3">
        <v>0.25</v>
      </c>
    </row>
    <row r="708" spans="1:6" x14ac:dyDescent="0.4">
      <c r="A708" s="1">
        <v>43862</v>
      </c>
      <c r="B708" s="2" t="s">
        <v>18</v>
      </c>
      <c r="C708" s="2" t="s">
        <v>7</v>
      </c>
      <c r="D708">
        <v>60</v>
      </c>
      <c r="E708" s="3">
        <v>15</v>
      </c>
      <c r="F708" s="3">
        <v>0.25</v>
      </c>
    </row>
    <row r="709" spans="1:6" x14ac:dyDescent="0.4">
      <c r="A709" s="1">
        <v>43891</v>
      </c>
      <c r="B709" s="2" t="s">
        <v>18</v>
      </c>
      <c r="C709" s="2" t="s">
        <v>7</v>
      </c>
      <c r="D709">
        <v>60</v>
      </c>
      <c r="E709" s="3">
        <v>15</v>
      </c>
      <c r="F709" s="3">
        <v>0.25</v>
      </c>
    </row>
    <row r="710" spans="1:6" x14ac:dyDescent="0.4">
      <c r="A710" s="1">
        <v>43922</v>
      </c>
      <c r="B710" s="2" t="s">
        <v>18</v>
      </c>
      <c r="C710" s="2" t="s">
        <v>7</v>
      </c>
      <c r="D710">
        <v>60</v>
      </c>
      <c r="E710" s="3">
        <v>15</v>
      </c>
      <c r="F710" s="3">
        <v>0.25</v>
      </c>
    </row>
    <row r="711" spans="1:6" x14ac:dyDescent="0.4">
      <c r="A711" s="1">
        <v>43952</v>
      </c>
      <c r="B711" s="2" t="s">
        <v>18</v>
      </c>
      <c r="C711" s="2" t="s">
        <v>7</v>
      </c>
      <c r="D711">
        <v>60</v>
      </c>
      <c r="E711" s="3">
        <v>15</v>
      </c>
      <c r="F711" s="3">
        <v>0.25</v>
      </c>
    </row>
    <row r="712" spans="1:6" x14ac:dyDescent="0.4">
      <c r="A712" s="1">
        <v>43983</v>
      </c>
      <c r="B712" s="2" t="s">
        <v>18</v>
      </c>
      <c r="C712" s="2" t="s">
        <v>7</v>
      </c>
      <c r="D712">
        <v>60</v>
      </c>
      <c r="E712" s="3">
        <v>15</v>
      </c>
      <c r="F712" s="3">
        <v>0.25</v>
      </c>
    </row>
    <row r="713" spans="1:6" x14ac:dyDescent="0.4">
      <c r="A713" s="1">
        <v>44013</v>
      </c>
      <c r="B713" s="2" t="s">
        <v>18</v>
      </c>
      <c r="C713" s="2" t="s">
        <v>7</v>
      </c>
      <c r="D713">
        <v>60</v>
      </c>
      <c r="E713" s="3">
        <v>15</v>
      </c>
      <c r="F713" s="3">
        <v>0.25</v>
      </c>
    </row>
    <row r="714" spans="1:6" x14ac:dyDescent="0.4">
      <c r="A714" s="1">
        <v>44044</v>
      </c>
      <c r="B714" s="2" t="s">
        <v>18</v>
      </c>
      <c r="C714" s="2" t="s">
        <v>7</v>
      </c>
      <c r="D714">
        <v>60</v>
      </c>
      <c r="E714" s="3">
        <v>15</v>
      </c>
      <c r="F714" s="3">
        <v>0.25</v>
      </c>
    </row>
    <row r="715" spans="1:6" x14ac:dyDescent="0.4">
      <c r="A715" s="1">
        <v>44075</v>
      </c>
      <c r="B715" s="2" t="s">
        <v>18</v>
      </c>
      <c r="C715" s="2" t="s">
        <v>7</v>
      </c>
      <c r="D715">
        <v>60</v>
      </c>
      <c r="E715" s="3">
        <v>15</v>
      </c>
      <c r="F715" s="3">
        <v>0.25</v>
      </c>
    </row>
    <row r="716" spans="1:6" x14ac:dyDescent="0.4">
      <c r="A716" s="1">
        <v>44105</v>
      </c>
      <c r="B716" s="2" t="s">
        <v>18</v>
      </c>
      <c r="C716" s="2" t="s">
        <v>7</v>
      </c>
      <c r="D716">
        <v>60</v>
      </c>
      <c r="E716" s="3">
        <v>15</v>
      </c>
      <c r="F716" s="3">
        <v>0.25</v>
      </c>
    </row>
    <row r="717" spans="1:6" x14ac:dyDescent="0.4">
      <c r="A717" s="1">
        <v>44136</v>
      </c>
      <c r="B717" s="2" t="s">
        <v>18</v>
      </c>
      <c r="C717" s="2" t="s">
        <v>7</v>
      </c>
      <c r="D717">
        <v>60</v>
      </c>
      <c r="E717" s="3">
        <v>15</v>
      </c>
      <c r="F717" s="3">
        <v>0.25</v>
      </c>
    </row>
    <row r="718" spans="1:6" x14ac:dyDescent="0.4">
      <c r="A718" s="1">
        <v>44166</v>
      </c>
      <c r="B718" s="2" t="s">
        <v>18</v>
      </c>
      <c r="C718" s="2" t="s">
        <v>7</v>
      </c>
      <c r="D718">
        <v>60</v>
      </c>
      <c r="E718" s="3">
        <v>15</v>
      </c>
      <c r="F718" s="3">
        <v>0.25</v>
      </c>
    </row>
    <row r="719" spans="1:6" x14ac:dyDescent="0.4">
      <c r="A719" s="1">
        <v>44197</v>
      </c>
      <c r="B719" s="2" t="s">
        <v>18</v>
      </c>
      <c r="C719" s="2" t="s">
        <v>7</v>
      </c>
      <c r="D719">
        <v>62</v>
      </c>
      <c r="E719" s="3">
        <v>20</v>
      </c>
      <c r="F719" s="3">
        <v>0.322580645</v>
      </c>
    </row>
    <row r="720" spans="1:6" x14ac:dyDescent="0.4">
      <c r="A720" s="1">
        <v>43678</v>
      </c>
      <c r="B720" s="2" t="s">
        <v>18</v>
      </c>
      <c r="C720" s="2" t="s">
        <v>9</v>
      </c>
      <c r="D720">
        <v>5</v>
      </c>
      <c r="E720" s="3">
        <v>95</v>
      </c>
      <c r="F720" s="3">
        <v>19</v>
      </c>
    </row>
    <row r="721" spans="1:6" x14ac:dyDescent="0.4">
      <c r="A721" s="1">
        <v>43709</v>
      </c>
      <c r="B721" s="2" t="s">
        <v>18</v>
      </c>
      <c r="C721" s="2" t="s">
        <v>9</v>
      </c>
      <c r="D721">
        <v>9</v>
      </c>
      <c r="E721" s="3">
        <v>116.6666</v>
      </c>
      <c r="F721" s="3">
        <v>12.962955600000001</v>
      </c>
    </row>
    <row r="722" spans="1:6" x14ac:dyDescent="0.4">
      <c r="A722" s="1">
        <v>43739</v>
      </c>
      <c r="B722" s="2" t="s">
        <v>18</v>
      </c>
      <c r="C722" s="2" t="s">
        <v>9</v>
      </c>
      <c r="D722">
        <v>9</v>
      </c>
      <c r="E722" s="3">
        <v>116.6666</v>
      </c>
      <c r="F722" s="3">
        <v>12.962955600000001</v>
      </c>
    </row>
    <row r="723" spans="1:6" x14ac:dyDescent="0.4">
      <c r="A723" s="1">
        <v>43770</v>
      </c>
      <c r="B723" s="2" t="s">
        <v>18</v>
      </c>
      <c r="C723" s="2" t="s">
        <v>9</v>
      </c>
      <c r="D723">
        <v>10</v>
      </c>
      <c r="E723" s="3">
        <v>121.6666</v>
      </c>
      <c r="F723" s="3">
        <v>12.16666</v>
      </c>
    </row>
    <row r="724" spans="1:6" x14ac:dyDescent="0.4">
      <c r="A724" s="1">
        <v>44197</v>
      </c>
      <c r="B724" s="2" t="s">
        <v>18</v>
      </c>
      <c r="C724" s="2" t="s">
        <v>9</v>
      </c>
      <c r="D724">
        <v>2</v>
      </c>
      <c r="E724" s="3">
        <v>15</v>
      </c>
      <c r="F724" s="3">
        <v>7.5</v>
      </c>
    </row>
    <row r="725" spans="1:6" x14ac:dyDescent="0.4">
      <c r="A725" s="1">
        <v>44197</v>
      </c>
      <c r="B725" s="2" t="s">
        <v>778</v>
      </c>
      <c r="C725" s="2" t="s">
        <v>7</v>
      </c>
      <c r="D725">
        <v>34</v>
      </c>
      <c r="E725" s="3">
        <v>10</v>
      </c>
      <c r="F725" s="3">
        <v>0.29411764699999998</v>
      </c>
    </row>
    <row r="726" spans="1:6" x14ac:dyDescent="0.4">
      <c r="A726" s="1">
        <v>44197</v>
      </c>
      <c r="B726" s="2" t="s">
        <v>778</v>
      </c>
      <c r="C726" s="2" t="s">
        <v>9</v>
      </c>
      <c r="D726">
        <v>93</v>
      </c>
      <c r="E726" s="3">
        <v>146</v>
      </c>
      <c r="F726" s="3">
        <v>1.5698924700000001</v>
      </c>
    </row>
    <row r="727" spans="1:6" x14ac:dyDescent="0.4">
      <c r="A727" s="1">
        <v>43709</v>
      </c>
      <c r="B727" s="2" t="s">
        <v>29</v>
      </c>
      <c r="C727" s="2" t="s">
        <v>7</v>
      </c>
      <c r="D727">
        <v>47</v>
      </c>
      <c r="E727" s="3">
        <v>15</v>
      </c>
      <c r="F727" s="3">
        <v>0.31914893599999999</v>
      </c>
    </row>
    <row r="728" spans="1:6" x14ac:dyDescent="0.4">
      <c r="A728" s="1">
        <v>43739</v>
      </c>
      <c r="B728" s="2" t="s">
        <v>29</v>
      </c>
      <c r="C728" s="2" t="s">
        <v>7</v>
      </c>
      <c r="D728">
        <v>47</v>
      </c>
      <c r="E728" s="3">
        <v>15</v>
      </c>
      <c r="F728" s="3">
        <v>0.31914893599999999</v>
      </c>
    </row>
    <row r="729" spans="1:6" x14ac:dyDescent="0.4">
      <c r="A729" s="1">
        <v>43770</v>
      </c>
      <c r="B729" s="2" t="s">
        <v>29</v>
      </c>
      <c r="C729" s="2" t="s">
        <v>7</v>
      </c>
      <c r="D729">
        <v>45</v>
      </c>
      <c r="E729" s="3">
        <v>15</v>
      </c>
      <c r="F729" s="3">
        <v>0.33333333300000001</v>
      </c>
    </row>
    <row r="730" spans="1:6" x14ac:dyDescent="0.4">
      <c r="A730" s="1">
        <v>43800</v>
      </c>
      <c r="B730" s="2" t="s">
        <v>29</v>
      </c>
      <c r="C730" s="2" t="s">
        <v>7</v>
      </c>
      <c r="D730">
        <v>67</v>
      </c>
      <c r="E730" s="3">
        <v>40</v>
      </c>
      <c r="F730" s="3">
        <v>0.59701492499999997</v>
      </c>
    </row>
    <row r="731" spans="1:6" x14ac:dyDescent="0.4">
      <c r="A731" s="1">
        <v>43831</v>
      </c>
      <c r="B731" s="2" t="s">
        <v>29</v>
      </c>
      <c r="C731" s="2" t="s">
        <v>7</v>
      </c>
      <c r="D731">
        <v>67</v>
      </c>
      <c r="E731" s="3">
        <v>40</v>
      </c>
      <c r="F731" s="3">
        <v>0.59701492499999997</v>
      </c>
    </row>
    <row r="732" spans="1:6" x14ac:dyDescent="0.4">
      <c r="A732" s="1">
        <v>43862</v>
      </c>
      <c r="B732" s="2" t="s">
        <v>29</v>
      </c>
      <c r="C732" s="2" t="s">
        <v>7</v>
      </c>
      <c r="D732">
        <v>67</v>
      </c>
      <c r="E732" s="3">
        <v>40</v>
      </c>
      <c r="F732" s="3">
        <v>0.59701492499999997</v>
      </c>
    </row>
    <row r="733" spans="1:6" x14ac:dyDescent="0.4">
      <c r="A733" s="1">
        <v>43891</v>
      </c>
      <c r="B733" s="2" t="s">
        <v>29</v>
      </c>
      <c r="C733" s="2" t="s">
        <v>7</v>
      </c>
      <c r="D733">
        <v>67</v>
      </c>
      <c r="E733" s="3">
        <v>40</v>
      </c>
      <c r="F733" s="3">
        <v>0.59701492499999997</v>
      </c>
    </row>
    <row r="734" spans="1:6" x14ac:dyDescent="0.4">
      <c r="A734" s="1">
        <v>43922</v>
      </c>
      <c r="B734" s="2" t="s">
        <v>29</v>
      </c>
      <c r="C734" s="2" t="s">
        <v>7</v>
      </c>
      <c r="D734">
        <v>68</v>
      </c>
      <c r="E734" s="3">
        <v>40</v>
      </c>
      <c r="F734" s="3">
        <v>0.58823529399999996</v>
      </c>
    </row>
    <row r="735" spans="1:6" x14ac:dyDescent="0.4">
      <c r="A735" s="1">
        <v>43952</v>
      </c>
      <c r="B735" s="2" t="s">
        <v>29</v>
      </c>
      <c r="C735" s="2" t="s">
        <v>7</v>
      </c>
      <c r="D735">
        <v>68</v>
      </c>
      <c r="E735" s="3">
        <v>40</v>
      </c>
      <c r="F735" s="3">
        <v>0.58823529399999996</v>
      </c>
    </row>
    <row r="736" spans="1:6" x14ac:dyDescent="0.4">
      <c r="A736" s="1">
        <v>43983</v>
      </c>
      <c r="B736" s="2" t="s">
        <v>29</v>
      </c>
      <c r="C736" s="2" t="s">
        <v>7</v>
      </c>
      <c r="D736">
        <v>68</v>
      </c>
      <c r="E736" s="3">
        <v>40</v>
      </c>
      <c r="F736" s="3">
        <v>0.58823529399999996</v>
      </c>
    </row>
    <row r="737" spans="1:6" x14ac:dyDescent="0.4">
      <c r="A737" s="1">
        <v>44013</v>
      </c>
      <c r="B737" s="2" t="s">
        <v>29</v>
      </c>
      <c r="C737" s="2" t="s">
        <v>7</v>
      </c>
      <c r="D737">
        <v>68</v>
      </c>
      <c r="E737" s="3">
        <v>40</v>
      </c>
      <c r="F737" s="3">
        <v>0.58823529399999996</v>
      </c>
    </row>
    <row r="738" spans="1:6" x14ac:dyDescent="0.4">
      <c r="A738" s="1">
        <v>44044</v>
      </c>
      <c r="B738" s="2" t="s">
        <v>29</v>
      </c>
      <c r="C738" s="2" t="s">
        <v>7</v>
      </c>
      <c r="D738">
        <v>68</v>
      </c>
      <c r="E738" s="3">
        <v>40</v>
      </c>
      <c r="F738" s="3">
        <v>0.58823529399999996</v>
      </c>
    </row>
    <row r="739" spans="1:6" x14ac:dyDescent="0.4">
      <c r="A739" s="1">
        <v>44075</v>
      </c>
      <c r="B739" s="2" t="s">
        <v>29</v>
      </c>
      <c r="C739" s="2" t="s">
        <v>7</v>
      </c>
      <c r="D739">
        <v>68</v>
      </c>
      <c r="E739" s="3">
        <v>40</v>
      </c>
      <c r="F739" s="3">
        <v>0.58823529399999996</v>
      </c>
    </row>
    <row r="740" spans="1:6" x14ac:dyDescent="0.4">
      <c r="A740" s="1">
        <v>44105</v>
      </c>
      <c r="B740" s="2" t="s">
        <v>29</v>
      </c>
      <c r="C740" s="2" t="s">
        <v>7</v>
      </c>
      <c r="D740">
        <v>68</v>
      </c>
      <c r="E740" s="3">
        <v>40</v>
      </c>
      <c r="F740" s="3">
        <v>0.58823529399999996</v>
      </c>
    </row>
    <row r="741" spans="1:6" x14ac:dyDescent="0.4">
      <c r="A741" s="1">
        <v>44136</v>
      </c>
      <c r="B741" s="2" t="s">
        <v>29</v>
      </c>
      <c r="C741" s="2" t="s">
        <v>7</v>
      </c>
      <c r="D741">
        <v>68</v>
      </c>
      <c r="E741" s="3">
        <v>40</v>
      </c>
      <c r="F741" s="3">
        <v>0.58823529399999996</v>
      </c>
    </row>
    <row r="742" spans="1:6" x14ac:dyDescent="0.4">
      <c r="A742" s="1">
        <v>44166</v>
      </c>
      <c r="B742" s="2" t="s">
        <v>29</v>
      </c>
      <c r="C742" s="2" t="s">
        <v>7</v>
      </c>
      <c r="D742">
        <v>113</v>
      </c>
      <c r="E742" s="3">
        <v>55</v>
      </c>
      <c r="F742" s="3">
        <v>0.486725664</v>
      </c>
    </row>
    <row r="743" spans="1:6" x14ac:dyDescent="0.4">
      <c r="A743" s="1">
        <v>44197</v>
      </c>
      <c r="B743" s="2" t="s">
        <v>29</v>
      </c>
      <c r="C743" s="2" t="s">
        <v>7</v>
      </c>
      <c r="D743">
        <v>113</v>
      </c>
      <c r="E743" s="3">
        <v>55</v>
      </c>
      <c r="F743" s="3">
        <v>0.486725664</v>
      </c>
    </row>
    <row r="744" spans="1:6" x14ac:dyDescent="0.4">
      <c r="A744" s="1">
        <v>43800</v>
      </c>
      <c r="B744" s="2" t="s">
        <v>29</v>
      </c>
      <c r="C744" s="2" t="s">
        <v>9</v>
      </c>
      <c r="D744">
        <v>16</v>
      </c>
      <c r="E744" s="3">
        <v>10</v>
      </c>
      <c r="F744" s="3">
        <v>0.625</v>
      </c>
    </row>
    <row r="745" spans="1:6" x14ac:dyDescent="0.4">
      <c r="A745" s="1">
        <v>43831</v>
      </c>
      <c r="B745" s="2" t="s">
        <v>29</v>
      </c>
      <c r="C745" s="2" t="s">
        <v>9</v>
      </c>
      <c r="D745">
        <v>16</v>
      </c>
      <c r="E745" s="3">
        <v>10</v>
      </c>
      <c r="F745" s="3">
        <v>0.625</v>
      </c>
    </row>
    <row r="746" spans="1:6" x14ac:dyDescent="0.4">
      <c r="A746" s="1">
        <v>43862</v>
      </c>
      <c r="B746" s="2" t="s">
        <v>29</v>
      </c>
      <c r="C746" s="2" t="s">
        <v>9</v>
      </c>
      <c r="D746">
        <v>16</v>
      </c>
      <c r="E746" s="3">
        <v>10</v>
      </c>
      <c r="F746" s="3">
        <v>0.625</v>
      </c>
    </row>
    <row r="747" spans="1:6" x14ac:dyDescent="0.4">
      <c r="A747" s="1">
        <v>43891</v>
      </c>
      <c r="B747" s="2" t="s">
        <v>29</v>
      </c>
      <c r="C747" s="2" t="s">
        <v>9</v>
      </c>
      <c r="D747">
        <v>16</v>
      </c>
      <c r="E747" s="3">
        <v>10</v>
      </c>
      <c r="F747" s="3">
        <v>0.625</v>
      </c>
    </row>
    <row r="748" spans="1:6" x14ac:dyDescent="0.4">
      <c r="A748" s="1">
        <v>43922</v>
      </c>
      <c r="B748" s="2" t="s">
        <v>29</v>
      </c>
      <c r="C748" s="2" t="s">
        <v>9</v>
      </c>
      <c r="D748">
        <v>21</v>
      </c>
      <c r="E748" s="3">
        <v>10</v>
      </c>
      <c r="F748" s="3">
        <v>0.47619047599999997</v>
      </c>
    </row>
    <row r="749" spans="1:6" x14ac:dyDescent="0.4">
      <c r="A749" s="1">
        <v>43952</v>
      </c>
      <c r="B749" s="2" t="s">
        <v>29</v>
      </c>
      <c r="C749" s="2" t="s">
        <v>9</v>
      </c>
      <c r="D749">
        <v>21</v>
      </c>
      <c r="E749" s="3">
        <v>10</v>
      </c>
      <c r="F749" s="3">
        <v>0.47619047599999997</v>
      </c>
    </row>
    <row r="750" spans="1:6" x14ac:dyDescent="0.4">
      <c r="A750" s="1">
        <v>43983</v>
      </c>
      <c r="B750" s="2" t="s">
        <v>29</v>
      </c>
      <c r="C750" s="2" t="s">
        <v>9</v>
      </c>
      <c r="D750">
        <v>21</v>
      </c>
      <c r="E750" s="3">
        <v>10</v>
      </c>
      <c r="F750" s="3">
        <v>0.47619047599999997</v>
      </c>
    </row>
    <row r="751" spans="1:6" x14ac:dyDescent="0.4">
      <c r="A751" s="1">
        <v>44013</v>
      </c>
      <c r="B751" s="2" t="s">
        <v>29</v>
      </c>
      <c r="C751" s="2" t="s">
        <v>9</v>
      </c>
      <c r="D751">
        <v>21</v>
      </c>
      <c r="E751" s="3">
        <v>10</v>
      </c>
      <c r="F751" s="3">
        <v>0.47619047599999997</v>
      </c>
    </row>
    <row r="752" spans="1:6" x14ac:dyDescent="0.4">
      <c r="A752" s="1">
        <v>44044</v>
      </c>
      <c r="B752" s="2" t="s">
        <v>29</v>
      </c>
      <c r="C752" s="2" t="s">
        <v>9</v>
      </c>
      <c r="D752">
        <v>19</v>
      </c>
      <c r="E752" s="3">
        <v>10</v>
      </c>
      <c r="F752" s="3">
        <v>0.52631578899999998</v>
      </c>
    </row>
    <row r="753" spans="1:6" x14ac:dyDescent="0.4">
      <c r="A753" s="1">
        <v>44075</v>
      </c>
      <c r="B753" s="2" t="s">
        <v>29</v>
      </c>
      <c r="C753" s="2" t="s">
        <v>9</v>
      </c>
      <c r="D753">
        <v>19</v>
      </c>
      <c r="E753" s="3">
        <v>10</v>
      </c>
      <c r="F753" s="3">
        <v>0.52631578899999998</v>
      </c>
    </row>
    <row r="754" spans="1:6" x14ac:dyDescent="0.4">
      <c r="A754" s="1">
        <v>44105</v>
      </c>
      <c r="B754" s="2" t="s">
        <v>29</v>
      </c>
      <c r="C754" s="2" t="s">
        <v>9</v>
      </c>
      <c r="D754">
        <v>19</v>
      </c>
      <c r="E754" s="3">
        <v>10</v>
      </c>
      <c r="F754" s="3">
        <v>0.52631578899999998</v>
      </c>
    </row>
    <row r="755" spans="1:6" x14ac:dyDescent="0.4">
      <c r="A755" s="1">
        <v>44136</v>
      </c>
      <c r="B755" s="2" t="s">
        <v>29</v>
      </c>
      <c r="C755" s="2" t="s">
        <v>9</v>
      </c>
      <c r="D755">
        <v>19</v>
      </c>
      <c r="E755" s="3">
        <v>10</v>
      </c>
      <c r="F755" s="3">
        <v>0.52631578899999998</v>
      </c>
    </row>
    <row r="756" spans="1:6" x14ac:dyDescent="0.4">
      <c r="A756" s="1">
        <v>43709</v>
      </c>
      <c r="B756" s="2" t="s">
        <v>30</v>
      </c>
      <c r="C756" s="2" t="s">
        <v>7</v>
      </c>
      <c r="D756">
        <v>20</v>
      </c>
      <c r="E756" s="3">
        <v>15</v>
      </c>
      <c r="F756" s="3">
        <v>0.75</v>
      </c>
    </row>
    <row r="757" spans="1:6" x14ac:dyDescent="0.4">
      <c r="A757" s="1">
        <v>43739</v>
      </c>
      <c r="B757" s="2" t="s">
        <v>30</v>
      </c>
      <c r="C757" s="2" t="s">
        <v>7</v>
      </c>
      <c r="D757">
        <v>23</v>
      </c>
      <c r="E757" s="3">
        <v>15</v>
      </c>
      <c r="F757" s="3">
        <v>0.65217391300000005</v>
      </c>
    </row>
    <row r="758" spans="1:6" x14ac:dyDescent="0.4">
      <c r="A758" s="1">
        <v>43770</v>
      </c>
      <c r="B758" s="2" t="s">
        <v>30</v>
      </c>
      <c r="C758" s="2" t="s">
        <v>7</v>
      </c>
      <c r="D758">
        <v>22</v>
      </c>
      <c r="E758" s="3">
        <v>15</v>
      </c>
      <c r="F758" s="3">
        <v>0.68181818199999999</v>
      </c>
    </row>
    <row r="759" spans="1:6" x14ac:dyDescent="0.4">
      <c r="A759" s="1">
        <v>43800</v>
      </c>
      <c r="B759" s="2" t="s">
        <v>30</v>
      </c>
      <c r="C759" s="2" t="s">
        <v>7</v>
      </c>
      <c r="D759">
        <v>24</v>
      </c>
      <c r="E759" s="3">
        <v>15</v>
      </c>
      <c r="F759" s="3">
        <v>0.625</v>
      </c>
    </row>
    <row r="760" spans="1:6" x14ac:dyDescent="0.4">
      <c r="A760" s="1">
        <v>43831</v>
      </c>
      <c r="B760" s="2" t="s">
        <v>30</v>
      </c>
      <c r="C760" s="2" t="s">
        <v>7</v>
      </c>
      <c r="D760">
        <v>24</v>
      </c>
      <c r="E760" s="3">
        <v>15</v>
      </c>
      <c r="F760" s="3">
        <v>0.625</v>
      </c>
    </row>
    <row r="761" spans="1:6" x14ac:dyDescent="0.4">
      <c r="A761" s="1">
        <v>43862</v>
      </c>
      <c r="B761" s="2" t="s">
        <v>30</v>
      </c>
      <c r="C761" s="2" t="s">
        <v>7</v>
      </c>
      <c r="D761">
        <v>24</v>
      </c>
      <c r="E761" s="3">
        <v>15</v>
      </c>
      <c r="F761" s="3">
        <v>0.625</v>
      </c>
    </row>
    <row r="762" spans="1:6" x14ac:dyDescent="0.4">
      <c r="A762" s="1">
        <v>43891</v>
      </c>
      <c r="B762" s="2" t="s">
        <v>30</v>
      </c>
      <c r="C762" s="2" t="s">
        <v>7</v>
      </c>
      <c r="D762">
        <v>24</v>
      </c>
      <c r="E762" s="3">
        <v>15</v>
      </c>
      <c r="F762" s="3">
        <v>0.625</v>
      </c>
    </row>
    <row r="763" spans="1:6" x14ac:dyDescent="0.4">
      <c r="A763" s="1">
        <v>43922</v>
      </c>
      <c r="B763" s="2" t="s">
        <v>30</v>
      </c>
      <c r="C763" s="2" t="s">
        <v>7</v>
      </c>
      <c r="D763">
        <v>28</v>
      </c>
      <c r="E763" s="3">
        <v>15</v>
      </c>
      <c r="F763" s="3">
        <v>0.53571428600000004</v>
      </c>
    </row>
    <row r="764" spans="1:6" x14ac:dyDescent="0.4">
      <c r="A764" s="1">
        <v>43952</v>
      </c>
      <c r="B764" s="2" t="s">
        <v>30</v>
      </c>
      <c r="C764" s="2" t="s">
        <v>7</v>
      </c>
      <c r="D764">
        <v>15</v>
      </c>
      <c r="E764" s="3">
        <v>15</v>
      </c>
      <c r="F764" s="3">
        <v>1</v>
      </c>
    </row>
    <row r="765" spans="1:6" x14ac:dyDescent="0.4">
      <c r="A765" s="1">
        <v>43983</v>
      </c>
      <c r="B765" s="2" t="s">
        <v>30</v>
      </c>
      <c r="C765" s="2" t="s">
        <v>7</v>
      </c>
      <c r="D765">
        <v>15</v>
      </c>
      <c r="E765" s="3">
        <v>15</v>
      </c>
      <c r="F765" s="3">
        <v>1</v>
      </c>
    </row>
    <row r="766" spans="1:6" x14ac:dyDescent="0.4">
      <c r="A766" s="1">
        <v>44013</v>
      </c>
      <c r="B766" s="2" t="s">
        <v>30</v>
      </c>
      <c r="C766" s="2" t="s">
        <v>7</v>
      </c>
      <c r="D766">
        <v>15</v>
      </c>
      <c r="E766" s="3">
        <v>15</v>
      </c>
      <c r="F766" s="3">
        <v>1</v>
      </c>
    </row>
    <row r="767" spans="1:6" x14ac:dyDescent="0.4">
      <c r="A767" s="1">
        <v>44044</v>
      </c>
      <c r="B767" s="2" t="s">
        <v>30</v>
      </c>
      <c r="C767" s="2" t="s">
        <v>7</v>
      </c>
      <c r="D767">
        <v>13</v>
      </c>
      <c r="E767" s="3">
        <v>15</v>
      </c>
      <c r="F767" s="3">
        <v>1.1538461499999999</v>
      </c>
    </row>
    <row r="768" spans="1:6" x14ac:dyDescent="0.4">
      <c r="A768" s="1">
        <v>44075</v>
      </c>
      <c r="B768" s="2" t="s">
        <v>30</v>
      </c>
      <c r="C768" s="2" t="s">
        <v>7</v>
      </c>
      <c r="D768">
        <v>13</v>
      </c>
      <c r="E768" s="3">
        <v>15</v>
      </c>
      <c r="F768" s="3">
        <v>1.1538461499999999</v>
      </c>
    </row>
    <row r="769" spans="1:6" x14ac:dyDescent="0.4">
      <c r="A769" s="1">
        <v>44105</v>
      </c>
      <c r="B769" s="2" t="s">
        <v>30</v>
      </c>
      <c r="C769" s="2" t="s">
        <v>7</v>
      </c>
      <c r="D769">
        <v>14</v>
      </c>
      <c r="E769" s="3">
        <v>15</v>
      </c>
      <c r="F769" s="3">
        <v>1.0714285699999999</v>
      </c>
    </row>
    <row r="770" spans="1:6" x14ac:dyDescent="0.4">
      <c r="A770" s="1">
        <v>44136</v>
      </c>
      <c r="B770" s="2" t="s">
        <v>30</v>
      </c>
      <c r="C770" s="2" t="s">
        <v>7</v>
      </c>
      <c r="D770">
        <v>14</v>
      </c>
      <c r="E770" s="3">
        <v>15</v>
      </c>
      <c r="F770" s="3">
        <v>1.0714285699999999</v>
      </c>
    </row>
    <row r="771" spans="1:6" x14ac:dyDescent="0.4">
      <c r="A771" s="1">
        <v>43709</v>
      </c>
      <c r="B771" s="2" t="s">
        <v>30</v>
      </c>
      <c r="C771" s="2" t="s">
        <v>9</v>
      </c>
      <c r="D771">
        <v>3</v>
      </c>
      <c r="E771" s="3">
        <v>10</v>
      </c>
      <c r="F771" s="3">
        <v>3.3333333299999999</v>
      </c>
    </row>
    <row r="772" spans="1:6" x14ac:dyDescent="0.4">
      <c r="A772" s="1">
        <v>43739</v>
      </c>
      <c r="B772" s="2" t="s">
        <v>30</v>
      </c>
      <c r="C772" s="2" t="s">
        <v>9</v>
      </c>
      <c r="D772">
        <v>2</v>
      </c>
      <c r="E772" s="3">
        <v>10</v>
      </c>
      <c r="F772" s="3">
        <v>5</v>
      </c>
    </row>
    <row r="773" spans="1:6" x14ac:dyDescent="0.4">
      <c r="A773" s="1">
        <v>43770</v>
      </c>
      <c r="B773" s="2" t="s">
        <v>30</v>
      </c>
      <c r="C773" s="2" t="s">
        <v>9</v>
      </c>
      <c r="D773">
        <v>3</v>
      </c>
      <c r="E773" s="3">
        <v>10</v>
      </c>
      <c r="F773" s="3">
        <v>3.3333333299999999</v>
      </c>
    </row>
    <row r="774" spans="1:6" x14ac:dyDescent="0.4">
      <c r="A774" s="1">
        <v>43800</v>
      </c>
      <c r="B774" s="2" t="s">
        <v>30</v>
      </c>
      <c r="C774" s="2" t="s">
        <v>9</v>
      </c>
      <c r="D774">
        <v>3</v>
      </c>
      <c r="E774" s="3">
        <v>10</v>
      </c>
      <c r="F774" s="3">
        <v>3.3333333299999999</v>
      </c>
    </row>
    <row r="775" spans="1:6" x14ac:dyDescent="0.4">
      <c r="A775" s="1">
        <v>43831</v>
      </c>
      <c r="B775" s="2" t="s">
        <v>30</v>
      </c>
      <c r="C775" s="2" t="s">
        <v>9</v>
      </c>
      <c r="D775">
        <v>3</v>
      </c>
      <c r="E775" s="3">
        <v>10</v>
      </c>
      <c r="F775" s="3">
        <v>3.3333333299999999</v>
      </c>
    </row>
    <row r="776" spans="1:6" x14ac:dyDescent="0.4">
      <c r="A776" s="1">
        <v>43862</v>
      </c>
      <c r="B776" s="2" t="s">
        <v>30</v>
      </c>
      <c r="C776" s="2" t="s">
        <v>9</v>
      </c>
      <c r="D776">
        <v>2</v>
      </c>
      <c r="E776" s="3">
        <v>10</v>
      </c>
      <c r="F776" s="3">
        <v>5</v>
      </c>
    </row>
    <row r="777" spans="1:6" x14ac:dyDescent="0.4">
      <c r="A777" s="1">
        <v>43891</v>
      </c>
      <c r="B777" s="2" t="s">
        <v>30</v>
      </c>
      <c r="C777" s="2" t="s">
        <v>9</v>
      </c>
      <c r="D777">
        <v>2</v>
      </c>
      <c r="E777" s="3">
        <v>10</v>
      </c>
      <c r="F777" s="3">
        <v>5</v>
      </c>
    </row>
    <row r="778" spans="1:6" x14ac:dyDescent="0.4">
      <c r="A778" s="1">
        <v>43922</v>
      </c>
      <c r="B778" s="2" t="s">
        <v>30</v>
      </c>
      <c r="C778" s="2" t="s">
        <v>9</v>
      </c>
      <c r="D778">
        <v>2</v>
      </c>
      <c r="E778" s="3">
        <v>10</v>
      </c>
      <c r="F778" s="3">
        <v>5</v>
      </c>
    </row>
    <row r="779" spans="1:6" x14ac:dyDescent="0.4">
      <c r="A779" s="1">
        <v>43952</v>
      </c>
      <c r="B779" s="2" t="s">
        <v>30</v>
      </c>
      <c r="C779" s="2" t="s">
        <v>9</v>
      </c>
      <c r="D779">
        <v>16</v>
      </c>
      <c r="E779" s="3">
        <v>10</v>
      </c>
      <c r="F779" s="3">
        <v>0.625</v>
      </c>
    </row>
    <row r="780" spans="1:6" x14ac:dyDescent="0.4">
      <c r="A780" s="1">
        <v>43983</v>
      </c>
      <c r="B780" s="2" t="s">
        <v>30</v>
      </c>
      <c r="C780" s="2" t="s">
        <v>9</v>
      </c>
      <c r="D780">
        <v>16</v>
      </c>
      <c r="E780" s="3">
        <v>10</v>
      </c>
      <c r="F780" s="3">
        <v>0.625</v>
      </c>
    </row>
    <row r="781" spans="1:6" x14ac:dyDescent="0.4">
      <c r="A781" s="1">
        <v>44013</v>
      </c>
      <c r="B781" s="2" t="s">
        <v>30</v>
      </c>
      <c r="C781" s="2" t="s">
        <v>9</v>
      </c>
      <c r="D781">
        <v>16</v>
      </c>
      <c r="E781" s="3">
        <v>10</v>
      </c>
      <c r="F781" s="3">
        <v>0.625</v>
      </c>
    </row>
    <row r="782" spans="1:6" x14ac:dyDescent="0.4">
      <c r="A782" s="1">
        <v>44044</v>
      </c>
      <c r="B782" s="2" t="s">
        <v>30</v>
      </c>
      <c r="C782" s="2" t="s">
        <v>9</v>
      </c>
      <c r="D782">
        <v>15</v>
      </c>
      <c r="E782" s="3">
        <v>10</v>
      </c>
      <c r="F782" s="3">
        <v>0.66666666699999999</v>
      </c>
    </row>
    <row r="783" spans="1:6" x14ac:dyDescent="0.4">
      <c r="A783" s="1">
        <v>44075</v>
      </c>
      <c r="B783" s="2" t="s">
        <v>30</v>
      </c>
      <c r="C783" s="2" t="s">
        <v>9</v>
      </c>
      <c r="D783">
        <v>15</v>
      </c>
      <c r="E783" s="3">
        <v>10</v>
      </c>
      <c r="F783" s="3">
        <v>0.66666666699999999</v>
      </c>
    </row>
    <row r="784" spans="1:6" x14ac:dyDescent="0.4">
      <c r="A784" s="1">
        <v>44105</v>
      </c>
      <c r="B784" s="2" t="s">
        <v>30</v>
      </c>
      <c r="C784" s="2" t="s">
        <v>9</v>
      </c>
      <c r="D784">
        <v>15</v>
      </c>
      <c r="E784" s="3">
        <v>10</v>
      </c>
      <c r="F784" s="3">
        <v>0.66666666699999999</v>
      </c>
    </row>
    <row r="785" spans="1:6" x14ac:dyDescent="0.4">
      <c r="A785" s="1">
        <v>44136</v>
      </c>
      <c r="B785" s="2" t="s">
        <v>30</v>
      </c>
      <c r="C785" s="2" t="s">
        <v>9</v>
      </c>
      <c r="D785">
        <v>15</v>
      </c>
      <c r="E785" s="3">
        <v>10</v>
      </c>
      <c r="F785" s="3">
        <v>0.66666666699999999</v>
      </c>
    </row>
    <row r="786" spans="1:6" x14ac:dyDescent="0.4">
      <c r="A786" s="1">
        <v>43525</v>
      </c>
      <c r="B786" s="2" t="s">
        <v>11</v>
      </c>
      <c r="C786" s="2" t="s">
        <v>7</v>
      </c>
      <c r="D786">
        <v>72</v>
      </c>
      <c r="E786" s="3">
        <v>40</v>
      </c>
      <c r="F786" s="3">
        <v>0.55555555599999995</v>
      </c>
    </row>
    <row r="787" spans="1:6" x14ac:dyDescent="0.4">
      <c r="A787" s="1">
        <v>43556</v>
      </c>
      <c r="B787" s="2" t="s">
        <v>11</v>
      </c>
      <c r="C787" s="2" t="s">
        <v>7</v>
      </c>
      <c r="D787">
        <v>82</v>
      </c>
      <c r="E787" s="3">
        <v>50</v>
      </c>
      <c r="F787" s="3">
        <v>0.60975609799999997</v>
      </c>
    </row>
    <row r="788" spans="1:6" x14ac:dyDescent="0.4">
      <c r="A788" s="1">
        <v>43586</v>
      </c>
      <c r="B788" s="2" t="s">
        <v>11</v>
      </c>
      <c r="C788" s="2" t="s">
        <v>7</v>
      </c>
      <c r="D788">
        <v>83</v>
      </c>
      <c r="E788" s="3">
        <v>50</v>
      </c>
      <c r="F788" s="3">
        <v>0.602409639</v>
      </c>
    </row>
    <row r="789" spans="1:6" x14ac:dyDescent="0.4">
      <c r="A789" s="1">
        <v>43617</v>
      </c>
      <c r="B789" s="2" t="s">
        <v>11</v>
      </c>
      <c r="C789" s="2" t="s">
        <v>7</v>
      </c>
      <c r="D789">
        <v>84</v>
      </c>
      <c r="E789" s="3">
        <v>50</v>
      </c>
      <c r="F789" s="3">
        <v>0.59523809500000002</v>
      </c>
    </row>
    <row r="790" spans="1:6" x14ac:dyDescent="0.4">
      <c r="A790" s="1">
        <v>43647</v>
      </c>
      <c r="B790" s="2" t="s">
        <v>11</v>
      </c>
      <c r="C790" s="2" t="s">
        <v>7</v>
      </c>
      <c r="D790">
        <v>85</v>
      </c>
      <c r="E790" s="3">
        <v>50</v>
      </c>
      <c r="F790" s="3">
        <v>0.58823529399999996</v>
      </c>
    </row>
    <row r="791" spans="1:6" x14ac:dyDescent="0.4">
      <c r="A791" s="1">
        <v>43678</v>
      </c>
      <c r="B791" s="2" t="s">
        <v>11</v>
      </c>
      <c r="C791" s="2" t="s">
        <v>7</v>
      </c>
      <c r="D791">
        <v>87</v>
      </c>
      <c r="E791" s="3">
        <v>50</v>
      </c>
      <c r="F791" s="3">
        <v>0.57471264399999999</v>
      </c>
    </row>
    <row r="792" spans="1:6" x14ac:dyDescent="0.4">
      <c r="A792" s="1">
        <v>43709</v>
      </c>
      <c r="B792" s="2" t="s">
        <v>11</v>
      </c>
      <c r="C792" s="2" t="s">
        <v>7</v>
      </c>
      <c r="D792">
        <v>88</v>
      </c>
      <c r="E792" s="3">
        <v>50</v>
      </c>
      <c r="F792" s="3">
        <v>0.56818181800000001</v>
      </c>
    </row>
    <row r="793" spans="1:6" x14ac:dyDescent="0.4">
      <c r="A793" s="1">
        <v>43739</v>
      </c>
      <c r="B793" s="2" t="s">
        <v>11</v>
      </c>
      <c r="C793" s="2" t="s">
        <v>7</v>
      </c>
      <c r="D793">
        <v>88</v>
      </c>
      <c r="E793" s="3">
        <v>50</v>
      </c>
      <c r="F793" s="3">
        <v>0.56818181800000001</v>
      </c>
    </row>
    <row r="794" spans="1:6" x14ac:dyDescent="0.4">
      <c r="A794" s="1">
        <v>43770</v>
      </c>
      <c r="B794" s="2" t="s">
        <v>11</v>
      </c>
      <c r="C794" s="2" t="s">
        <v>7</v>
      </c>
      <c r="D794">
        <v>87</v>
      </c>
      <c r="E794" s="3">
        <v>50</v>
      </c>
      <c r="F794" s="3">
        <v>0.57471264399999999</v>
      </c>
    </row>
    <row r="795" spans="1:6" x14ac:dyDescent="0.4">
      <c r="A795" s="1">
        <v>43800</v>
      </c>
      <c r="B795" s="2" t="s">
        <v>11</v>
      </c>
      <c r="C795" s="2" t="s">
        <v>7</v>
      </c>
      <c r="D795">
        <v>89</v>
      </c>
      <c r="E795" s="3">
        <v>50</v>
      </c>
      <c r="F795" s="3">
        <v>0.56179775300000001</v>
      </c>
    </row>
    <row r="796" spans="1:6" x14ac:dyDescent="0.4">
      <c r="A796" s="1">
        <v>43831</v>
      </c>
      <c r="B796" s="2" t="s">
        <v>11</v>
      </c>
      <c r="C796" s="2" t="s">
        <v>7</v>
      </c>
      <c r="D796">
        <v>89</v>
      </c>
      <c r="E796" s="3">
        <v>50</v>
      </c>
      <c r="F796" s="3">
        <v>0.56179775300000001</v>
      </c>
    </row>
    <row r="797" spans="1:6" x14ac:dyDescent="0.4">
      <c r="A797" s="1">
        <v>43862</v>
      </c>
      <c r="B797" s="2" t="s">
        <v>11</v>
      </c>
      <c r="C797" s="2" t="s">
        <v>7</v>
      </c>
      <c r="D797">
        <v>88</v>
      </c>
      <c r="E797" s="3">
        <v>50</v>
      </c>
      <c r="F797" s="3">
        <v>0.56818181800000001</v>
      </c>
    </row>
    <row r="798" spans="1:6" x14ac:dyDescent="0.4">
      <c r="A798" s="1">
        <v>43891</v>
      </c>
      <c r="B798" s="2" t="s">
        <v>11</v>
      </c>
      <c r="C798" s="2" t="s">
        <v>7</v>
      </c>
      <c r="D798">
        <v>92</v>
      </c>
      <c r="E798" s="3">
        <v>50</v>
      </c>
      <c r="F798" s="3">
        <v>0.54347826099999996</v>
      </c>
    </row>
    <row r="799" spans="1:6" x14ac:dyDescent="0.4">
      <c r="A799" s="1">
        <v>43922</v>
      </c>
      <c r="B799" s="2" t="s">
        <v>11</v>
      </c>
      <c r="C799" s="2" t="s">
        <v>7</v>
      </c>
      <c r="D799">
        <v>93</v>
      </c>
      <c r="E799" s="3">
        <v>50</v>
      </c>
      <c r="F799" s="3">
        <v>0.53763440900000004</v>
      </c>
    </row>
    <row r="800" spans="1:6" x14ac:dyDescent="0.4">
      <c r="A800" s="1">
        <v>43952</v>
      </c>
      <c r="B800" s="2" t="s">
        <v>11</v>
      </c>
      <c r="C800" s="2" t="s">
        <v>7</v>
      </c>
      <c r="D800">
        <v>90</v>
      </c>
      <c r="E800" s="3">
        <v>50</v>
      </c>
      <c r="F800" s="3">
        <v>0.55555555599999995</v>
      </c>
    </row>
    <row r="801" spans="1:6" x14ac:dyDescent="0.4">
      <c r="A801" s="1">
        <v>43983</v>
      </c>
      <c r="B801" s="2" t="s">
        <v>11</v>
      </c>
      <c r="C801" s="2" t="s">
        <v>7</v>
      </c>
      <c r="D801">
        <v>90</v>
      </c>
      <c r="E801" s="3">
        <v>50</v>
      </c>
      <c r="F801" s="3">
        <v>0.55555555599999995</v>
      </c>
    </row>
    <row r="802" spans="1:6" x14ac:dyDescent="0.4">
      <c r="A802" s="1">
        <v>44013</v>
      </c>
      <c r="B802" s="2" t="s">
        <v>11</v>
      </c>
      <c r="C802" s="2" t="s">
        <v>7</v>
      </c>
      <c r="D802">
        <v>98</v>
      </c>
      <c r="E802" s="3">
        <v>65</v>
      </c>
      <c r="F802" s="3">
        <v>0.663265306</v>
      </c>
    </row>
    <row r="803" spans="1:6" x14ac:dyDescent="0.4">
      <c r="A803" s="1">
        <v>44044</v>
      </c>
      <c r="B803" s="2" t="s">
        <v>11</v>
      </c>
      <c r="C803" s="2" t="s">
        <v>7</v>
      </c>
      <c r="D803">
        <v>98</v>
      </c>
      <c r="E803" s="3">
        <v>65</v>
      </c>
      <c r="F803" s="3">
        <v>0.663265306</v>
      </c>
    </row>
    <row r="804" spans="1:6" x14ac:dyDescent="0.4">
      <c r="A804" s="1">
        <v>44075</v>
      </c>
      <c r="B804" s="2" t="s">
        <v>11</v>
      </c>
      <c r="C804" s="2" t="s">
        <v>7</v>
      </c>
      <c r="D804">
        <v>101</v>
      </c>
      <c r="E804" s="3">
        <v>65</v>
      </c>
      <c r="F804" s="3">
        <v>0.64356435599999995</v>
      </c>
    </row>
    <row r="805" spans="1:6" x14ac:dyDescent="0.4">
      <c r="A805" s="1">
        <v>44105</v>
      </c>
      <c r="B805" s="2" t="s">
        <v>11</v>
      </c>
      <c r="C805" s="2" t="s">
        <v>7</v>
      </c>
      <c r="D805">
        <v>100</v>
      </c>
      <c r="E805" s="3">
        <v>65</v>
      </c>
      <c r="F805" s="3">
        <v>0.65</v>
      </c>
    </row>
    <row r="806" spans="1:6" x14ac:dyDescent="0.4">
      <c r="A806" s="1">
        <v>44136</v>
      </c>
      <c r="B806" s="2" t="s">
        <v>11</v>
      </c>
      <c r="C806" s="2" t="s">
        <v>7</v>
      </c>
      <c r="D806">
        <v>99</v>
      </c>
      <c r="E806" s="3">
        <v>65</v>
      </c>
      <c r="F806" s="3">
        <v>0.65656565700000002</v>
      </c>
    </row>
    <row r="807" spans="1:6" x14ac:dyDescent="0.4">
      <c r="A807" s="1">
        <v>44166</v>
      </c>
      <c r="B807" s="2" t="s">
        <v>11</v>
      </c>
      <c r="C807" s="2" t="s">
        <v>7</v>
      </c>
      <c r="D807">
        <v>98</v>
      </c>
      <c r="E807" s="3">
        <v>65</v>
      </c>
      <c r="F807" s="3">
        <v>0.663265306</v>
      </c>
    </row>
    <row r="808" spans="1:6" x14ac:dyDescent="0.4">
      <c r="A808" s="1">
        <v>44197</v>
      </c>
      <c r="B808" s="2" t="s">
        <v>11</v>
      </c>
      <c r="C808" s="2" t="s">
        <v>7</v>
      </c>
      <c r="D808">
        <v>98</v>
      </c>
      <c r="E808" s="3">
        <v>65</v>
      </c>
      <c r="F808" s="3">
        <v>0.663265306</v>
      </c>
    </row>
    <row r="809" spans="1:6" x14ac:dyDescent="0.4">
      <c r="A809" s="1">
        <v>43525</v>
      </c>
      <c r="B809" s="2" t="s">
        <v>11</v>
      </c>
      <c r="C809" s="2" t="s">
        <v>9</v>
      </c>
      <c r="D809">
        <v>8</v>
      </c>
      <c r="E809" s="3">
        <v>91</v>
      </c>
      <c r="F809" s="3">
        <v>11.375</v>
      </c>
    </row>
    <row r="810" spans="1:6" x14ac:dyDescent="0.4">
      <c r="A810" s="1">
        <v>43556</v>
      </c>
      <c r="B810" s="2" t="s">
        <v>11</v>
      </c>
      <c r="C810" s="2" t="s">
        <v>9</v>
      </c>
      <c r="D810">
        <v>9</v>
      </c>
      <c r="E810" s="3">
        <v>97</v>
      </c>
      <c r="F810" s="3">
        <v>10.777777800000001</v>
      </c>
    </row>
    <row r="811" spans="1:6" x14ac:dyDescent="0.4">
      <c r="A811" s="1">
        <v>43586</v>
      </c>
      <c r="B811" s="2" t="s">
        <v>11</v>
      </c>
      <c r="C811" s="2" t="s">
        <v>9</v>
      </c>
      <c r="D811">
        <v>9</v>
      </c>
      <c r="E811" s="3">
        <v>97</v>
      </c>
      <c r="F811" s="3">
        <v>10.777777800000001</v>
      </c>
    </row>
    <row r="812" spans="1:6" x14ac:dyDescent="0.4">
      <c r="A812" s="1">
        <v>43617</v>
      </c>
      <c r="B812" s="2" t="s">
        <v>11</v>
      </c>
      <c r="C812" s="2" t="s">
        <v>9</v>
      </c>
      <c r="D812">
        <v>9</v>
      </c>
      <c r="E812" s="3">
        <v>97</v>
      </c>
      <c r="F812" s="3">
        <v>10.777777800000001</v>
      </c>
    </row>
    <row r="813" spans="1:6" x14ac:dyDescent="0.4">
      <c r="A813" s="1">
        <v>43647</v>
      </c>
      <c r="B813" s="2" t="s">
        <v>11</v>
      </c>
      <c r="C813" s="2" t="s">
        <v>9</v>
      </c>
      <c r="D813">
        <v>9</v>
      </c>
      <c r="E813" s="3">
        <v>98</v>
      </c>
      <c r="F813" s="3">
        <v>10.8888889</v>
      </c>
    </row>
    <row r="814" spans="1:6" x14ac:dyDescent="0.4">
      <c r="A814" s="1">
        <v>43678</v>
      </c>
      <c r="B814" s="2" t="s">
        <v>11</v>
      </c>
      <c r="C814" s="2" t="s">
        <v>9</v>
      </c>
      <c r="D814">
        <v>11</v>
      </c>
      <c r="E814" s="3">
        <v>109</v>
      </c>
      <c r="F814" s="3">
        <v>9.9090909099999998</v>
      </c>
    </row>
    <row r="815" spans="1:6" x14ac:dyDescent="0.4">
      <c r="A815" s="1">
        <v>43709</v>
      </c>
      <c r="B815" s="2" t="s">
        <v>11</v>
      </c>
      <c r="C815" s="2" t="s">
        <v>9</v>
      </c>
      <c r="D815">
        <v>11</v>
      </c>
      <c r="E815" s="3">
        <v>109</v>
      </c>
      <c r="F815" s="3">
        <v>9.9090909099999998</v>
      </c>
    </row>
    <row r="816" spans="1:6" x14ac:dyDescent="0.4">
      <c r="A816" s="1">
        <v>43739</v>
      </c>
      <c r="B816" s="2" t="s">
        <v>11</v>
      </c>
      <c r="C816" s="2" t="s">
        <v>9</v>
      </c>
      <c r="D816">
        <v>11</v>
      </c>
      <c r="E816" s="3">
        <v>109</v>
      </c>
      <c r="F816" s="3">
        <v>9.9090909099999998</v>
      </c>
    </row>
    <row r="817" spans="1:6" x14ac:dyDescent="0.4">
      <c r="A817" s="1">
        <v>43770</v>
      </c>
      <c r="B817" s="2" t="s">
        <v>11</v>
      </c>
      <c r="C817" s="2" t="s">
        <v>9</v>
      </c>
      <c r="D817">
        <v>11</v>
      </c>
      <c r="E817" s="3">
        <v>113</v>
      </c>
      <c r="F817" s="3">
        <v>10.2727273</v>
      </c>
    </row>
    <row r="818" spans="1:6" x14ac:dyDescent="0.4">
      <c r="A818" s="1">
        <v>43800</v>
      </c>
      <c r="B818" s="2" t="s">
        <v>11</v>
      </c>
      <c r="C818" s="2" t="s">
        <v>9</v>
      </c>
      <c r="D818">
        <v>11</v>
      </c>
      <c r="E818" s="3">
        <v>113</v>
      </c>
      <c r="F818" s="3">
        <v>10.2727273</v>
      </c>
    </row>
    <row r="819" spans="1:6" x14ac:dyDescent="0.4">
      <c r="A819" s="1">
        <v>43831</v>
      </c>
      <c r="B819" s="2" t="s">
        <v>11</v>
      </c>
      <c r="C819" s="2" t="s">
        <v>9</v>
      </c>
      <c r="D819">
        <v>11</v>
      </c>
      <c r="E819" s="3">
        <v>113</v>
      </c>
      <c r="F819" s="3">
        <v>10.2727273</v>
      </c>
    </row>
    <row r="820" spans="1:6" x14ac:dyDescent="0.4">
      <c r="A820" s="1">
        <v>43862</v>
      </c>
      <c r="B820" s="2" t="s">
        <v>11</v>
      </c>
      <c r="C820" s="2" t="s">
        <v>9</v>
      </c>
      <c r="D820">
        <v>11</v>
      </c>
      <c r="E820" s="3">
        <v>113</v>
      </c>
      <c r="F820" s="3">
        <v>10.2727273</v>
      </c>
    </row>
    <row r="821" spans="1:6" x14ac:dyDescent="0.4">
      <c r="A821" s="1">
        <v>43891</v>
      </c>
      <c r="B821" s="2" t="s">
        <v>11</v>
      </c>
      <c r="C821" s="2" t="s">
        <v>9</v>
      </c>
      <c r="D821">
        <v>11</v>
      </c>
      <c r="E821" s="3">
        <v>113</v>
      </c>
      <c r="F821" s="3">
        <v>10.2727273</v>
      </c>
    </row>
    <row r="822" spans="1:6" x14ac:dyDescent="0.4">
      <c r="A822" s="1">
        <v>43922</v>
      </c>
      <c r="B822" s="2" t="s">
        <v>11</v>
      </c>
      <c r="C822" s="2" t="s">
        <v>9</v>
      </c>
      <c r="D822">
        <v>11</v>
      </c>
      <c r="E822" s="3">
        <v>113</v>
      </c>
      <c r="F822" s="3">
        <v>10.2727273</v>
      </c>
    </row>
    <row r="823" spans="1:6" x14ac:dyDescent="0.4">
      <c r="A823" s="1">
        <v>43952</v>
      </c>
      <c r="B823" s="2" t="s">
        <v>11</v>
      </c>
      <c r="C823" s="2" t="s">
        <v>9</v>
      </c>
      <c r="D823">
        <v>11</v>
      </c>
      <c r="E823" s="3">
        <v>113</v>
      </c>
      <c r="F823" s="3">
        <v>10.2727273</v>
      </c>
    </row>
    <row r="824" spans="1:6" x14ac:dyDescent="0.4">
      <c r="A824" s="1">
        <v>43983</v>
      </c>
      <c r="B824" s="2" t="s">
        <v>11</v>
      </c>
      <c r="C824" s="2" t="s">
        <v>9</v>
      </c>
      <c r="D824">
        <v>14</v>
      </c>
      <c r="E824" s="3">
        <v>153</v>
      </c>
      <c r="F824" s="3">
        <v>10.928571399999999</v>
      </c>
    </row>
    <row r="825" spans="1:6" x14ac:dyDescent="0.4">
      <c r="A825" s="1">
        <v>44013</v>
      </c>
      <c r="B825" s="2" t="s">
        <v>11</v>
      </c>
      <c r="C825" s="2" t="s">
        <v>9</v>
      </c>
      <c r="D825">
        <v>14</v>
      </c>
      <c r="E825" s="3">
        <v>153</v>
      </c>
      <c r="F825" s="3">
        <v>10.928571399999999</v>
      </c>
    </row>
    <row r="826" spans="1:6" x14ac:dyDescent="0.4">
      <c r="A826" s="1">
        <v>44044</v>
      </c>
      <c r="B826" s="2" t="s">
        <v>11</v>
      </c>
      <c r="C826" s="2" t="s">
        <v>9</v>
      </c>
      <c r="D826">
        <v>14</v>
      </c>
      <c r="E826" s="3">
        <v>153</v>
      </c>
      <c r="F826" s="3">
        <v>10.928571399999999</v>
      </c>
    </row>
    <row r="827" spans="1:6" x14ac:dyDescent="0.4">
      <c r="A827" s="1">
        <v>44075</v>
      </c>
      <c r="B827" s="2" t="s">
        <v>11</v>
      </c>
      <c r="C827" s="2" t="s">
        <v>9</v>
      </c>
      <c r="D827">
        <v>20</v>
      </c>
      <c r="E827" s="3">
        <v>149</v>
      </c>
      <c r="F827" s="3">
        <v>7.45</v>
      </c>
    </row>
    <row r="828" spans="1:6" x14ac:dyDescent="0.4">
      <c r="A828" s="1">
        <v>44105</v>
      </c>
      <c r="B828" s="2" t="s">
        <v>11</v>
      </c>
      <c r="C828" s="2" t="s">
        <v>9</v>
      </c>
      <c r="D828">
        <v>20</v>
      </c>
      <c r="E828" s="3">
        <v>149</v>
      </c>
      <c r="F828" s="3">
        <v>7.45</v>
      </c>
    </row>
    <row r="829" spans="1:6" x14ac:dyDescent="0.4">
      <c r="A829" s="1">
        <v>44136</v>
      </c>
      <c r="B829" s="2" t="s">
        <v>11</v>
      </c>
      <c r="C829" s="2" t="s">
        <v>9</v>
      </c>
      <c r="D829">
        <v>21</v>
      </c>
      <c r="E829" s="3">
        <v>155</v>
      </c>
      <c r="F829" s="3">
        <v>7.3809523800000001</v>
      </c>
    </row>
    <row r="830" spans="1:6" x14ac:dyDescent="0.4">
      <c r="A830" s="1">
        <v>44166</v>
      </c>
      <c r="B830" s="2" t="s">
        <v>11</v>
      </c>
      <c r="C830" s="2" t="s">
        <v>9</v>
      </c>
      <c r="D830">
        <v>21</v>
      </c>
      <c r="E830" s="3">
        <v>155</v>
      </c>
      <c r="F830" s="3">
        <v>7.3809523800000001</v>
      </c>
    </row>
    <row r="831" spans="1:6" x14ac:dyDescent="0.4">
      <c r="A831" s="1">
        <v>44197</v>
      </c>
      <c r="B831" s="2" t="s">
        <v>11</v>
      </c>
      <c r="C831" s="2" t="s">
        <v>9</v>
      </c>
      <c r="D831">
        <v>21</v>
      </c>
      <c r="E831" s="3">
        <v>155</v>
      </c>
      <c r="F831" s="3">
        <v>7.3809523800000001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tabSelected="1" workbookViewId="0">
      <selection activeCell="B1" sqref="B1"/>
    </sheetView>
  </sheetViews>
  <sheetFormatPr defaultRowHeight="14.6" x14ac:dyDescent="0.4"/>
  <cols>
    <col min="1" max="1" width="10.23046875" customWidth="1"/>
    <col min="2" max="2" width="25.61328125" customWidth="1"/>
    <col min="4" max="4" width="9.765625" customWidth="1"/>
    <col min="5" max="5" width="24.3828125" customWidth="1"/>
    <col min="6" max="6" width="16.15234375" customWidth="1"/>
    <col min="7" max="7" width="12.53515625" customWidth="1"/>
    <col min="8" max="8" width="25.84375" customWidth="1"/>
  </cols>
  <sheetData>
    <row r="1" spans="1:8" x14ac:dyDescent="0.4">
      <c r="A1" t="s">
        <v>48</v>
      </c>
      <c r="B1" t="s">
        <v>12</v>
      </c>
      <c r="C1">
        <f>MATCH($B$1,Data!B:B,0)</f>
        <v>448</v>
      </c>
      <c r="D1">
        <f>COUNTIF(Data!$B:$B,$B$1)</f>
        <v>46</v>
      </c>
      <c r="E1">
        <f>COUNTIF(Chart!$B:$B,"Base")</f>
        <v>23</v>
      </c>
    </row>
    <row r="3" spans="1:8" x14ac:dyDescent="0.4">
      <c r="A3" s="14" t="s">
        <v>0</v>
      </c>
      <c r="B3" s="15" t="s">
        <v>2</v>
      </c>
      <c r="C3" s="15" t="s">
        <v>52</v>
      </c>
      <c r="D3" s="18" t="s">
        <v>53</v>
      </c>
      <c r="E3" s="19" t="s">
        <v>54</v>
      </c>
      <c r="F3" s="22" t="s">
        <v>49</v>
      </c>
      <c r="G3" s="22" t="s">
        <v>50</v>
      </c>
      <c r="H3" s="22" t="s">
        <v>51</v>
      </c>
    </row>
    <row r="4" spans="1:8" x14ac:dyDescent="0.4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66</v>
      </c>
      <c r="D4" s="21">
        <f>IF((ROW($A4)-ROW(A$4)+1)&lt;=$D$1,INDEX(Data!E:E,$C$1+ROW(A4)-ROW(A$4),1),"")</f>
        <v>45</v>
      </c>
      <c r="E4" s="20">
        <f>IF((ROW($A4)-ROW(A$4)+1)&lt;=$D$1,INDEX(Data!F:F,$C$1+ROW(A4)-ROW(A$4),1),"")</f>
        <v>0.68181818199999999</v>
      </c>
      <c r="F4">
        <f>IF($B4="Base",IF(SUMIFS(C4:C$109,$A4:$A$109,$A4,$B4:$B$109,"Add-On")=0,"",SUMIFS(C4:C$109,$A4:$A$109,$A4,$B4:$B$109,"Add-On")),"")</f>
        <v>20</v>
      </c>
      <c r="G4" s="21">
        <f>IF($B4="Base",IF(SUMIFS(D4:D$109,$A4:$A$109,$A4,$B4:$B$109,"Add-On")=0,"",SUMIFS(D4:D$109,$A4:$A$109,$A4,$B4:$B$109,"Add-On")),"")</f>
        <v>58</v>
      </c>
      <c r="H4" s="20">
        <f>IF($B4="Base",IF(SUMIFS(E4:E$109,$A4:$A$109,$A4,$B4:$B$109,"Add-On")=0,"",SUMIFS(E4:E$109,$A4:$A$109,$A4,$B4:$B$109,"Add-On")),"")</f>
        <v>2.9</v>
      </c>
    </row>
    <row r="5" spans="1:8" x14ac:dyDescent="0.4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66</v>
      </c>
      <c r="D5" s="21">
        <f>IF((ROW($A5)-ROW(A$4)+1)&lt;=$D$1,INDEX(Data!E:E,$C$1+ROW(A5)-ROW(A$4),1),"")</f>
        <v>45</v>
      </c>
      <c r="E5" s="20">
        <f>IF((ROW($A5)-ROW(A$4)+1)&lt;=$D$1,INDEX(Data!F:F,$C$1+ROW(A5)-ROW(A$4),1),"")</f>
        <v>0.68181818199999999</v>
      </c>
      <c r="F5">
        <f>IF($B5="Base",IF(SUMIFS(C5:C$109,$A5:$A$109,$A5,$B5:$B$109,"Add-On")=0,"",SUMIFS(C5:C$109,$A5:$A$109,$A5,$B5:$B$109,"Add-On")),"")</f>
        <v>20</v>
      </c>
      <c r="G5" s="21">
        <f>IF($B5="Base",IF(SUMIFS(D5:D$109,$A5:$A$109,$A5,$B5:$B$109,"Add-On")=0,"",SUMIFS(D5:D$109,$A5:$A$109,$A5,$B5:$B$109,"Add-On")),"")</f>
        <v>58</v>
      </c>
      <c r="H5" s="20">
        <f>IF($B5="Base",IF(SUMIFS(E5:E$109,$A5:$A$109,$A5,$B5:$B$109,"Add-On")=0,"",SUMIFS(E5:E$109,$A5:$A$109,$A5,$B5:$B$109,"Add-On")),"")</f>
        <v>2.9</v>
      </c>
    </row>
    <row r="6" spans="1:8" x14ac:dyDescent="0.4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66</v>
      </c>
      <c r="D6" s="21">
        <f>IF((ROW($A6)-ROW(A$4)+1)&lt;=$D$1,INDEX(Data!E:E,$C$1+ROW(A6)-ROW(A$4),1),"")</f>
        <v>45</v>
      </c>
      <c r="E6" s="20">
        <f>IF((ROW($A6)-ROW(A$4)+1)&lt;=$D$1,INDEX(Data!F:F,$C$1+ROW(A6)-ROW(A$4),1),"")</f>
        <v>0.68181818199999999</v>
      </c>
      <c r="F6">
        <f>IF($B6="Base",IF(SUMIFS(C6:C$109,$A6:$A$109,$A6,$B6:$B$109,"Add-On")=0,"",SUMIFS(C6:C$109,$A6:$A$109,$A6,$B6:$B$109,"Add-On")),"")</f>
        <v>20</v>
      </c>
      <c r="G6" s="21">
        <f>IF($B6="Base",IF(SUMIFS(D6:D$109,$A6:$A$109,$A6,$B6:$B$109,"Add-On")=0,"",SUMIFS(D6:D$109,$A6:$A$109,$A6,$B6:$B$109,"Add-On")),"")</f>
        <v>58</v>
      </c>
      <c r="H6" s="20">
        <f>IF($B6="Base",IF(SUMIFS(E6:E$109,$A6:$A$109,$A6,$B6:$B$109,"Add-On")=0,"",SUMIFS(E6:E$109,$A6:$A$109,$A6,$B6:$B$109,"Add-On")),"")</f>
        <v>2.9</v>
      </c>
    </row>
    <row r="7" spans="1:8" x14ac:dyDescent="0.4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66</v>
      </c>
      <c r="D7" s="21">
        <f>IF((ROW($A7)-ROW(A$4)+1)&lt;=$D$1,INDEX(Data!E:E,$C$1+ROW(A7)-ROW(A$4),1),"")</f>
        <v>45</v>
      </c>
      <c r="E7" s="20">
        <f>IF((ROW($A7)-ROW(A$4)+1)&lt;=$D$1,INDEX(Data!F:F,$C$1+ROW(A7)-ROW(A$4),1),"")</f>
        <v>0.68181818199999999</v>
      </c>
      <c r="F7">
        <f>IF($B7="Base",IF(SUMIFS(C7:C$109,$A7:$A$109,$A7,$B7:$B$109,"Add-On")=0,"",SUMIFS(C7:C$109,$A7:$A$109,$A7,$B7:$B$109,"Add-On")),"")</f>
        <v>20</v>
      </c>
      <c r="G7" s="21">
        <f>IF($B7="Base",IF(SUMIFS(D7:D$109,$A7:$A$109,$A7,$B7:$B$109,"Add-On")=0,"",SUMIFS(D7:D$109,$A7:$A$109,$A7,$B7:$B$109,"Add-On")),"")</f>
        <v>58</v>
      </c>
      <c r="H7" s="20">
        <f>IF($B7="Base",IF(SUMIFS(E7:E$109,$A7:$A$109,$A7,$B7:$B$109,"Add-On")=0,"",SUMIFS(E7:E$109,$A7:$A$109,$A7,$B7:$B$109,"Add-On")),"")</f>
        <v>2.9</v>
      </c>
    </row>
    <row r="8" spans="1:8" x14ac:dyDescent="0.4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67</v>
      </c>
      <c r="D8" s="21">
        <f>IF((ROW($A8)-ROW(A$4)+1)&lt;=$D$1,INDEX(Data!E:E,$C$1+ROW(A8)-ROW(A$4),1),"")</f>
        <v>45</v>
      </c>
      <c r="E8" s="20">
        <f>IF((ROW($A8)-ROW(A$4)+1)&lt;=$D$1,INDEX(Data!F:F,$C$1+ROW(A8)-ROW(A$4),1),"")</f>
        <v>0.67164179099999999</v>
      </c>
      <c r="F8">
        <f>IF($B8="Base",IF(SUMIFS(C8:C$109,$A8:$A$109,$A8,$B8:$B$109,"Add-On")=0,"",SUMIFS(C8:C$109,$A8:$A$109,$A8,$B8:$B$109,"Add-On")),"")</f>
        <v>20</v>
      </c>
      <c r="G8" s="21">
        <f>IF($B8="Base",IF(SUMIFS(D8:D$109,$A8:$A$109,$A8,$B8:$B$109,"Add-On")=0,"",SUMIFS(D8:D$109,$A8:$A$109,$A8,$B8:$B$109,"Add-On")),"")</f>
        <v>58</v>
      </c>
      <c r="H8" s="20">
        <f>IF($B8="Base",IF(SUMIFS(E8:E$109,$A8:$A$109,$A8,$B8:$B$109,"Add-On")=0,"",SUMIFS(E8:E$109,$A8:$A$109,$A8,$B8:$B$109,"Add-On")),"")</f>
        <v>2.9</v>
      </c>
    </row>
    <row r="9" spans="1:8" x14ac:dyDescent="0.4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68</v>
      </c>
      <c r="D9" s="21">
        <f>IF((ROW($A9)-ROW(A$4)+1)&lt;=$D$1,INDEX(Data!E:E,$C$1+ROW(A9)-ROW(A$4),1),"")</f>
        <v>45</v>
      </c>
      <c r="E9" s="20">
        <f>IF((ROW($A9)-ROW(A$4)+1)&lt;=$D$1,INDEX(Data!F:F,$C$1+ROW(A9)-ROW(A$4),1),"")</f>
        <v>0.66176470600000004</v>
      </c>
      <c r="F9">
        <f>IF($B9="Base",IF(SUMIFS(C9:C$109,$A9:$A$109,$A9,$B9:$B$109,"Add-On")=0,"",SUMIFS(C9:C$109,$A9:$A$109,$A9,$B9:$B$109,"Add-On")),"")</f>
        <v>20</v>
      </c>
      <c r="G9" s="21">
        <f>IF($B9="Base",IF(SUMIFS(D9:D$109,$A9:$A$109,$A9,$B9:$B$109,"Add-On")=0,"",SUMIFS(D9:D$109,$A9:$A$109,$A9,$B9:$B$109,"Add-On")),"")</f>
        <v>58</v>
      </c>
      <c r="H9" s="20">
        <f>IF($B9="Base",IF(SUMIFS(E9:E$109,$A9:$A$109,$A9,$B9:$B$109,"Add-On")=0,"",SUMIFS(E9:E$109,$A9:$A$109,$A9,$B9:$B$109,"Add-On")),"")</f>
        <v>2.9</v>
      </c>
    </row>
    <row r="10" spans="1:8" x14ac:dyDescent="0.4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69</v>
      </c>
      <c r="D10" s="21">
        <f>IF((ROW($A10)-ROW(A$4)+1)&lt;=$D$1,INDEX(Data!E:E,$C$1+ROW(A10)-ROW(A$4),1),"")</f>
        <v>45</v>
      </c>
      <c r="E10" s="20">
        <f>IF((ROW($A10)-ROW(A$4)+1)&lt;=$D$1,INDEX(Data!F:F,$C$1+ROW(A10)-ROW(A$4),1),"")</f>
        <v>0.65217391300000005</v>
      </c>
      <c r="F10">
        <f>IF($B10="Base",IF(SUMIFS(C10:C$109,$A10:$A$109,$A10,$B10:$B$109,"Add-On")=0,"",SUMIFS(C10:C$109,$A10:$A$109,$A10,$B10:$B$109,"Add-On")),"")</f>
        <v>22</v>
      </c>
      <c r="G10" s="21">
        <f>IF($B10="Base",IF(SUMIFS(D10:D$109,$A10:$A$109,$A10,$B10:$B$109,"Add-On")=0,"",SUMIFS(D10:D$109,$A10:$A$109,$A10,$B10:$B$109,"Add-On")),"")</f>
        <v>78</v>
      </c>
      <c r="H10" s="20">
        <f>IF($B10="Base",IF(SUMIFS(E10:E$109,$A10:$A$109,$A10,$B10:$B$109,"Add-On")=0,"",SUMIFS(E10:E$109,$A10:$A$109,$A10,$B10:$B$109,"Add-On")),"")</f>
        <v>3.5454545500000001</v>
      </c>
    </row>
    <row r="11" spans="1:8" x14ac:dyDescent="0.4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69</v>
      </c>
      <c r="D11" s="21">
        <f>IF((ROW($A11)-ROW(A$4)+1)&lt;=$D$1,INDEX(Data!E:E,$C$1+ROW(A11)-ROW(A$4),1),"")</f>
        <v>45</v>
      </c>
      <c r="E11" s="20">
        <f>IF((ROW($A11)-ROW(A$4)+1)&lt;=$D$1,INDEX(Data!F:F,$C$1+ROW(A11)-ROW(A$4),1),"")</f>
        <v>0.65217391300000005</v>
      </c>
      <c r="F11">
        <f>IF($B11="Base",IF(SUMIFS(C11:C$109,$A11:$A$109,$A11,$B11:$B$109,"Add-On")=0,"",SUMIFS(C11:C$109,$A11:$A$109,$A11,$B11:$B$109,"Add-On")),"")</f>
        <v>22</v>
      </c>
      <c r="G11" s="21">
        <f>IF($B11="Base",IF(SUMIFS(D11:D$109,$A11:$A$109,$A11,$B11:$B$109,"Add-On")=0,"",SUMIFS(D11:D$109,$A11:$A$109,$A11,$B11:$B$109,"Add-On")),"")</f>
        <v>78</v>
      </c>
      <c r="H11" s="20">
        <f>IF($B11="Base",IF(SUMIFS(E11:E$109,$A11:$A$109,$A11,$B11:$B$109,"Add-On")=0,"",SUMIFS(E11:E$109,$A11:$A$109,$A11,$B11:$B$109,"Add-On")),"")</f>
        <v>3.5454545500000001</v>
      </c>
    </row>
    <row r="12" spans="1:8" x14ac:dyDescent="0.4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69</v>
      </c>
      <c r="D12" s="21">
        <f>IF((ROW($A12)-ROW(A$4)+1)&lt;=$D$1,INDEX(Data!E:E,$C$1+ROW(A12)-ROW(A$4),1),"")</f>
        <v>55</v>
      </c>
      <c r="E12" s="20">
        <f>IF((ROW($A12)-ROW(A$4)+1)&lt;=$D$1,INDEX(Data!F:F,$C$1+ROW(A12)-ROW(A$4),1),"")</f>
        <v>0.79710144900000002</v>
      </c>
      <c r="F12">
        <f>IF($B12="Base",IF(SUMIFS(C12:C$109,$A12:$A$109,$A12,$B12:$B$109,"Add-On")=0,"",SUMIFS(C12:C$109,$A12:$A$109,$A12,$B12:$B$109,"Add-On")),"")</f>
        <v>22</v>
      </c>
      <c r="G12" s="21">
        <f>IF($B12="Base",IF(SUMIFS(D12:D$109,$A12:$A$109,$A12,$B12:$B$109,"Add-On")=0,"",SUMIFS(D12:D$109,$A12:$A$109,$A12,$B12:$B$109,"Add-On")),"")</f>
        <v>78</v>
      </c>
      <c r="H12" s="20">
        <f>IF($B12="Base",IF(SUMIFS(E12:E$109,$A12:$A$109,$A12,$B12:$B$109,"Add-On")=0,"",SUMIFS(E12:E$109,$A12:$A$109,$A12,$B12:$B$109,"Add-On")),"")</f>
        <v>3.5454545500000001</v>
      </c>
    </row>
    <row r="13" spans="1:8" x14ac:dyDescent="0.4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69</v>
      </c>
      <c r="D13" s="21">
        <f>IF((ROW($A13)-ROW(A$4)+1)&lt;=$D$1,INDEX(Data!E:E,$C$1+ROW(A13)-ROW(A$4),1),"")</f>
        <v>55</v>
      </c>
      <c r="E13" s="20">
        <f>IF((ROW($A13)-ROW(A$4)+1)&lt;=$D$1,INDEX(Data!F:F,$C$1+ROW(A13)-ROW(A$4),1),"")</f>
        <v>0.79710144900000002</v>
      </c>
      <c r="F13">
        <f>IF($B13="Base",IF(SUMIFS(C13:C$109,$A13:$A$109,$A13,$B13:$B$109,"Add-On")=0,"",SUMIFS(C13:C$109,$A13:$A$109,$A13,$B13:$B$109,"Add-On")),"")</f>
        <v>23</v>
      </c>
      <c r="G13" s="21">
        <f>IF($B13="Base",IF(SUMIFS(D13:D$109,$A13:$A$109,$A13,$B13:$B$109,"Add-On")=0,"",SUMIFS(D13:D$109,$A13:$A$109,$A13,$B13:$B$109,"Add-On")),"")</f>
        <v>83</v>
      </c>
      <c r="H13" s="20">
        <f>IF($B13="Base",IF(SUMIFS(E13:E$109,$A13:$A$109,$A13,$B13:$B$109,"Add-On")=0,"",SUMIFS(E13:E$109,$A13:$A$109,$A13,$B13:$B$109,"Add-On")),"")</f>
        <v>3.60869565</v>
      </c>
    </row>
    <row r="14" spans="1:8" x14ac:dyDescent="0.4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69</v>
      </c>
      <c r="D14" s="21">
        <f>IF((ROW($A14)-ROW(A$4)+1)&lt;=$D$1,INDEX(Data!E:E,$C$1+ROW(A14)-ROW(A$4),1),"")</f>
        <v>55</v>
      </c>
      <c r="E14" s="20">
        <f>IF((ROW($A14)-ROW(A$4)+1)&lt;=$D$1,INDEX(Data!F:F,$C$1+ROW(A14)-ROW(A$4),1),"")</f>
        <v>0.79710144900000002</v>
      </c>
      <c r="F14">
        <f>IF($B14="Base",IF(SUMIFS(C14:C$109,$A14:$A$109,$A14,$B14:$B$109,"Add-On")=0,"",SUMIFS(C14:C$109,$A14:$A$109,$A14,$B14:$B$109,"Add-On")),"")</f>
        <v>23</v>
      </c>
      <c r="G14" s="21">
        <f>IF($B14="Base",IF(SUMIFS(D14:D$109,$A14:$A$109,$A14,$B14:$B$109,"Add-On")=0,"",SUMIFS(D14:D$109,$A14:$A$109,$A14,$B14:$B$109,"Add-On")),"")</f>
        <v>83</v>
      </c>
      <c r="H14" s="20">
        <f>IF($B14="Base",IF(SUMIFS(E14:E$109,$A14:$A$109,$A14,$B14:$B$109,"Add-On")=0,"",SUMIFS(E14:E$109,$A14:$A$109,$A14,$B14:$B$109,"Add-On")),"")</f>
        <v>3.60869565</v>
      </c>
    </row>
    <row r="15" spans="1:8" x14ac:dyDescent="0.4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69</v>
      </c>
      <c r="D15" s="21">
        <f>IF((ROW($A15)-ROW(A$4)+1)&lt;=$D$1,INDEX(Data!E:E,$C$1+ROW(A15)-ROW(A$4),1),"")</f>
        <v>55</v>
      </c>
      <c r="E15" s="20">
        <f>IF((ROW($A15)-ROW(A$4)+1)&lt;=$D$1,INDEX(Data!F:F,$C$1+ROW(A15)-ROW(A$4),1),"")</f>
        <v>0.79710144900000002</v>
      </c>
      <c r="F15">
        <f>IF($B15="Base",IF(SUMIFS(C15:C$109,$A15:$A$109,$A15,$B15:$B$109,"Add-On")=0,"",SUMIFS(C15:C$109,$A15:$A$109,$A15,$B15:$B$109,"Add-On")),"")</f>
        <v>23</v>
      </c>
      <c r="G15" s="21">
        <f>IF($B15="Base",IF(SUMIFS(D15:D$109,$A15:$A$109,$A15,$B15:$B$109,"Add-On")=0,"",SUMIFS(D15:D$109,$A15:$A$109,$A15,$B15:$B$109,"Add-On")),"")</f>
        <v>83</v>
      </c>
      <c r="H15" s="20">
        <f>IF($B15="Base",IF(SUMIFS(E15:E$109,$A15:$A$109,$A15,$B15:$B$109,"Add-On")=0,"",SUMIFS(E15:E$109,$A15:$A$109,$A15,$B15:$B$109,"Add-On")),"")</f>
        <v>3.60869565</v>
      </c>
    </row>
    <row r="16" spans="1:8" x14ac:dyDescent="0.4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69</v>
      </c>
      <c r="D16" s="21">
        <f>IF((ROW($A16)-ROW(A$4)+1)&lt;=$D$1,INDEX(Data!E:E,$C$1+ROW(A16)-ROW(A$4),1),"")</f>
        <v>55</v>
      </c>
      <c r="E16" s="20">
        <f>IF((ROW($A16)-ROW(A$4)+1)&lt;=$D$1,INDEX(Data!F:F,$C$1+ROW(A16)-ROW(A$4),1),"")</f>
        <v>0.79710144900000002</v>
      </c>
      <c r="F16">
        <f>IF($B16="Base",IF(SUMIFS(C16:C$109,$A16:$A$109,$A16,$B16:$B$109,"Add-On")=0,"",SUMIFS(C16:C$109,$A16:$A$109,$A16,$B16:$B$109,"Add-On")),"")</f>
        <v>23</v>
      </c>
      <c r="G16" s="21">
        <f>IF($B16="Base",IF(SUMIFS(D16:D$109,$A16:$A$109,$A16,$B16:$B$109,"Add-On")=0,"",SUMIFS(D16:D$109,$A16:$A$109,$A16,$B16:$B$109,"Add-On")),"")</f>
        <v>83</v>
      </c>
      <c r="H16" s="20">
        <f>IF($B16="Base",IF(SUMIFS(E16:E$109,$A16:$A$109,$A16,$B16:$B$109,"Add-On")=0,"",SUMIFS(E16:E$109,$A16:$A$109,$A16,$B16:$B$109,"Add-On")),"")</f>
        <v>3.60869565</v>
      </c>
    </row>
    <row r="17" spans="1:8" x14ac:dyDescent="0.4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69</v>
      </c>
      <c r="D17" s="21">
        <f>IF((ROW($A17)-ROW(A$4)+1)&lt;=$D$1,INDEX(Data!E:E,$C$1+ROW(A17)-ROW(A$4),1),"")</f>
        <v>55</v>
      </c>
      <c r="E17" s="20">
        <f>IF((ROW($A17)-ROW(A$4)+1)&lt;=$D$1,INDEX(Data!F:F,$C$1+ROW(A17)-ROW(A$4),1),"")</f>
        <v>0.79710144900000002</v>
      </c>
      <c r="F17">
        <f>IF($B17="Base",IF(SUMIFS(C17:C$109,$A17:$A$109,$A17,$B17:$B$109,"Add-On")=0,"",SUMIFS(C17:C$109,$A17:$A$109,$A17,$B17:$B$109,"Add-On")),"")</f>
        <v>23</v>
      </c>
      <c r="G17" s="21">
        <f>IF($B17="Base",IF(SUMIFS(D17:D$109,$A17:$A$109,$A17,$B17:$B$109,"Add-On")=0,"",SUMIFS(D17:D$109,$A17:$A$109,$A17,$B17:$B$109,"Add-On")),"")</f>
        <v>83</v>
      </c>
      <c r="H17" s="20">
        <f>IF($B17="Base",IF(SUMIFS(E17:E$109,$A17:$A$109,$A17,$B17:$B$109,"Add-On")=0,"",SUMIFS(E17:E$109,$A17:$A$109,$A17,$B17:$B$109,"Add-On")),"")</f>
        <v>3.60869565</v>
      </c>
    </row>
    <row r="18" spans="1:8" x14ac:dyDescent="0.4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69</v>
      </c>
      <c r="D18" s="21">
        <f>IF((ROW($A18)-ROW(A$4)+1)&lt;=$D$1,INDEX(Data!E:E,$C$1+ROW(A18)-ROW(A$4),1),"")</f>
        <v>55</v>
      </c>
      <c r="E18" s="20">
        <f>IF((ROW($A18)-ROW(A$4)+1)&lt;=$D$1,INDEX(Data!F:F,$C$1+ROW(A18)-ROW(A$4),1),"")</f>
        <v>0.79710144900000002</v>
      </c>
      <c r="F18">
        <f>IF($B18="Base",IF(SUMIFS(C18:C$109,$A18:$A$109,$A18,$B18:$B$109,"Add-On")=0,"",SUMIFS(C18:C$109,$A18:$A$109,$A18,$B18:$B$109,"Add-On")),"")</f>
        <v>23</v>
      </c>
      <c r="G18" s="21">
        <f>IF($B18="Base",IF(SUMIFS(D18:D$109,$A18:$A$109,$A18,$B18:$B$109,"Add-On")=0,"",SUMIFS(D18:D$109,$A18:$A$109,$A18,$B18:$B$109,"Add-On")),"")</f>
        <v>83</v>
      </c>
      <c r="H18" s="20">
        <f>IF($B18="Base",IF(SUMIFS(E18:E$109,$A18:$A$109,$A18,$B18:$B$109,"Add-On")=0,"",SUMIFS(E18:E$109,$A18:$A$109,$A18,$B18:$B$109,"Add-On")),"")</f>
        <v>3.60869565</v>
      </c>
    </row>
    <row r="19" spans="1:8" x14ac:dyDescent="0.4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69</v>
      </c>
      <c r="D19" s="21">
        <f>IF((ROW($A19)-ROW(A$4)+1)&lt;=$D$1,INDEX(Data!E:E,$C$1+ROW(A19)-ROW(A$4),1),"")</f>
        <v>55</v>
      </c>
      <c r="E19" s="20">
        <f>IF((ROW($A19)-ROW(A$4)+1)&lt;=$D$1,INDEX(Data!F:F,$C$1+ROW(A19)-ROW(A$4),1),"")</f>
        <v>0.79710144900000002</v>
      </c>
      <c r="F19">
        <f>IF($B19="Base",IF(SUMIFS(C19:C$109,$A19:$A$109,$A19,$B19:$B$109,"Add-On")=0,"",SUMIFS(C19:C$109,$A19:$A$109,$A19,$B19:$B$109,"Add-On")),"")</f>
        <v>23</v>
      </c>
      <c r="G19" s="21">
        <f>IF($B19="Base",IF(SUMIFS(D19:D$109,$A19:$A$109,$A19,$B19:$B$109,"Add-On")=0,"",SUMIFS(D19:D$109,$A19:$A$109,$A19,$B19:$B$109,"Add-On")),"")</f>
        <v>83</v>
      </c>
      <c r="H19" s="20">
        <f>IF($B19="Base",IF(SUMIFS(E19:E$109,$A19:$A$109,$A19,$B19:$B$109,"Add-On")=0,"",SUMIFS(E19:E$109,$A19:$A$109,$A19,$B19:$B$109,"Add-On")),"")</f>
        <v>3.60869565</v>
      </c>
    </row>
    <row r="20" spans="1:8" x14ac:dyDescent="0.4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69</v>
      </c>
      <c r="D20" s="21">
        <f>IF((ROW($A20)-ROW(A$4)+1)&lt;=$D$1,INDEX(Data!E:E,$C$1+ROW(A20)-ROW(A$4),1),"")</f>
        <v>55</v>
      </c>
      <c r="E20" s="20">
        <f>IF((ROW($A20)-ROW(A$4)+1)&lt;=$D$1,INDEX(Data!F:F,$C$1+ROW(A20)-ROW(A$4),1),"")</f>
        <v>0.79710144900000002</v>
      </c>
      <c r="F20">
        <f>IF($B20="Base",IF(SUMIFS(C20:C$109,$A20:$A$109,$A20,$B20:$B$109,"Add-On")=0,"",SUMIFS(C20:C$109,$A20:$A$109,$A20,$B20:$B$109,"Add-On")),"")</f>
        <v>23</v>
      </c>
      <c r="G20" s="21">
        <f>IF($B20="Base",IF(SUMIFS(D20:D$109,$A20:$A$109,$A20,$B20:$B$109,"Add-On")=0,"",SUMIFS(D20:D$109,$A20:$A$109,$A20,$B20:$B$109,"Add-On")),"")</f>
        <v>83</v>
      </c>
      <c r="H20" s="20">
        <f>IF($B20="Base",IF(SUMIFS(E20:E$109,$A20:$A$109,$A20,$B20:$B$109,"Add-On")=0,"",SUMIFS(E20:E$109,$A20:$A$109,$A20,$B20:$B$109,"Add-On")),"")</f>
        <v>3.60869565</v>
      </c>
    </row>
    <row r="21" spans="1:8" x14ac:dyDescent="0.4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69</v>
      </c>
      <c r="D21" s="21">
        <f>IF((ROW($A21)-ROW(A$4)+1)&lt;=$D$1,INDEX(Data!E:E,$C$1+ROW(A21)-ROW(A$4),1),"")</f>
        <v>55</v>
      </c>
      <c r="E21" s="20">
        <f>IF((ROW($A21)-ROW(A$4)+1)&lt;=$D$1,INDEX(Data!F:F,$C$1+ROW(A21)-ROW(A$4),1),"")</f>
        <v>0.79710144900000002</v>
      </c>
      <c r="F21">
        <f>IF($B21="Base",IF(SUMIFS(C21:C$109,$A21:$A$109,$A21,$B21:$B$109,"Add-On")=0,"",SUMIFS(C21:C$109,$A21:$A$109,$A21,$B21:$B$109,"Add-On")),"")</f>
        <v>23</v>
      </c>
      <c r="G21" s="21">
        <f>IF($B21="Base",IF(SUMIFS(D21:D$109,$A21:$A$109,$A21,$B21:$B$109,"Add-On")=0,"",SUMIFS(D21:D$109,$A21:$A$109,$A21,$B21:$B$109,"Add-On")),"")</f>
        <v>84</v>
      </c>
      <c r="H21" s="20">
        <f>IF($B21="Base",IF(SUMIFS(E21:E$109,$A21:$A$109,$A21,$B21:$B$109,"Add-On")=0,"",SUMIFS(E21:E$109,$A21:$A$109,$A21,$B21:$B$109,"Add-On")),"")</f>
        <v>3.6521739100000001</v>
      </c>
    </row>
    <row r="22" spans="1:8" x14ac:dyDescent="0.4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69</v>
      </c>
      <c r="D22" s="21">
        <f>IF((ROW($A22)-ROW(A$4)+1)&lt;=$D$1,INDEX(Data!E:E,$C$1+ROW(A22)-ROW(A$4),1),"")</f>
        <v>55</v>
      </c>
      <c r="E22" s="20">
        <f>IF((ROW($A22)-ROW(A$4)+1)&lt;=$D$1,INDEX(Data!F:F,$C$1+ROW(A22)-ROW(A$4),1),"")</f>
        <v>0.79710144900000002</v>
      </c>
      <c r="F22">
        <f>IF($B22="Base",IF(SUMIFS(C22:C$109,$A22:$A$109,$A22,$B22:$B$109,"Add-On")=0,"",SUMIFS(C22:C$109,$A22:$A$109,$A22,$B22:$B$109,"Add-On")),"")</f>
        <v>23</v>
      </c>
      <c r="G22" s="21">
        <f>IF($B22="Base",IF(SUMIFS(D22:D$109,$A22:$A$109,$A22,$B22:$B$109,"Add-On")=0,"",SUMIFS(D22:D$109,$A22:$A$109,$A22,$B22:$B$109,"Add-On")),"")</f>
        <v>84</v>
      </c>
      <c r="H22" s="20">
        <f>IF($B22="Base",IF(SUMIFS(E22:E$109,$A22:$A$109,$A22,$B22:$B$109,"Add-On")=0,"",SUMIFS(E22:E$109,$A22:$A$109,$A22,$B22:$B$109,"Add-On")),"")</f>
        <v>3.6521739100000001</v>
      </c>
    </row>
    <row r="23" spans="1:8" x14ac:dyDescent="0.4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69</v>
      </c>
      <c r="D23" s="21">
        <f>IF((ROW($A23)-ROW(A$4)+1)&lt;=$D$1,INDEX(Data!E:E,$C$1+ROW(A23)-ROW(A$4),1),"")</f>
        <v>55</v>
      </c>
      <c r="E23" s="20">
        <f>IF((ROW($A23)-ROW(A$4)+1)&lt;=$D$1,INDEX(Data!F:F,$C$1+ROW(A23)-ROW(A$4),1),"")</f>
        <v>0.79710144900000002</v>
      </c>
      <c r="F23">
        <f>IF($B23="Base",IF(SUMIFS(C23:C$109,$A23:$A$109,$A23,$B23:$B$109,"Add-On")=0,"",SUMIFS(C23:C$109,$A23:$A$109,$A23,$B23:$B$109,"Add-On")),"")</f>
        <v>23</v>
      </c>
      <c r="G23" s="21">
        <f>IF($B23="Base",IF(SUMIFS(D23:D$109,$A23:$A$109,$A23,$B23:$B$109,"Add-On")=0,"",SUMIFS(D23:D$109,$A23:$A$109,$A23,$B23:$B$109,"Add-On")),"")</f>
        <v>84</v>
      </c>
      <c r="H23" s="20">
        <f>IF($B23="Base",IF(SUMIFS(E23:E$109,$A23:$A$109,$A23,$B23:$B$109,"Add-On")=0,"",SUMIFS(E23:E$109,$A23:$A$109,$A23,$B23:$B$109,"Add-On")),"")</f>
        <v>3.6521739100000001</v>
      </c>
    </row>
    <row r="24" spans="1:8" x14ac:dyDescent="0.4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69</v>
      </c>
      <c r="D24" s="21">
        <f>IF((ROW($A24)-ROW(A$4)+1)&lt;=$D$1,INDEX(Data!E:E,$C$1+ROW(A24)-ROW(A$4),1),"")</f>
        <v>55</v>
      </c>
      <c r="E24" s="20">
        <f>IF((ROW($A24)-ROW(A$4)+1)&lt;=$D$1,INDEX(Data!F:F,$C$1+ROW(A24)-ROW(A$4),1),"")</f>
        <v>0.79710144900000002</v>
      </c>
      <c r="F24">
        <f>IF($B24="Base",IF(SUMIFS(C24:C$109,$A24:$A$109,$A24,$B24:$B$109,"Add-On")=0,"",SUMIFS(C24:C$109,$A24:$A$109,$A24,$B24:$B$109,"Add-On")),"")</f>
        <v>23</v>
      </c>
      <c r="G24" s="21">
        <f>IF($B24="Base",IF(SUMIFS(D24:D$109,$A24:$A$109,$A24,$B24:$B$109,"Add-On")=0,"",SUMIFS(D24:D$109,$A24:$A$109,$A24,$B24:$B$109,"Add-On")),"")</f>
        <v>84</v>
      </c>
      <c r="H24" s="20">
        <f>IF($B24="Base",IF(SUMIFS(E24:E$109,$A24:$A$109,$A24,$B24:$B$109,"Add-On")=0,"",SUMIFS(E24:E$109,$A24:$A$109,$A24,$B24:$B$109,"Add-On")),"")</f>
        <v>3.6521739100000001</v>
      </c>
    </row>
    <row r="25" spans="1:8" x14ac:dyDescent="0.4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70</v>
      </c>
      <c r="D25" s="21">
        <f>IF((ROW($A25)-ROW(A$4)+1)&lt;=$D$1,INDEX(Data!E:E,$C$1+ROW(A25)-ROW(A$4),1),"")</f>
        <v>65</v>
      </c>
      <c r="E25" s="20">
        <f>IF((ROW($A25)-ROW(A$4)+1)&lt;=$D$1,INDEX(Data!F:F,$C$1+ROW(A25)-ROW(A$4),1),"")</f>
        <v>0.928571429</v>
      </c>
      <c r="F25">
        <f>IF($B25="Base",IF(SUMIFS(C25:C$109,$A25:$A$109,$A25,$B25:$B$109,"Add-On")=0,"",SUMIFS(C25:C$109,$A25:$A$109,$A25,$B25:$B$109,"Add-On")),"")</f>
        <v>23</v>
      </c>
      <c r="G25" s="21">
        <f>IF($B25="Base",IF(SUMIFS(D25:D$109,$A25:$A$109,$A25,$B25:$B$109,"Add-On")=0,"",SUMIFS(D25:D$109,$A25:$A$109,$A25,$B25:$B$109,"Add-On")),"")</f>
        <v>84</v>
      </c>
      <c r="H25" s="20">
        <f>IF($B25="Base",IF(SUMIFS(E25:E$109,$A25:$A$109,$A25,$B25:$B$109,"Add-On")=0,"",SUMIFS(E25:E$109,$A25:$A$109,$A25,$B25:$B$109,"Add-On")),"")</f>
        <v>3.6521739100000001</v>
      </c>
    </row>
    <row r="26" spans="1:8" x14ac:dyDescent="0.4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70</v>
      </c>
      <c r="D26" s="21">
        <f>IF((ROW($A26)-ROW(A$4)+1)&lt;=$D$1,INDEX(Data!E:E,$C$1+ROW(A26)-ROW(A$4),1),"")</f>
        <v>65</v>
      </c>
      <c r="E26" s="20">
        <f>IF((ROW($A26)-ROW(A$4)+1)&lt;=$D$1,INDEX(Data!F:F,$C$1+ROW(A26)-ROW(A$4),1),"")</f>
        <v>0.928571429</v>
      </c>
      <c r="F26">
        <f>IF($B26="Base",IF(SUMIFS(C26:C$109,$A26:$A$109,$A26,$B26:$B$109,"Add-On")=0,"",SUMIFS(C26:C$109,$A26:$A$109,$A26,$B26:$B$109,"Add-On")),"")</f>
        <v>23</v>
      </c>
      <c r="G26" s="21">
        <f>IF($B26="Base",IF(SUMIFS(D26:D$109,$A26:$A$109,$A26,$B26:$B$109,"Add-On")=0,"",SUMIFS(D26:D$109,$A26:$A$109,$A26,$B26:$B$109,"Add-On")),"")</f>
        <v>84</v>
      </c>
      <c r="H26" s="20">
        <f>IF($B26="Base",IF(SUMIFS(E26:E$109,$A26:$A$109,$A26,$B26:$B$109,"Add-On")=0,"",SUMIFS(E26:E$109,$A26:$A$109,$A26,$B26:$B$109,"Add-On")),"")</f>
        <v>3.6521739100000001</v>
      </c>
    </row>
    <row r="27" spans="1:8" x14ac:dyDescent="0.4">
      <c r="A27" s="1">
        <f>IF((ROW($A27)-ROW(A$4)+1)&lt;=$D$1,INDEX(Data!A:A,$C$1+ROW(A27)-ROW(A$4),1),"")</f>
        <v>43525</v>
      </c>
      <c r="B27" s="2" t="str">
        <f>IF((ROW($A27)-ROW(A$4)+1)&lt;=$D$1,INDEX(Data!C:C,$C$1+ROW(A27)-ROW(A$4),1),"")</f>
        <v>Add-On</v>
      </c>
      <c r="C27" s="2">
        <f>IF((ROW($A27)-ROW(A$4)+1)&lt;=$D$1,INDEX(Data!D:D,$C$1+ROW(A27)-ROW(A$4),1),"")</f>
        <v>20</v>
      </c>
      <c r="D27" s="21">
        <f>IF((ROW($A27)-ROW(A$4)+1)&lt;=$D$1,INDEX(Data!E:E,$C$1+ROW(A27)-ROW(A$4),1),"")</f>
        <v>58</v>
      </c>
      <c r="E27" s="20">
        <f>IF((ROW($A27)-ROW(A$4)+1)&lt;=$D$1,INDEX(Data!F:F,$C$1+ROW(A27)-ROW(A$4),1),"")</f>
        <v>2.9</v>
      </c>
      <c r="F27" t="str">
        <f>IF($B27="Base",IF(SUMIFS(C27:C$109,$A27:$A$109,$A27,$B27:$B$109,"Add-On")=0,"",SUMIFS(C27:C$109,$A27:$A$109,$A27,$B27:$B$109,"Add-On")),"")</f>
        <v/>
      </c>
      <c r="G27" s="21" t="str">
        <f>IF($B27="Base",IF(SUMIFS(D27:D$109,$A27:$A$109,$A27,$B27:$B$109,"Add-On")=0,"",SUMIFS(D27:D$109,$A27:$A$109,$A27,$B27:$B$109,"Add-On")),"")</f>
        <v/>
      </c>
      <c r="H27" s="20" t="str">
        <f>IF($B27="Base",IF(SUMIFS(E27:E$109,$A27:$A$109,$A27,$B27:$B$109,"Add-On")=0,"",SUMIFS(E27:E$109,$A27:$A$109,$A27,$B27:$B$109,"Add-On")),"")</f>
        <v/>
      </c>
    </row>
    <row r="28" spans="1:8" x14ac:dyDescent="0.4">
      <c r="A28" s="1">
        <f>IF((ROW($A28)-ROW(A$4)+1)&lt;=$D$1,INDEX(Data!A:A,$C$1+ROW(A28)-ROW(A$4),1),"")</f>
        <v>43556</v>
      </c>
      <c r="B28" s="2" t="str">
        <f>IF((ROW($A28)-ROW(A$4)+1)&lt;=$D$1,INDEX(Data!C:C,$C$1+ROW(A28)-ROW(A$4),1),"")</f>
        <v>Add-On</v>
      </c>
      <c r="C28" s="2">
        <f>IF((ROW($A28)-ROW(A$4)+1)&lt;=$D$1,INDEX(Data!D:D,$C$1+ROW(A28)-ROW(A$4),1),"")</f>
        <v>20</v>
      </c>
      <c r="D28" s="21">
        <f>IF((ROW($A28)-ROW(A$4)+1)&lt;=$D$1,INDEX(Data!E:E,$C$1+ROW(A28)-ROW(A$4),1),"")</f>
        <v>58</v>
      </c>
      <c r="E28" s="20">
        <f>IF((ROW($A28)-ROW(A$4)+1)&lt;=$D$1,INDEX(Data!F:F,$C$1+ROW(A28)-ROW(A$4),1),"")</f>
        <v>2.9</v>
      </c>
      <c r="F28" t="str">
        <f>IF($B28="Base",IF(SUMIFS(C28:C$109,$A28:$A$109,$A28,$B28:$B$109,"Add-On")=0,"",SUMIFS(C28:C$109,$A28:$A$109,$A28,$B28:$B$109,"Add-On")),"")</f>
        <v/>
      </c>
      <c r="G28" s="21" t="str">
        <f>IF($B28="Base",IF(SUMIFS(D28:D$109,$A28:$A$109,$A28,$B28:$B$109,"Add-On")=0,"",SUMIFS(D28:D$109,$A28:$A$109,$A28,$B28:$B$109,"Add-On")),"")</f>
        <v/>
      </c>
      <c r="H28" s="20" t="str">
        <f>IF($B28="Base",IF(SUMIFS(E28:E$109,$A28:$A$109,$A28,$B28:$B$109,"Add-On")=0,"",SUMIFS(E28:E$109,$A28:$A$109,$A28,$B28:$B$109,"Add-On")),"")</f>
        <v/>
      </c>
    </row>
    <row r="29" spans="1:8" x14ac:dyDescent="0.4">
      <c r="A29" s="1">
        <f>IF((ROW($A29)-ROW(A$4)+1)&lt;=$D$1,INDEX(Data!A:A,$C$1+ROW(A29)-ROW(A$4),1),"")</f>
        <v>43586</v>
      </c>
      <c r="B29" s="2" t="str">
        <f>IF((ROW($A29)-ROW(A$4)+1)&lt;=$D$1,INDEX(Data!C:C,$C$1+ROW(A29)-ROW(A$4),1),"")</f>
        <v>Add-On</v>
      </c>
      <c r="C29" s="2">
        <f>IF((ROW($A29)-ROW(A$4)+1)&lt;=$D$1,INDEX(Data!D:D,$C$1+ROW(A29)-ROW(A$4),1),"")</f>
        <v>20</v>
      </c>
      <c r="D29" s="21">
        <f>IF((ROW($A29)-ROW(A$4)+1)&lt;=$D$1,INDEX(Data!E:E,$C$1+ROW(A29)-ROW(A$4),1),"")</f>
        <v>58</v>
      </c>
      <c r="E29" s="20">
        <f>IF((ROW($A29)-ROW(A$4)+1)&lt;=$D$1,INDEX(Data!F:F,$C$1+ROW(A29)-ROW(A$4),1),"")</f>
        <v>2.9</v>
      </c>
      <c r="F29" t="str">
        <f>IF($B29="Base",IF(SUMIFS(C29:C$109,$A29:$A$109,$A29,$B29:$B$109,"Add-On")=0,"",SUMIFS(C29:C$109,$A29:$A$109,$A29,$B29:$B$109,"Add-On")),"")</f>
        <v/>
      </c>
      <c r="G29" s="21" t="str">
        <f>IF($B29="Base",IF(SUMIFS(D29:D$109,$A29:$A$109,$A29,$B29:$B$109,"Add-On")=0,"",SUMIFS(D29:D$109,$A29:$A$109,$A29,$B29:$B$109,"Add-On")),"")</f>
        <v/>
      </c>
      <c r="H29" s="20" t="str">
        <f>IF($B29="Base",IF(SUMIFS(E29:E$109,$A29:$A$109,$A29,$B29:$B$109,"Add-On")=0,"",SUMIFS(E29:E$109,$A29:$A$109,$A29,$B29:$B$109,"Add-On")),"")</f>
        <v/>
      </c>
    </row>
    <row r="30" spans="1:8" x14ac:dyDescent="0.4">
      <c r="A30" s="1">
        <f>IF((ROW($A30)-ROW(A$4)+1)&lt;=$D$1,INDEX(Data!A:A,$C$1+ROW(A30)-ROW(A$4),1),"")</f>
        <v>43617</v>
      </c>
      <c r="B30" s="2" t="str">
        <f>IF((ROW($A30)-ROW(A$4)+1)&lt;=$D$1,INDEX(Data!C:C,$C$1+ROW(A30)-ROW(A$4),1),"")</f>
        <v>Add-On</v>
      </c>
      <c r="C30" s="2">
        <f>IF((ROW($A30)-ROW(A$4)+1)&lt;=$D$1,INDEX(Data!D:D,$C$1+ROW(A30)-ROW(A$4),1),"")</f>
        <v>20</v>
      </c>
      <c r="D30" s="21">
        <f>IF((ROW($A30)-ROW(A$4)+1)&lt;=$D$1,INDEX(Data!E:E,$C$1+ROW(A30)-ROW(A$4),1),"")</f>
        <v>58</v>
      </c>
      <c r="E30" s="20">
        <f>IF((ROW($A30)-ROW(A$4)+1)&lt;=$D$1,INDEX(Data!F:F,$C$1+ROW(A30)-ROW(A$4),1),"")</f>
        <v>2.9</v>
      </c>
      <c r="F30" t="str">
        <f>IF($B30="Base",IF(SUMIFS(C30:C$109,$A30:$A$109,$A30,$B30:$B$109,"Add-On")=0,"",SUMIFS(C30:C$109,$A30:$A$109,$A30,$B30:$B$109,"Add-On")),"")</f>
        <v/>
      </c>
      <c r="G30" s="21" t="str">
        <f>IF($B30="Base",IF(SUMIFS(D30:D$109,$A30:$A$109,$A30,$B30:$B$109,"Add-On")=0,"",SUMIFS(D30:D$109,$A30:$A$109,$A30,$B30:$B$109,"Add-On")),"")</f>
        <v/>
      </c>
      <c r="H30" s="20" t="str">
        <f>IF($B30="Base",IF(SUMIFS(E30:E$109,$A30:$A$109,$A30,$B30:$B$109,"Add-On")=0,"",SUMIFS(E30:E$109,$A30:$A$109,$A30,$B30:$B$109,"Add-On")),"")</f>
        <v/>
      </c>
    </row>
    <row r="31" spans="1:8" x14ac:dyDescent="0.4">
      <c r="A31" s="1">
        <f>IF((ROW($A31)-ROW(A$4)+1)&lt;=$D$1,INDEX(Data!A:A,$C$1+ROW(A31)-ROW(A$4),1),"")</f>
        <v>43647</v>
      </c>
      <c r="B31" s="2" t="str">
        <f>IF((ROW($A31)-ROW(A$4)+1)&lt;=$D$1,INDEX(Data!C:C,$C$1+ROW(A31)-ROW(A$4),1),"")</f>
        <v>Add-On</v>
      </c>
      <c r="C31" s="2">
        <f>IF((ROW($A31)-ROW(A$4)+1)&lt;=$D$1,INDEX(Data!D:D,$C$1+ROW(A31)-ROW(A$4),1),"")</f>
        <v>20</v>
      </c>
      <c r="D31" s="21">
        <f>IF((ROW($A31)-ROW(A$4)+1)&lt;=$D$1,INDEX(Data!E:E,$C$1+ROW(A31)-ROW(A$4),1),"")</f>
        <v>58</v>
      </c>
      <c r="E31" s="20">
        <f>IF((ROW($A31)-ROW(A$4)+1)&lt;=$D$1,INDEX(Data!F:F,$C$1+ROW(A31)-ROW(A$4),1),"")</f>
        <v>2.9</v>
      </c>
      <c r="F31" t="str">
        <f>IF($B31="Base",IF(SUMIFS(C31:C$109,$A31:$A$109,$A31,$B31:$B$109,"Add-On")=0,"",SUMIFS(C31:C$109,$A31:$A$109,$A31,$B31:$B$109,"Add-On")),"")</f>
        <v/>
      </c>
      <c r="G31" s="21" t="str">
        <f>IF($B31="Base",IF(SUMIFS(D31:D$109,$A31:$A$109,$A31,$B31:$B$109,"Add-On")=0,"",SUMIFS(D31:D$109,$A31:$A$109,$A31,$B31:$B$109,"Add-On")),"")</f>
        <v/>
      </c>
      <c r="H31" s="20" t="str">
        <f>IF($B31="Base",IF(SUMIFS(E31:E$109,$A31:$A$109,$A31,$B31:$B$109,"Add-On")=0,"",SUMIFS(E31:E$109,$A31:$A$109,$A31,$B31:$B$109,"Add-On")),"")</f>
        <v/>
      </c>
    </row>
    <row r="32" spans="1:8" x14ac:dyDescent="0.4">
      <c r="A32" s="1">
        <f>IF((ROW($A32)-ROW(A$4)+1)&lt;=$D$1,INDEX(Data!A:A,$C$1+ROW(A32)-ROW(A$4),1),"")</f>
        <v>43678</v>
      </c>
      <c r="B32" s="2" t="str">
        <f>IF((ROW($A32)-ROW(A$4)+1)&lt;=$D$1,INDEX(Data!C:C,$C$1+ROW(A32)-ROW(A$4),1),"")</f>
        <v>Add-On</v>
      </c>
      <c r="C32" s="2">
        <f>IF((ROW($A32)-ROW(A$4)+1)&lt;=$D$1,INDEX(Data!D:D,$C$1+ROW(A32)-ROW(A$4),1),"")</f>
        <v>20</v>
      </c>
      <c r="D32" s="21">
        <f>IF((ROW($A32)-ROW(A$4)+1)&lt;=$D$1,INDEX(Data!E:E,$C$1+ROW(A32)-ROW(A$4),1),"")</f>
        <v>58</v>
      </c>
      <c r="E32" s="20">
        <f>IF((ROW($A32)-ROW(A$4)+1)&lt;=$D$1,INDEX(Data!F:F,$C$1+ROW(A32)-ROW(A$4),1),"")</f>
        <v>2.9</v>
      </c>
      <c r="F32" t="str">
        <f>IF($B32="Base",IF(SUMIFS(C32:C$109,$A32:$A$109,$A32,$B32:$B$109,"Add-On")=0,"",SUMIFS(C32:C$109,$A32:$A$109,$A32,$B32:$B$109,"Add-On")),"")</f>
        <v/>
      </c>
      <c r="G32" s="21" t="str">
        <f>IF($B32="Base",IF(SUMIFS(D32:D$109,$A32:$A$109,$A32,$B32:$B$109,"Add-On")=0,"",SUMIFS(D32:D$109,$A32:$A$109,$A32,$B32:$B$109,"Add-On")),"")</f>
        <v/>
      </c>
      <c r="H32" s="20" t="str">
        <f>IF($B32="Base",IF(SUMIFS(E32:E$109,$A32:$A$109,$A32,$B32:$B$109,"Add-On")=0,"",SUMIFS(E32:E$109,$A32:$A$109,$A32,$B32:$B$109,"Add-On")),"")</f>
        <v/>
      </c>
    </row>
    <row r="33" spans="1:8" x14ac:dyDescent="0.4">
      <c r="A33" s="1">
        <f>IF((ROW($A33)-ROW(A$4)+1)&lt;=$D$1,INDEX(Data!A:A,$C$1+ROW(A33)-ROW(A$4),1),"")</f>
        <v>43709</v>
      </c>
      <c r="B33" s="2" t="str">
        <f>IF((ROW($A33)-ROW(A$4)+1)&lt;=$D$1,INDEX(Data!C:C,$C$1+ROW(A33)-ROW(A$4),1),"")</f>
        <v>Add-On</v>
      </c>
      <c r="C33" s="2">
        <f>IF((ROW($A33)-ROW(A$4)+1)&lt;=$D$1,INDEX(Data!D:D,$C$1+ROW(A33)-ROW(A$4),1),"")</f>
        <v>22</v>
      </c>
      <c r="D33" s="21">
        <f>IF((ROW($A33)-ROW(A$4)+1)&lt;=$D$1,INDEX(Data!E:E,$C$1+ROW(A33)-ROW(A$4),1),"")</f>
        <v>78</v>
      </c>
      <c r="E33" s="20">
        <f>IF((ROW($A33)-ROW(A$4)+1)&lt;=$D$1,INDEX(Data!F:F,$C$1+ROW(A33)-ROW(A$4),1),"")</f>
        <v>3.5454545500000001</v>
      </c>
      <c r="F33" t="str">
        <f>IF($B33="Base",IF(SUMIFS(C33:C$109,$A33:$A$109,$A33,$B33:$B$109,"Add-On")=0,"",SUMIFS(C33:C$109,$A33:$A$109,$A33,$B33:$B$109,"Add-On")),"")</f>
        <v/>
      </c>
      <c r="G33" s="21" t="str">
        <f>IF($B33="Base",IF(SUMIFS(D33:D$109,$A33:$A$109,$A33,$B33:$B$109,"Add-On")=0,"",SUMIFS(D33:D$109,$A33:$A$109,$A33,$B33:$B$109,"Add-On")),"")</f>
        <v/>
      </c>
      <c r="H33" s="20" t="str">
        <f>IF($B33="Base",IF(SUMIFS(E33:E$109,$A33:$A$109,$A33,$B33:$B$109,"Add-On")=0,"",SUMIFS(E33:E$109,$A33:$A$109,$A33,$B33:$B$109,"Add-On")),"")</f>
        <v/>
      </c>
    </row>
    <row r="34" spans="1:8" x14ac:dyDescent="0.4">
      <c r="A34" s="1">
        <f>IF((ROW($A34)-ROW(A$4)+1)&lt;=$D$1,INDEX(Data!A:A,$C$1+ROW(A34)-ROW(A$4),1),"")</f>
        <v>43739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22</v>
      </c>
      <c r="D34" s="21">
        <f>IF((ROW($A34)-ROW(A$4)+1)&lt;=$D$1,INDEX(Data!E:E,$C$1+ROW(A34)-ROW(A$4),1),"")</f>
        <v>78</v>
      </c>
      <c r="E34" s="20">
        <f>IF((ROW($A34)-ROW(A$4)+1)&lt;=$D$1,INDEX(Data!F:F,$C$1+ROW(A34)-ROW(A$4),1),"")</f>
        <v>3.5454545500000001</v>
      </c>
      <c r="F34" t="str">
        <f>IF($B34="Base",IF(SUMIFS(C34:C$109,$A34:$A$109,$A34,$B34:$B$109,"Add-On")=0,"",SUMIFS(C34:C$109,$A34:$A$109,$A34,$B34:$B$109,"Add-On")),"")</f>
        <v/>
      </c>
      <c r="G34" s="21" t="str">
        <f>IF($B34="Base",IF(SUMIFS(D34:D$109,$A34:$A$109,$A34,$B34:$B$109,"Add-On")=0,"",SUMIFS(D34:D$109,$A34:$A$109,$A34,$B34:$B$109,"Add-On")),"")</f>
        <v/>
      </c>
      <c r="H34" s="20" t="str">
        <f>IF($B34="Base",IF(SUMIFS(E34:E$109,$A34:$A$109,$A34,$B34:$B$109,"Add-On")=0,"",SUMIFS(E34:E$109,$A34:$A$109,$A34,$B34:$B$109,"Add-On")),"")</f>
        <v/>
      </c>
    </row>
    <row r="35" spans="1:8" x14ac:dyDescent="0.4">
      <c r="A35" s="1">
        <f>IF((ROW($A35)-ROW(A$4)+1)&lt;=$D$1,INDEX(Data!A:A,$C$1+ROW(A35)-ROW(A$4),1),"")</f>
        <v>43770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22</v>
      </c>
      <c r="D35" s="21">
        <f>IF((ROW($A35)-ROW(A$4)+1)&lt;=$D$1,INDEX(Data!E:E,$C$1+ROW(A35)-ROW(A$4),1),"")</f>
        <v>78</v>
      </c>
      <c r="E35" s="20">
        <f>IF((ROW($A35)-ROW(A$4)+1)&lt;=$D$1,INDEX(Data!F:F,$C$1+ROW(A35)-ROW(A$4),1),"")</f>
        <v>3.5454545500000001</v>
      </c>
      <c r="F35" t="str">
        <f>IF($B35="Base",IF(SUMIFS(C35:C$109,$A35:$A$109,$A35,$B35:$B$109,"Add-On")=0,"",SUMIFS(C35:C$109,$A35:$A$109,$A35,$B35:$B$109,"Add-On")),"")</f>
        <v/>
      </c>
      <c r="G35" s="21" t="str">
        <f>IF($B35="Base",IF(SUMIFS(D35:D$109,$A35:$A$109,$A35,$B35:$B$109,"Add-On")=0,"",SUMIFS(D35:D$109,$A35:$A$109,$A35,$B35:$B$109,"Add-On")),"")</f>
        <v/>
      </c>
      <c r="H35" s="20" t="str">
        <f>IF($B35="Base",IF(SUMIFS(E35:E$109,$A35:$A$109,$A35,$B35:$B$109,"Add-On")=0,"",SUMIFS(E35:E$109,$A35:$A$109,$A35,$B35:$B$109,"Add-On")),"")</f>
        <v/>
      </c>
    </row>
    <row r="36" spans="1:8" x14ac:dyDescent="0.4">
      <c r="A36" s="1">
        <f>IF((ROW($A36)-ROW(A$4)+1)&lt;=$D$1,INDEX(Data!A:A,$C$1+ROW(A36)-ROW(A$4),1),"")</f>
        <v>43800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23</v>
      </c>
      <c r="D36" s="21">
        <f>IF((ROW($A36)-ROW(A$4)+1)&lt;=$D$1,INDEX(Data!E:E,$C$1+ROW(A36)-ROW(A$4),1),"")</f>
        <v>83</v>
      </c>
      <c r="E36" s="20">
        <f>IF((ROW($A36)-ROW(A$4)+1)&lt;=$D$1,INDEX(Data!F:F,$C$1+ROW(A36)-ROW(A$4),1),"")</f>
        <v>3.60869565</v>
      </c>
      <c r="F36" t="str">
        <f>IF($B36="Base",IF(SUMIFS(C36:C$109,$A36:$A$109,$A36,$B36:$B$109,"Add-On")=0,"",SUMIFS(C36:C$109,$A36:$A$109,$A36,$B36:$B$109,"Add-On")),"")</f>
        <v/>
      </c>
      <c r="G36" s="21" t="str">
        <f>IF($B36="Base",IF(SUMIFS(D36:D$109,$A36:$A$109,$A36,$B36:$B$109,"Add-On")=0,"",SUMIFS(D36:D$109,$A36:$A$109,$A36,$B36:$B$109,"Add-On")),"")</f>
        <v/>
      </c>
      <c r="H36" s="20" t="str">
        <f>IF($B36="Base",IF(SUMIFS(E36:E$109,$A36:$A$109,$A36,$B36:$B$109,"Add-On")=0,"",SUMIFS(E36:E$109,$A36:$A$109,$A36,$B36:$B$109,"Add-On")),"")</f>
        <v/>
      </c>
    </row>
    <row r="37" spans="1:8" x14ac:dyDescent="0.4">
      <c r="A37" s="1">
        <f>IF((ROW($A37)-ROW(A$4)+1)&lt;=$D$1,INDEX(Data!A:A,$C$1+ROW(A37)-ROW(A$4),1),"")</f>
        <v>43831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23</v>
      </c>
      <c r="D37" s="21">
        <f>IF((ROW($A37)-ROW(A$4)+1)&lt;=$D$1,INDEX(Data!E:E,$C$1+ROW(A37)-ROW(A$4),1),"")</f>
        <v>83</v>
      </c>
      <c r="E37" s="20">
        <f>IF((ROW($A37)-ROW(A$4)+1)&lt;=$D$1,INDEX(Data!F:F,$C$1+ROW(A37)-ROW(A$4),1),"")</f>
        <v>3.60869565</v>
      </c>
      <c r="F37" t="str">
        <f>IF($B37="Base",IF(SUMIFS(C37:C$109,$A37:$A$109,$A37,$B37:$B$109,"Add-On")=0,"",SUMIFS(C37:C$109,$A37:$A$109,$A37,$B37:$B$109,"Add-On")),"")</f>
        <v/>
      </c>
      <c r="G37" s="21" t="str">
        <f>IF($B37="Base",IF(SUMIFS(D37:D$109,$A37:$A$109,$A37,$B37:$B$109,"Add-On")=0,"",SUMIFS(D37:D$109,$A37:$A$109,$A37,$B37:$B$109,"Add-On")),"")</f>
        <v/>
      </c>
      <c r="H37" s="20" t="str">
        <f>IF($B37="Base",IF(SUMIFS(E37:E$109,$A37:$A$109,$A37,$B37:$B$109,"Add-On")=0,"",SUMIFS(E37:E$109,$A37:$A$109,$A37,$B37:$B$109,"Add-On")),"")</f>
        <v/>
      </c>
    </row>
    <row r="38" spans="1:8" x14ac:dyDescent="0.4">
      <c r="A38" s="1">
        <f>IF((ROW($A38)-ROW(A$4)+1)&lt;=$D$1,INDEX(Data!A:A,$C$1+ROW(A38)-ROW(A$4),1),"")</f>
        <v>43862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23</v>
      </c>
      <c r="D38" s="21">
        <f>IF((ROW($A38)-ROW(A$4)+1)&lt;=$D$1,INDEX(Data!E:E,$C$1+ROW(A38)-ROW(A$4),1),"")</f>
        <v>83</v>
      </c>
      <c r="E38" s="20">
        <f>IF((ROW($A38)-ROW(A$4)+1)&lt;=$D$1,INDEX(Data!F:F,$C$1+ROW(A38)-ROW(A$4),1),"")</f>
        <v>3.60869565</v>
      </c>
      <c r="F38" t="str">
        <f>IF($B38="Base",IF(SUMIFS(C38:C$109,$A38:$A$109,$A38,$B38:$B$109,"Add-On")=0,"",SUMIFS(C38:C$109,$A38:$A$109,$A38,$B38:$B$109,"Add-On")),"")</f>
        <v/>
      </c>
      <c r="G38" s="21" t="str">
        <f>IF($B38="Base",IF(SUMIFS(D38:D$109,$A38:$A$109,$A38,$B38:$B$109,"Add-On")=0,"",SUMIFS(D38:D$109,$A38:$A$109,$A38,$B38:$B$109,"Add-On")),"")</f>
        <v/>
      </c>
      <c r="H38" s="20" t="str">
        <f>IF($B38="Base",IF(SUMIFS(E38:E$109,$A38:$A$109,$A38,$B38:$B$109,"Add-On")=0,"",SUMIFS(E38:E$109,$A38:$A$109,$A38,$B38:$B$109,"Add-On")),"")</f>
        <v/>
      </c>
    </row>
    <row r="39" spans="1:8" x14ac:dyDescent="0.4">
      <c r="A39" s="1">
        <f>IF((ROW($A39)-ROW(A$4)+1)&lt;=$D$1,INDEX(Data!A:A,$C$1+ROW(A39)-ROW(A$4),1),"")</f>
        <v>43891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23</v>
      </c>
      <c r="D39" s="21">
        <f>IF((ROW($A39)-ROW(A$4)+1)&lt;=$D$1,INDEX(Data!E:E,$C$1+ROW(A39)-ROW(A$4),1),"")</f>
        <v>83</v>
      </c>
      <c r="E39" s="20">
        <f>IF((ROW($A39)-ROW(A$4)+1)&lt;=$D$1,INDEX(Data!F:F,$C$1+ROW(A39)-ROW(A$4),1),"")</f>
        <v>3.60869565</v>
      </c>
      <c r="F39" t="str">
        <f>IF($B39="Base",IF(SUMIFS(C39:C$109,$A39:$A$109,$A39,$B39:$B$109,"Add-On")=0,"",SUMIFS(C39:C$109,$A39:$A$109,$A39,$B39:$B$109,"Add-On")),"")</f>
        <v/>
      </c>
      <c r="G39" s="21" t="str">
        <f>IF($B39="Base",IF(SUMIFS(D39:D$109,$A39:$A$109,$A39,$B39:$B$109,"Add-On")=0,"",SUMIFS(D39:D$109,$A39:$A$109,$A39,$B39:$B$109,"Add-On")),"")</f>
        <v/>
      </c>
      <c r="H39" s="20" t="str">
        <f>IF($B39="Base",IF(SUMIFS(E39:E$109,$A39:$A$109,$A39,$B39:$B$109,"Add-On")=0,"",SUMIFS(E39:E$109,$A39:$A$109,$A39,$B39:$B$109,"Add-On")),"")</f>
        <v/>
      </c>
    </row>
    <row r="40" spans="1:8" x14ac:dyDescent="0.4">
      <c r="A40" s="1">
        <f>IF((ROW($A40)-ROW(A$4)+1)&lt;=$D$1,INDEX(Data!A:A,$C$1+ROW(A40)-ROW(A$4),1),"")</f>
        <v>43922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23</v>
      </c>
      <c r="D40" s="21">
        <f>IF((ROW($A40)-ROW(A$4)+1)&lt;=$D$1,INDEX(Data!E:E,$C$1+ROW(A40)-ROW(A$4),1),"")</f>
        <v>83</v>
      </c>
      <c r="E40" s="20">
        <f>IF((ROW($A40)-ROW(A$4)+1)&lt;=$D$1,INDEX(Data!F:F,$C$1+ROW(A40)-ROW(A$4),1),"")</f>
        <v>3.60869565</v>
      </c>
      <c r="F40" t="str">
        <f>IF($B40="Base",IF(SUMIFS(C40:C$109,$A40:$A$109,$A40,$B40:$B$109,"Add-On")=0,"",SUMIFS(C40:C$109,$A40:$A$109,$A40,$B40:$B$109,"Add-On")),"")</f>
        <v/>
      </c>
      <c r="G40" s="21" t="str">
        <f>IF($B40="Base",IF(SUMIFS(D40:D$109,$A40:$A$109,$A40,$B40:$B$109,"Add-On")=0,"",SUMIFS(D40:D$109,$A40:$A$109,$A40,$B40:$B$109,"Add-On")),"")</f>
        <v/>
      </c>
      <c r="H40" s="20" t="str">
        <f>IF($B40="Base",IF(SUMIFS(E40:E$109,$A40:$A$109,$A40,$B40:$B$109,"Add-On")=0,"",SUMIFS(E40:E$109,$A40:$A$109,$A40,$B40:$B$109,"Add-On")),"")</f>
        <v/>
      </c>
    </row>
    <row r="41" spans="1:8" x14ac:dyDescent="0.4">
      <c r="A41" s="1">
        <f>IF((ROW($A41)-ROW(A$4)+1)&lt;=$D$1,INDEX(Data!A:A,$C$1+ROW(A41)-ROW(A$4),1),"")</f>
        <v>43952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23</v>
      </c>
      <c r="D41" s="21">
        <f>IF((ROW($A41)-ROW(A$4)+1)&lt;=$D$1,INDEX(Data!E:E,$C$1+ROW(A41)-ROW(A$4),1),"")</f>
        <v>83</v>
      </c>
      <c r="E41" s="20">
        <f>IF((ROW($A41)-ROW(A$4)+1)&lt;=$D$1,INDEX(Data!F:F,$C$1+ROW(A41)-ROW(A$4),1),"")</f>
        <v>3.60869565</v>
      </c>
      <c r="F41" t="str">
        <f>IF($B41="Base",IF(SUMIFS(C41:C$109,$A41:$A$109,$A41,$B41:$B$109,"Add-On")=0,"",SUMIFS(C41:C$109,$A41:$A$109,$A41,$B41:$B$109,"Add-On")),"")</f>
        <v/>
      </c>
      <c r="G41" s="21" t="str">
        <f>IF($B41="Base",IF(SUMIFS(D41:D$109,$A41:$A$109,$A41,$B41:$B$109,"Add-On")=0,"",SUMIFS(D41:D$109,$A41:$A$109,$A41,$B41:$B$109,"Add-On")),"")</f>
        <v/>
      </c>
      <c r="H41" s="20" t="str">
        <f>IF($B41="Base",IF(SUMIFS(E41:E$109,$A41:$A$109,$A41,$B41:$B$109,"Add-On")=0,"",SUMIFS(E41:E$109,$A41:$A$109,$A41,$B41:$B$109,"Add-On")),"")</f>
        <v/>
      </c>
    </row>
    <row r="42" spans="1:8" x14ac:dyDescent="0.4">
      <c r="A42" s="1">
        <f>IF((ROW($A42)-ROW(A$4)+1)&lt;=$D$1,INDEX(Data!A:A,$C$1+ROW(A42)-ROW(A$4),1),"")</f>
        <v>43983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23</v>
      </c>
      <c r="D42" s="21">
        <f>IF((ROW($A42)-ROW(A$4)+1)&lt;=$D$1,INDEX(Data!E:E,$C$1+ROW(A42)-ROW(A$4),1),"")</f>
        <v>83</v>
      </c>
      <c r="E42" s="20">
        <f>IF((ROW($A42)-ROW(A$4)+1)&lt;=$D$1,INDEX(Data!F:F,$C$1+ROW(A42)-ROW(A$4),1),"")</f>
        <v>3.60869565</v>
      </c>
      <c r="F42" t="str">
        <f>IF($B42="Base",IF(SUMIFS(C42:C$109,$A42:$A$109,$A42,$B42:$B$109,"Add-On")=0,"",SUMIFS(C42:C$109,$A42:$A$109,$A42,$B42:$B$109,"Add-On")),"")</f>
        <v/>
      </c>
      <c r="G42" s="21" t="str">
        <f>IF($B42="Base",IF(SUMIFS(D42:D$109,$A42:$A$109,$A42,$B42:$B$109,"Add-On")=0,"",SUMIFS(D42:D$109,$A42:$A$109,$A42,$B42:$B$109,"Add-On")),"")</f>
        <v/>
      </c>
      <c r="H42" s="20" t="str">
        <f>IF($B42="Base",IF(SUMIFS(E42:E$109,$A42:$A$109,$A42,$B42:$B$109,"Add-On")=0,"",SUMIFS(E42:E$109,$A42:$A$109,$A42,$B42:$B$109,"Add-On")),"")</f>
        <v/>
      </c>
    </row>
    <row r="43" spans="1:8" x14ac:dyDescent="0.4">
      <c r="A43" s="1">
        <f>IF((ROW($A43)-ROW(A$4)+1)&lt;=$D$1,INDEX(Data!A:A,$C$1+ROW(A43)-ROW(A$4),1),"")</f>
        <v>44013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23</v>
      </c>
      <c r="D43" s="21">
        <f>IF((ROW($A43)-ROW(A$4)+1)&lt;=$D$1,INDEX(Data!E:E,$C$1+ROW(A43)-ROW(A$4),1),"")</f>
        <v>83</v>
      </c>
      <c r="E43" s="20">
        <f>IF((ROW($A43)-ROW(A$4)+1)&lt;=$D$1,INDEX(Data!F:F,$C$1+ROW(A43)-ROW(A$4),1),"")</f>
        <v>3.60869565</v>
      </c>
      <c r="F43" t="str">
        <f>IF($B43="Base",IF(SUMIFS(C43:C$109,$A43:$A$109,$A43,$B43:$B$109,"Add-On")=0,"",SUMIFS(C43:C$109,$A43:$A$109,$A43,$B43:$B$109,"Add-On")),"")</f>
        <v/>
      </c>
      <c r="G43" s="21" t="str">
        <f>IF($B43="Base",IF(SUMIFS(D43:D$109,$A43:$A$109,$A43,$B43:$B$109,"Add-On")=0,"",SUMIFS(D43:D$109,$A43:$A$109,$A43,$B43:$B$109,"Add-On")),"")</f>
        <v/>
      </c>
      <c r="H43" s="20" t="str">
        <f>IF($B43="Base",IF(SUMIFS(E43:E$109,$A43:$A$109,$A43,$B43:$B$109,"Add-On")=0,"",SUMIFS(E43:E$109,$A43:$A$109,$A43,$B43:$B$109,"Add-On")),"")</f>
        <v/>
      </c>
    </row>
    <row r="44" spans="1:8" x14ac:dyDescent="0.4">
      <c r="A44" s="1">
        <f>IF((ROW($A44)-ROW(A$4)+1)&lt;=$D$1,INDEX(Data!A:A,$C$1+ROW(A44)-ROW(A$4),1),"")</f>
        <v>44044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23</v>
      </c>
      <c r="D44" s="21">
        <f>IF((ROW($A44)-ROW(A$4)+1)&lt;=$D$1,INDEX(Data!E:E,$C$1+ROW(A44)-ROW(A$4),1),"")</f>
        <v>84</v>
      </c>
      <c r="E44" s="20">
        <f>IF((ROW($A44)-ROW(A$4)+1)&lt;=$D$1,INDEX(Data!F:F,$C$1+ROW(A44)-ROW(A$4),1),"")</f>
        <v>3.6521739100000001</v>
      </c>
      <c r="F44" t="str">
        <f>IF($B44="Base",IF(SUMIFS(C44:C$109,$A44:$A$109,$A44,$B44:$B$109,"Add-On")=0,"",SUMIFS(C44:C$109,$A44:$A$109,$A44,$B44:$B$109,"Add-On")),"")</f>
        <v/>
      </c>
      <c r="G44" s="21" t="str">
        <f>IF($B44="Base",IF(SUMIFS(D44:D$109,$A44:$A$109,$A44,$B44:$B$109,"Add-On")=0,"",SUMIFS(D44:D$109,$A44:$A$109,$A44,$B44:$B$109,"Add-On")),"")</f>
        <v/>
      </c>
      <c r="H44" s="20" t="str">
        <f>IF($B44="Base",IF(SUMIFS(E44:E$109,$A44:$A$109,$A44,$B44:$B$109,"Add-On")=0,"",SUMIFS(E44:E$109,$A44:$A$109,$A44,$B44:$B$109,"Add-On")),"")</f>
        <v/>
      </c>
    </row>
    <row r="45" spans="1:8" x14ac:dyDescent="0.4">
      <c r="A45" s="1">
        <f>IF((ROW($A45)-ROW(A$4)+1)&lt;=$D$1,INDEX(Data!A:A,$C$1+ROW(A45)-ROW(A$4),1),"")</f>
        <v>44075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23</v>
      </c>
      <c r="D45" s="21">
        <f>IF((ROW($A45)-ROW(A$4)+1)&lt;=$D$1,INDEX(Data!E:E,$C$1+ROW(A45)-ROW(A$4),1),"")</f>
        <v>84</v>
      </c>
      <c r="E45" s="20">
        <f>IF((ROW($A45)-ROW(A$4)+1)&lt;=$D$1,INDEX(Data!F:F,$C$1+ROW(A45)-ROW(A$4),1),"")</f>
        <v>3.6521739100000001</v>
      </c>
      <c r="F45" t="str">
        <f>IF($B45="Base",IF(SUMIFS(C45:C$109,$A45:$A$109,$A45,$B45:$B$109,"Add-On")=0,"",SUMIFS(C45:C$109,$A45:$A$109,$A45,$B45:$B$109,"Add-On")),"")</f>
        <v/>
      </c>
      <c r="G45" s="21" t="str">
        <f>IF($B45="Base",IF(SUMIFS(D45:D$109,$A45:$A$109,$A45,$B45:$B$109,"Add-On")=0,"",SUMIFS(D45:D$109,$A45:$A$109,$A45,$B45:$B$109,"Add-On")),"")</f>
        <v/>
      </c>
      <c r="H45" s="20" t="str">
        <f>IF($B45="Base",IF(SUMIFS(E45:E$109,$A45:$A$109,$A45,$B45:$B$109,"Add-On")=0,"",SUMIFS(E45:E$109,$A45:$A$109,$A45,$B45:$B$109,"Add-On")),"")</f>
        <v/>
      </c>
    </row>
    <row r="46" spans="1:8" x14ac:dyDescent="0.4">
      <c r="A46" s="1">
        <f>IF((ROW($A46)-ROW(A$4)+1)&lt;=$D$1,INDEX(Data!A:A,$C$1+ROW(A46)-ROW(A$4),1),"")</f>
        <v>44105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23</v>
      </c>
      <c r="D46" s="21">
        <f>IF((ROW($A46)-ROW(A$4)+1)&lt;=$D$1,INDEX(Data!E:E,$C$1+ROW(A46)-ROW(A$4),1),"")</f>
        <v>84</v>
      </c>
      <c r="E46" s="20">
        <f>IF((ROW($A46)-ROW(A$4)+1)&lt;=$D$1,INDEX(Data!F:F,$C$1+ROW(A46)-ROW(A$4),1),"")</f>
        <v>3.6521739100000001</v>
      </c>
      <c r="F46" t="str">
        <f>IF($B46="Base",IF(SUMIFS(C46:C$109,$A46:$A$109,$A46,$B46:$B$109,"Add-On")=0,"",SUMIFS(C46:C$109,$A46:$A$109,$A46,$B46:$B$109,"Add-On")),"")</f>
        <v/>
      </c>
      <c r="G46" s="21" t="str">
        <f>IF($B46="Base",IF(SUMIFS(D46:D$109,$A46:$A$109,$A46,$B46:$B$109,"Add-On")=0,"",SUMIFS(D46:D$109,$A46:$A$109,$A46,$B46:$B$109,"Add-On")),"")</f>
        <v/>
      </c>
      <c r="H46" s="20" t="str">
        <f>IF($B46="Base",IF(SUMIFS(E46:E$109,$A46:$A$109,$A46,$B46:$B$109,"Add-On")=0,"",SUMIFS(E46:E$109,$A46:$A$109,$A46,$B46:$B$109,"Add-On")),"")</f>
        <v/>
      </c>
    </row>
    <row r="47" spans="1:8" x14ac:dyDescent="0.4">
      <c r="A47" s="1">
        <f>IF((ROW($A47)-ROW(A$4)+1)&lt;=$D$1,INDEX(Data!A:A,$C$1+ROW(A47)-ROW(A$4),1),"")</f>
        <v>44136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23</v>
      </c>
      <c r="D47" s="21">
        <f>IF((ROW($A47)-ROW(A$4)+1)&lt;=$D$1,INDEX(Data!E:E,$C$1+ROW(A47)-ROW(A$4),1),"")</f>
        <v>84</v>
      </c>
      <c r="E47" s="20">
        <f>IF((ROW($A47)-ROW(A$4)+1)&lt;=$D$1,INDEX(Data!F:F,$C$1+ROW(A47)-ROW(A$4),1),"")</f>
        <v>3.6521739100000001</v>
      </c>
      <c r="F47" t="str">
        <f>IF($B47="Base",IF(SUMIFS(C47:C$109,$A47:$A$109,$A47,$B47:$B$109,"Add-On")=0,"",SUMIFS(C47:C$109,$A47:$A$109,$A47,$B47:$B$109,"Add-On")),"")</f>
        <v/>
      </c>
      <c r="G47" s="21" t="str">
        <f>IF($B47="Base",IF(SUMIFS(D47:D$109,$A47:$A$109,$A47,$B47:$B$109,"Add-On")=0,"",SUMIFS(D47:D$109,$A47:$A$109,$A47,$B47:$B$109,"Add-On")),"")</f>
        <v/>
      </c>
      <c r="H47" s="20" t="str">
        <f>IF($B47="Base",IF(SUMIFS(E47:E$109,$A47:$A$109,$A47,$B47:$B$109,"Add-On")=0,"",SUMIFS(E47:E$109,$A47:$A$109,$A47,$B47:$B$109,"Add-On")),"")</f>
        <v/>
      </c>
    </row>
    <row r="48" spans="1:8" x14ac:dyDescent="0.4">
      <c r="A48" s="1">
        <f>IF((ROW($A48)-ROW(A$4)+1)&lt;=$D$1,INDEX(Data!A:A,$C$1+ROW(A48)-ROW(A$4),1),"")</f>
        <v>44166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23</v>
      </c>
      <c r="D48" s="21">
        <f>IF((ROW($A48)-ROW(A$4)+1)&lt;=$D$1,INDEX(Data!E:E,$C$1+ROW(A48)-ROW(A$4),1),"")</f>
        <v>84</v>
      </c>
      <c r="E48" s="20">
        <f>IF((ROW($A48)-ROW(A$4)+1)&lt;=$D$1,INDEX(Data!F:F,$C$1+ROW(A48)-ROW(A$4),1),"")</f>
        <v>3.6521739100000001</v>
      </c>
      <c r="F48" t="str">
        <f>IF($B48="Base",IF(SUMIFS(C48:C$109,$A48:$A$109,$A48,$B48:$B$109,"Add-On")=0,"",SUMIFS(C48:C$109,$A48:$A$109,$A48,$B48:$B$109,"Add-On")),"")</f>
        <v/>
      </c>
      <c r="G48" s="21" t="str">
        <f>IF($B48="Base",IF(SUMIFS(D48:D$109,$A48:$A$109,$A48,$B48:$B$109,"Add-On")=0,"",SUMIFS(D48:D$109,$A48:$A$109,$A48,$B48:$B$109,"Add-On")),"")</f>
        <v/>
      </c>
      <c r="H48" s="20" t="str">
        <f>IF($B48="Base",IF(SUMIFS(E48:E$109,$A48:$A$109,$A48,$B48:$B$109,"Add-On")=0,"",SUMIFS(E48:E$109,$A48:$A$109,$A48,$B48:$B$109,"Add-On")),"")</f>
        <v/>
      </c>
    </row>
    <row r="49" spans="1:8" x14ac:dyDescent="0.4">
      <c r="A49" s="1">
        <f>IF((ROW($A49)-ROW(A$4)+1)&lt;=$D$1,INDEX(Data!A:A,$C$1+ROW(A49)-ROW(A$4),1),"")</f>
        <v>44197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23</v>
      </c>
      <c r="D49" s="21">
        <f>IF((ROW($A49)-ROW(A$4)+1)&lt;=$D$1,INDEX(Data!E:E,$C$1+ROW(A49)-ROW(A$4),1),"")</f>
        <v>84</v>
      </c>
      <c r="E49" s="20">
        <f>IF((ROW($A49)-ROW(A$4)+1)&lt;=$D$1,INDEX(Data!F:F,$C$1+ROW(A49)-ROW(A$4),1),"")</f>
        <v>3.6521739100000001</v>
      </c>
      <c r="F49" t="str">
        <f>IF($B49="Base",IF(SUMIFS(C49:C$109,$A49:$A$109,$A49,$B49:$B$109,"Add-On")=0,"",SUMIFS(C49:C$109,$A49:$A$109,$A49,$B49:$B$109,"Add-On")),"")</f>
        <v/>
      </c>
      <c r="G49" s="21" t="str">
        <f>IF($B49="Base",IF(SUMIFS(D49:D$109,$A49:$A$109,$A49,$B49:$B$109,"Add-On")=0,"",SUMIFS(D49:D$109,$A49:$A$109,$A49,$B49:$B$109,"Add-On")),"")</f>
        <v/>
      </c>
      <c r="H49" s="20" t="str">
        <f>IF($B49="Base",IF(SUMIFS(E49:E$109,$A49:$A$109,$A49,$B49:$B$109,"Add-On")=0,"",SUMIFS(E49:E$109,$A49:$A$109,$A49,$B49:$B$109,"Add-On")),"")</f>
        <v/>
      </c>
    </row>
    <row r="50" spans="1:8" x14ac:dyDescent="0.4">
      <c r="A50" s="1" t="str">
        <f>IF((ROW($A50)-ROW(A$4)+1)&lt;=$D$1,INDEX(Data!A:A,$C$1+ROW(A50)-ROW(A$4),1),"")</f>
        <v/>
      </c>
      <c r="B50" s="2" t="str">
        <f>IF((ROW($A50)-ROW(A$4)+1)&lt;=$D$1,INDEX(Data!C:C,$C$1+ROW(A50)-ROW(A$4),1),"")</f>
        <v/>
      </c>
      <c r="C50" s="2" t="str">
        <f>IF((ROW($A50)-ROW(A$4)+1)&lt;=$D$1,INDEX(Data!D:D,$C$1+ROW(A50)-ROW(A$4),1),"")</f>
        <v/>
      </c>
      <c r="D50" s="21" t="str">
        <f>IF((ROW($A50)-ROW(A$4)+1)&lt;=$D$1,INDEX(Data!E:E,$C$1+ROW(A50)-ROW(A$4),1),"")</f>
        <v/>
      </c>
      <c r="E50" s="20" t="str">
        <f>IF((ROW($A50)-ROW(A$4)+1)&lt;=$D$1,INDEX(Data!F:F,$C$1+ROW(A50)-ROW(A$4),1),"")</f>
        <v/>
      </c>
      <c r="F50" t="str">
        <f>IF($B50="Base",IF(SUMIFS(C50:C$109,$A50:$A$109,$A50,$B50:$B$109,"Add-On")=0,"",SUMIFS(C50:C$109,$A50:$A$109,$A50,$B50:$B$109,"Add-On")),"")</f>
        <v/>
      </c>
      <c r="G50" s="21" t="str">
        <f>IF($B50="Base",IF(SUMIFS(D50:D$109,$A50:$A$109,$A50,$B50:$B$109,"Add-On")=0,"",SUMIFS(D50:D$109,$A50:$A$109,$A50,$B50:$B$109,"Add-On")),"")</f>
        <v/>
      </c>
      <c r="H50" s="20" t="str">
        <f>IF($B50="Base",IF(SUMIFS(E50:E$109,$A50:$A$109,$A50,$B50:$B$109,"Add-On")=0,"",SUMIFS(E50:E$109,$A50:$A$109,$A50,$B50:$B$109,"Add-On")),"")</f>
        <v/>
      </c>
    </row>
    <row r="51" spans="1:8" x14ac:dyDescent="0.4">
      <c r="A51" s="1" t="str">
        <f>IF((ROW($A51)-ROW(A$4)+1)&lt;=$D$1,INDEX(Data!A:A,$C$1+ROW(A51)-ROW(A$4),1),"")</f>
        <v/>
      </c>
      <c r="B51" s="2" t="str">
        <f>IF((ROW($A51)-ROW(A$4)+1)&lt;=$D$1,INDEX(Data!C:C,$C$1+ROW(A51)-ROW(A$4),1),"")</f>
        <v/>
      </c>
      <c r="C51" s="2" t="str">
        <f>IF((ROW($A51)-ROW(A$4)+1)&lt;=$D$1,INDEX(Data!D:D,$C$1+ROW(A51)-ROW(A$4),1),"")</f>
        <v/>
      </c>
      <c r="D51" s="21" t="str">
        <f>IF((ROW($A51)-ROW(A$4)+1)&lt;=$D$1,INDEX(Data!E:E,$C$1+ROW(A51)-ROW(A$4),1),"")</f>
        <v/>
      </c>
      <c r="E51" s="20" t="str">
        <f>IF((ROW($A51)-ROW(A$4)+1)&lt;=$D$1,INDEX(Data!F:F,$C$1+ROW(A51)-ROW(A$4),1),"")</f>
        <v/>
      </c>
      <c r="F51" t="str">
        <f>IF($B51="Base",IF(SUMIFS(C51:C$109,$A51:$A$109,$A51,$B51:$B$109,"Add-On")=0,"",SUMIFS(C51:C$109,$A51:$A$109,$A51,$B51:$B$109,"Add-On")),"")</f>
        <v/>
      </c>
      <c r="G51" s="21" t="str">
        <f>IF($B51="Base",IF(SUMIFS(D51:D$109,$A51:$A$109,$A51,$B51:$B$109,"Add-On")=0,"",SUMIFS(D51:D$109,$A51:$A$109,$A51,$B51:$B$109,"Add-On")),"")</f>
        <v/>
      </c>
      <c r="H51" s="20" t="str">
        <f>IF($B51="Base",IF(SUMIFS(E51:E$109,$A51:$A$109,$A51,$B51:$B$109,"Add-On")=0,"",SUMIFS(E51:E$109,$A51:$A$109,$A51,$B51:$B$109,"Add-On")),"")</f>
        <v/>
      </c>
    </row>
    <row r="52" spans="1:8" x14ac:dyDescent="0.4">
      <c r="A52" s="1" t="str">
        <f>IF((ROW($A52)-ROW(A$4)+1)&lt;=$D$1,INDEX(Data!A:A,$C$1+ROW(A52)-ROW(A$4),1),"")</f>
        <v/>
      </c>
      <c r="B52" s="2" t="str">
        <f>IF((ROW($A52)-ROW(A$4)+1)&lt;=$D$1,INDEX(Data!C:C,$C$1+ROW(A52)-ROW(A$4),1),"")</f>
        <v/>
      </c>
      <c r="C52" s="2" t="str">
        <f>IF((ROW($A52)-ROW(A$4)+1)&lt;=$D$1,INDEX(Data!D:D,$C$1+ROW(A52)-ROW(A$4),1),"")</f>
        <v/>
      </c>
      <c r="D52" s="21" t="str">
        <f>IF((ROW($A52)-ROW(A$4)+1)&lt;=$D$1,INDEX(Data!E:E,$C$1+ROW(A52)-ROW(A$4),1),"")</f>
        <v/>
      </c>
      <c r="E52" s="20" t="str">
        <f>IF((ROW($A52)-ROW(A$4)+1)&lt;=$D$1,INDEX(Data!F:F,$C$1+ROW(A52)-ROW(A$4),1),"")</f>
        <v/>
      </c>
      <c r="F52" t="str">
        <f>IF($B52="Base",IF(SUMIFS(C52:C$109,$A52:$A$109,$A52,$B52:$B$109,"Add-On")=0,"",SUMIFS(C52:C$109,$A52:$A$109,$A52,$B52:$B$109,"Add-On")),"")</f>
        <v/>
      </c>
      <c r="G52" s="21" t="str">
        <f>IF($B52="Base",IF(SUMIFS(D52:D$109,$A52:$A$109,$A52,$B52:$B$109,"Add-On")=0,"",SUMIFS(D52:D$109,$A52:$A$109,$A52,$B52:$B$109,"Add-On")),"")</f>
        <v/>
      </c>
      <c r="H52" s="20" t="str">
        <f>IF($B52="Base",IF(SUMIFS(E52:E$109,$A52:$A$109,$A52,$B52:$B$109,"Add-On")=0,"",SUMIFS(E52:E$109,$A52:$A$109,$A52,$B52:$B$109,"Add-On")),"")</f>
        <v/>
      </c>
    </row>
    <row r="53" spans="1:8" x14ac:dyDescent="0.4">
      <c r="A53" s="1" t="str">
        <f>IF((ROW($A53)-ROW(A$4)+1)&lt;=$D$1,INDEX(Data!A:A,$C$1+ROW(A53)-ROW(A$4),1),"")</f>
        <v/>
      </c>
      <c r="B53" s="2" t="str">
        <f>IF((ROW($A53)-ROW(A$4)+1)&lt;=$D$1,INDEX(Data!C:C,$C$1+ROW(A53)-ROW(A$4),1),"")</f>
        <v/>
      </c>
      <c r="C53" s="2" t="str">
        <f>IF((ROW($A53)-ROW(A$4)+1)&lt;=$D$1,INDEX(Data!D:D,$C$1+ROW(A53)-ROW(A$4),1),"")</f>
        <v/>
      </c>
      <c r="D53" s="21" t="str">
        <f>IF((ROW($A53)-ROW(A$4)+1)&lt;=$D$1,INDEX(Data!E:E,$C$1+ROW(A53)-ROW(A$4),1),"")</f>
        <v/>
      </c>
      <c r="E53" s="20" t="str">
        <f>IF((ROW($A53)-ROW(A$4)+1)&lt;=$D$1,INDEX(Data!F:F,$C$1+ROW(A53)-ROW(A$4),1),"")</f>
        <v/>
      </c>
      <c r="F53" t="str">
        <f>IF($B53="Base",IF(SUMIFS(C53:C$109,$A53:$A$109,$A53,$B53:$B$109,"Add-On")=0,"",SUMIFS(C53:C$109,$A53:$A$109,$A53,$B53:$B$109,"Add-On")),"")</f>
        <v/>
      </c>
      <c r="G53" s="21" t="str">
        <f>IF($B53="Base",IF(SUMIFS(D53:D$109,$A53:$A$109,$A53,$B53:$B$109,"Add-On")=0,"",SUMIFS(D53:D$109,$A53:$A$109,$A53,$B53:$B$109,"Add-On")),"")</f>
        <v/>
      </c>
      <c r="H53" s="20" t="str">
        <f>IF($B53="Base",IF(SUMIFS(E53:E$109,$A53:$A$109,$A53,$B53:$B$109,"Add-On")=0,"",SUMIFS(E53:E$109,$A53:$A$109,$A53,$B53:$B$109,"Add-On")),"")</f>
        <v/>
      </c>
    </row>
    <row r="54" spans="1:8" x14ac:dyDescent="0.4">
      <c r="A54" s="1" t="str">
        <f>IF((ROW($A54)-ROW(A$4)+1)&lt;=$D$1,INDEX(Data!A:A,$C$1+ROW(A54)-ROW(A$4),1),"")</f>
        <v/>
      </c>
      <c r="B54" s="2" t="str">
        <f>IF((ROW($A54)-ROW(A$4)+1)&lt;=$D$1,INDEX(Data!C:C,$C$1+ROW(A54)-ROW(A$4),1),"")</f>
        <v/>
      </c>
      <c r="C54" s="2" t="str">
        <f>IF((ROW($A54)-ROW(A$4)+1)&lt;=$D$1,INDEX(Data!D:D,$C$1+ROW(A54)-ROW(A$4),1),"")</f>
        <v/>
      </c>
      <c r="D54" s="21" t="str">
        <f>IF((ROW($A54)-ROW(A$4)+1)&lt;=$D$1,INDEX(Data!E:E,$C$1+ROW(A54)-ROW(A$4),1),"")</f>
        <v/>
      </c>
      <c r="E54" s="20" t="str">
        <f>IF((ROW($A54)-ROW(A$4)+1)&lt;=$D$1,INDEX(Data!F:F,$C$1+ROW(A54)-ROW(A$4),1),"")</f>
        <v/>
      </c>
      <c r="F54" t="str">
        <f>IF($B54="Base",IF(SUMIFS(C54:C$109,$A54:$A$109,$A54,$B54:$B$109,"Add-On")=0,"",SUMIFS(C54:C$109,$A54:$A$109,$A54,$B54:$B$109,"Add-On")),"")</f>
        <v/>
      </c>
      <c r="G54" s="21" t="str">
        <f>IF($B54="Base",IF(SUMIFS(D54:D$109,$A54:$A$109,$A54,$B54:$B$109,"Add-On")=0,"",SUMIFS(D54:D$109,$A54:$A$109,$A54,$B54:$B$109,"Add-On")),"")</f>
        <v/>
      </c>
      <c r="H54" s="20" t="str">
        <f>IF($B54="Base",IF(SUMIFS(E54:E$109,$A54:$A$109,$A54,$B54:$B$109,"Add-On")=0,"",SUMIFS(E54:E$109,$A54:$A$109,$A54,$B54:$B$109,"Add-On")),"")</f>
        <v/>
      </c>
    </row>
    <row r="55" spans="1:8" x14ac:dyDescent="0.4">
      <c r="A55" s="1" t="str">
        <f>IF((ROW($A55)-ROW(A$4)+1)&lt;=$D$1,INDEX(Data!A:A,$C$1+ROW(A55)-ROW(A$4),1),"")</f>
        <v/>
      </c>
      <c r="B55" s="2" t="str">
        <f>IF((ROW($A55)-ROW(A$4)+1)&lt;=$D$1,INDEX(Data!C:C,$C$1+ROW(A55)-ROW(A$4),1),"")</f>
        <v/>
      </c>
      <c r="C55" s="2" t="str">
        <f>IF((ROW($A55)-ROW(A$4)+1)&lt;=$D$1,INDEX(Data!D:D,$C$1+ROW(A55)-ROW(A$4),1),"")</f>
        <v/>
      </c>
      <c r="D55" s="21" t="str">
        <f>IF((ROW($A55)-ROW(A$4)+1)&lt;=$D$1,INDEX(Data!E:E,$C$1+ROW(A55)-ROW(A$4),1),"")</f>
        <v/>
      </c>
      <c r="E55" s="20" t="str">
        <f>IF((ROW($A55)-ROW(A$4)+1)&lt;=$D$1,INDEX(Data!F:F,$C$1+ROW(A55)-ROW(A$4),1),"")</f>
        <v/>
      </c>
      <c r="F55" t="str">
        <f>IF($B55="Base",IF(SUMIFS(C55:C$109,$A55:$A$109,$A55,$B55:$B$109,"Add-On")=0,"",SUMIFS(C55:C$109,$A55:$A$109,$A55,$B55:$B$109,"Add-On")),"")</f>
        <v/>
      </c>
      <c r="G55" s="21" t="str">
        <f>IF($B55="Base",IF(SUMIFS(D55:D$109,$A55:$A$109,$A55,$B55:$B$109,"Add-On")=0,"",SUMIFS(D55:D$109,$A55:$A$109,$A55,$B55:$B$109,"Add-On")),"")</f>
        <v/>
      </c>
      <c r="H55" s="20" t="str">
        <f>IF($B55="Base",IF(SUMIFS(E55:E$109,$A55:$A$109,$A55,$B55:$B$109,"Add-On")=0,"",SUMIFS(E55:E$109,$A55:$A$109,$A55,$B55:$B$109,"Add-On")),"")</f>
        <v/>
      </c>
    </row>
    <row r="56" spans="1:8" x14ac:dyDescent="0.4">
      <c r="A56" s="1" t="str">
        <f>IF((ROW($A56)-ROW(A$4)+1)&lt;=$D$1,INDEX(Data!A:A,$C$1+ROW(A56)-ROW(A$4),1),"")</f>
        <v/>
      </c>
      <c r="B56" s="2" t="str">
        <f>IF((ROW($A56)-ROW(A$4)+1)&lt;=$D$1,INDEX(Data!C:C,$C$1+ROW(A56)-ROW(A$4),1),"")</f>
        <v/>
      </c>
      <c r="C56" s="2" t="str">
        <f>IF((ROW($A56)-ROW(A$4)+1)&lt;=$D$1,INDEX(Data!D:D,$C$1+ROW(A56)-ROW(A$4),1),"")</f>
        <v/>
      </c>
      <c r="D56" s="21" t="str">
        <f>IF((ROW($A56)-ROW(A$4)+1)&lt;=$D$1,INDEX(Data!E:E,$C$1+ROW(A56)-ROW(A$4),1),"")</f>
        <v/>
      </c>
      <c r="E56" s="20" t="str">
        <f>IF((ROW($A56)-ROW(A$4)+1)&lt;=$D$1,INDEX(Data!F:F,$C$1+ROW(A56)-ROW(A$4),1),"")</f>
        <v/>
      </c>
      <c r="F56" t="str">
        <f>IF($B56="Base",IF(SUMIFS(C56:C$109,$A56:$A$109,$A56,$B56:$B$109,"Add-On")=0,"",SUMIFS(C56:C$109,$A56:$A$109,$A56,$B56:$B$109,"Add-On")),"")</f>
        <v/>
      </c>
      <c r="G56" s="21" t="str">
        <f>IF($B56="Base",IF(SUMIFS(D56:D$109,$A56:$A$109,$A56,$B56:$B$109,"Add-On")=0,"",SUMIFS(D56:D$109,$A56:$A$109,$A56,$B56:$B$109,"Add-On")),"")</f>
        <v/>
      </c>
      <c r="H56" s="20" t="str">
        <f>IF($B56="Base",IF(SUMIFS(E56:E$109,$A56:$A$109,$A56,$B56:$B$109,"Add-On")=0,"",SUMIFS(E56:E$109,$A56:$A$109,$A56,$B56:$B$109,"Add-On")),"")</f>
        <v/>
      </c>
    </row>
    <row r="57" spans="1:8" x14ac:dyDescent="0.4">
      <c r="A57" s="1" t="str">
        <f>IF((ROW($A57)-ROW(A$4)+1)&lt;=$D$1,INDEX(Data!A:A,$C$1+ROW(A57)-ROW(A$4),1),"")</f>
        <v/>
      </c>
      <c r="B57" s="2" t="str">
        <f>IF((ROW($A57)-ROW(A$4)+1)&lt;=$D$1,INDEX(Data!C:C,$C$1+ROW(A57)-ROW(A$4),1),"")</f>
        <v/>
      </c>
      <c r="C57" s="2" t="str">
        <f>IF((ROW($A57)-ROW(A$4)+1)&lt;=$D$1,INDEX(Data!D:D,$C$1+ROW(A57)-ROW(A$4),1),"")</f>
        <v/>
      </c>
      <c r="D57" s="21" t="str">
        <f>IF((ROW($A57)-ROW(A$4)+1)&lt;=$D$1,INDEX(Data!E:E,$C$1+ROW(A57)-ROW(A$4),1),"")</f>
        <v/>
      </c>
      <c r="E57" s="20" t="str">
        <f>IF((ROW($A57)-ROW(A$4)+1)&lt;=$D$1,INDEX(Data!F:F,$C$1+ROW(A57)-ROW(A$4),1),"")</f>
        <v/>
      </c>
      <c r="F57" t="str">
        <f>IF($B57="Base",IF(SUMIFS(C57:C$109,$A57:$A$109,$A57,$B57:$B$109,"Add-On")=0,"",SUMIFS(C57:C$109,$A57:$A$109,$A57,$B57:$B$109,"Add-On")),"")</f>
        <v/>
      </c>
      <c r="G57" s="21" t="str">
        <f>IF($B57="Base",IF(SUMIFS(D57:D$109,$A57:$A$109,$A57,$B57:$B$109,"Add-On")=0,"",SUMIFS(D57:D$109,$A57:$A$109,$A57,$B57:$B$109,"Add-On")),"")</f>
        <v/>
      </c>
      <c r="H57" s="20" t="str">
        <f>IF($B57="Base",IF(SUMIFS(E57:E$109,$A57:$A$109,$A57,$B57:$B$109,"Add-On")=0,"",SUMIFS(E57:E$109,$A57:$A$109,$A57,$B57:$B$109,"Add-On")),"")</f>
        <v/>
      </c>
    </row>
    <row r="58" spans="1:8" x14ac:dyDescent="0.4">
      <c r="A58" s="1" t="str">
        <f>IF((ROW($A58)-ROW(A$4)+1)&lt;=$D$1,INDEX(Data!A:A,$C$1+ROW(A58)-ROW(A$4),1),"")</f>
        <v/>
      </c>
      <c r="B58" s="2" t="str">
        <f>IF((ROW($A58)-ROW(A$4)+1)&lt;=$D$1,INDEX(Data!C:C,$C$1+ROW(A58)-ROW(A$4),1),"")</f>
        <v/>
      </c>
      <c r="C58" s="2" t="str">
        <f>IF((ROW($A58)-ROW(A$4)+1)&lt;=$D$1,INDEX(Data!D:D,$C$1+ROW(A58)-ROW(A$4),1),"")</f>
        <v/>
      </c>
      <c r="D58" s="21" t="str">
        <f>IF((ROW($A58)-ROW(A$4)+1)&lt;=$D$1,INDEX(Data!E:E,$C$1+ROW(A58)-ROW(A$4),1),"")</f>
        <v/>
      </c>
      <c r="E58" s="20" t="str">
        <f>IF((ROW($A58)-ROW(A$4)+1)&lt;=$D$1,INDEX(Data!F:F,$C$1+ROW(A58)-ROW(A$4),1),"")</f>
        <v/>
      </c>
      <c r="F58" t="str">
        <f>IF($B58="Base",IF(SUMIFS(C58:C$109,$A58:$A$109,$A58,$B58:$B$109,"Add-On")=0,"",SUMIFS(C58:C$109,$A58:$A$109,$A58,$B58:$B$109,"Add-On")),"")</f>
        <v/>
      </c>
      <c r="G58" s="21" t="str">
        <f>IF($B58="Base",IF(SUMIFS(D58:D$109,$A58:$A$109,$A58,$B58:$B$109,"Add-On")=0,"",SUMIFS(D58:D$109,$A58:$A$109,$A58,$B58:$B$109,"Add-On")),"")</f>
        <v/>
      </c>
      <c r="H58" s="20" t="str">
        <f>IF($B58="Base",IF(SUMIFS(E58:E$109,$A58:$A$109,$A58,$B58:$B$109,"Add-On")=0,"",SUMIFS(E58:E$109,$A58:$A$109,$A58,$B58:$B$109,"Add-On")),"")</f>
        <v/>
      </c>
    </row>
    <row r="59" spans="1:8" x14ac:dyDescent="0.4">
      <c r="A59" s="1" t="str">
        <f>IF((ROW($A59)-ROW(A$4)+1)&lt;=$D$1,INDEX(Data!A:A,$C$1+ROW(A59)-ROW(A$4),1),"")</f>
        <v/>
      </c>
      <c r="B59" s="2" t="str">
        <f>IF((ROW($A59)-ROW(A$4)+1)&lt;=$D$1,INDEX(Data!C:C,$C$1+ROW(A59)-ROW(A$4),1),"")</f>
        <v/>
      </c>
      <c r="C59" s="2" t="str">
        <f>IF((ROW($A59)-ROW(A$4)+1)&lt;=$D$1,INDEX(Data!D:D,$C$1+ROW(A59)-ROW(A$4),1),"")</f>
        <v/>
      </c>
      <c r="D59" s="21" t="str">
        <f>IF((ROW($A59)-ROW(A$4)+1)&lt;=$D$1,INDEX(Data!E:E,$C$1+ROW(A59)-ROW(A$4),1),"")</f>
        <v/>
      </c>
      <c r="E59" s="20" t="str">
        <f>IF((ROW($A59)-ROW(A$4)+1)&lt;=$D$1,INDEX(Data!F:F,$C$1+ROW(A59)-ROW(A$4),1),"")</f>
        <v/>
      </c>
      <c r="F59" t="str">
        <f>IF($B59="Base",IF(SUMIFS(C59:C$109,$A59:$A$109,$A59,$B59:$B$109,"Add-On")=0,"",SUMIFS(C59:C$109,$A59:$A$109,$A59,$B59:$B$109,"Add-On")),"")</f>
        <v/>
      </c>
      <c r="G59" s="21" t="str">
        <f>IF($B59="Base",IF(SUMIFS(D59:D$109,$A59:$A$109,$A59,$B59:$B$109,"Add-On")=0,"",SUMIFS(D59:D$109,$A59:$A$109,$A59,$B59:$B$109,"Add-On")),"")</f>
        <v/>
      </c>
      <c r="H59" s="20" t="str">
        <f>IF($B59="Base",IF(SUMIFS(E59:E$109,$A59:$A$109,$A59,$B59:$B$109,"Add-On")=0,"",SUMIFS(E59:E$109,$A59:$A$109,$A59,$B59:$B$109,"Add-On")),"")</f>
        <v/>
      </c>
    </row>
    <row r="60" spans="1:8" x14ac:dyDescent="0.4">
      <c r="A60" s="1" t="str">
        <f>IF((ROW($A60)-ROW(A$4)+1)&lt;=$D$1,INDEX(Data!A:A,$C$1+ROW(A60)-ROW(A$4),1),"")</f>
        <v/>
      </c>
      <c r="B60" s="2" t="str">
        <f>IF((ROW($A60)-ROW(A$4)+1)&lt;=$D$1,INDEX(Data!C:C,$C$1+ROW(A60)-ROW(A$4),1),"")</f>
        <v/>
      </c>
      <c r="C60" s="2" t="str">
        <f>IF((ROW($A60)-ROW(A$4)+1)&lt;=$D$1,INDEX(Data!D:D,$C$1+ROW(A60)-ROW(A$4),1),"")</f>
        <v/>
      </c>
      <c r="D60" s="21" t="str">
        <f>IF((ROW($A60)-ROW(A$4)+1)&lt;=$D$1,INDEX(Data!E:E,$C$1+ROW(A60)-ROW(A$4),1),"")</f>
        <v/>
      </c>
      <c r="E60" s="20" t="str">
        <f>IF((ROW($A60)-ROW(A$4)+1)&lt;=$D$1,INDEX(Data!F:F,$C$1+ROW(A60)-ROW(A$4),1),"")</f>
        <v/>
      </c>
      <c r="F60" t="str">
        <f>IF($B60="Base",IF(SUMIFS(C60:C$109,$A60:$A$109,$A60,$B60:$B$109,"Add-On")=0,"",SUMIFS(C60:C$109,$A60:$A$109,$A60,$B60:$B$109,"Add-On")),"")</f>
        <v/>
      </c>
      <c r="G60" s="21" t="str">
        <f>IF($B60="Base",IF(SUMIFS(D60:D$109,$A60:$A$109,$A60,$B60:$B$109,"Add-On")=0,"",SUMIFS(D60:D$109,$A60:$A$109,$A60,$B60:$B$109,"Add-On")),"")</f>
        <v/>
      </c>
      <c r="H60" s="20" t="str">
        <f>IF($B60="Base",IF(SUMIFS(E60:E$109,$A60:$A$109,$A60,$B60:$B$109,"Add-On")=0,"",SUMIFS(E60:E$109,$A60:$A$109,$A60,$B60:$B$109,"Add-On")),"")</f>
        <v/>
      </c>
    </row>
    <row r="61" spans="1:8" x14ac:dyDescent="0.4">
      <c r="A61" s="1" t="str">
        <f>IF((ROW($A61)-ROW(A$4)+1)&lt;=$D$1,INDEX(Data!A:A,$C$1+ROW(A61)-ROW(A$4),1),"")</f>
        <v/>
      </c>
      <c r="B61" s="2" t="str">
        <f>IF((ROW($A61)-ROW(A$4)+1)&lt;=$D$1,INDEX(Data!C:C,$C$1+ROW(A61)-ROW(A$4),1),"")</f>
        <v/>
      </c>
      <c r="C61" s="2" t="str">
        <f>IF((ROW($A61)-ROW(A$4)+1)&lt;=$D$1,INDEX(Data!D:D,$C$1+ROW(A61)-ROW(A$4),1),"")</f>
        <v/>
      </c>
      <c r="D61" s="21" t="str">
        <f>IF((ROW($A61)-ROW(A$4)+1)&lt;=$D$1,INDEX(Data!E:E,$C$1+ROW(A61)-ROW(A$4),1),"")</f>
        <v/>
      </c>
      <c r="E61" s="20" t="str">
        <f>IF((ROW($A61)-ROW(A$4)+1)&lt;=$D$1,INDEX(Data!F:F,$C$1+ROW(A61)-ROW(A$4),1),"")</f>
        <v/>
      </c>
      <c r="F61" t="str">
        <f>IF($B61="Base",IF(SUMIFS(C61:C$109,$A61:$A$109,$A61,$B61:$B$109,"Add-On")=0,"",SUMIFS(C61:C$109,$A61:$A$109,$A61,$B61:$B$109,"Add-On")),"")</f>
        <v/>
      </c>
      <c r="G61" s="21" t="str">
        <f>IF($B61="Base",IF(SUMIFS(D61:D$109,$A61:$A$109,$A61,$B61:$B$109,"Add-On")=0,"",SUMIFS(D61:D$109,$A61:$A$109,$A61,$B61:$B$109,"Add-On")),"")</f>
        <v/>
      </c>
      <c r="H61" s="20" t="str">
        <f>IF($B61="Base",IF(SUMIFS(E61:E$109,$A61:$A$109,$A61,$B61:$B$109,"Add-On")=0,"",SUMIFS(E61:E$109,$A61:$A$109,$A61,$B61:$B$109,"Add-On")),"")</f>
        <v/>
      </c>
    </row>
    <row r="62" spans="1:8" x14ac:dyDescent="0.4">
      <c r="A62" s="1" t="str">
        <f>IF((ROW($A62)-ROW(A$4)+1)&lt;=$D$1,INDEX(Data!A:A,$C$1+ROW(A62)-ROW(A$4),1),"")</f>
        <v/>
      </c>
      <c r="B62" s="2" t="str">
        <f>IF((ROW($A62)-ROW(A$4)+1)&lt;=$D$1,INDEX(Data!C:C,$C$1+ROW(A62)-ROW(A$4),1),"")</f>
        <v/>
      </c>
      <c r="C62" s="2" t="str">
        <f>IF((ROW($A62)-ROW(A$4)+1)&lt;=$D$1,INDEX(Data!D:D,$C$1+ROW(A62)-ROW(A$4),1),"")</f>
        <v/>
      </c>
      <c r="D62" s="21" t="str">
        <f>IF((ROW($A62)-ROW(A$4)+1)&lt;=$D$1,INDEX(Data!E:E,$C$1+ROW(A62)-ROW(A$4),1),"")</f>
        <v/>
      </c>
      <c r="E62" s="20" t="str">
        <f>IF((ROW($A62)-ROW(A$4)+1)&lt;=$D$1,INDEX(Data!F:F,$C$1+ROW(A62)-ROW(A$4),1),"")</f>
        <v/>
      </c>
      <c r="F62" t="str">
        <f>IF($B62="Base",IF(SUMIFS(C62:C$109,$A62:$A$109,$A62,$B62:$B$109,"Add-On")=0,"",SUMIFS(C62:C$109,$A62:$A$109,$A62,$B62:$B$109,"Add-On")),"")</f>
        <v/>
      </c>
      <c r="G62" s="21" t="str">
        <f>IF($B62="Base",IF(SUMIFS(D62:D$109,$A62:$A$109,$A62,$B62:$B$109,"Add-On")=0,"",SUMIFS(D62:D$109,$A62:$A$109,$A62,$B62:$B$109,"Add-On")),"")</f>
        <v/>
      </c>
      <c r="H62" s="20" t="str">
        <f>IF($B62="Base",IF(SUMIFS(E62:E$109,$A62:$A$109,$A62,$B62:$B$109,"Add-On")=0,"",SUMIFS(E62:E$109,$A62:$A$109,$A62,$B62:$B$109,"Add-On")),"")</f>
        <v/>
      </c>
    </row>
    <row r="63" spans="1:8" x14ac:dyDescent="0.4">
      <c r="A63" s="1" t="str">
        <f>IF((ROW($A63)-ROW(A$4)+1)&lt;=$D$1,INDEX(Data!A:A,$C$1+ROW(A63)-ROW(A$4),1),"")</f>
        <v/>
      </c>
      <c r="B63" s="2" t="str">
        <f>IF((ROW($A63)-ROW(A$4)+1)&lt;=$D$1,INDEX(Data!C:C,$C$1+ROW(A63)-ROW(A$4),1),"")</f>
        <v/>
      </c>
      <c r="C63" s="2" t="str">
        <f>IF((ROW($A63)-ROW(A$4)+1)&lt;=$D$1,INDEX(Data!D:D,$C$1+ROW(A63)-ROW(A$4),1),"")</f>
        <v/>
      </c>
      <c r="D63" s="21" t="str">
        <f>IF((ROW($A63)-ROW(A$4)+1)&lt;=$D$1,INDEX(Data!E:E,$C$1+ROW(A63)-ROW(A$4),1),"")</f>
        <v/>
      </c>
      <c r="E63" s="20" t="str">
        <f>IF((ROW($A63)-ROW(A$4)+1)&lt;=$D$1,INDEX(Data!F:F,$C$1+ROW(A63)-ROW(A$4),1),"")</f>
        <v/>
      </c>
      <c r="F63" t="str">
        <f>IF($B63="Base",IF(SUMIFS(C63:C$109,$A63:$A$109,$A63,$B63:$B$109,"Add-On")=0,"",SUMIFS(C63:C$109,$A63:$A$109,$A63,$B63:$B$109,"Add-On")),"")</f>
        <v/>
      </c>
      <c r="G63" s="21" t="str">
        <f>IF($B63="Base",IF(SUMIFS(D63:D$109,$A63:$A$109,$A63,$B63:$B$109,"Add-On")=0,"",SUMIFS(D63:D$109,$A63:$A$109,$A63,$B63:$B$109,"Add-On")),"")</f>
        <v/>
      </c>
      <c r="H63" s="20" t="str">
        <f>IF($B63="Base",IF(SUMIFS(E63:E$109,$A63:$A$109,$A63,$B63:$B$109,"Add-On")=0,"",SUMIFS(E63:E$109,$A63:$A$109,$A63,$B63:$B$109,"Add-On")),"")</f>
        <v/>
      </c>
    </row>
    <row r="64" spans="1:8" x14ac:dyDescent="0.4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1" t="str">
        <f>IF((ROW($A64)-ROW(A$4)+1)&lt;=$D$1,INDEX(Data!E:E,$C$1+ROW(A64)-ROW(A$4),1),"")</f>
        <v/>
      </c>
      <c r="E64" s="20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1" t="str">
        <f>IF($B64="Base",IF(SUMIFS(D64:D$109,$A64:$A$109,$A64,$B64:$B$109,"Add-On")=0,"",SUMIFS(D64:D$109,$A64:$A$109,$A64,$B64:$B$109,"Add-On")),"")</f>
        <v/>
      </c>
      <c r="H64" s="20" t="str">
        <f>IF($B64="Base",IF(SUMIFS(E64:E$109,$A64:$A$109,$A64,$B64:$B$109,"Add-On")=0,"",SUMIFS(E64:E$109,$A64:$A$109,$A64,$B64:$B$109,"Add-On")),"")</f>
        <v/>
      </c>
    </row>
    <row r="65" spans="1:8" x14ac:dyDescent="0.4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1" t="str">
        <f>IF((ROW($A65)-ROW(A$4)+1)&lt;=$D$1,INDEX(Data!E:E,$C$1+ROW(A65)-ROW(A$4),1),"")</f>
        <v/>
      </c>
      <c r="E65" s="20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1" t="str">
        <f>IF($B65="Base",IF(SUMIFS(D65:D$109,$A65:$A$109,$A65,$B65:$B$109,"Add-On")=0,"",SUMIFS(D65:D$109,$A65:$A$109,$A65,$B65:$B$109,"Add-On")),"")</f>
        <v/>
      </c>
      <c r="H65" s="20" t="str">
        <f>IF($B65="Base",IF(SUMIFS(E65:E$109,$A65:$A$109,$A65,$B65:$B$109,"Add-On")=0,"",SUMIFS(E65:E$109,$A65:$A$109,$A65,$B65:$B$109,"Add-On")),"")</f>
        <v/>
      </c>
    </row>
    <row r="66" spans="1:8" x14ac:dyDescent="0.4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1" t="str">
        <f>IF((ROW($A66)-ROW(A$4)+1)&lt;=$D$1,INDEX(Data!E:E,$C$1+ROW(A66)-ROW(A$4),1),"")</f>
        <v/>
      </c>
      <c r="E66" s="20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1" t="str">
        <f>IF($B66="Base",IF(SUMIFS(D66:D$109,$A66:$A$109,$A66,$B66:$B$109,"Add-On")=0,"",SUMIFS(D66:D$109,$A66:$A$109,$A66,$B66:$B$109,"Add-On")),"")</f>
        <v/>
      </c>
      <c r="H66" s="20" t="str">
        <f>IF($B66="Base",IF(SUMIFS(E66:E$109,$A66:$A$109,$A66,$B66:$B$109,"Add-On")=0,"",SUMIFS(E66:E$109,$A66:$A$109,$A66,$B66:$B$109,"Add-On")),"")</f>
        <v/>
      </c>
    </row>
    <row r="67" spans="1:8" x14ac:dyDescent="0.4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1" t="str">
        <f>IF((ROW($A67)-ROW(A$4)+1)&lt;=$D$1,INDEX(Data!E:E,$C$1+ROW(A67)-ROW(A$4),1),"")</f>
        <v/>
      </c>
      <c r="E67" s="20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1" t="str">
        <f>IF($B67="Base",IF(SUMIFS(D67:D$109,$A67:$A$109,$A67,$B67:$B$109,"Add-On")=0,"",SUMIFS(D67:D$109,$A67:$A$109,$A67,$B67:$B$109,"Add-On")),"")</f>
        <v/>
      </c>
      <c r="H67" s="20" t="str">
        <f>IF($B67="Base",IF(SUMIFS(E67:E$109,$A67:$A$109,$A67,$B67:$B$109,"Add-On")=0,"",SUMIFS(E67:E$109,$A67:$A$109,$A67,$B67:$B$109,"Add-On")),"")</f>
        <v/>
      </c>
    </row>
    <row r="68" spans="1:8" x14ac:dyDescent="0.4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1" t="str">
        <f>IF((ROW($A68)-ROW(A$4)+1)&lt;=$D$1,INDEX(Data!E:E,$C$1+ROW(A68)-ROW(A$4),1),"")</f>
        <v/>
      </c>
      <c r="E68" s="20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1" t="str">
        <f>IF($B68="Base",IF(SUMIFS(D68:D$109,$A68:$A$109,$A68,$B68:$B$109,"Add-On")=0,"",SUMIFS(D68:D$109,$A68:$A$109,$A68,$B68:$B$109,"Add-On")),"")</f>
        <v/>
      </c>
      <c r="H68" s="20" t="str">
        <f>IF($B68="Base",IF(SUMIFS(E68:E$109,$A68:$A$109,$A68,$B68:$B$109,"Add-On")=0,"",SUMIFS(E68:E$109,$A68:$A$109,$A68,$B68:$B$109,"Add-On")),"")</f>
        <v/>
      </c>
    </row>
    <row r="69" spans="1:8" x14ac:dyDescent="0.4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1" t="str">
        <f>IF((ROW($A69)-ROW(A$4)+1)&lt;=$D$1,INDEX(Data!E:E,$C$1+ROW(A69)-ROW(A$4),1),"")</f>
        <v/>
      </c>
      <c r="E69" s="20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1" t="str">
        <f>IF($B69="Base",IF(SUMIFS(D69:D$109,$A69:$A$109,$A69,$B69:$B$109,"Add-On")=0,"",SUMIFS(D69:D$109,$A69:$A$109,$A69,$B69:$B$109,"Add-On")),"")</f>
        <v/>
      </c>
      <c r="H69" s="20" t="str">
        <f>IF($B69="Base",IF(SUMIFS(E69:E$109,$A69:$A$109,$A69,$B69:$B$109,"Add-On")=0,"",SUMIFS(E69:E$109,$A69:$A$109,$A69,$B69:$B$109,"Add-On")),"")</f>
        <v/>
      </c>
    </row>
    <row r="70" spans="1:8" x14ac:dyDescent="0.4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1" t="str">
        <f>IF((ROW($A70)-ROW(A$4)+1)&lt;=$D$1,INDEX(Data!E:E,$C$1+ROW(A70)-ROW(A$4),1),"")</f>
        <v/>
      </c>
      <c r="E70" s="20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1" t="str">
        <f>IF($B70="Base",IF(SUMIFS(D70:D$109,$A70:$A$109,$A70,$B70:$B$109,"Add-On")=0,"",SUMIFS(D70:D$109,$A70:$A$109,$A70,$B70:$B$109,"Add-On")),"")</f>
        <v/>
      </c>
      <c r="H70" s="20" t="str">
        <f>IF($B70="Base",IF(SUMIFS(E70:E$109,$A70:$A$109,$A70,$B70:$B$109,"Add-On")=0,"",SUMIFS(E70:E$109,$A70:$A$109,$A70,$B70:$B$109,"Add-On")),"")</f>
        <v/>
      </c>
    </row>
    <row r="71" spans="1:8" x14ac:dyDescent="0.4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1" t="str">
        <f>IF((ROW($A71)-ROW(A$4)+1)&lt;=$D$1,INDEX(Data!E:E,$C$1+ROW(A71)-ROW(A$4),1),"")</f>
        <v/>
      </c>
      <c r="E71" s="20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1" t="str">
        <f>IF($B71="Base",IF(SUMIFS(D71:D$109,$A71:$A$109,$A71,$B71:$B$109,"Add-On")=0,"",SUMIFS(D71:D$109,$A71:$A$109,$A71,$B71:$B$109,"Add-On")),"")</f>
        <v/>
      </c>
      <c r="H71" s="20" t="str">
        <f>IF($B71="Base",IF(SUMIFS(E71:E$109,$A71:$A$109,$A71,$B71:$B$109,"Add-On")=0,"",SUMIFS(E71:E$109,$A71:$A$109,$A71,$B71:$B$109,"Add-On")),"")</f>
        <v/>
      </c>
    </row>
    <row r="72" spans="1:8" x14ac:dyDescent="0.4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1" t="str">
        <f>IF((ROW($A72)-ROW(A$4)+1)&lt;=$D$1,INDEX(Data!E:E,$C$1+ROW(A72)-ROW(A$4),1),"")</f>
        <v/>
      </c>
      <c r="E72" s="20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1" t="str">
        <f>IF($B72="Base",IF(SUMIFS(D72:D$109,$A72:$A$109,$A72,$B72:$B$109,"Add-On")=0,"",SUMIFS(D72:D$109,$A72:$A$109,$A72,$B72:$B$109,"Add-On")),"")</f>
        <v/>
      </c>
      <c r="H72" s="20" t="str">
        <f>IF($B72="Base",IF(SUMIFS(E72:E$109,$A72:$A$109,$A72,$B72:$B$109,"Add-On")=0,"",SUMIFS(E72:E$109,$A72:$A$109,$A72,$B72:$B$109,"Add-On")),"")</f>
        <v/>
      </c>
    </row>
    <row r="73" spans="1:8" x14ac:dyDescent="0.4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1" t="str">
        <f>IF((ROW($A73)-ROW(A$4)+1)&lt;=$D$1,INDEX(Data!E:E,$C$1+ROW(A73)-ROW(A$4),1),"")</f>
        <v/>
      </c>
      <c r="E73" s="20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1" t="str">
        <f>IF($B73="Base",IF(SUMIFS(D73:D$109,$A73:$A$109,$A73,$B73:$B$109,"Add-On")=0,"",SUMIFS(D73:D$109,$A73:$A$109,$A73,$B73:$B$109,"Add-On")),"")</f>
        <v/>
      </c>
      <c r="H73" s="20" t="str">
        <f>IF($B73="Base",IF(SUMIFS(E73:E$109,$A73:$A$109,$A73,$B73:$B$109,"Add-On")=0,"",SUMIFS(E73:E$109,$A73:$A$109,$A73,$B73:$B$109,"Add-On")),"")</f>
        <v/>
      </c>
    </row>
    <row r="74" spans="1:8" x14ac:dyDescent="0.4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1" t="str">
        <f>IF((ROW($A74)-ROW(A$4)+1)&lt;=$D$1,INDEX(Data!E:E,$C$1+ROW(A74)-ROW(A$4),1),"")</f>
        <v/>
      </c>
      <c r="E74" s="20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1" t="str">
        <f>IF($B74="Base",IF(SUMIFS(D74:D$109,$A74:$A$109,$A74,$B74:$B$109,"Add-On")=0,"",SUMIFS(D74:D$109,$A74:$A$109,$A74,$B74:$B$109,"Add-On")),"")</f>
        <v/>
      </c>
      <c r="H74" s="20" t="str">
        <f>IF($B74="Base",IF(SUMIFS(E74:E$109,$A74:$A$109,$A74,$B74:$B$109,"Add-On")=0,"",SUMIFS(E74:E$109,$A74:$A$109,$A74,$B74:$B$109,"Add-On")),"")</f>
        <v/>
      </c>
    </row>
    <row r="75" spans="1:8" x14ac:dyDescent="0.4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1" t="str">
        <f>IF((ROW($A75)-ROW(A$4)+1)&lt;=$D$1,INDEX(Data!E:E,$C$1+ROW(A75)-ROW(A$4),1),"")</f>
        <v/>
      </c>
      <c r="E75" s="20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1" t="str">
        <f>IF($B75="Base",IF(SUMIFS(D75:D$109,$A75:$A$109,$A75,$B75:$B$109,"Add-On")=0,"",SUMIFS(D75:D$109,$A75:$A$109,$A75,$B75:$B$109,"Add-On")),"")</f>
        <v/>
      </c>
      <c r="H75" s="20" t="str">
        <f>IF($B75="Base",IF(SUMIFS(E75:E$109,$A75:$A$109,$A75,$B75:$B$109,"Add-On")=0,"",SUMIFS(E75:E$109,$A75:$A$109,$A75,$B75:$B$109,"Add-On")),"")</f>
        <v/>
      </c>
    </row>
    <row r="76" spans="1:8" x14ac:dyDescent="0.4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1" t="str">
        <f>IF((ROW($A76)-ROW(A$4)+1)&lt;=$D$1,INDEX(Data!E:E,$C$1+ROW(A76)-ROW(A$4),1),"")</f>
        <v/>
      </c>
      <c r="E76" s="20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1" t="str">
        <f>IF($B76="Base",IF(SUMIFS(D76:D$109,$A76:$A$109,$A76,$B76:$B$109,"Add-On")=0,"",SUMIFS(D76:D$109,$A76:$A$109,$A76,$B76:$B$109,"Add-On")),"")</f>
        <v/>
      </c>
      <c r="H76" s="20" t="str">
        <f>IF($B76="Base",IF(SUMIFS(E76:E$109,$A76:$A$109,$A76,$B76:$B$109,"Add-On")=0,"",SUMIFS(E76:E$109,$A76:$A$109,$A76,$B76:$B$109,"Add-On")),"")</f>
        <v/>
      </c>
    </row>
    <row r="77" spans="1:8" x14ac:dyDescent="0.4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1" t="str">
        <f>IF((ROW($A77)-ROW(A$4)+1)&lt;=$D$1,INDEX(Data!E:E,$C$1+ROW(A77)-ROW(A$4),1),"")</f>
        <v/>
      </c>
      <c r="E77" s="20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1" t="str">
        <f>IF($B77="Base",IF(SUMIFS(D77:D$109,$A77:$A$109,$A77,$B77:$B$109,"Add-On")=0,"",SUMIFS(D77:D$109,$A77:$A$109,$A77,$B77:$B$109,"Add-On")),"")</f>
        <v/>
      </c>
      <c r="H77" s="20" t="str">
        <f>IF($B77="Base",IF(SUMIFS(E77:E$109,$A77:$A$109,$A77,$B77:$B$109,"Add-On")=0,"",SUMIFS(E77:E$109,$A77:$A$109,$A77,$B77:$B$109,"Add-On")),"")</f>
        <v/>
      </c>
    </row>
    <row r="78" spans="1:8" x14ac:dyDescent="0.4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1" t="str">
        <f>IF((ROW($A78)-ROW(A$4)+1)&lt;=$D$1,INDEX(Data!E:E,$C$1+ROW(A78)-ROW(A$4),1),"")</f>
        <v/>
      </c>
      <c r="E78" s="20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1" t="str">
        <f>IF($B78="Base",IF(SUMIFS(D78:D$109,$A78:$A$109,$A78,$B78:$B$109,"Add-On")=0,"",SUMIFS(D78:D$109,$A78:$A$109,$A78,$B78:$B$109,"Add-On")),"")</f>
        <v/>
      </c>
      <c r="H78" s="20" t="str">
        <f>IF($B78="Base",IF(SUMIFS(E78:E$109,$A78:$A$109,$A78,$B78:$B$109,"Add-On")=0,"",SUMIFS(E78:E$109,$A78:$A$109,$A78,$B78:$B$109,"Add-On")),"")</f>
        <v/>
      </c>
    </row>
    <row r="79" spans="1:8" x14ac:dyDescent="0.4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1" t="str">
        <f>IF((ROW($A79)-ROW(A$4)+1)&lt;=$D$1,INDEX(Data!E:E,$C$1+ROW(A79)-ROW(A$4),1),"")</f>
        <v/>
      </c>
      <c r="E79" s="20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1" t="str">
        <f>IF($B79="Base",IF(SUMIFS(D79:D$109,$A79:$A$109,$A79,$B79:$B$109,"Add-On")=0,"",SUMIFS(D79:D$109,$A79:$A$109,$A79,$B79:$B$109,"Add-On")),"")</f>
        <v/>
      </c>
      <c r="H79" s="20" t="str">
        <f>IF($B79="Base",IF(SUMIFS(E79:E$109,$A79:$A$109,$A79,$B79:$B$109,"Add-On")=0,"",SUMIFS(E79:E$109,$A79:$A$109,$A79,$B79:$B$109,"Add-On")),"")</f>
        <v/>
      </c>
    </row>
    <row r="80" spans="1:8" x14ac:dyDescent="0.4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1" t="str">
        <f>IF((ROW($A80)-ROW(A$4)+1)&lt;=$D$1,INDEX(Data!E:E,$C$1+ROW(A80)-ROW(A$4),1),"")</f>
        <v/>
      </c>
      <c r="E80" s="20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1" t="str">
        <f>IF($B80="Base",IF(SUMIFS(D80:D$109,$A80:$A$109,$A80,$B80:$B$109,"Add-On")=0,"",SUMIFS(D80:D$109,$A80:$A$109,$A80,$B80:$B$109,"Add-On")),"")</f>
        <v/>
      </c>
      <c r="H80" s="20" t="str">
        <f>IF($B80="Base",IF(SUMIFS(E80:E$109,$A80:$A$109,$A80,$B80:$B$109,"Add-On")=0,"",SUMIFS(E80:E$109,$A80:$A$109,$A80,$B80:$B$109,"Add-On")),"")</f>
        <v/>
      </c>
    </row>
    <row r="81" spans="1:8" x14ac:dyDescent="0.4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1" t="str">
        <f>IF((ROW($A81)-ROW(A$4)+1)&lt;=$D$1,INDEX(Data!E:E,$C$1+ROW(A81)-ROW(A$4),1),"")</f>
        <v/>
      </c>
      <c r="E81" s="20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1" t="str">
        <f>IF($B81="Base",IF(SUMIFS(D81:D$109,$A81:$A$109,$A81,$B81:$B$109,"Add-On")=0,"",SUMIFS(D81:D$109,$A81:$A$109,$A81,$B81:$B$109,"Add-On")),"")</f>
        <v/>
      </c>
      <c r="H81" s="20" t="str">
        <f>IF($B81="Base",IF(SUMIFS(E81:E$109,$A81:$A$109,$A81,$B81:$B$109,"Add-On")=0,"",SUMIFS(E81:E$109,$A81:$A$109,$A81,$B81:$B$109,"Add-On")),"")</f>
        <v/>
      </c>
    </row>
    <row r="82" spans="1:8" x14ac:dyDescent="0.4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1" t="str">
        <f>IF((ROW($A82)-ROW(A$4)+1)&lt;=$D$1,INDEX(Data!E:E,$C$1+ROW(A82)-ROW(A$4),1),"")</f>
        <v/>
      </c>
      <c r="E82" s="20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1" t="str">
        <f>IF($B82="Base",IF(SUMIFS(D82:D$109,$A82:$A$109,$A82,$B82:$B$109,"Add-On")=0,"",SUMIFS(D82:D$109,$A82:$A$109,$A82,$B82:$B$109,"Add-On")),"")</f>
        <v/>
      </c>
      <c r="H82" s="20" t="str">
        <f>IF($B82="Base",IF(SUMIFS(E82:E$109,$A82:$A$109,$A82,$B82:$B$109,"Add-On")=0,"",SUMIFS(E82:E$109,$A82:$A$109,$A82,$B82:$B$109,"Add-On")),"")</f>
        <v/>
      </c>
    </row>
    <row r="83" spans="1:8" x14ac:dyDescent="0.4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1" t="str">
        <f>IF((ROW($A83)-ROW(A$4)+1)&lt;=$D$1,INDEX(Data!E:E,$C$1+ROW(A83)-ROW(A$4),1),"")</f>
        <v/>
      </c>
      <c r="E83" s="20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1" t="str">
        <f>IF($B83="Base",IF(SUMIFS(D83:D$109,$A83:$A$109,$A83,$B83:$B$109,"Add-On")=0,"",SUMIFS(D83:D$109,$A83:$A$109,$A83,$B83:$B$109,"Add-On")),"")</f>
        <v/>
      </c>
      <c r="H83" s="20" t="str">
        <f>IF($B83="Base",IF(SUMIFS(E83:E$109,$A83:$A$109,$A83,$B83:$B$109,"Add-On")=0,"",SUMIFS(E83:E$109,$A83:$A$109,$A83,$B83:$B$109,"Add-On")),"")</f>
        <v/>
      </c>
    </row>
    <row r="84" spans="1:8" x14ac:dyDescent="0.4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1" t="str">
        <f>IF((ROW($A84)-ROW(A$4)+1)&lt;=$D$1,INDEX(Data!E:E,$C$1+ROW(A84)-ROW(A$4),1),"")</f>
        <v/>
      </c>
      <c r="E84" s="20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1" t="str">
        <f>IF($B84="Base",IF(SUMIFS(D84:D$109,$A84:$A$109,$A84,$B84:$B$109,"Add-On")=0,"",SUMIFS(D84:D$109,$A84:$A$109,$A84,$B84:$B$109,"Add-On")),"")</f>
        <v/>
      </c>
      <c r="H84" s="20" t="str">
        <f>IF($B84="Base",IF(SUMIFS(E84:E$109,$A84:$A$109,$A84,$B84:$B$109,"Add-On")=0,"",SUMIFS(E84:E$109,$A84:$A$109,$A84,$B84:$B$109,"Add-On")),"")</f>
        <v/>
      </c>
    </row>
    <row r="85" spans="1:8" x14ac:dyDescent="0.4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1" t="str">
        <f>IF((ROW($A85)-ROW(A$4)+1)&lt;=$D$1,INDEX(Data!E:E,$C$1+ROW(A85)-ROW(A$4),1),"")</f>
        <v/>
      </c>
      <c r="E85" s="20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1" t="str">
        <f>IF($B85="Base",IF(SUMIFS(D85:D$109,$A85:$A$109,$A85,$B85:$B$109,"Add-On")=0,"",SUMIFS(D85:D$109,$A85:$A$109,$A85,$B85:$B$109,"Add-On")),"")</f>
        <v/>
      </c>
      <c r="H85" s="20" t="str">
        <f>IF($B85="Base",IF(SUMIFS(E85:E$109,$A85:$A$109,$A85,$B85:$B$109,"Add-On")=0,"",SUMIFS(E85:E$109,$A85:$A$109,$A85,$B85:$B$109,"Add-On")),"")</f>
        <v/>
      </c>
    </row>
    <row r="86" spans="1:8" x14ac:dyDescent="0.4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1" t="str">
        <f>IF((ROW($A86)-ROW(A$4)+1)&lt;=$D$1,INDEX(Data!E:E,$C$1+ROW(A86)-ROW(A$4),1),"")</f>
        <v/>
      </c>
      <c r="E86" s="20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1" t="str">
        <f>IF($B86="Base",IF(SUMIFS(D86:D$109,$A86:$A$109,$A86,$B86:$B$109,"Add-On")=0,"",SUMIFS(D86:D$109,$A86:$A$109,$A86,$B86:$B$109,"Add-On")),"")</f>
        <v/>
      </c>
      <c r="H86" s="20" t="str">
        <f>IF($B86="Base",IF(SUMIFS(E86:E$109,$A86:$A$109,$A86,$B86:$B$109,"Add-On")=0,"",SUMIFS(E86:E$109,$A86:$A$109,$A86,$B86:$B$109,"Add-On")),"")</f>
        <v/>
      </c>
    </row>
    <row r="87" spans="1:8" x14ac:dyDescent="0.4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1" t="str">
        <f>IF((ROW($A87)-ROW(A$4)+1)&lt;=$D$1,INDEX(Data!E:E,$C$1+ROW(A87)-ROW(A$4),1),"")</f>
        <v/>
      </c>
      <c r="E87" s="20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1" t="str">
        <f>IF($B87="Base",IF(SUMIFS(D87:D$109,$A87:$A$109,$A87,$B87:$B$109,"Add-On")=0,"",SUMIFS(D87:D$109,$A87:$A$109,$A87,$B87:$B$109,"Add-On")),"")</f>
        <v/>
      </c>
      <c r="H87" s="20" t="str">
        <f>IF($B87="Base",IF(SUMIFS(E87:E$109,$A87:$A$109,$A87,$B87:$B$109,"Add-On")=0,"",SUMIFS(E87:E$109,$A87:$A$109,$A87,$B87:$B$109,"Add-On")),"")</f>
        <v/>
      </c>
    </row>
    <row r="88" spans="1:8" x14ac:dyDescent="0.4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1" t="str">
        <f>IF((ROW($A88)-ROW(A$4)+1)&lt;=$D$1,INDEX(Data!E:E,$C$1+ROW(A88)-ROW(A$4),1),"")</f>
        <v/>
      </c>
      <c r="E88" s="20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1" t="str">
        <f>IF($B88="Base",IF(SUMIFS(D88:D$109,$A88:$A$109,$A88,$B88:$B$109,"Add-On")=0,"",SUMIFS(D88:D$109,$A88:$A$109,$A88,$B88:$B$109,"Add-On")),"")</f>
        <v/>
      </c>
      <c r="H88" s="20" t="str">
        <f>IF($B88="Base",IF(SUMIFS(E88:E$109,$A88:$A$109,$A88,$B88:$B$109,"Add-On")=0,"",SUMIFS(E88:E$109,$A88:$A$109,$A88,$B88:$B$109,"Add-On")),"")</f>
        <v/>
      </c>
    </row>
    <row r="89" spans="1:8" x14ac:dyDescent="0.4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1" t="str">
        <f>IF((ROW($A89)-ROW(A$4)+1)&lt;=$D$1,INDEX(Data!E:E,$C$1+ROW(A89)-ROW(A$4),1),"")</f>
        <v/>
      </c>
      <c r="E89" s="20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1" t="str">
        <f>IF($B89="Base",IF(SUMIFS(D89:D$109,$A89:$A$109,$A89,$B89:$B$109,"Add-On")=0,"",SUMIFS(D89:D$109,$A89:$A$109,$A89,$B89:$B$109,"Add-On")),"")</f>
        <v/>
      </c>
      <c r="H89" s="20" t="str">
        <f>IF($B89="Base",IF(SUMIFS(E89:E$109,$A89:$A$109,$A89,$B89:$B$109,"Add-On")=0,"",SUMIFS(E89:E$109,$A89:$A$109,$A89,$B89:$B$109,"Add-On")),"")</f>
        <v/>
      </c>
    </row>
    <row r="90" spans="1:8" x14ac:dyDescent="0.4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1" t="str">
        <f>IF((ROW($A90)-ROW(A$4)+1)&lt;=$D$1,INDEX(Data!E:E,$C$1+ROW(A90)-ROW(A$4),1),"")</f>
        <v/>
      </c>
      <c r="E90" s="20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1" t="str">
        <f>IF($B90="Base",IF(SUMIFS(D90:D$109,$A90:$A$109,$A90,$B90:$B$109,"Add-On")=0,"",SUMIFS(D90:D$109,$A90:$A$109,$A90,$B90:$B$109,"Add-On")),"")</f>
        <v/>
      </c>
      <c r="H90" s="20" t="str">
        <f>IF($B90="Base",IF(SUMIFS(E90:E$109,$A90:$A$109,$A90,$B90:$B$109,"Add-On")=0,"",SUMIFS(E90:E$109,$A90:$A$109,$A90,$B90:$B$109,"Add-On")),"")</f>
        <v/>
      </c>
    </row>
    <row r="91" spans="1:8" x14ac:dyDescent="0.4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1" t="str">
        <f>IF((ROW($A91)-ROW(A$4)+1)&lt;=$D$1,INDEX(Data!E:E,$C$1+ROW(A91)-ROW(A$4),1),"")</f>
        <v/>
      </c>
      <c r="E91" s="20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1" t="str">
        <f>IF($B91="Base",IF(SUMIFS(D91:D$109,$A91:$A$109,$A91,$B91:$B$109,"Add-On")=0,"",SUMIFS(D91:D$109,$A91:$A$109,$A91,$B91:$B$109,"Add-On")),"")</f>
        <v/>
      </c>
      <c r="H91" s="20" t="str">
        <f>IF($B91="Base",IF(SUMIFS(E91:E$109,$A91:$A$109,$A91,$B91:$B$109,"Add-On")=0,"",SUMIFS(E91:E$109,$A91:$A$109,$A91,$B91:$B$109,"Add-On")),"")</f>
        <v/>
      </c>
    </row>
    <row r="92" spans="1:8" x14ac:dyDescent="0.4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1" t="str">
        <f>IF((ROW($A92)-ROW(A$4)+1)&lt;=$D$1,INDEX(Data!E:E,$C$1+ROW(A92)-ROW(A$4),1),"")</f>
        <v/>
      </c>
      <c r="E92" s="20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1" t="str">
        <f>IF($B92="Base",IF(SUMIFS(D92:D$109,$A92:$A$109,$A92,$B92:$B$109,"Add-On")=0,"",SUMIFS(D92:D$109,$A92:$A$109,$A92,$B92:$B$109,"Add-On")),"")</f>
        <v/>
      </c>
      <c r="H92" s="20" t="str">
        <f>IF($B92="Base",IF(SUMIFS(E92:E$109,$A92:$A$109,$A92,$B92:$B$109,"Add-On")=0,"",SUMIFS(E92:E$109,$A92:$A$109,$A92,$B92:$B$109,"Add-On")),"")</f>
        <v/>
      </c>
    </row>
    <row r="93" spans="1:8" x14ac:dyDescent="0.4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1" t="str">
        <f>IF((ROW($A93)-ROW(A$4)+1)&lt;=$D$1,INDEX(Data!E:E,$C$1+ROW(A93)-ROW(A$4),1),"")</f>
        <v/>
      </c>
      <c r="E93" s="20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1" t="str">
        <f>IF($B93="Base",IF(SUMIFS(D93:D$109,$A93:$A$109,$A93,$B93:$B$109,"Add-On")=0,"",SUMIFS(D93:D$109,$A93:$A$109,$A93,$B93:$B$109,"Add-On")),"")</f>
        <v/>
      </c>
      <c r="H93" s="20" t="str">
        <f>IF($B93="Base",IF(SUMIFS(E93:E$109,$A93:$A$109,$A93,$B93:$B$109,"Add-On")=0,"",SUMIFS(E93:E$109,$A93:$A$109,$A93,$B93:$B$109,"Add-On")),"")</f>
        <v/>
      </c>
    </row>
    <row r="94" spans="1:8" x14ac:dyDescent="0.4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1" t="str">
        <f>IF((ROW($A94)-ROW(A$4)+1)&lt;=$D$1,INDEX(Data!E:E,$C$1+ROW(A94)-ROW(A$4),1),"")</f>
        <v/>
      </c>
      <c r="E94" s="20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1" t="str">
        <f>IF($B94="Base",IF(SUMIFS(D94:D$109,$A94:$A$109,$A94,$B94:$B$109,"Add-On")=0,"",SUMIFS(D94:D$109,$A94:$A$109,$A94,$B94:$B$109,"Add-On")),"")</f>
        <v/>
      </c>
      <c r="H94" s="20" t="str">
        <f>IF($B94="Base",IF(SUMIFS(E94:E$109,$A94:$A$109,$A94,$B94:$B$109,"Add-On")=0,"",SUMIFS(E94:E$109,$A94:$A$109,$A94,$B94:$B$109,"Add-On")),"")</f>
        <v/>
      </c>
    </row>
    <row r="95" spans="1:8" x14ac:dyDescent="0.4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1" t="str">
        <f>IF((ROW($A95)-ROW(A$4)+1)&lt;=$D$1,INDEX(Data!E:E,$C$1+ROW(A95)-ROW(A$4),1),"")</f>
        <v/>
      </c>
      <c r="E95" s="20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1" t="str">
        <f>IF($B95="Base",IF(SUMIFS(D95:D$109,$A95:$A$109,$A95,$B95:$B$109,"Add-On")=0,"",SUMIFS(D95:D$109,$A95:$A$109,$A95,$B95:$B$109,"Add-On")),"")</f>
        <v/>
      </c>
      <c r="H95" s="20" t="str">
        <f>IF($B95="Base",IF(SUMIFS(E95:E$109,$A95:$A$109,$A95,$B95:$B$109,"Add-On")=0,"",SUMIFS(E95:E$109,$A95:$A$109,$A95,$B95:$B$109,"Add-On")),"")</f>
        <v/>
      </c>
    </row>
    <row r="96" spans="1:8" x14ac:dyDescent="0.4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1" t="str">
        <f>IF((ROW($A96)-ROW(A$4)+1)&lt;=$D$1,INDEX(Data!E:E,$C$1+ROW(A96)-ROW(A$4),1),"")</f>
        <v/>
      </c>
      <c r="E96" s="20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1" t="str">
        <f>IF($B96="Base",IF(SUMIFS(D96:D$109,$A96:$A$109,$A96,$B96:$B$109,"Add-On")=0,"",SUMIFS(D96:D$109,$A96:$A$109,$A96,$B96:$B$109,"Add-On")),"")</f>
        <v/>
      </c>
      <c r="H96" s="20" t="str">
        <f>IF($B96="Base",IF(SUMIFS(E96:E$109,$A96:$A$109,$A96,$B96:$B$109,"Add-On")=0,"",SUMIFS(E96:E$109,$A96:$A$109,$A96,$B96:$B$109,"Add-On")),"")</f>
        <v/>
      </c>
    </row>
    <row r="97" spans="1:8" x14ac:dyDescent="0.4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1" t="str">
        <f>IF((ROW($A97)-ROW(A$4)+1)&lt;=$D$1,INDEX(Data!E:E,$C$1+ROW(A97)-ROW(A$4),1),"")</f>
        <v/>
      </c>
      <c r="E97" s="20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1" t="str">
        <f>IF($B97="Base",IF(SUMIFS(D97:D$109,$A97:$A$109,$A97,$B97:$B$109,"Add-On")=0,"",SUMIFS(D97:D$109,$A97:$A$109,$A97,$B97:$B$109,"Add-On")),"")</f>
        <v/>
      </c>
      <c r="H97" s="20" t="str">
        <f>IF($B97="Base",IF(SUMIFS(E97:E$109,$A97:$A$109,$A97,$B97:$B$109,"Add-On")=0,"",SUMIFS(E97:E$109,$A97:$A$109,$A97,$B97:$B$109,"Add-On")),"")</f>
        <v/>
      </c>
    </row>
    <row r="98" spans="1:8" x14ac:dyDescent="0.4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1" t="str">
        <f>IF((ROW($A98)-ROW(A$4)+1)&lt;=$D$1,INDEX(Data!E:E,$C$1+ROW(A98)-ROW(A$4),1),"")</f>
        <v/>
      </c>
      <c r="E98" s="20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1" t="str">
        <f>IF($B98="Base",IF(SUMIFS(D98:D$109,$A98:$A$109,$A98,$B98:$B$109,"Add-On")=0,"",SUMIFS(D98:D$109,$A98:$A$109,$A98,$B98:$B$109,"Add-On")),"")</f>
        <v/>
      </c>
      <c r="H98" s="20" t="str">
        <f>IF($B98="Base",IF(SUMIFS(E98:E$109,$A98:$A$109,$A98,$B98:$B$109,"Add-On")=0,"",SUMIFS(E98:E$109,$A98:$A$109,$A98,$B98:$B$109,"Add-On")),"")</f>
        <v/>
      </c>
    </row>
    <row r="99" spans="1:8" x14ac:dyDescent="0.4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1" t="str">
        <f>IF((ROW($A99)-ROW(A$4)+1)&lt;=$D$1,INDEX(Data!E:E,$C$1+ROW(A99)-ROW(A$4),1),"")</f>
        <v/>
      </c>
      <c r="E99" s="20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1" t="str">
        <f>IF($B99="Base",IF(SUMIFS(D99:D$109,$A99:$A$109,$A99,$B99:$B$109,"Add-On")=0,"",SUMIFS(D99:D$109,$A99:$A$109,$A99,$B99:$B$109,"Add-On")),"")</f>
        <v/>
      </c>
      <c r="H99" s="20" t="str">
        <f>IF($B99="Base",IF(SUMIFS(E99:E$109,$A99:$A$109,$A99,$B99:$B$109,"Add-On")=0,"",SUMIFS(E99:E$109,$A99:$A$109,$A99,$B99:$B$109,"Add-On")),"")</f>
        <v/>
      </c>
    </row>
    <row r="100" spans="1:8" x14ac:dyDescent="0.4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1" t="str">
        <f>IF((ROW($A100)-ROW(A$4)+1)&lt;=$D$1,INDEX(Data!E:E,$C$1+ROW(A100)-ROW(A$4),1),"")</f>
        <v/>
      </c>
      <c r="E100" s="20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1" t="str">
        <f>IF($B100="Base",IF(SUMIFS(D100:D$109,$A100:$A$109,$A100,$B100:$B$109,"Add-On")=0,"",SUMIFS(D100:D$109,$A100:$A$109,$A100,$B100:$B$109,"Add-On")),"")</f>
        <v/>
      </c>
      <c r="H100" s="20" t="str">
        <f>IF($B100="Base",IF(SUMIFS(E100:E$109,$A100:$A$109,$A100,$B100:$B$109,"Add-On")=0,"",SUMIFS(E100:E$109,$A100:$A$109,$A100,$B100:$B$109,"Add-On")),"")</f>
        <v/>
      </c>
    </row>
    <row r="101" spans="1:8" x14ac:dyDescent="0.4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1" t="str">
        <f>IF((ROW($A101)-ROW(A$4)+1)&lt;=$D$1,INDEX(Data!E:E,$C$1+ROW(A101)-ROW(A$4),1),"")</f>
        <v/>
      </c>
      <c r="E101" s="20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1" t="str">
        <f>IF($B101="Base",IF(SUMIFS(D101:D$109,$A101:$A$109,$A101,$B101:$B$109,"Add-On")=0,"",SUMIFS(D101:D$109,$A101:$A$109,$A101,$B101:$B$109,"Add-On")),"")</f>
        <v/>
      </c>
      <c r="H101" s="20" t="str">
        <f>IF($B101="Base",IF(SUMIFS(E101:E$109,$A101:$A$109,$A101,$B101:$B$109,"Add-On")=0,"",SUMIFS(E101:E$109,$A101:$A$109,$A101,$B101:$B$109,"Add-On")),"")</f>
        <v/>
      </c>
    </row>
    <row r="102" spans="1:8" x14ac:dyDescent="0.4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1" t="str">
        <f>IF((ROW($A102)-ROW(A$4)+1)&lt;=$D$1,INDEX(Data!E:E,$C$1+ROW(A102)-ROW(A$4),1),"")</f>
        <v/>
      </c>
      <c r="E102" s="20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1" t="str">
        <f>IF($B102="Base",IF(SUMIFS(D102:D$109,$A102:$A$109,$A102,$B102:$B$109,"Add-On")=0,"",SUMIFS(D102:D$109,$A102:$A$109,$A102,$B102:$B$109,"Add-On")),"")</f>
        <v/>
      </c>
      <c r="H102" s="20" t="str">
        <f>IF($B102="Base",IF(SUMIFS(E102:E$109,$A102:$A$109,$A102,$B102:$B$109,"Add-On")=0,"",SUMIFS(E102:E$109,$A102:$A$109,$A102,$B102:$B$109,"Add-On")),"")</f>
        <v/>
      </c>
    </row>
    <row r="103" spans="1:8" x14ac:dyDescent="0.4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1" t="str">
        <f>IF((ROW($A103)-ROW(A$4)+1)&lt;=$D$1,INDEX(Data!E:E,$C$1+ROW(A103)-ROW(A$4),1),"")</f>
        <v/>
      </c>
      <c r="E103" s="20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1" t="str">
        <f>IF($B103="Base",IF(SUMIFS(D103:D$109,$A103:$A$109,$A103,$B103:$B$109,"Add-On")=0,"",SUMIFS(D103:D$109,$A103:$A$109,$A103,$B103:$B$109,"Add-On")),"")</f>
        <v/>
      </c>
      <c r="H103" s="20" t="str">
        <f>IF($B103="Base",IF(SUMIFS(E103:E$109,$A103:$A$109,$A103,$B103:$B$109,"Add-On")=0,"",SUMIFS(E103:E$109,$A103:$A$109,$A103,$B103:$B$109,"Add-On")),"")</f>
        <v/>
      </c>
    </row>
    <row r="104" spans="1:8" x14ac:dyDescent="0.4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1" t="str">
        <f>IF((ROW($A104)-ROW(A$4)+1)&lt;=$D$1,INDEX(Data!E:E,$C$1+ROW(A104)-ROW(A$4),1),"")</f>
        <v/>
      </c>
      <c r="E104" s="20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1" t="str">
        <f>IF($B104="Base",IF(SUMIFS(D104:D$109,$A104:$A$109,$A104,$B104:$B$109,"Add-On")=0,"",SUMIFS(D104:D$109,$A104:$A$109,$A104,$B104:$B$109,"Add-On")),"")</f>
        <v/>
      </c>
      <c r="H104" s="20" t="str">
        <f>IF($B104="Base",IF(SUMIFS(E104:E$109,$A104:$A$109,$A104,$B104:$B$109,"Add-On")=0,"",SUMIFS(E104:E$109,$A104:$A$109,$A104,$B104:$B$109,"Add-On")),"")</f>
        <v/>
      </c>
    </row>
    <row r="105" spans="1:8" x14ac:dyDescent="0.4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1" t="str">
        <f>IF((ROW($A105)-ROW(A$4)+1)&lt;=$D$1,INDEX(Data!E:E,$C$1+ROW(A105)-ROW(A$4),1),"")</f>
        <v/>
      </c>
      <c r="E105" s="20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1" t="str">
        <f>IF($B105="Base",IF(SUMIFS(D105:D$109,$A105:$A$109,$A105,$B105:$B$109,"Add-On")=0,"",SUMIFS(D105:D$109,$A105:$A$109,$A105,$B105:$B$109,"Add-On")),"")</f>
        <v/>
      </c>
      <c r="H105" s="20" t="str">
        <f>IF($B105="Base",IF(SUMIFS(E105:E$109,$A105:$A$109,$A105,$B105:$B$109,"Add-On")=0,"",SUMIFS(E105:E$109,$A105:$A$109,$A105,$B105:$B$109,"Add-On")),"")</f>
        <v/>
      </c>
    </row>
    <row r="106" spans="1:8" x14ac:dyDescent="0.4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1" t="str">
        <f>IF((ROW($A106)-ROW(A$4)+1)&lt;=$D$1,INDEX(Data!E:E,$C$1+ROW(A106)-ROW(A$4),1),"")</f>
        <v/>
      </c>
      <c r="E106" s="20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1" t="str">
        <f>IF($B106="Base",IF(SUMIFS(D106:D$109,$A106:$A$109,$A106,$B106:$B$109,"Add-On")=0,"",SUMIFS(D106:D$109,$A106:$A$109,$A106,$B106:$B$109,"Add-On")),"")</f>
        <v/>
      </c>
      <c r="H106" s="20" t="str">
        <f>IF($B106="Base",IF(SUMIFS(E106:E$109,$A106:$A$109,$A106,$B106:$B$109,"Add-On")=0,"",SUMIFS(E106:E$109,$A106:$A$109,$A106,$B106:$B$109,"Add-On")),"")</f>
        <v/>
      </c>
    </row>
    <row r="107" spans="1:8" x14ac:dyDescent="0.4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1" t="str">
        <f>IF((ROW($A107)-ROW(A$4)+1)&lt;=$D$1,INDEX(Data!E:E,$C$1+ROW(A107)-ROW(A$4),1),"")</f>
        <v/>
      </c>
      <c r="E107" s="20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1" t="str">
        <f>IF($B107="Base",IF(SUMIFS(D107:D$109,$A107:$A$109,$A107,$B107:$B$109,"Add-On")=0,"",SUMIFS(D107:D$109,$A107:$A$109,$A107,$B107:$B$109,"Add-On")),"")</f>
        <v/>
      </c>
      <c r="H107" s="20" t="str">
        <f>IF($B107="Base",IF(SUMIFS(E107:E$109,$A107:$A$109,$A107,$B107:$B$109,"Add-On")=0,"",SUMIFS(E107:E$109,$A107:$A$109,$A107,$B107:$B$109,"Add-On")),"")</f>
        <v/>
      </c>
    </row>
    <row r="108" spans="1:8" x14ac:dyDescent="0.4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1" t="str">
        <f>IF((ROW($A108)-ROW(A$4)+1)&lt;=$D$1,INDEX(Data!E:E,$C$1+ROW(A108)-ROW(A$4),1),"")</f>
        <v/>
      </c>
      <c r="E108" s="20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1" t="str">
        <f>IF($B108="Base",IF(SUMIFS(D108:D$109,$A108:$A$109,$A108,$B108:$B$109,"Add-On")=0,"",SUMIFS(D108:D$109,$A108:$A$109,$A108,$B108:$B$109,"Add-On")),"")</f>
        <v/>
      </c>
      <c r="H108" s="20" t="str">
        <f>IF($B108="Base",IF(SUMIFS(E108:E$109,$A108:$A$109,$A108,$B108:$B$109,"Add-On")=0,"",SUMIFS(E108:E$109,$A108:$A$109,$A108,$B108:$B$109,"Add-On")),"")</f>
        <v/>
      </c>
    </row>
    <row r="109" spans="1:8" x14ac:dyDescent="0.4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1" t="str">
        <f>IF((ROW($A109)-ROW(A$4)+1)&lt;=$D$1,INDEX(Data!E:E,$C$1+ROW(A109)-ROW(A$4),1),"")</f>
        <v/>
      </c>
      <c r="E109" s="20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1" t="str">
        <f>IF($B109="Base",IF(SUMIFS(D109:D$109,$A109:$A$109,$A109,$B109:$B$109,"Add-On")=0,"",SUMIFS(D109:D$109,$A109:$A$109,$A109,$B109:$B$109,"Add-On")),"")</f>
        <v/>
      </c>
      <c r="H109" s="20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B2F6-AD8F-404B-907C-5AEE16876CA4}">
  <dimension ref="A1:U178"/>
  <sheetViews>
    <sheetView workbookViewId="0">
      <selection activeCell="A9" sqref="A9"/>
    </sheetView>
  </sheetViews>
  <sheetFormatPr defaultRowHeight="14.6" x14ac:dyDescent="0.4"/>
  <cols>
    <col min="1" max="1" width="25" bestFit="1" customWidth="1"/>
    <col min="2" max="2" width="29.15234375" bestFit="1" customWidth="1"/>
    <col min="3" max="3" width="4.53515625" bestFit="1" customWidth="1"/>
    <col min="4" max="4" width="3.69140625" bestFit="1" customWidth="1"/>
    <col min="5" max="5" width="3.07421875" bestFit="1" customWidth="1"/>
    <col min="6" max="6" width="4.07421875" bestFit="1" customWidth="1"/>
    <col min="7" max="7" width="3.84375" bestFit="1" customWidth="1"/>
    <col min="8" max="8" width="3.765625" bestFit="1" customWidth="1"/>
    <col min="9" max="9" width="4.15234375" bestFit="1" customWidth="1"/>
    <col min="10" max="10" width="3.921875" bestFit="1" customWidth="1"/>
    <col min="11" max="11" width="6.765625" bestFit="1" customWidth="1"/>
    <col min="12" max="12" width="3.84375" bestFit="1" customWidth="1"/>
    <col min="13" max="13" width="4.3046875" bestFit="1" customWidth="1"/>
    <col min="14" max="14" width="3.84375" bestFit="1" customWidth="1"/>
    <col min="15" max="15" width="4.53515625" bestFit="1" customWidth="1"/>
    <col min="16" max="16" width="3.69140625" bestFit="1" customWidth="1"/>
    <col min="17" max="17" width="3.07421875" bestFit="1" customWidth="1"/>
    <col min="18" max="18" width="4.07421875" bestFit="1" customWidth="1"/>
    <col min="19" max="19" width="3.84375" bestFit="1" customWidth="1"/>
    <col min="20" max="20" width="3.765625" bestFit="1" customWidth="1"/>
    <col min="21" max="21" width="4.15234375" bestFit="1" customWidth="1"/>
    <col min="22" max="22" width="9.3046875" bestFit="1" customWidth="1"/>
    <col min="23" max="23" width="6.53515625" bestFit="1" customWidth="1"/>
    <col min="24" max="24" width="9.3046875" bestFit="1" customWidth="1"/>
    <col min="25" max="25" width="9.53515625" bestFit="1" customWidth="1"/>
    <col min="26" max="26" width="10.69140625" bestFit="1" customWidth="1"/>
  </cols>
  <sheetData>
    <row r="1" spans="1:21" x14ac:dyDescent="0.4">
      <c r="A1" s="16" t="s">
        <v>1</v>
      </c>
      <c r="B1" t="s">
        <v>750</v>
      </c>
    </row>
    <row r="2" spans="1:21" x14ac:dyDescent="0.4">
      <c r="A2" s="16" t="s">
        <v>65</v>
      </c>
      <c r="B2" t="s">
        <v>69</v>
      </c>
    </row>
    <row r="4" spans="1:21" x14ac:dyDescent="0.4">
      <c r="A4" s="16" t="s">
        <v>729</v>
      </c>
      <c r="B4" s="16" t="s">
        <v>43</v>
      </c>
    </row>
    <row r="5" spans="1:21" x14ac:dyDescent="0.4">
      <c r="B5" t="s">
        <v>56</v>
      </c>
      <c r="K5" t="s">
        <v>57</v>
      </c>
    </row>
    <row r="6" spans="1:21" x14ac:dyDescent="0.4">
      <c r="A6" s="16" t="s">
        <v>32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40</v>
      </c>
      <c r="I6" s="1" t="s">
        <v>41</v>
      </c>
      <c r="J6" s="1" t="s">
        <v>42</v>
      </c>
      <c r="K6" s="1" t="s">
        <v>55</v>
      </c>
      <c r="L6" s="1" t="s">
        <v>58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37</v>
      </c>
      <c r="R6" s="1" t="s">
        <v>38</v>
      </c>
      <c r="S6" s="1" t="s">
        <v>39</v>
      </c>
      <c r="T6" s="1" t="s">
        <v>40</v>
      </c>
      <c r="U6" s="1" t="s">
        <v>41</v>
      </c>
    </row>
    <row r="7" spans="1:21" x14ac:dyDescent="0.4">
      <c r="A7" s="17" t="s">
        <v>186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1</v>
      </c>
    </row>
    <row r="8" spans="1:21" x14ac:dyDescent="0.4">
      <c r="A8" s="17" t="s">
        <v>304</v>
      </c>
      <c r="B8" s="2"/>
      <c r="C8" s="2"/>
      <c r="D8" s="2"/>
      <c r="E8" s="2"/>
      <c r="F8" s="2"/>
      <c r="G8" s="2"/>
      <c r="H8" s="2"/>
      <c r="I8" s="2"/>
      <c r="J8" s="2"/>
      <c r="K8" s="2">
        <v>1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4">
      <c r="A9" s="17" t="s">
        <v>667</v>
      </c>
      <c r="B9" s="2"/>
      <c r="C9" s="2">
        <v>1</v>
      </c>
      <c r="D9" s="2"/>
      <c r="E9" s="2"/>
      <c r="F9" s="2"/>
      <c r="G9" s="2"/>
      <c r="H9" s="2"/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>
        <v>1</v>
      </c>
      <c r="U9" s="2"/>
    </row>
    <row r="10" spans="1:21" x14ac:dyDescent="0.4">
      <c r="A10" s="17" t="s">
        <v>600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</v>
      </c>
      <c r="R10" s="2"/>
      <c r="S10" s="2"/>
      <c r="T10" s="2"/>
      <c r="U10" s="2"/>
    </row>
    <row r="11" spans="1:21" x14ac:dyDescent="0.4">
      <c r="A11" s="17" t="s">
        <v>294</v>
      </c>
      <c r="B11" s="2"/>
      <c r="C11" s="2"/>
      <c r="D11" s="2"/>
      <c r="E11" s="2"/>
      <c r="F11" s="2">
        <v>1</v>
      </c>
      <c r="G11" s="2"/>
      <c r="H11" s="2"/>
      <c r="I11" s="2"/>
      <c r="J11" s="2"/>
      <c r="K11" s="2"/>
      <c r="L11" s="2"/>
      <c r="M11" s="2">
        <v>1</v>
      </c>
      <c r="N11" s="2"/>
      <c r="O11" s="2"/>
      <c r="P11" s="2"/>
      <c r="Q11" s="2">
        <v>1</v>
      </c>
      <c r="R11" s="2"/>
      <c r="S11" s="2"/>
      <c r="T11" s="2"/>
      <c r="U11" s="2"/>
    </row>
    <row r="12" spans="1:21" x14ac:dyDescent="0.4">
      <c r="A12" s="17" t="s">
        <v>347</v>
      </c>
      <c r="B12" s="2"/>
      <c r="C12" s="2"/>
      <c r="D12" s="2"/>
      <c r="E12" s="2"/>
      <c r="F12" s="2"/>
      <c r="G12" s="2">
        <v>4</v>
      </c>
      <c r="H12" s="2"/>
      <c r="I12" s="2">
        <v>1</v>
      </c>
      <c r="J12" s="2"/>
      <c r="K12" s="2"/>
      <c r="L12" s="2"/>
      <c r="M12" s="2"/>
      <c r="N12" s="2"/>
      <c r="O12" s="2"/>
      <c r="P12" s="2"/>
      <c r="Q12" s="2">
        <v>1</v>
      </c>
      <c r="R12" s="2"/>
      <c r="S12" s="2"/>
      <c r="T12" s="2"/>
      <c r="U12" s="2"/>
    </row>
    <row r="13" spans="1:21" x14ac:dyDescent="0.4">
      <c r="A13" s="17" t="s">
        <v>734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1</v>
      </c>
      <c r="S13" s="2"/>
      <c r="T13" s="2"/>
      <c r="U13" s="2"/>
    </row>
    <row r="14" spans="1:21" x14ac:dyDescent="0.4">
      <c r="A14" s="17" t="s">
        <v>189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</v>
      </c>
    </row>
    <row r="15" spans="1:21" x14ac:dyDescent="0.4">
      <c r="A15" s="17" t="s">
        <v>610</v>
      </c>
      <c r="B15" s="2"/>
      <c r="C15" s="2"/>
      <c r="D15" s="2">
        <v>1</v>
      </c>
      <c r="E15" s="2"/>
      <c r="F15" s="2"/>
      <c r="G15" s="2"/>
      <c r="H15" s="2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4">
      <c r="A16" s="17" t="s">
        <v>190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/>
      <c r="O16" s="2"/>
      <c r="P16" s="2"/>
      <c r="Q16" s="2"/>
      <c r="R16" s="2"/>
      <c r="S16" s="2"/>
      <c r="T16" s="2"/>
      <c r="U16" s="2">
        <v>1</v>
      </c>
    </row>
    <row r="17" spans="1:21" x14ac:dyDescent="0.4">
      <c r="A17" s="17" t="s">
        <v>250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v>1</v>
      </c>
    </row>
    <row r="18" spans="1:21" x14ac:dyDescent="0.4">
      <c r="A18" s="17" t="s">
        <v>668</v>
      </c>
      <c r="B18" s="2"/>
      <c r="C18" s="2"/>
      <c r="D18" s="2"/>
      <c r="E18" s="2"/>
      <c r="F18" s="2"/>
      <c r="G18" s="2"/>
      <c r="H18" s="2"/>
      <c r="I18" s="2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4">
      <c r="A19" s="17" t="s">
        <v>205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1</v>
      </c>
    </row>
    <row r="20" spans="1:21" x14ac:dyDescent="0.4">
      <c r="A20" s="17" t="s">
        <v>650</v>
      </c>
      <c r="B20" s="2"/>
      <c r="C20" s="2">
        <v>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4">
      <c r="A21" s="17" t="s">
        <v>70</v>
      </c>
      <c r="B21" s="2"/>
      <c r="C21" s="2"/>
      <c r="D21" s="2"/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4">
      <c r="A22" s="17" t="s">
        <v>161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</v>
      </c>
      <c r="N22" s="2"/>
      <c r="O22" s="2"/>
      <c r="P22" s="2"/>
      <c r="Q22" s="2"/>
      <c r="R22" s="2"/>
      <c r="S22" s="2"/>
      <c r="T22" s="2"/>
      <c r="U22" s="2">
        <v>1</v>
      </c>
    </row>
    <row r="23" spans="1:21" x14ac:dyDescent="0.4">
      <c r="A23" s="17" t="s">
        <v>82</v>
      </c>
      <c r="B23" s="2"/>
      <c r="C23" s="2"/>
      <c r="D23" s="2"/>
      <c r="E23" s="2"/>
      <c r="F23" s="2"/>
      <c r="G23" s="2"/>
      <c r="H23" s="2"/>
      <c r="I23" s="2">
        <v>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4">
      <c r="A24" s="17" t="s">
        <v>185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1</v>
      </c>
      <c r="O24" s="2"/>
      <c r="P24" s="2"/>
      <c r="Q24" s="2"/>
      <c r="R24" s="2"/>
      <c r="S24" s="2"/>
      <c r="T24" s="2"/>
      <c r="U24" s="2"/>
    </row>
    <row r="25" spans="1:21" x14ac:dyDescent="0.4">
      <c r="A25" s="17" t="s">
        <v>525</v>
      </c>
      <c r="B25" s="2"/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4">
      <c r="A26" s="17" t="s">
        <v>513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v>1</v>
      </c>
    </row>
    <row r="27" spans="1:21" x14ac:dyDescent="0.4">
      <c r="A27" s="17" t="s">
        <v>86</v>
      </c>
      <c r="B27" s="2">
        <v>1</v>
      </c>
      <c r="C27" s="2"/>
      <c r="D27" s="2"/>
      <c r="E27" s="2"/>
      <c r="F27" s="2"/>
      <c r="G27" s="2"/>
      <c r="H27" s="2">
        <v>1</v>
      </c>
      <c r="I27" s="2"/>
      <c r="J27" s="2"/>
      <c r="K27" s="2"/>
      <c r="L27" s="2"/>
      <c r="M27" s="2"/>
      <c r="N27" s="2"/>
      <c r="O27" s="2"/>
      <c r="P27" s="2">
        <v>1</v>
      </c>
      <c r="Q27" s="2"/>
      <c r="R27" s="2"/>
      <c r="S27" s="2"/>
      <c r="T27" s="2"/>
      <c r="U27" s="2"/>
    </row>
    <row r="28" spans="1:21" x14ac:dyDescent="0.4">
      <c r="A28" s="17" t="s">
        <v>87</v>
      </c>
      <c r="B28" s="2"/>
      <c r="C28" s="2"/>
      <c r="D28" s="2"/>
      <c r="E28" s="2"/>
      <c r="F28" s="2"/>
      <c r="G28" s="2"/>
      <c r="H28" s="2"/>
      <c r="I28" s="2">
        <v>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4">
      <c r="A29" s="17" t="s">
        <v>88</v>
      </c>
      <c r="B29" s="2"/>
      <c r="C29" s="2"/>
      <c r="D29" s="2"/>
      <c r="E29" s="2"/>
      <c r="F29" s="2"/>
      <c r="G29" s="2"/>
      <c r="H29" s="2"/>
      <c r="I29" s="2">
        <v>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4">
      <c r="A30" s="17" t="s">
        <v>89</v>
      </c>
      <c r="B30" s="2"/>
      <c r="C30" s="2"/>
      <c r="D30" s="2"/>
      <c r="E30" s="2"/>
      <c r="F30" s="2"/>
      <c r="G30" s="2"/>
      <c r="H30" s="2"/>
      <c r="I30" s="2"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4">
      <c r="A31" s="17" t="s">
        <v>567</v>
      </c>
      <c r="B31" s="2"/>
      <c r="C31" s="2">
        <v>1</v>
      </c>
      <c r="D31" s="2"/>
      <c r="E31" s="2"/>
      <c r="F31" s="2"/>
      <c r="G31" s="2"/>
      <c r="H31" s="2">
        <v>1</v>
      </c>
      <c r="I31" s="2">
        <v>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4">
      <c r="A32" s="17" t="s">
        <v>639</v>
      </c>
      <c r="B32" s="2"/>
      <c r="C32" s="2"/>
      <c r="D32" s="2"/>
      <c r="E32" s="2"/>
      <c r="F32" s="2"/>
      <c r="G32" s="2"/>
      <c r="H32" s="2"/>
      <c r="I32" s="2">
        <v>1</v>
      </c>
      <c r="J32" s="2"/>
      <c r="K32" s="2"/>
      <c r="L32" s="2"/>
      <c r="M32" s="2"/>
      <c r="N32" s="2"/>
      <c r="O32" s="2"/>
      <c r="P32" s="2">
        <v>1</v>
      </c>
      <c r="Q32" s="2"/>
      <c r="R32" s="2"/>
      <c r="S32" s="2"/>
      <c r="T32" s="2"/>
      <c r="U32" s="2"/>
    </row>
    <row r="33" spans="1:21" x14ac:dyDescent="0.4">
      <c r="A33" s="17" t="s">
        <v>669</v>
      </c>
      <c r="B33" s="2"/>
      <c r="C33" s="2">
        <v>1</v>
      </c>
      <c r="D33" s="2"/>
      <c r="E33" s="2"/>
      <c r="F33" s="2"/>
      <c r="G33" s="2"/>
      <c r="H33" s="2">
        <v>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4">
      <c r="A34" s="17" t="s">
        <v>191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v>1</v>
      </c>
    </row>
    <row r="35" spans="1:21" x14ac:dyDescent="0.4">
      <c r="A35" s="17" t="s">
        <v>631</v>
      </c>
      <c r="B35" s="2"/>
      <c r="C35" s="2">
        <v>1</v>
      </c>
      <c r="D35" s="2"/>
      <c r="E35" s="2"/>
      <c r="F35" s="2"/>
      <c r="G35" s="2"/>
      <c r="H35" s="2"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4">
      <c r="A36" s="17" t="s">
        <v>670</v>
      </c>
      <c r="B36" s="2"/>
      <c r="C36" s="2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4">
      <c r="A37" s="17" t="s">
        <v>91</v>
      </c>
      <c r="B37" s="2">
        <v>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4">
      <c r="A38" s="17" t="s">
        <v>671</v>
      </c>
      <c r="B38" s="2"/>
      <c r="C38" s="2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4">
      <c r="A39" s="17" t="s">
        <v>192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>
        <v>1</v>
      </c>
    </row>
    <row r="40" spans="1:21" x14ac:dyDescent="0.4">
      <c r="A40" s="17" t="s">
        <v>672</v>
      </c>
      <c r="B40" s="2"/>
      <c r="C40" s="2"/>
      <c r="D40" s="2"/>
      <c r="E40" s="2"/>
      <c r="F40" s="2"/>
      <c r="G40" s="2"/>
      <c r="H40" s="2"/>
      <c r="I40" s="2"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4">
      <c r="A41" s="17" t="s">
        <v>537</v>
      </c>
      <c r="B41" s="2"/>
      <c r="C41" s="2"/>
      <c r="D41" s="2"/>
      <c r="E41" s="2">
        <v>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4">
      <c r="A42" s="17" t="s">
        <v>92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1</v>
      </c>
      <c r="R42" s="2"/>
      <c r="S42" s="2"/>
      <c r="T42" s="2"/>
      <c r="U42" s="2">
        <v>1</v>
      </c>
    </row>
    <row r="43" spans="1:21" x14ac:dyDescent="0.4">
      <c r="A43" s="17" t="s">
        <v>193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>
        <v>1</v>
      </c>
    </row>
    <row r="44" spans="1:21" x14ac:dyDescent="0.4">
      <c r="A44" s="17" t="s">
        <v>560</v>
      </c>
      <c r="B44" s="2"/>
      <c r="C44" s="2">
        <v>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4">
      <c r="A45" s="17" t="s">
        <v>673</v>
      </c>
      <c r="B45" s="2"/>
      <c r="C45" s="2"/>
      <c r="D45" s="2"/>
      <c r="E45" s="2"/>
      <c r="F45" s="2"/>
      <c r="G45" s="2">
        <v>1</v>
      </c>
      <c r="H45" s="2"/>
      <c r="I45" s="2">
        <v>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4">
      <c r="A46" s="17" t="s">
        <v>94</v>
      </c>
      <c r="B46" s="2"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1</v>
      </c>
      <c r="Q46" s="2"/>
      <c r="R46" s="2"/>
      <c r="S46" s="2"/>
      <c r="T46" s="2"/>
      <c r="U46" s="2"/>
    </row>
    <row r="47" spans="1:21" x14ac:dyDescent="0.4">
      <c r="A47" s="17" t="s">
        <v>253</v>
      </c>
      <c r="B47" s="2"/>
      <c r="C47" s="2"/>
      <c r="D47" s="2"/>
      <c r="E47" s="2"/>
      <c r="F47" s="2"/>
      <c r="G47" s="2"/>
      <c r="H47" s="2"/>
      <c r="I47" s="2">
        <v>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4">
      <c r="A48" s="17" t="s">
        <v>357</v>
      </c>
      <c r="B48" s="2"/>
      <c r="C48" s="2">
        <v>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4">
      <c r="A49" s="17" t="s">
        <v>632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4">
      <c r="A50" s="17" t="s">
        <v>98</v>
      </c>
      <c r="B50" s="2">
        <v>1</v>
      </c>
      <c r="C50" s="2"/>
      <c r="D50" s="2"/>
      <c r="E50" s="2"/>
      <c r="F50" s="2"/>
      <c r="G50" s="2"/>
      <c r="H50" s="2">
        <v>1</v>
      </c>
      <c r="I50" s="2"/>
      <c r="J50" s="2"/>
      <c r="K50" s="2"/>
      <c r="L50" s="2"/>
      <c r="M50" s="2"/>
      <c r="N50" s="2"/>
      <c r="O50" s="2"/>
      <c r="P50" s="2">
        <v>1</v>
      </c>
      <c r="Q50" s="2"/>
      <c r="R50" s="2"/>
      <c r="S50" s="2"/>
      <c r="T50" s="2"/>
      <c r="U50" s="2"/>
    </row>
    <row r="51" spans="1:21" x14ac:dyDescent="0.4">
      <c r="A51" s="17" t="s">
        <v>99</v>
      </c>
      <c r="B51" s="2">
        <v>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4">
      <c r="A52" s="17" t="s">
        <v>201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1</v>
      </c>
      <c r="O52" s="2"/>
      <c r="P52" s="2"/>
      <c r="Q52" s="2"/>
      <c r="R52" s="2"/>
      <c r="S52" s="2"/>
      <c r="T52" s="2"/>
      <c r="U52" s="2"/>
    </row>
    <row r="53" spans="1:21" x14ac:dyDescent="0.4">
      <c r="A53" s="17" t="s">
        <v>674</v>
      </c>
      <c r="B53" s="2"/>
      <c r="C53" s="2">
        <v>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4">
      <c r="A54" s="17" t="s">
        <v>337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1</v>
      </c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4">
      <c r="A55" s="17" t="s">
        <v>724</v>
      </c>
      <c r="B55" s="2"/>
      <c r="C55" s="2"/>
      <c r="D55" s="2"/>
      <c r="E55" s="2"/>
      <c r="F55" s="2"/>
      <c r="G55" s="2">
        <v>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4">
      <c r="A56" s="17" t="s">
        <v>611</v>
      </c>
      <c r="B56" s="2"/>
      <c r="C56" s="2"/>
      <c r="D56" s="2">
        <v>1</v>
      </c>
      <c r="E56" s="2"/>
      <c r="F56" s="2"/>
      <c r="G56" s="2"/>
      <c r="H56" s="2">
        <v>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4">
      <c r="A57" s="17" t="s">
        <v>225</v>
      </c>
      <c r="B57" s="2"/>
      <c r="C57" s="2"/>
      <c r="D57" s="2"/>
      <c r="E57" s="2"/>
      <c r="F57" s="2"/>
      <c r="G57" s="2">
        <v>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>
        <v>1</v>
      </c>
    </row>
    <row r="58" spans="1:21" x14ac:dyDescent="0.4">
      <c r="A58" s="17" t="s">
        <v>226</v>
      </c>
      <c r="B58" s="2"/>
      <c r="C58" s="2"/>
      <c r="D58" s="2"/>
      <c r="E58" s="2"/>
      <c r="F58" s="2"/>
      <c r="G58" s="2">
        <v>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>
        <v>1</v>
      </c>
    </row>
    <row r="59" spans="1:21" x14ac:dyDescent="0.4">
      <c r="A59" s="17" t="s">
        <v>582</v>
      </c>
      <c r="B59" s="2"/>
      <c r="C59" s="2">
        <v>1</v>
      </c>
      <c r="D59" s="2"/>
      <c r="E59" s="2"/>
      <c r="F59" s="2"/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>
        <v>1</v>
      </c>
      <c r="R59" s="2"/>
      <c r="S59" s="2"/>
      <c r="T59" s="2"/>
      <c r="U59" s="2"/>
    </row>
    <row r="60" spans="1:21" x14ac:dyDescent="0.4">
      <c r="A60" s="17" t="s">
        <v>349</v>
      </c>
      <c r="B60" s="2"/>
      <c r="C60" s="2"/>
      <c r="D60" s="2"/>
      <c r="E60" s="2"/>
      <c r="F60" s="2"/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>
        <v>1</v>
      </c>
      <c r="R60" s="2"/>
      <c r="S60" s="2"/>
      <c r="T60" s="2"/>
      <c r="U60" s="2"/>
    </row>
    <row r="61" spans="1:21" x14ac:dyDescent="0.4">
      <c r="A61" s="17" t="s">
        <v>350</v>
      </c>
      <c r="B61" s="2"/>
      <c r="C61" s="2"/>
      <c r="D61" s="2"/>
      <c r="E61" s="2"/>
      <c r="F61" s="2"/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>
        <v>1</v>
      </c>
      <c r="R61" s="2"/>
      <c r="S61" s="2"/>
      <c r="T61" s="2"/>
      <c r="U61" s="2"/>
    </row>
    <row r="62" spans="1:21" x14ac:dyDescent="0.4">
      <c r="A62" s="17" t="s">
        <v>675</v>
      </c>
      <c r="B62" s="2"/>
      <c r="C62" s="2">
        <v>1</v>
      </c>
      <c r="D62" s="2"/>
      <c r="E62" s="2"/>
      <c r="F62" s="2"/>
      <c r="G62" s="2"/>
      <c r="H62" s="2">
        <v>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4">
      <c r="A63" s="17" t="s">
        <v>345</v>
      </c>
      <c r="B63" s="2"/>
      <c r="C63" s="2">
        <v>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4">
      <c r="A64" s="17" t="s">
        <v>203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1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4">
      <c r="A65" s="17" t="s">
        <v>204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>
        <v>1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4">
      <c r="A66" s="17" t="s">
        <v>583</v>
      </c>
      <c r="B66" s="2"/>
      <c r="C66" s="2">
        <v>1</v>
      </c>
      <c r="D66" s="2"/>
      <c r="E66" s="2"/>
      <c r="F66" s="2"/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1</v>
      </c>
      <c r="R66" s="2"/>
      <c r="S66" s="2"/>
      <c r="T66" s="2"/>
      <c r="U66" s="2"/>
    </row>
    <row r="67" spans="1:21" x14ac:dyDescent="0.4">
      <c r="A67" s="17" t="s">
        <v>584</v>
      </c>
      <c r="B67" s="2"/>
      <c r="C67" s="2"/>
      <c r="D67" s="2"/>
      <c r="E67" s="2"/>
      <c r="F67" s="2"/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>
        <v>1</v>
      </c>
      <c r="R67" s="2"/>
      <c r="S67" s="2"/>
      <c r="T67" s="2"/>
      <c r="U67" s="2"/>
    </row>
    <row r="68" spans="1:21" x14ac:dyDescent="0.4">
      <c r="A68" s="17" t="s">
        <v>558</v>
      </c>
      <c r="B68" s="2"/>
      <c r="C68" s="2"/>
      <c r="D68" s="2"/>
      <c r="E68" s="2"/>
      <c r="F68" s="2"/>
      <c r="G68" s="2"/>
      <c r="H68" s="2"/>
      <c r="I68" s="2">
        <v>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4">
      <c r="A69" s="17" t="s">
        <v>351</v>
      </c>
      <c r="B69" s="2"/>
      <c r="C69" s="2"/>
      <c r="D69" s="2"/>
      <c r="E69" s="2"/>
      <c r="F69" s="2"/>
      <c r="G69" s="2"/>
      <c r="H69" s="2"/>
      <c r="I69" s="2">
        <v>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4">
      <c r="A70" s="17" t="s">
        <v>352</v>
      </c>
      <c r="B70" s="2"/>
      <c r="C70" s="2"/>
      <c r="D70" s="2"/>
      <c r="E70" s="2"/>
      <c r="F70" s="2"/>
      <c r="G70" s="2"/>
      <c r="H70" s="2"/>
      <c r="I70" s="2">
        <v>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4">
      <c r="A71" s="17" t="s">
        <v>353</v>
      </c>
      <c r="B71" s="2"/>
      <c r="C71" s="2"/>
      <c r="D71" s="2"/>
      <c r="E71" s="2"/>
      <c r="F71" s="2"/>
      <c r="G71" s="2"/>
      <c r="H71" s="2"/>
      <c r="I71" s="2">
        <v>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4">
      <c r="A72" s="17" t="s">
        <v>538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>
        <v>1</v>
      </c>
      <c r="R72" s="2"/>
      <c r="S72" s="2"/>
      <c r="T72" s="2"/>
      <c r="U72" s="2"/>
    </row>
    <row r="73" spans="1:21" x14ac:dyDescent="0.4">
      <c r="A73" s="17" t="s">
        <v>194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>
        <v>1</v>
      </c>
    </row>
    <row r="74" spans="1:21" x14ac:dyDescent="0.4">
      <c r="A74" s="17" t="s">
        <v>715</v>
      </c>
      <c r="B74" s="2"/>
      <c r="C74" s="2"/>
      <c r="D74" s="2"/>
      <c r="E74" s="2"/>
      <c r="F74" s="2"/>
      <c r="G74" s="2"/>
      <c r="H74" s="2">
        <v>1</v>
      </c>
      <c r="I74" s="2">
        <v>1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4">
      <c r="A75" s="17" t="s">
        <v>676</v>
      </c>
      <c r="B75" s="2"/>
      <c r="C75" s="2">
        <v>1</v>
      </c>
      <c r="D75" s="2"/>
      <c r="E75" s="2"/>
      <c r="F75" s="2"/>
      <c r="G75" s="2"/>
      <c r="H75" s="2"/>
      <c r="I75" s="2">
        <v>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4">
      <c r="A76" s="17" t="s">
        <v>358</v>
      </c>
      <c r="B76" s="2"/>
      <c r="C76" s="2">
        <v>1</v>
      </c>
      <c r="D76" s="2"/>
      <c r="E76" s="2"/>
      <c r="F76" s="2"/>
      <c r="G76" s="2"/>
      <c r="H76" s="2"/>
      <c r="I76" s="2">
        <v>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4">
      <c r="A77" s="17" t="s">
        <v>230</v>
      </c>
      <c r="B77" s="2"/>
      <c r="C77" s="2"/>
      <c r="D77" s="2"/>
      <c r="E77" s="2"/>
      <c r="F77" s="2"/>
      <c r="G77" s="2"/>
      <c r="H77" s="2"/>
      <c r="I77" s="2">
        <v>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4">
      <c r="A78" s="17" t="s">
        <v>677</v>
      </c>
      <c r="B78" s="2"/>
      <c r="C78" s="2">
        <v>1</v>
      </c>
      <c r="D78" s="2"/>
      <c r="E78" s="2"/>
      <c r="F78" s="2"/>
      <c r="G78" s="2"/>
      <c r="H78" s="2"/>
      <c r="I78" s="2">
        <v>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4">
      <c r="A79" s="17" t="s">
        <v>716</v>
      </c>
      <c r="B79" s="2"/>
      <c r="C79" s="2"/>
      <c r="D79" s="2"/>
      <c r="E79" s="2"/>
      <c r="F79" s="2"/>
      <c r="G79" s="2"/>
      <c r="H79" s="2"/>
      <c r="I79" s="2">
        <v>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4">
      <c r="A80" s="17" t="s">
        <v>359</v>
      </c>
      <c r="B80" s="2"/>
      <c r="C80" s="2"/>
      <c r="D80" s="2"/>
      <c r="E80" s="2"/>
      <c r="F80" s="2"/>
      <c r="G80" s="2"/>
      <c r="H80" s="2"/>
      <c r="I80" s="2">
        <v>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4">
      <c r="A81" s="17" t="s">
        <v>176</v>
      </c>
      <c r="B81" s="2">
        <v>1</v>
      </c>
      <c r="C81" s="2">
        <v>1</v>
      </c>
      <c r="D81" s="2"/>
      <c r="E81" s="2"/>
      <c r="F81" s="2"/>
      <c r="G81" s="2"/>
      <c r="H81" s="2">
        <v>1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4">
      <c r="A82" s="17" t="s">
        <v>107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v>1</v>
      </c>
      <c r="N82" s="2"/>
      <c r="O82" s="2"/>
      <c r="P82" s="2"/>
      <c r="Q82" s="2"/>
      <c r="R82" s="2"/>
      <c r="S82" s="2"/>
      <c r="T82" s="2"/>
      <c r="U82" s="2">
        <v>1</v>
      </c>
    </row>
    <row r="83" spans="1:21" x14ac:dyDescent="0.4">
      <c r="A83" s="17" t="s">
        <v>585</v>
      </c>
      <c r="B83" s="2"/>
      <c r="C83" s="2">
        <v>1</v>
      </c>
      <c r="D83" s="2"/>
      <c r="E83" s="2"/>
      <c r="F83" s="2"/>
      <c r="G83" s="2"/>
      <c r="H83" s="2"/>
      <c r="I83" s="2">
        <v>1</v>
      </c>
      <c r="J83" s="2"/>
      <c r="K83" s="2"/>
      <c r="L83" s="2"/>
      <c r="M83" s="2"/>
      <c r="N83" s="2"/>
      <c r="O83" s="2"/>
      <c r="P83" s="2"/>
      <c r="Q83" s="2">
        <v>1</v>
      </c>
      <c r="R83" s="2"/>
      <c r="S83" s="2"/>
      <c r="T83" s="2"/>
      <c r="U83" s="2"/>
    </row>
    <row r="84" spans="1:21" x14ac:dyDescent="0.4">
      <c r="A84" s="17" t="s">
        <v>317</v>
      </c>
      <c r="B84" s="2"/>
      <c r="C84" s="2">
        <v>1</v>
      </c>
      <c r="D84" s="2"/>
      <c r="E84" s="2"/>
      <c r="F84" s="2"/>
      <c r="G84" s="2"/>
      <c r="H84" s="2"/>
      <c r="I84" s="2">
        <v>1</v>
      </c>
      <c r="J84" s="2"/>
      <c r="K84" s="2"/>
      <c r="L84" s="2"/>
      <c r="M84" s="2"/>
      <c r="N84" s="2"/>
      <c r="O84" s="2"/>
      <c r="P84" s="2"/>
      <c r="Q84" s="2">
        <v>1</v>
      </c>
      <c r="R84" s="2"/>
      <c r="S84" s="2"/>
      <c r="T84" s="2"/>
      <c r="U84" s="2"/>
    </row>
    <row r="85" spans="1:21" x14ac:dyDescent="0.4">
      <c r="A85" s="17" t="s">
        <v>318</v>
      </c>
      <c r="B85" s="2"/>
      <c r="C85" s="2"/>
      <c r="D85" s="2"/>
      <c r="E85" s="2"/>
      <c r="F85" s="2"/>
      <c r="G85" s="2"/>
      <c r="H85" s="2"/>
      <c r="I85" s="2">
        <v>1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4">
      <c r="A86" s="17" t="s">
        <v>319</v>
      </c>
      <c r="B86" s="2"/>
      <c r="C86" s="2"/>
      <c r="D86" s="2"/>
      <c r="E86" s="2"/>
      <c r="F86" s="2"/>
      <c r="G86" s="2"/>
      <c r="H86" s="2"/>
      <c r="I86" s="2">
        <v>1</v>
      </c>
      <c r="J86" s="2"/>
      <c r="K86" s="2"/>
      <c r="L86" s="2"/>
      <c r="M86" s="2"/>
      <c r="N86" s="2"/>
      <c r="O86" s="2"/>
      <c r="P86" s="2"/>
      <c r="Q86" s="2">
        <v>1</v>
      </c>
      <c r="R86" s="2"/>
      <c r="S86" s="2"/>
      <c r="T86" s="2"/>
      <c r="U86" s="2"/>
    </row>
    <row r="87" spans="1:21" x14ac:dyDescent="0.4">
      <c r="A87" s="17" t="s">
        <v>572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>
        <v>1</v>
      </c>
      <c r="Q87" s="2">
        <v>1</v>
      </c>
      <c r="R87" s="2"/>
      <c r="S87" s="2"/>
      <c r="T87" s="2"/>
      <c r="U87" s="2"/>
    </row>
    <row r="88" spans="1:21" x14ac:dyDescent="0.4">
      <c r="A88" s="17" t="s">
        <v>361</v>
      </c>
      <c r="B88" s="2"/>
      <c r="C88" s="2">
        <v>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4">
      <c r="A89" s="17" t="s">
        <v>313</v>
      </c>
      <c r="B89" s="2"/>
      <c r="C89" s="2"/>
      <c r="D89" s="2"/>
      <c r="E89" s="2"/>
      <c r="F89" s="2"/>
      <c r="G89" s="2"/>
      <c r="H89" s="2"/>
      <c r="I89" s="2"/>
      <c r="J89" s="2">
        <v>1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4">
      <c r="A90" s="17" t="s">
        <v>678</v>
      </c>
      <c r="B90" s="2"/>
      <c r="C90" s="2"/>
      <c r="D90" s="2"/>
      <c r="E90" s="2"/>
      <c r="F90" s="2"/>
      <c r="G90" s="2"/>
      <c r="H90" s="2"/>
      <c r="I90" s="2">
        <v>1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4">
      <c r="A91" s="17" t="s">
        <v>679</v>
      </c>
      <c r="B91" s="2"/>
      <c r="C91" s="2"/>
      <c r="D91" s="2"/>
      <c r="E91" s="2"/>
      <c r="F91" s="2"/>
      <c r="G91" s="2">
        <v>1</v>
      </c>
      <c r="H91" s="2"/>
      <c r="I91" s="2">
        <v>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4">
      <c r="A92" s="17" t="s">
        <v>561</v>
      </c>
      <c r="B92" s="2"/>
      <c r="C92" s="2">
        <v>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4">
      <c r="A93" s="17" t="s">
        <v>587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>
        <v>1</v>
      </c>
      <c r="Q93" s="2"/>
      <c r="R93" s="2"/>
      <c r="S93" s="2"/>
      <c r="T93" s="2"/>
      <c r="U93" s="2"/>
    </row>
    <row r="94" spans="1:21" x14ac:dyDescent="0.4">
      <c r="A94" s="17" t="s">
        <v>680</v>
      </c>
      <c r="B94" s="2"/>
      <c r="C94" s="2"/>
      <c r="D94" s="2"/>
      <c r="E94" s="2"/>
      <c r="F94" s="2"/>
      <c r="G94" s="2"/>
      <c r="H94" s="2"/>
      <c r="I94" s="2">
        <v>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4">
      <c r="A95" s="17" t="s">
        <v>721</v>
      </c>
      <c r="B95" s="2"/>
      <c r="C95" s="2"/>
      <c r="D95" s="2"/>
      <c r="E95" s="2"/>
      <c r="F95" s="2"/>
      <c r="G95" s="2"/>
      <c r="H95" s="2">
        <v>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4">
      <c r="A96" s="17" t="s">
        <v>540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1</v>
      </c>
      <c r="N96" s="2"/>
      <c r="O96" s="2"/>
      <c r="P96" s="2"/>
      <c r="Q96" s="2"/>
      <c r="R96" s="2"/>
      <c r="S96" s="2"/>
      <c r="T96" s="2"/>
      <c r="U96" s="2">
        <v>1</v>
      </c>
    </row>
    <row r="97" spans="1:21" x14ac:dyDescent="0.4">
      <c r="A97" s="17" t="s">
        <v>769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>
        <v>1</v>
      </c>
    </row>
    <row r="98" spans="1:21" x14ac:dyDescent="0.4">
      <c r="A98" s="17" t="s">
        <v>117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v>1</v>
      </c>
      <c r="N98" s="2"/>
      <c r="O98" s="2"/>
      <c r="P98" s="2">
        <v>1</v>
      </c>
      <c r="Q98" s="2"/>
      <c r="R98" s="2"/>
      <c r="S98" s="2"/>
      <c r="T98" s="2"/>
      <c r="U98" s="2"/>
    </row>
    <row r="99" spans="1:21" x14ac:dyDescent="0.4">
      <c r="A99" s="17" t="s">
        <v>612</v>
      </c>
      <c r="B99" s="2"/>
      <c r="C99" s="2"/>
      <c r="D99" s="2">
        <v>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4">
      <c r="A100" s="17" t="s">
        <v>681</v>
      </c>
      <c r="B100" s="2"/>
      <c r="C100" s="2"/>
      <c r="D100" s="2"/>
      <c r="E100" s="2"/>
      <c r="F100" s="2"/>
      <c r="G100" s="2"/>
      <c r="H100" s="2"/>
      <c r="I100" s="2">
        <v>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4">
      <c r="A101" s="17" t="s">
        <v>354</v>
      </c>
      <c r="B101" s="2"/>
      <c r="C101" s="2"/>
      <c r="D101" s="2"/>
      <c r="E101" s="2"/>
      <c r="F101" s="2"/>
      <c r="G101" s="2"/>
      <c r="H101" s="2"/>
      <c r="I101" s="2">
        <v>1</v>
      </c>
      <c r="J101" s="2"/>
      <c r="K101" s="2"/>
      <c r="L101" s="2"/>
      <c r="M101" s="2"/>
      <c r="N101" s="2"/>
      <c r="O101" s="2"/>
      <c r="P101" s="2"/>
      <c r="Q101" s="2">
        <v>2</v>
      </c>
      <c r="R101" s="2"/>
      <c r="S101" s="2"/>
      <c r="T101" s="2"/>
      <c r="U101" s="2"/>
    </row>
    <row r="102" spans="1:21" x14ac:dyDescent="0.4">
      <c r="A102" s="17" t="s">
        <v>212</v>
      </c>
      <c r="B102" s="2"/>
      <c r="C102" s="2">
        <v>1</v>
      </c>
      <c r="D102" s="2">
        <v>1</v>
      </c>
      <c r="E102" s="2"/>
      <c r="F102" s="2"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4">
      <c r="A103" s="17" t="s">
        <v>578</v>
      </c>
      <c r="B103" s="2"/>
      <c r="C103" s="2">
        <v>1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>
        <v>3</v>
      </c>
      <c r="R103" s="2"/>
      <c r="S103" s="2"/>
      <c r="T103" s="2"/>
      <c r="U103" s="2"/>
    </row>
    <row r="104" spans="1:21" x14ac:dyDescent="0.4">
      <c r="A104" s="17" t="s">
        <v>579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>
        <v>3</v>
      </c>
      <c r="R104" s="2"/>
      <c r="S104" s="2"/>
      <c r="T104" s="2"/>
      <c r="U104" s="2"/>
    </row>
    <row r="105" spans="1:21" x14ac:dyDescent="0.4">
      <c r="A105" s="17" t="s">
        <v>559</v>
      </c>
      <c r="B105" s="2"/>
      <c r="C105" s="2">
        <v>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4">
      <c r="A106" s="17" t="s">
        <v>123</v>
      </c>
      <c r="B106" s="2">
        <v>1</v>
      </c>
      <c r="C106" s="2"/>
      <c r="D106" s="2"/>
      <c r="E106" s="2"/>
      <c r="F106" s="2"/>
      <c r="G106" s="2"/>
      <c r="H106" s="2">
        <v>1</v>
      </c>
      <c r="I106" s="2"/>
      <c r="J106" s="2"/>
      <c r="K106" s="2"/>
      <c r="L106" s="2"/>
      <c r="M106" s="2"/>
      <c r="N106" s="2"/>
      <c r="O106" s="2"/>
      <c r="P106" s="2">
        <v>1</v>
      </c>
      <c r="Q106" s="2"/>
      <c r="R106" s="2"/>
      <c r="S106" s="2"/>
      <c r="T106" s="2"/>
      <c r="U106" s="2"/>
    </row>
    <row r="107" spans="1:21" x14ac:dyDescent="0.4">
      <c r="A107" s="17" t="s">
        <v>124</v>
      </c>
      <c r="B107" s="2"/>
      <c r="C107" s="2"/>
      <c r="D107" s="2"/>
      <c r="E107" s="2"/>
      <c r="F107" s="2"/>
      <c r="G107" s="2"/>
      <c r="H107" s="2"/>
      <c r="I107" s="2">
        <v>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4">
      <c r="A108" s="17" t="s">
        <v>125</v>
      </c>
      <c r="B108" s="2"/>
      <c r="C108" s="2"/>
      <c r="D108" s="2"/>
      <c r="E108" s="2"/>
      <c r="F108" s="2"/>
      <c r="G108" s="2"/>
      <c r="H108" s="2"/>
      <c r="I108" s="2">
        <v>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4">
      <c r="A109" s="17" t="s">
        <v>126</v>
      </c>
      <c r="B109" s="2"/>
      <c r="C109" s="2"/>
      <c r="D109" s="2"/>
      <c r="E109" s="2"/>
      <c r="F109" s="2"/>
      <c r="G109" s="2"/>
      <c r="H109" s="2"/>
      <c r="I109" s="2">
        <v>1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4">
      <c r="A110" s="17" t="s">
        <v>127</v>
      </c>
      <c r="B110" s="2"/>
      <c r="C110" s="2"/>
      <c r="D110" s="2"/>
      <c r="E110" s="2"/>
      <c r="F110" s="2"/>
      <c r="G110" s="2"/>
      <c r="H110" s="2"/>
      <c r="I110" s="2">
        <v>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4">
      <c r="A111" s="17" t="s">
        <v>602</v>
      </c>
      <c r="B111" s="2"/>
      <c r="C111" s="2"/>
      <c r="D111" s="2">
        <v>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4">
      <c r="A112" s="17" t="s">
        <v>128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/>
      <c r="U112" s="2">
        <v>1</v>
      </c>
    </row>
    <row r="113" spans="1:21" x14ac:dyDescent="0.4">
      <c r="A113" s="17" t="s">
        <v>320</v>
      </c>
      <c r="B113" s="2"/>
      <c r="C113" s="2"/>
      <c r="D113" s="2"/>
      <c r="E113" s="2"/>
      <c r="F113" s="2"/>
      <c r="G113" s="2"/>
      <c r="H113" s="2"/>
      <c r="I113" s="2">
        <v>1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4">
      <c r="A114" s="17" t="s">
        <v>321</v>
      </c>
      <c r="B114" s="2"/>
      <c r="C114" s="2">
        <v>1</v>
      </c>
      <c r="D114" s="2"/>
      <c r="E114" s="2"/>
      <c r="F114" s="2"/>
      <c r="G114" s="2"/>
      <c r="H114" s="2"/>
      <c r="I114" s="2">
        <v>1</v>
      </c>
      <c r="J114" s="2"/>
      <c r="K114" s="2"/>
      <c r="L114" s="2"/>
      <c r="M114" s="2"/>
      <c r="N114" s="2"/>
      <c r="O114" s="2"/>
      <c r="P114" s="2"/>
      <c r="Q114" s="2">
        <v>1</v>
      </c>
      <c r="R114" s="2"/>
      <c r="S114" s="2"/>
      <c r="T114" s="2"/>
      <c r="U114" s="2"/>
    </row>
    <row r="115" spans="1:21" x14ac:dyDescent="0.4">
      <c r="A115" s="17" t="s">
        <v>234</v>
      </c>
      <c r="B115" s="2"/>
      <c r="C115" s="2">
        <v>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4">
      <c r="A116" s="17" t="s">
        <v>541</v>
      </c>
      <c r="B116" s="2"/>
      <c r="C116" s="2"/>
      <c r="D116" s="2"/>
      <c r="E116" s="2"/>
      <c r="F116" s="2"/>
      <c r="G116" s="2"/>
      <c r="H116" s="2">
        <v>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4">
      <c r="A117" s="17" t="s">
        <v>682</v>
      </c>
      <c r="B117" s="2"/>
      <c r="C117" s="2">
        <v>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4">
      <c r="A118" s="17" t="s">
        <v>594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>
        <v>1</v>
      </c>
      <c r="S118" s="2"/>
      <c r="T118" s="2"/>
      <c r="U118" s="2"/>
    </row>
    <row r="119" spans="1:21" x14ac:dyDescent="0.4">
      <c r="A119" s="17" t="s">
        <v>683</v>
      </c>
      <c r="B119" s="2"/>
      <c r="C119" s="2">
        <v>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4">
      <c r="A120" s="17" t="s">
        <v>519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>
        <v>2</v>
      </c>
      <c r="R120" s="2"/>
      <c r="S120" s="2"/>
      <c r="T120" s="2"/>
      <c r="U120" s="2"/>
    </row>
    <row r="121" spans="1:21" x14ac:dyDescent="0.4">
      <c r="A121" s="17" t="s">
        <v>574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>
        <v>1</v>
      </c>
      <c r="R121" s="2"/>
      <c r="S121" s="2"/>
      <c r="T121" s="2"/>
      <c r="U121" s="2"/>
    </row>
    <row r="122" spans="1:21" x14ac:dyDescent="0.4">
      <c r="A122" s="17" t="s">
        <v>684</v>
      </c>
      <c r="B122" s="2"/>
      <c r="C122" s="2"/>
      <c r="D122" s="2"/>
      <c r="E122" s="2"/>
      <c r="F122" s="2"/>
      <c r="G122" s="2"/>
      <c r="H122" s="2"/>
      <c r="I122" s="2">
        <v>1</v>
      </c>
      <c r="J122" s="2"/>
      <c r="K122" s="2"/>
      <c r="L122" s="2"/>
      <c r="M122" s="2"/>
      <c r="N122" s="2"/>
      <c r="O122" s="2">
        <v>1</v>
      </c>
      <c r="P122" s="2"/>
      <c r="Q122" s="2"/>
      <c r="R122" s="2"/>
      <c r="S122" s="2"/>
      <c r="T122" s="2"/>
      <c r="U122" s="2"/>
    </row>
    <row r="123" spans="1:21" x14ac:dyDescent="0.4">
      <c r="A123" s="17" t="s">
        <v>129</v>
      </c>
      <c r="B123" s="2"/>
      <c r="C123" s="2"/>
      <c r="D123" s="2"/>
      <c r="E123" s="2"/>
      <c r="F123" s="2"/>
      <c r="G123" s="2"/>
      <c r="H123" s="2"/>
      <c r="I123" s="2">
        <v>1</v>
      </c>
      <c r="J123" s="2"/>
      <c r="K123" s="2"/>
      <c r="L123" s="2"/>
      <c r="M123" s="2"/>
      <c r="N123" s="2"/>
      <c r="O123" s="2"/>
      <c r="P123" s="2"/>
      <c r="Q123" s="2"/>
      <c r="R123" s="2"/>
      <c r="S123" s="2">
        <v>1</v>
      </c>
      <c r="T123" s="2"/>
      <c r="U123" s="2"/>
    </row>
    <row r="124" spans="1:21" x14ac:dyDescent="0.4">
      <c r="A124" s="17" t="s">
        <v>302</v>
      </c>
      <c r="B124" s="2"/>
      <c r="C124" s="2">
        <v>1</v>
      </c>
      <c r="D124" s="2"/>
      <c r="E124" s="2"/>
      <c r="F124" s="2"/>
      <c r="G124" s="2"/>
      <c r="H124" s="2"/>
      <c r="I124" s="2">
        <v>1</v>
      </c>
      <c r="J124" s="2"/>
      <c r="K124" s="2"/>
      <c r="L124" s="2"/>
      <c r="M124" s="2"/>
      <c r="N124" s="2"/>
      <c r="O124" s="2"/>
      <c r="P124" s="2"/>
      <c r="Q124" s="2"/>
      <c r="R124" s="2">
        <v>3</v>
      </c>
      <c r="S124" s="2"/>
      <c r="T124" s="2"/>
      <c r="U124" s="2"/>
    </row>
    <row r="125" spans="1:21" x14ac:dyDescent="0.4">
      <c r="A125" s="17" t="s">
        <v>130</v>
      </c>
      <c r="B125" s="2"/>
      <c r="C125" s="2">
        <v>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4">
      <c r="A126" s="17" t="s">
        <v>131</v>
      </c>
      <c r="B126" s="2">
        <v>1</v>
      </c>
      <c r="C126" s="2"/>
      <c r="D126" s="2"/>
      <c r="E126" s="2"/>
      <c r="F126" s="2"/>
      <c r="G126" s="2"/>
      <c r="H126" s="2">
        <v>1</v>
      </c>
      <c r="I126" s="2">
        <v>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4">
      <c r="A127" s="17" t="s">
        <v>132</v>
      </c>
      <c r="B127" s="2">
        <v>1</v>
      </c>
      <c r="C127" s="2"/>
      <c r="D127" s="2"/>
      <c r="E127" s="2"/>
      <c r="F127" s="2"/>
      <c r="G127" s="2"/>
      <c r="H127" s="2">
        <v>1</v>
      </c>
      <c r="I127" s="2"/>
      <c r="J127" s="2"/>
      <c r="K127" s="2"/>
      <c r="L127" s="2"/>
      <c r="M127" s="2"/>
      <c r="N127" s="2"/>
      <c r="O127" s="2"/>
      <c r="P127" s="2">
        <v>1</v>
      </c>
      <c r="Q127" s="2"/>
      <c r="R127" s="2"/>
      <c r="S127" s="2"/>
      <c r="T127" s="2"/>
      <c r="U127" s="2"/>
    </row>
    <row r="128" spans="1:21" x14ac:dyDescent="0.4">
      <c r="A128" s="17" t="s">
        <v>133</v>
      </c>
      <c r="B128" s="2"/>
      <c r="C128" s="2"/>
      <c r="D128" s="2"/>
      <c r="E128" s="2"/>
      <c r="F128" s="2"/>
      <c r="G128" s="2"/>
      <c r="H128" s="2"/>
      <c r="I128" s="2">
        <v>1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4">
      <c r="A129" s="17" t="s">
        <v>195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>
        <v>1</v>
      </c>
    </row>
    <row r="130" spans="1:21" x14ac:dyDescent="0.4">
      <c r="A130" s="17" t="s">
        <v>134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>
        <v>1</v>
      </c>
    </row>
    <row r="131" spans="1:21" x14ac:dyDescent="0.4">
      <c r="A131" s="17" t="s">
        <v>135</v>
      </c>
      <c r="B131" s="2"/>
      <c r="C131" s="2"/>
      <c r="D131" s="2"/>
      <c r="E131" s="2"/>
      <c r="F131" s="2"/>
      <c r="G131" s="2"/>
      <c r="H131" s="2"/>
      <c r="I131" s="2">
        <v>1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4">
      <c r="A132" s="17" t="s">
        <v>613</v>
      </c>
      <c r="B132" s="2"/>
      <c r="C132" s="2"/>
      <c r="D132" s="2">
        <v>1</v>
      </c>
      <c r="E132" s="2"/>
      <c r="F132" s="2"/>
      <c r="G132" s="2"/>
      <c r="H132" s="2"/>
      <c r="I132" s="2">
        <v>1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4">
      <c r="A133" s="17" t="s">
        <v>365</v>
      </c>
      <c r="B133" s="2"/>
      <c r="C133" s="2">
        <v>2</v>
      </c>
      <c r="D133" s="2"/>
      <c r="E133" s="2"/>
      <c r="F133" s="2"/>
      <c r="G133" s="2"/>
      <c r="H133" s="2">
        <v>1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4">
      <c r="A134" s="17" t="s">
        <v>586</v>
      </c>
      <c r="B134" s="2"/>
      <c r="C134" s="2">
        <v>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4">
      <c r="A135" s="17" t="s">
        <v>143</v>
      </c>
      <c r="B135" s="2">
        <v>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>
        <v>1</v>
      </c>
      <c r="Q135" s="2"/>
      <c r="R135" s="2"/>
      <c r="S135" s="2"/>
      <c r="T135" s="2"/>
      <c r="U135" s="2"/>
    </row>
    <row r="136" spans="1:21" x14ac:dyDescent="0.4">
      <c r="A136" s="17" t="s">
        <v>196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>
        <v>1</v>
      </c>
    </row>
    <row r="137" spans="1:21" x14ac:dyDescent="0.4">
      <c r="A137" s="17" t="s">
        <v>717</v>
      </c>
      <c r="B137" s="2"/>
      <c r="C137" s="2"/>
      <c r="D137" s="2"/>
      <c r="E137" s="2"/>
      <c r="F137" s="2"/>
      <c r="G137" s="2"/>
      <c r="H137" s="2"/>
      <c r="I137" s="2">
        <v>1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4">
      <c r="A138" s="17" t="s">
        <v>685</v>
      </c>
      <c r="B138" s="2"/>
      <c r="C138" s="2">
        <v>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4">
      <c r="A139" s="17" t="s">
        <v>640</v>
      </c>
      <c r="B139" s="2"/>
      <c r="C139" s="2"/>
      <c r="D139" s="2"/>
      <c r="E139" s="2"/>
      <c r="F139" s="2"/>
      <c r="G139" s="2"/>
      <c r="H139" s="2"/>
      <c r="I139" s="2">
        <v>7</v>
      </c>
      <c r="J139" s="2"/>
      <c r="K139" s="2"/>
      <c r="L139" s="2"/>
      <c r="M139" s="2"/>
      <c r="N139" s="2"/>
      <c r="O139" s="2"/>
      <c r="P139" s="2">
        <v>1</v>
      </c>
      <c r="Q139" s="2"/>
      <c r="R139" s="2"/>
      <c r="S139" s="2"/>
      <c r="T139" s="2"/>
      <c r="U139" s="2">
        <v>1</v>
      </c>
    </row>
    <row r="140" spans="1:21" x14ac:dyDescent="0.4">
      <c r="A140" s="17" t="s">
        <v>706</v>
      </c>
      <c r="B140" s="2"/>
      <c r="C140" s="2"/>
      <c r="D140" s="2"/>
      <c r="E140" s="2"/>
      <c r="F140" s="2"/>
      <c r="G140" s="2"/>
      <c r="H140" s="2"/>
      <c r="I140" s="2">
        <v>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4">
      <c r="A141" s="17" t="s">
        <v>197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>
        <v>1</v>
      </c>
    </row>
    <row r="142" spans="1:21" x14ac:dyDescent="0.4">
      <c r="A142" s="17" t="s">
        <v>563</v>
      </c>
      <c r="B142" s="2"/>
      <c r="C142" s="2"/>
      <c r="D142" s="2"/>
      <c r="E142" s="2">
        <v>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4">
      <c r="A143" s="17" t="s">
        <v>66</v>
      </c>
      <c r="B143" s="2">
        <v>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4">
      <c r="A144" s="17" t="s">
        <v>355</v>
      </c>
      <c r="B144" s="2"/>
      <c r="C144" s="2"/>
      <c r="D144" s="2"/>
      <c r="E144" s="2"/>
      <c r="F144" s="2"/>
      <c r="G144" s="2"/>
      <c r="H144" s="2"/>
      <c r="I144" s="2">
        <v>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4">
      <c r="A145" s="17" t="s">
        <v>236</v>
      </c>
      <c r="B145" s="2"/>
      <c r="C145" s="2">
        <v>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4">
      <c r="A146" s="17" t="s">
        <v>686</v>
      </c>
      <c r="B146" s="2"/>
      <c r="C146" s="2">
        <v>1</v>
      </c>
      <c r="D146" s="2"/>
      <c r="E146" s="2"/>
      <c r="F146" s="2"/>
      <c r="G146" s="2"/>
      <c r="H146" s="2">
        <v>1</v>
      </c>
      <c r="I146" s="2"/>
      <c r="J146" s="2"/>
      <c r="K146" s="2"/>
      <c r="L146" s="2"/>
      <c r="M146" s="2"/>
      <c r="N146" s="2"/>
      <c r="O146" s="2">
        <v>2</v>
      </c>
      <c r="P146" s="2"/>
      <c r="Q146" s="2"/>
      <c r="R146" s="2"/>
      <c r="S146" s="2"/>
      <c r="T146" s="2"/>
      <c r="U146" s="2"/>
    </row>
    <row r="147" spans="1:21" x14ac:dyDescent="0.4">
      <c r="A147" s="17" t="s">
        <v>580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>
        <v>3</v>
      </c>
      <c r="R147" s="2"/>
      <c r="S147" s="2"/>
      <c r="T147" s="2"/>
      <c r="U147" s="2"/>
    </row>
    <row r="148" spans="1:21" x14ac:dyDescent="0.4">
      <c r="A148" s="17" t="s">
        <v>564</v>
      </c>
      <c r="B148" s="2"/>
      <c r="C148" s="2">
        <v>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4">
      <c r="A149" s="17" t="s">
        <v>687</v>
      </c>
      <c r="B149" s="2"/>
      <c r="C149" s="2">
        <v>1</v>
      </c>
      <c r="D149" s="2"/>
      <c r="E149" s="2"/>
      <c r="F149" s="2"/>
      <c r="G149" s="2"/>
      <c r="H149" s="2">
        <v>1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4">
      <c r="A150" s="17" t="s">
        <v>177</v>
      </c>
      <c r="B150" s="2"/>
      <c r="C150" s="2"/>
      <c r="D150" s="2"/>
      <c r="E150" s="2"/>
      <c r="F150" s="2"/>
      <c r="G150" s="2"/>
      <c r="H150" s="2"/>
      <c r="I150" s="2"/>
      <c r="J150" s="2"/>
      <c r="K150" s="2">
        <v>5</v>
      </c>
      <c r="L150" s="2"/>
      <c r="M150" s="2"/>
      <c r="N150" s="2"/>
      <c r="O150" s="2">
        <v>1</v>
      </c>
      <c r="P150" s="2"/>
      <c r="Q150" s="2"/>
      <c r="R150" s="2"/>
      <c r="S150" s="2"/>
      <c r="T150" s="2"/>
      <c r="U150" s="2"/>
    </row>
    <row r="151" spans="1:21" x14ac:dyDescent="0.4">
      <c r="A151" s="17" t="s">
        <v>635</v>
      </c>
      <c r="B151" s="2"/>
      <c r="C151" s="2">
        <v>1</v>
      </c>
      <c r="D151" s="2"/>
      <c r="E151" s="2"/>
      <c r="F151" s="2"/>
      <c r="G151" s="2"/>
      <c r="H151" s="2">
        <v>1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4">
      <c r="A152" s="17" t="s">
        <v>153</v>
      </c>
      <c r="B152" s="2"/>
      <c r="C152" s="2"/>
      <c r="D152" s="2"/>
      <c r="E152" s="2"/>
      <c r="F152" s="2"/>
      <c r="G152" s="2"/>
      <c r="H152" s="2"/>
      <c r="I152" s="2">
        <v>1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4">
      <c r="A153" s="17" t="s">
        <v>154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>
        <v>1</v>
      </c>
    </row>
    <row r="154" spans="1:21" x14ac:dyDescent="0.4">
      <c r="A154" s="17" t="s">
        <v>688</v>
      </c>
      <c r="B154" s="2"/>
      <c r="C154" s="2">
        <v>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4">
      <c r="A155" s="17" t="s">
        <v>155</v>
      </c>
      <c r="B155" s="2"/>
      <c r="C155" s="2"/>
      <c r="D155" s="2"/>
      <c r="E155" s="2">
        <v>1</v>
      </c>
      <c r="F155" s="2"/>
      <c r="G155" s="2"/>
      <c r="H155" s="2"/>
      <c r="I155" s="2">
        <v>1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4">
      <c r="A156" s="17" t="s">
        <v>614</v>
      </c>
      <c r="B156" s="2"/>
      <c r="C156" s="2"/>
      <c r="D156" s="2">
        <v>1</v>
      </c>
      <c r="E156" s="2"/>
      <c r="F156" s="2"/>
      <c r="G156" s="2"/>
      <c r="H156" s="2">
        <v>1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4">
      <c r="A157" s="17" t="s">
        <v>636</v>
      </c>
      <c r="B157" s="2"/>
      <c r="C157" s="2">
        <v>1</v>
      </c>
      <c r="D157" s="2"/>
      <c r="E157" s="2"/>
      <c r="F157" s="2"/>
      <c r="G157" s="2"/>
      <c r="H157" s="2">
        <v>1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4">
      <c r="A158" s="17" t="s">
        <v>722</v>
      </c>
      <c r="B158" s="2"/>
      <c r="C158" s="2"/>
      <c r="D158" s="2"/>
      <c r="E158" s="2"/>
      <c r="F158" s="2"/>
      <c r="G158" s="2"/>
      <c r="H158" s="2">
        <v>1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4">
      <c r="A159" s="17" t="s">
        <v>637</v>
      </c>
      <c r="B159" s="2"/>
      <c r="C159" s="2">
        <v>1</v>
      </c>
      <c r="D159" s="2"/>
      <c r="E159" s="2"/>
      <c r="F159" s="2"/>
      <c r="G159" s="2"/>
      <c r="H159" s="2">
        <v>1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4">
      <c r="A160" s="17" t="s">
        <v>638</v>
      </c>
      <c r="B160" s="2"/>
      <c r="C160" s="2">
        <v>1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4">
      <c r="A161" s="17" t="s">
        <v>199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>
        <v>1</v>
      </c>
    </row>
    <row r="162" spans="1:21" x14ac:dyDescent="0.4">
      <c r="A162" s="17" t="s">
        <v>156</v>
      </c>
      <c r="B162" s="2">
        <v>1</v>
      </c>
      <c r="C162" s="2"/>
      <c r="D162" s="2"/>
      <c r="E162" s="2"/>
      <c r="F162" s="2"/>
      <c r="G162" s="2"/>
      <c r="H162" s="2">
        <v>1</v>
      </c>
      <c r="I162" s="2"/>
      <c r="J162" s="2"/>
      <c r="K162" s="2"/>
      <c r="L162" s="2"/>
      <c r="M162" s="2"/>
      <c r="N162" s="2"/>
      <c r="O162" s="2"/>
      <c r="P162" s="2">
        <v>1</v>
      </c>
      <c r="Q162" s="2"/>
      <c r="R162" s="2"/>
      <c r="S162" s="2"/>
      <c r="T162" s="2"/>
      <c r="U162" s="2"/>
    </row>
    <row r="163" spans="1:21" x14ac:dyDescent="0.4">
      <c r="A163" s="17" t="s">
        <v>643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>
        <v>1</v>
      </c>
      <c r="Q163" s="2"/>
      <c r="R163" s="2"/>
      <c r="S163" s="2"/>
      <c r="T163" s="2"/>
      <c r="U163" s="2"/>
    </row>
    <row r="164" spans="1:21" x14ac:dyDescent="0.4">
      <c r="A164" s="17" t="s">
        <v>415</v>
      </c>
      <c r="B164" s="2"/>
      <c r="C164" s="2"/>
      <c r="D164" s="2"/>
      <c r="E164" s="2">
        <v>1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4">
      <c r="A165" s="17" t="s">
        <v>157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>
        <v>1</v>
      </c>
    </row>
    <row r="166" spans="1:21" x14ac:dyDescent="0.4">
      <c r="A166" s="17" t="s">
        <v>723</v>
      </c>
      <c r="B166" s="2"/>
      <c r="C166" s="2"/>
      <c r="D166" s="2"/>
      <c r="E166" s="2"/>
      <c r="F166" s="2"/>
      <c r="G166" s="2"/>
      <c r="H166" s="2">
        <v>1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4">
      <c r="A167" s="17" t="s">
        <v>689</v>
      </c>
      <c r="B167" s="2"/>
      <c r="C167" s="2">
        <v>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4">
      <c r="A168" s="17" t="s">
        <v>521</v>
      </c>
      <c r="B168" s="2"/>
      <c r="C168" s="2">
        <v>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4">
      <c r="A169" s="17" t="s">
        <v>690</v>
      </c>
      <c r="B169" s="2"/>
      <c r="C169" s="2">
        <v>1</v>
      </c>
      <c r="D169" s="2"/>
      <c r="E169" s="2"/>
      <c r="F169" s="2"/>
      <c r="G169" s="2"/>
      <c r="H169" s="2">
        <v>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4">
      <c r="A170" s="17" t="s">
        <v>284</v>
      </c>
      <c r="B170" s="2"/>
      <c r="C170" s="2">
        <v>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4">
      <c r="A171" s="17" t="s">
        <v>408</v>
      </c>
      <c r="B171" s="2"/>
      <c r="C171" s="2"/>
      <c r="D171" s="2"/>
      <c r="E171" s="2"/>
      <c r="F171" s="2"/>
      <c r="G171" s="2"/>
      <c r="H171" s="2"/>
      <c r="I171" s="2">
        <v>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4">
      <c r="A172" s="17" t="s">
        <v>691</v>
      </c>
      <c r="B172" s="2"/>
      <c r="C172" s="2">
        <v>1</v>
      </c>
      <c r="D172" s="2"/>
      <c r="E172" s="2"/>
      <c r="F172" s="2"/>
      <c r="G172" s="2"/>
      <c r="H172" s="2">
        <v>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4">
      <c r="A173" s="17" t="s">
        <v>158</v>
      </c>
      <c r="B173" s="2">
        <v>1</v>
      </c>
      <c r="C173" s="2"/>
      <c r="D173" s="2"/>
      <c r="E173" s="2"/>
      <c r="F173" s="2"/>
      <c r="G173" s="2"/>
      <c r="H173" s="2">
        <v>1</v>
      </c>
      <c r="I173" s="2"/>
      <c r="J173" s="2"/>
      <c r="K173" s="2"/>
      <c r="L173" s="2"/>
      <c r="M173" s="2"/>
      <c r="N173" s="2"/>
      <c r="O173" s="2"/>
      <c r="P173" s="2">
        <v>1</v>
      </c>
      <c r="Q173" s="2"/>
      <c r="R173" s="2"/>
      <c r="S173" s="2"/>
      <c r="T173" s="2"/>
      <c r="U173" s="2"/>
    </row>
    <row r="174" spans="1:21" x14ac:dyDescent="0.4">
      <c r="A174" s="17" t="s">
        <v>200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>
        <v>1</v>
      </c>
    </row>
    <row r="175" spans="1:21" x14ac:dyDescent="0.4">
      <c r="A175" s="17" t="s">
        <v>331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>
        <v>1</v>
      </c>
    </row>
    <row r="176" spans="1:21" x14ac:dyDescent="0.4">
      <c r="A176" s="17" t="s">
        <v>551</v>
      </c>
      <c r="B176" s="2"/>
      <c r="C176" s="2">
        <v>1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4">
      <c r="A177" s="17" t="s">
        <v>385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>
        <v>3</v>
      </c>
      <c r="R177" s="2"/>
      <c r="S177" s="2"/>
      <c r="T177" s="2"/>
      <c r="U177" s="2"/>
    </row>
    <row r="178" spans="1:21" x14ac:dyDescent="0.4">
      <c r="A178" s="17" t="s">
        <v>728</v>
      </c>
      <c r="B178" s="2">
        <v>13</v>
      </c>
      <c r="C178" s="2">
        <v>52</v>
      </c>
      <c r="D178" s="2">
        <v>7</v>
      </c>
      <c r="E178" s="2">
        <v>5</v>
      </c>
      <c r="F178" s="2">
        <v>2</v>
      </c>
      <c r="G178" s="2">
        <v>9</v>
      </c>
      <c r="H178" s="2">
        <v>28</v>
      </c>
      <c r="I178" s="2">
        <v>72</v>
      </c>
      <c r="J178" s="2">
        <v>1</v>
      </c>
      <c r="K178" s="2">
        <v>7</v>
      </c>
      <c r="L178" s="2">
        <v>3</v>
      </c>
      <c r="M178" s="2">
        <v>7</v>
      </c>
      <c r="N178" s="2">
        <v>2</v>
      </c>
      <c r="O178" s="2">
        <v>4</v>
      </c>
      <c r="P178" s="2">
        <v>14</v>
      </c>
      <c r="Q178" s="2">
        <v>32</v>
      </c>
      <c r="R178" s="2">
        <v>5</v>
      </c>
      <c r="S178" s="2">
        <v>1</v>
      </c>
      <c r="T178" s="2">
        <v>1</v>
      </c>
      <c r="U178" s="2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2C59-B35F-4D74-8C61-97F4C1FB9125}">
  <dimension ref="A1:G1778"/>
  <sheetViews>
    <sheetView workbookViewId="0"/>
  </sheetViews>
  <sheetFormatPr defaultRowHeight="14.6" x14ac:dyDescent="0.4"/>
  <cols>
    <col min="1" max="1" width="11.4609375" bestFit="1" customWidth="1"/>
    <col min="2" max="2" width="10.61328125" bestFit="1" customWidth="1"/>
    <col min="3" max="3" width="35.69140625" bestFit="1" customWidth="1"/>
    <col min="4" max="4" width="25" bestFit="1" customWidth="1"/>
    <col min="5" max="5" width="43.84375" bestFit="1" customWidth="1"/>
    <col min="6" max="6" width="57.84375" bestFit="1" customWidth="1"/>
    <col min="7" max="7" width="60.4609375" bestFit="1" customWidth="1"/>
  </cols>
  <sheetData>
    <row r="1" spans="1:7" x14ac:dyDescent="0.4">
      <c r="A1" t="s">
        <v>60</v>
      </c>
      <c r="B1" t="s">
        <v>61</v>
      </c>
      <c r="C1" t="s">
        <v>62</v>
      </c>
      <c r="D1" t="s">
        <v>1</v>
      </c>
      <c r="E1" t="s">
        <v>63</v>
      </c>
      <c r="F1" t="s">
        <v>64</v>
      </c>
      <c r="G1" t="s">
        <v>65</v>
      </c>
    </row>
    <row r="2" spans="1:7" x14ac:dyDescent="0.4">
      <c r="A2" s="1">
        <v>43556</v>
      </c>
      <c r="B2" s="1">
        <v>43585</v>
      </c>
      <c r="C2" s="2" t="s">
        <v>66</v>
      </c>
      <c r="D2" s="2" t="s">
        <v>16</v>
      </c>
      <c r="E2" s="2" t="s">
        <v>67</v>
      </c>
      <c r="F2" s="2" t="s">
        <v>68</v>
      </c>
      <c r="G2" s="2" t="s">
        <v>69</v>
      </c>
    </row>
    <row r="3" spans="1:7" x14ac:dyDescent="0.4">
      <c r="A3" s="1">
        <v>43556</v>
      </c>
      <c r="B3" s="1">
        <v>43585</v>
      </c>
      <c r="C3" s="2" t="s">
        <v>70</v>
      </c>
      <c r="D3" s="2" t="s">
        <v>71</v>
      </c>
      <c r="E3" s="2" t="s">
        <v>67</v>
      </c>
      <c r="F3" s="2" t="s">
        <v>72</v>
      </c>
      <c r="G3" s="2" t="s">
        <v>73</v>
      </c>
    </row>
    <row r="4" spans="1:7" x14ac:dyDescent="0.4">
      <c r="A4" s="1">
        <v>43556</v>
      </c>
      <c r="B4" s="1">
        <v>43585</v>
      </c>
      <c r="C4" s="2" t="s">
        <v>70</v>
      </c>
      <c r="D4" s="2" t="s">
        <v>74</v>
      </c>
      <c r="E4" s="2" t="s">
        <v>67</v>
      </c>
      <c r="F4" s="2" t="s">
        <v>72</v>
      </c>
      <c r="G4" s="2" t="s">
        <v>73</v>
      </c>
    </row>
    <row r="5" spans="1:7" x14ac:dyDescent="0.4">
      <c r="A5" s="1">
        <v>43556</v>
      </c>
      <c r="B5" s="1">
        <v>43585</v>
      </c>
      <c r="C5" s="2" t="s">
        <v>70</v>
      </c>
      <c r="D5" s="2" t="s">
        <v>75</v>
      </c>
      <c r="E5" s="2" t="s">
        <v>67</v>
      </c>
      <c r="F5" s="2" t="s">
        <v>72</v>
      </c>
      <c r="G5" s="2" t="s">
        <v>73</v>
      </c>
    </row>
    <row r="6" spans="1:7" x14ac:dyDescent="0.4">
      <c r="A6" s="1">
        <v>43556</v>
      </c>
      <c r="B6" s="1">
        <v>43585</v>
      </c>
      <c r="C6" s="2" t="s">
        <v>70</v>
      </c>
      <c r="D6" s="2" t="s">
        <v>76</v>
      </c>
      <c r="E6" s="2" t="s">
        <v>67</v>
      </c>
      <c r="F6" s="2" t="s">
        <v>72</v>
      </c>
      <c r="G6" s="2" t="s">
        <v>73</v>
      </c>
    </row>
    <row r="7" spans="1:7" x14ac:dyDescent="0.4">
      <c r="A7" s="1">
        <v>43556</v>
      </c>
      <c r="B7" s="1">
        <v>43585</v>
      </c>
      <c r="C7" s="2" t="s">
        <v>70</v>
      </c>
      <c r="D7" s="2" t="s">
        <v>77</v>
      </c>
      <c r="E7" s="2" t="s">
        <v>67</v>
      </c>
      <c r="F7" s="2" t="s">
        <v>72</v>
      </c>
      <c r="G7" s="2" t="s">
        <v>73</v>
      </c>
    </row>
    <row r="8" spans="1:7" x14ac:dyDescent="0.4">
      <c r="A8" s="1">
        <v>43556</v>
      </c>
      <c r="B8" s="1">
        <v>43585</v>
      </c>
      <c r="C8" s="2" t="s">
        <v>70</v>
      </c>
      <c r="D8" s="2" t="s">
        <v>78</v>
      </c>
      <c r="E8" s="2" t="s">
        <v>67</v>
      </c>
      <c r="F8" s="2" t="s">
        <v>72</v>
      </c>
      <c r="G8" s="2" t="s">
        <v>73</v>
      </c>
    </row>
    <row r="9" spans="1:7" x14ac:dyDescent="0.4">
      <c r="A9" s="1">
        <v>43556</v>
      </c>
      <c r="B9" s="1">
        <v>43585</v>
      </c>
      <c r="C9" s="2" t="s">
        <v>70</v>
      </c>
      <c r="D9" s="2" t="s">
        <v>14</v>
      </c>
      <c r="E9" s="2" t="s">
        <v>79</v>
      </c>
      <c r="F9" s="2" t="s">
        <v>80</v>
      </c>
      <c r="G9" s="2" t="s">
        <v>81</v>
      </c>
    </row>
    <row r="10" spans="1:7" x14ac:dyDescent="0.4">
      <c r="A10" s="1">
        <v>43556</v>
      </c>
      <c r="B10" s="1">
        <v>43585</v>
      </c>
      <c r="C10" s="2" t="s">
        <v>82</v>
      </c>
      <c r="D10" s="2" t="s">
        <v>14</v>
      </c>
      <c r="E10" s="2" t="s">
        <v>67</v>
      </c>
      <c r="F10" s="2" t="s">
        <v>80</v>
      </c>
      <c r="G10" s="2" t="s">
        <v>73</v>
      </c>
    </row>
    <row r="11" spans="1:7" x14ac:dyDescent="0.4">
      <c r="A11" s="1">
        <v>43556</v>
      </c>
      <c r="B11" s="1">
        <v>43585</v>
      </c>
      <c r="C11" s="2" t="s">
        <v>83</v>
      </c>
      <c r="D11" s="2" t="s">
        <v>14</v>
      </c>
      <c r="E11" s="2" t="s">
        <v>84</v>
      </c>
      <c r="F11" s="2" t="s">
        <v>85</v>
      </c>
      <c r="G11" s="2" t="s">
        <v>81</v>
      </c>
    </row>
    <row r="12" spans="1:7" x14ac:dyDescent="0.4">
      <c r="A12" s="1">
        <v>43556</v>
      </c>
      <c r="B12" s="1">
        <v>43585</v>
      </c>
      <c r="C12" s="2" t="s">
        <v>86</v>
      </c>
      <c r="D12" s="2" t="s">
        <v>14</v>
      </c>
      <c r="E12" s="2" t="s">
        <v>67</v>
      </c>
      <c r="F12" s="2" t="s">
        <v>68</v>
      </c>
      <c r="G12" s="2" t="s">
        <v>69</v>
      </c>
    </row>
    <row r="13" spans="1:7" x14ac:dyDescent="0.4">
      <c r="A13" s="1">
        <v>43556</v>
      </c>
      <c r="B13" s="1">
        <v>43585</v>
      </c>
      <c r="C13" s="2" t="s">
        <v>87</v>
      </c>
      <c r="D13" s="2" t="s">
        <v>14</v>
      </c>
      <c r="E13" s="2" t="s">
        <v>67</v>
      </c>
      <c r="F13" s="2" t="s">
        <v>80</v>
      </c>
      <c r="G13" s="2" t="s">
        <v>73</v>
      </c>
    </row>
    <row r="14" spans="1:7" x14ac:dyDescent="0.4">
      <c r="A14" s="1">
        <v>43556</v>
      </c>
      <c r="B14" s="1">
        <v>43585</v>
      </c>
      <c r="C14" s="2" t="s">
        <v>88</v>
      </c>
      <c r="D14" s="2" t="s">
        <v>14</v>
      </c>
      <c r="E14" s="2" t="s">
        <v>67</v>
      </c>
      <c r="F14" s="2" t="s">
        <v>80</v>
      </c>
      <c r="G14" s="2" t="s">
        <v>73</v>
      </c>
    </row>
    <row r="15" spans="1:7" x14ac:dyDescent="0.4">
      <c r="A15" s="1">
        <v>43556</v>
      </c>
      <c r="B15" s="1">
        <v>43585</v>
      </c>
      <c r="C15" s="2" t="s">
        <v>89</v>
      </c>
      <c r="D15" s="2" t="s">
        <v>14</v>
      </c>
      <c r="E15" s="2" t="s">
        <v>67</v>
      </c>
      <c r="F15" s="2" t="s">
        <v>80</v>
      </c>
      <c r="G15" s="2" t="s">
        <v>73</v>
      </c>
    </row>
    <row r="16" spans="1:7" x14ac:dyDescent="0.4">
      <c r="A16" s="1">
        <v>43556</v>
      </c>
      <c r="B16" s="1">
        <v>43585</v>
      </c>
      <c r="C16" s="2" t="s">
        <v>90</v>
      </c>
      <c r="D16" s="2" t="s">
        <v>14</v>
      </c>
      <c r="E16" s="2" t="s">
        <v>67</v>
      </c>
      <c r="F16" s="2" t="s">
        <v>80</v>
      </c>
      <c r="G16" s="2" t="s">
        <v>73</v>
      </c>
    </row>
    <row r="17" spans="1:7" x14ac:dyDescent="0.4">
      <c r="A17" s="1">
        <v>43556</v>
      </c>
      <c r="B17" s="1">
        <v>43585</v>
      </c>
      <c r="C17" s="2" t="s">
        <v>91</v>
      </c>
      <c r="D17" s="2" t="s">
        <v>14</v>
      </c>
      <c r="E17" s="2" t="s">
        <v>67</v>
      </c>
      <c r="F17" s="2" t="s">
        <v>68</v>
      </c>
      <c r="G17" s="2" t="s">
        <v>69</v>
      </c>
    </row>
    <row r="18" spans="1:7" x14ac:dyDescent="0.4">
      <c r="A18" s="1">
        <v>43556</v>
      </c>
      <c r="B18" s="1">
        <v>43585</v>
      </c>
      <c r="C18" s="2" t="s">
        <v>92</v>
      </c>
      <c r="D18" s="2" t="s">
        <v>14</v>
      </c>
      <c r="E18" s="2" t="s">
        <v>79</v>
      </c>
      <c r="F18" s="2" t="s">
        <v>93</v>
      </c>
      <c r="G18" s="2" t="s">
        <v>81</v>
      </c>
    </row>
    <row r="19" spans="1:7" x14ac:dyDescent="0.4">
      <c r="A19" s="1">
        <v>43556</v>
      </c>
      <c r="B19" s="1">
        <v>43585</v>
      </c>
      <c r="C19" s="2" t="s">
        <v>94</v>
      </c>
      <c r="D19" s="2" t="s">
        <v>14</v>
      </c>
      <c r="E19" s="2" t="s">
        <v>67</v>
      </c>
      <c r="F19" s="2" t="s">
        <v>68</v>
      </c>
      <c r="G19" s="2" t="s">
        <v>69</v>
      </c>
    </row>
    <row r="20" spans="1:7" x14ac:dyDescent="0.4">
      <c r="A20" s="1">
        <v>43556</v>
      </c>
      <c r="B20" s="1">
        <v>43585</v>
      </c>
      <c r="C20" s="2" t="s">
        <v>95</v>
      </c>
      <c r="D20" s="2" t="s">
        <v>14</v>
      </c>
      <c r="E20" s="2" t="s">
        <v>67</v>
      </c>
      <c r="F20" s="2" t="s">
        <v>80</v>
      </c>
      <c r="G20" s="2" t="s">
        <v>73</v>
      </c>
    </row>
    <row r="21" spans="1:7" x14ac:dyDescent="0.4">
      <c r="A21" s="1">
        <v>43556</v>
      </c>
      <c r="B21" s="1">
        <v>43585</v>
      </c>
      <c r="C21" s="2" t="s">
        <v>96</v>
      </c>
      <c r="D21" s="2" t="s">
        <v>14</v>
      </c>
      <c r="E21" s="2" t="s">
        <v>79</v>
      </c>
      <c r="F21" s="2" t="s">
        <v>93</v>
      </c>
      <c r="G21" s="2" t="s">
        <v>81</v>
      </c>
    </row>
    <row r="22" spans="1:7" x14ac:dyDescent="0.4">
      <c r="A22" s="1">
        <v>43556</v>
      </c>
      <c r="B22" s="1">
        <v>43585</v>
      </c>
      <c r="C22" s="2" t="s">
        <v>97</v>
      </c>
      <c r="D22" s="2" t="s">
        <v>14</v>
      </c>
      <c r="E22" s="2" t="s">
        <v>67</v>
      </c>
      <c r="F22" s="2" t="s">
        <v>80</v>
      </c>
      <c r="G22" s="2" t="s">
        <v>73</v>
      </c>
    </row>
    <row r="23" spans="1:7" x14ac:dyDescent="0.4">
      <c r="A23" s="1">
        <v>43556</v>
      </c>
      <c r="B23" s="1">
        <v>43585</v>
      </c>
      <c r="C23" s="2" t="s">
        <v>98</v>
      </c>
      <c r="D23" s="2" t="s">
        <v>14</v>
      </c>
      <c r="E23" s="2" t="s">
        <v>67</v>
      </c>
      <c r="F23" s="2" t="s">
        <v>68</v>
      </c>
      <c r="G23" s="2" t="s">
        <v>69</v>
      </c>
    </row>
    <row r="24" spans="1:7" x14ac:dyDescent="0.4">
      <c r="A24" s="1">
        <v>43556</v>
      </c>
      <c r="B24" s="1">
        <v>43585</v>
      </c>
      <c r="C24" s="2" t="s">
        <v>99</v>
      </c>
      <c r="D24" s="2" t="s">
        <v>14</v>
      </c>
      <c r="E24" s="2" t="s">
        <v>67</v>
      </c>
      <c r="F24" s="2" t="s">
        <v>68</v>
      </c>
      <c r="G24" s="2" t="s">
        <v>69</v>
      </c>
    </row>
    <row r="25" spans="1:7" x14ac:dyDescent="0.4">
      <c r="A25" s="1">
        <v>43556</v>
      </c>
      <c r="B25" s="1">
        <v>43585</v>
      </c>
      <c r="C25" s="2" t="s">
        <v>100</v>
      </c>
      <c r="D25" s="2" t="s">
        <v>14</v>
      </c>
      <c r="E25" s="2" t="s">
        <v>67</v>
      </c>
      <c r="F25" s="2" t="s">
        <v>80</v>
      </c>
      <c r="G25" s="2" t="s">
        <v>73</v>
      </c>
    </row>
    <row r="26" spans="1:7" x14ac:dyDescent="0.4">
      <c r="A26" s="1">
        <v>43556</v>
      </c>
      <c r="B26" s="1">
        <v>43585</v>
      </c>
      <c r="C26" s="2" t="s">
        <v>101</v>
      </c>
      <c r="D26" s="2" t="s">
        <v>14</v>
      </c>
      <c r="E26" s="2" t="s">
        <v>67</v>
      </c>
      <c r="F26" s="2" t="s">
        <v>80</v>
      </c>
      <c r="G26" s="2" t="s">
        <v>73</v>
      </c>
    </row>
    <row r="27" spans="1:7" x14ac:dyDescent="0.4">
      <c r="A27" s="1">
        <v>43556</v>
      </c>
      <c r="B27" s="1">
        <v>43585</v>
      </c>
      <c r="C27" s="2" t="s">
        <v>102</v>
      </c>
      <c r="D27" s="2" t="s">
        <v>14</v>
      </c>
      <c r="E27" s="2" t="s">
        <v>79</v>
      </c>
      <c r="F27" s="2" t="s">
        <v>93</v>
      </c>
      <c r="G27" s="2" t="s">
        <v>81</v>
      </c>
    </row>
    <row r="28" spans="1:7" x14ac:dyDescent="0.4">
      <c r="A28" s="1">
        <v>43556</v>
      </c>
      <c r="B28" s="1">
        <v>43585</v>
      </c>
      <c r="C28" s="2" t="s">
        <v>103</v>
      </c>
      <c r="D28" s="2" t="s">
        <v>14</v>
      </c>
      <c r="E28" s="2" t="s">
        <v>104</v>
      </c>
      <c r="F28" s="2" t="s">
        <v>105</v>
      </c>
      <c r="G28" s="2" t="s">
        <v>81</v>
      </c>
    </row>
    <row r="29" spans="1:7" x14ac:dyDescent="0.4">
      <c r="A29" s="1">
        <v>43556</v>
      </c>
      <c r="B29" s="1">
        <v>43585</v>
      </c>
      <c r="C29" s="2" t="s">
        <v>106</v>
      </c>
      <c r="D29" s="2" t="s">
        <v>14</v>
      </c>
      <c r="E29" s="2" t="s">
        <v>104</v>
      </c>
      <c r="F29" s="2" t="s">
        <v>105</v>
      </c>
      <c r="G29" s="2" t="s">
        <v>81</v>
      </c>
    </row>
    <row r="30" spans="1:7" x14ac:dyDescent="0.4">
      <c r="A30" s="1">
        <v>43556</v>
      </c>
      <c r="B30" s="1">
        <v>43585</v>
      </c>
      <c r="C30" s="2" t="s">
        <v>107</v>
      </c>
      <c r="D30" s="2" t="s">
        <v>14</v>
      </c>
      <c r="E30" s="2" t="s">
        <v>79</v>
      </c>
      <c r="F30" s="2" t="s">
        <v>93</v>
      </c>
      <c r="G30" s="2" t="s">
        <v>81</v>
      </c>
    </row>
    <row r="31" spans="1:7" x14ac:dyDescent="0.4">
      <c r="A31" s="1">
        <v>43556</v>
      </c>
      <c r="B31" s="1">
        <v>43585</v>
      </c>
      <c r="C31" s="2" t="s">
        <v>108</v>
      </c>
      <c r="D31" s="2" t="s">
        <v>14</v>
      </c>
      <c r="E31" s="2" t="s">
        <v>109</v>
      </c>
      <c r="F31" s="2" t="s">
        <v>110</v>
      </c>
      <c r="G31" s="2" t="s">
        <v>81</v>
      </c>
    </row>
    <row r="32" spans="1:7" x14ac:dyDescent="0.4">
      <c r="A32" s="1">
        <v>43556</v>
      </c>
      <c r="B32" s="1">
        <v>43585</v>
      </c>
      <c r="C32" s="2" t="s">
        <v>111</v>
      </c>
      <c r="D32" s="2" t="s">
        <v>14</v>
      </c>
      <c r="E32" s="2" t="s">
        <v>67</v>
      </c>
      <c r="F32" s="2" t="s">
        <v>80</v>
      </c>
      <c r="G32" s="2" t="s">
        <v>73</v>
      </c>
    </row>
    <row r="33" spans="1:7" x14ac:dyDescent="0.4">
      <c r="A33" s="1">
        <v>43556</v>
      </c>
      <c r="B33" s="1">
        <v>43585</v>
      </c>
      <c r="C33" s="2" t="s">
        <v>112</v>
      </c>
      <c r="D33" s="2" t="s">
        <v>14</v>
      </c>
      <c r="E33" s="2" t="s">
        <v>67</v>
      </c>
      <c r="F33" s="2" t="s">
        <v>80</v>
      </c>
      <c r="G33" s="2" t="s">
        <v>73</v>
      </c>
    </row>
    <row r="34" spans="1:7" x14ac:dyDescent="0.4">
      <c r="A34" s="1">
        <v>43556</v>
      </c>
      <c r="B34" s="1">
        <v>43585</v>
      </c>
      <c r="C34" s="2" t="s">
        <v>113</v>
      </c>
      <c r="D34" s="2" t="s">
        <v>14</v>
      </c>
      <c r="E34" s="2" t="s">
        <v>114</v>
      </c>
      <c r="F34" s="2" t="s">
        <v>115</v>
      </c>
      <c r="G34" s="2" t="s">
        <v>81</v>
      </c>
    </row>
    <row r="35" spans="1:7" x14ac:dyDescent="0.4">
      <c r="A35" s="1">
        <v>43556</v>
      </c>
      <c r="B35" s="1">
        <v>43585</v>
      </c>
      <c r="C35" s="2" t="s">
        <v>116</v>
      </c>
      <c r="D35" s="2" t="s">
        <v>14</v>
      </c>
      <c r="E35" s="2" t="s">
        <v>114</v>
      </c>
      <c r="F35" s="2" t="s">
        <v>115</v>
      </c>
      <c r="G35" s="2" t="s">
        <v>81</v>
      </c>
    </row>
    <row r="36" spans="1:7" x14ac:dyDescent="0.4">
      <c r="A36" s="1">
        <v>43556</v>
      </c>
      <c r="B36" s="1">
        <v>43585</v>
      </c>
      <c r="C36" s="2" t="s">
        <v>117</v>
      </c>
      <c r="D36" s="2" t="s">
        <v>14</v>
      </c>
      <c r="E36" s="2" t="s">
        <v>67</v>
      </c>
      <c r="F36" s="2" t="s">
        <v>80</v>
      </c>
      <c r="G36" s="2" t="s">
        <v>73</v>
      </c>
    </row>
    <row r="37" spans="1:7" x14ac:dyDescent="0.4">
      <c r="A37" s="1">
        <v>43556</v>
      </c>
      <c r="B37" s="1">
        <v>43585</v>
      </c>
      <c r="C37" s="2" t="s">
        <v>118</v>
      </c>
      <c r="D37" s="2" t="s">
        <v>14</v>
      </c>
      <c r="E37" s="2" t="s">
        <v>67</v>
      </c>
      <c r="F37" s="2" t="s">
        <v>80</v>
      </c>
      <c r="G37" s="2" t="s">
        <v>73</v>
      </c>
    </row>
    <row r="38" spans="1:7" x14ac:dyDescent="0.4">
      <c r="A38" s="1">
        <v>43556</v>
      </c>
      <c r="B38" s="1">
        <v>43585</v>
      </c>
      <c r="C38" s="2" t="s">
        <v>119</v>
      </c>
      <c r="D38" s="2" t="s">
        <v>14</v>
      </c>
      <c r="E38" s="2" t="s">
        <v>79</v>
      </c>
      <c r="F38" s="2" t="s">
        <v>93</v>
      </c>
      <c r="G38" s="2" t="s">
        <v>81</v>
      </c>
    </row>
    <row r="39" spans="1:7" x14ac:dyDescent="0.4">
      <c r="A39" s="1">
        <v>43556</v>
      </c>
      <c r="B39" s="1">
        <v>43585</v>
      </c>
      <c r="C39" s="2" t="s">
        <v>120</v>
      </c>
      <c r="D39" s="2" t="s">
        <v>14</v>
      </c>
      <c r="E39" s="2" t="s">
        <v>121</v>
      </c>
      <c r="F39" s="2" t="s">
        <v>122</v>
      </c>
      <c r="G39" s="2" t="s">
        <v>81</v>
      </c>
    </row>
    <row r="40" spans="1:7" x14ac:dyDescent="0.4">
      <c r="A40" s="1">
        <v>43556</v>
      </c>
      <c r="B40" s="1">
        <v>43585</v>
      </c>
      <c r="C40" s="2" t="s">
        <v>123</v>
      </c>
      <c r="D40" s="2" t="s">
        <v>14</v>
      </c>
      <c r="E40" s="2" t="s">
        <v>67</v>
      </c>
      <c r="F40" s="2" t="s">
        <v>68</v>
      </c>
      <c r="G40" s="2" t="s">
        <v>69</v>
      </c>
    </row>
    <row r="41" spans="1:7" x14ac:dyDescent="0.4">
      <c r="A41" s="1">
        <v>43556</v>
      </c>
      <c r="B41" s="1">
        <v>43585</v>
      </c>
      <c r="C41" s="2" t="s">
        <v>124</v>
      </c>
      <c r="D41" s="2" t="s">
        <v>14</v>
      </c>
      <c r="E41" s="2" t="s">
        <v>67</v>
      </c>
      <c r="F41" s="2" t="s">
        <v>80</v>
      </c>
      <c r="G41" s="2" t="s">
        <v>73</v>
      </c>
    </row>
    <row r="42" spans="1:7" x14ac:dyDescent="0.4">
      <c r="A42" s="1">
        <v>43556</v>
      </c>
      <c r="B42" s="1">
        <v>43585</v>
      </c>
      <c r="C42" s="2" t="s">
        <v>125</v>
      </c>
      <c r="D42" s="2" t="s">
        <v>14</v>
      </c>
      <c r="E42" s="2" t="s">
        <v>67</v>
      </c>
      <c r="F42" s="2" t="s">
        <v>80</v>
      </c>
      <c r="G42" s="2" t="s">
        <v>73</v>
      </c>
    </row>
    <row r="43" spans="1:7" x14ac:dyDescent="0.4">
      <c r="A43" s="1">
        <v>43556</v>
      </c>
      <c r="B43" s="1">
        <v>43585</v>
      </c>
      <c r="C43" s="2" t="s">
        <v>126</v>
      </c>
      <c r="D43" s="2" t="s">
        <v>14</v>
      </c>
      <c r="E43" s="2" t="s">
        <v>67</v>
      </c>
      <c r="F43" s="2" t="s">
        <v>80</v>
      </c>
      <c r="G43" s="2" t="s">
        <v>73</v>
      </c>
    </row>
    <row r="44" spans="1:7" x14ac:dyDescent="0.4">
      <c r="A44" s="1">
        <v>43556</v>
      </c>
      <c r="B44" s="1">
        <v>43585</v>
      </c>
      <c r="C44" s="2" t="s">
        <v>127</v>
      </c>
      <c r="D44" s="2" t="s">
        <v>14</v>
      </c>
      <c r="E44" s="2" t="s">
        <v>67</v>
      </c>
      <c r="F44" s="2" t="s">
        <v>80</v>
      </c>
      <c r="G44" s="2" t="s">
        <v>73</v>
      </c>
    </row>
    <row r="45" spans="1:7" x14ac:dyDescent="0.4">
      <c r="A45" s="1">
        <v>43556</v>
      </c>
      <c r="B45" s="1">
        <v>43585</v>
      </c>
      <c r="C45" s="2" t="s">
        <v>128</v>
      </c>
      <c r="D45" s="2" t="s">
        <v>14</v>
      </c>
      <c r="E45" s="2" t="s">
        <v>79</v>
      </c>
      <c r="F45" s="2" t="s">
        <v>93</v>
      </c>
      <c r="G45" s="2" t="s">
        <v>81</v>
      </c>
    </row>
    <row r="46" spans="1:7" x14ac:dyDescent="0.4">
      <c r="A46" s="1">
        <v>43556</v>
      </c>
      <c r="B46" s="1">
        <v>43585</v>
      </c>
      <c r="C46" s="2" t="s">
        <v>129</v>
      </c>
      <c r="D46" s="2" t="s">
        <v>14</v>
      </c>
      <c r="E46" s="2" t="s">
        <v>67</v>
      </c>
      <c r="F46" s="2" t="s">
        <v>80</v>
      </c>
      <c r="G46" s="2" t="s">
        <v>73</v>
      </c>
    </row>
    <row r="47" spans="1:7" x14ac:dyDescent="0.4">
      <c r="A47" s="1">
        <v>43556</v>
      </c>
      <c r="B47" s="1">
        <v>43585</v>
      </c>
      <c r="C47" s="2" t="s">
        <v>130</v>
      </c>
      <c r="D47" s="2" t="s">
        <v>14</v>
      </c>
      <c r="E47" s="2" t="s">
        <v>104</v>
      </c>
      <c r="F47" s="2" t="s">
        <v>105</v>
      </c>
      <c r="G47" s="2" t="s">
        <v>81</v>
      </c>
    </row>
    <row r="48" spans="1:7" x14ac:dyDescent="0.4">
      <c r="A48" s="1">
        <v>43556</v>
      </c>
      <c r="B48" s="1">
        <v>43585</v>
      </c>
      <c r="C48" s="2" t="s">
        <v>131</v>
      </c>
      <c r="D48" s="2" t="s">
        <v>14</v>
      </c>
      <c r="E48" s="2" t="s">
        <v>67</v>
      </c>
      <c r="F48" s="2" t="s">
        <v>68</v>
      </c>
      <c r="G48" s="2" t="s">
        <v>69</v>
      </c>
    </row>
    <row r="49" spans="1:7" x14ac:dyDescent="0.4">
      <c r="A49" s="1">
        <v>43556</v>
      </c>
      <c r="B49" s="1">
        <v>43585</v>
      </c>
      <c r="C49" s="2" t="s">
        <v>132</v>
      </c>
      <c r="D49" s="2" t="s">
        <v>14</v>
      </c>
      <c r="E49" s="2" t="s">
        <v>67</v>
      </c>
      <c r="F49" s="2" t="s">
        <v>68</v>
      </c>
      <c r="G49" s="2" t="s">
        <v>69</v>
      </c>
    </row>
    <row r="50" spans="1:7" x14ac:dyDescent="0.4">
      <c r="A50" s="1">
        <v>43556</v>
      </c>
      <c r="B50" s="1">
        <v>43585</v>
      </c>
      <c r="C50" s="2" t="s">
        <v>133</v>
      </c>
      <c r="D50" s="2" t="s">
        <v>14</v>
      </c>
      <c r="E50" s="2" t="s">
        <v>67</v>
      </c>
      <c r="F50" s="2" t="s">
        <v>80</v>
      </c>
      <c r="G50" s="2" t="s">
        <v>73</v>
      </c>
    </row>
    <row r="51" spans="1:7" x14ac:dyDescent="0.4">
      <c r="A51" s="1">
        <v>43556</v>
      </c>
      <c r="B51" s="1">
        <v>43585</v>
      </c>
      <c r="C51" s="2" t="s">
        <v>134</v>
      </c>
      <c r="D51" s="2" t="s">
        <v>14</v>
      </c>
      <c r="E51" s="2" t="s">
        <v>79</v>
      </c>
      <c r="F51" s="2" t="s">
        <v>93</v>
      </c>
      <c r="G51" s="2" t="s">
        <v>81</v>
      </c>
    </row>
    <row r="52" spans="1:7" x14ac:dyDescent="0.4">
      <c r="A52" s="1">
        <v>43556</v>
      </c>
      <c r="B52" s="1">
        <v>43585</v>
      </c>
      <c r="C52" s="2" t="s">
        <v>135</v>
      </c>
      <c r="D52" s="2" t="s">
        <v>14</v>
      </c>
      <c r="E52" s="2" t="s">
        <v>121</v>
      </c>
      <c r="F52" s="2" t="s">
        <v>122</v>
      </c>
      <c r="G52" s="2" t="s">
        <v>81</v>
      </c>
    </row>
    <row r="53" spans="1:7" x14ac:dyDescent="0.4">
      <c r="A53" s="1">
        <v>43556</v>
      </c>
      <c r="B53" s="1">
        <v>43585</v>
      </c>
      <c r="C53" s="2" t="s">
        <v>136</v>
      </c>
      <c r="D53" s="2" t="s">
        <v>14</v>
      </c>
      <c r="E53" s="2" t="s">
        <v>121</v>
      </c>
      <c r="F53" s="2" t="s">
        <v>122</v>
      </c>
      <c r="G53" s="2" t="s">
        <v>81</v>
      </c>
    </row>
    <row r="54" spans="1:7" x14ac:dyDescent="0.4">
      <c r="A54" s="1">
        <v>43556</v>
      </c>
      <c r="B54" s="1">
        <v>43585</v>
      </c>
      <c r="C54" s="2" t="s">
        <v>137</v>
      </c>
      <c r="D54" s="2" t="s">
        <v>14</v>
      </c>
      <c r="E54" s="2" t="s">
        <v>104</v>
      </c>
      <c r="F54" s="2" t="s">
        <v>105</v>
      </c>
      <c r="G54" s="2" t="s">
        <v>81</v>
      </c>
    </row>
    <row r="55" spans="1:7" x14ac:dyDescent="0.4">
      <c r="A55" s="1">
        <v>43556</v>
      </c>
      <c r="B55" s="1">
        <v>43585</v>
      </c>
      <c r="C55" s="2" t="s">
        <v>138</v>
      </c>
      <c r="D55" s="2" t="s">
        <v>14</v>
      </c>
      <c r="E55" s="2" t="s">
        <v>104</v>
      </c>
      <c r="F55" s="2" t="s">
        <v>105</v>
      </c>
      <c r="G55" s="2" t="s">
        <v>81</v>
      </c>
    </row>
    <row r="56" spans="1:7" x14ac:dyDescent="0.4">
      <c r="A56" s="1">
        <v>43556</v>
      </c>
      <c r="B56" s="1">
        <v>43585</v>
      </c>
      <c r="C56" s="2" t="s">
        <v>139</v>
      </c>
      <c r="D56" s="2" t="s">
        <v>14</v>
      </c>
      <c r="E56" s="2" t="s">
        <v>104</v>
      </c>
      <c r="F56" s="2" t="s">
        <v>105</v>
      </c>
      <c r="G56" s="2" t="s">
        <v>81</v>
      </c>
    </row>
    <row r="57" spans="1:7" x14ac:dyDescent="0.4">
      <c r="A57" s="1">
        <v>43556</v>
      </c>
      <c r="B57" s="1">
        <v>43585</v>
      </c>
      <c r="C57" s="2" t="s">
        <v>140</v>
      </c>
      <c r="D57" s="2" t="s">
        <v>14</v>
      </c>
      <c r="E57" s="2" t="s">
        <v>104</v>
      </c>
      <c r="F57" s="2" t="s">
        <v>105</v>
      </c>
      <c r="G57" s="2" t="s">
        <v>81</v>
      </c>
    </row>
    <row r="58" spans="1:7" x14ac:dyDescent="0.4">
      <c r="A58" s="1">
        <v>43556</v>
      </c>
      <c r="B58" s="1">
        <v>43585</v>
      </c>
      <c r="C58" s="2" t="s">
        <v>141</v>
      </c>
      <c r="D58" s="2" t="s">
        <v>14</v>
      </c>
      <c r="E58" s="2" t="s">
        <v>104</v>
      </c>
      <c r="F58" s="2" t="s">
        <v>105</v>
      </c>
      <c r="G58" s="2" t="s">
        <v>81</v>
      </c>
    </row>
    <row r="59" spans="1:7" x14ac:dyDescent="0.4">
      <c r="A59" s="1">
        <v>43556</v>
      </c>
      <c r="B59" s="1">
        <v>43585</v>
      </c>
      <c r="C59" s="2" t="s">
        <v>142</v>
      </c>
      <c r="D59" s="2" t="s">
        <v>14</v>
      </c>
      <c r="E59" s="2" t="s">
        <v>104</v>
      </c>
      <c r="F59" s="2" t="s">
        <v>105</v>
      </c>
      <c r="G59" s="2" t="s">
        <v>81</v>
      </c>
    </row>
    <row r="60" spans="1:7" x14ac:dyDescent="0.4">
      <c r="A60" s="1">
        <v>43556</v>
      </c>
      <c r="B60" s="1">
        <v>43585</v>
      </c>
      <c r="C60" s="2" t="s">
        <v>143</v>
      </c>
      <c r="D60" s="2" t="s">
        <v>14</v>
      </c>
      <c r="E60" s="2" t="s">
        <v>67</v>
      </c>
      <c r="F60" s="2" t="s">
        <v>68</v>
      </c>
      <c r="G60" s="2" t="s">
        <v>69</v>
      </c>
    </row>
    <row r="61" spans="1:7" x14ac:dyDescent="0.4">
      <c r="A61" s="1">
        <v>43556</v>
      </c>
      <c r="B61" s="1">
        <v>43585</v>
      </c>
      <c r="C61" s="2" t="s">
        <v>144</v>
      </c>
      <c r="D61" s="2" t="s">
        <v>14</v>
      </c>
      <c r="E61" s="2" t="s">
        <v>67</v>
      </c>
      <c r="F61" s="2" t="s">
        <v>80</v>
      </c>
      <c r="G61" s="2" t="s">
        <v>73</v>
      </c>
    </row>
    <row r="62" spans="1:7" x14ac:dyDescent="0.4">
      <c r="A62" s="1">
        <v>43556</v>
      </c>
      <c r="B62" s="1">
        <v>43585</v>
      </c>
      <c r="C62" s="2" t="s">
        <v>66</v>
      </c>
      <c r="D62" s="2" t="s">
        <v>14</v>
      </c>
      <c r="E62" s="2" t="s">
        <v>67</v>
      </c>
      <c r="F62" s="2" t="s">
        <v>80</v>
      </c>
      <c r="G62" s="2" t="s">
        <v>73</v>
      </c>
    </row>
    <row r="63" spans="1:7" x14ac:dyDescent="0.4">
      <c r="A63" s="1">
        <v>43556</v>
      </c>
      <c r="B63" s="1">
        <v>43585</v>
      </c>
      <c r="C63" s="2" t="s">
        <v>145</v>
      </c>
      <c r="D63" s="2" t="s">
        <v>14</v>
      </c>
      <c r="E63" s="2" t="s">
        <v>84</v>
      </c>
      <c r="F63" s="2" t="s">
        <v>85</v>
      </c>
      <c r="G63" s="2" t="s">
        <v>81</v>
      </c>
    </row>
    <row r="64" spans="1:7" x14ac:dyDescent="0.4">
      <c r="A64" s="1">
        <v>43556</v>
      </c>
      <c r="B64" s="1">
        <v>43585</v>
      </c>
      <c r="C64" s="2" t="s">
        <v>146</v>
      </c>
      <c r="D64" s="2" t="s">
        <v>14</v>
      </c>
      <c r="E64" s="2" t="s">
        <v>67</v>
      </c>
      <c r="F64" s="2" t="s">
        <v>80</v>
      </c>
      <c r="G64" s="2" t="s">
        <v>73</v>
      </c>
    </row>
    <row r="65" spans="1:7" x14ac:dyDescent="0.4">
      <c r="A65" s="1">
        <v>43556</v>
      </c>
      <c r="B65" s="1">
        <v>43585</v>
      </c>
      <c r="C65" s="2" t="s">
        <v>147</v>
      </c>
      <c r="D65" s="2" t="s">
        <v>14</v>
      </c>
      <c r="E65" s="2" t="s">
        <v>104</v>
      </c>
      <c r="F65" s="2" t="s">
        <v>105</v>
      </c>
      <c r="G65" s="2" t="s">
        <v>81</v>
      </c>
    </row>
    <row r="66" spans="1:7" x14ac:dyDescent="0.4">
      <c r="A66" s="1">
        <v>43556</v>
      </c>
      <c r="B66" s="1">
        <v>43585</v>
      </c>
      <c r="C66" s="2" t="s">
        <v>148</v>
      </c>
      <c r="D66" s="2" t="s">
        <v>14</v>
      </c>
      <c r="E66" s="2" t="s">
        <v>121</v>
      </c>
      <c r="F66" s="2" t="s">
        <v>122</v>
      </c>
      <c r="G66" s="2" t="s">
        <v>81</v>
      </c>
    </row>
    <row r="67" spans="1:7" x14ac:dyDescent="0.4">
      <c r="A67" s="1">
        <v>43556</v>
      </c>
      <c r="B67" s="1">
        <v>43585</v>
      </c>
      <c r="C67" s="2" t="s">
        <v>149</v>
      </c>
      <c r="D67" s="2" t="s">
        <v>14</v>
      </c>
      <c r="E67" s="2" t="s">
        <v>104</v>
      </c>
      <c r="F67" s="2" t="s">
        <v>80</v>
      </c>
      <c r="G67" s="2" t="s">
        <v>81</v>
      </c>
    </row>
    <row r="68" spans="1:7" x14ac:dyDescent="0.4">
      <c r="A68" s="1">
        <v>43556</v>
      </c>
      <c r="B68" s="1">
        <v>43585</v>
      </c>
      <c r="C68" s="2" t="s">
        <v>150</v>
      </c>
      <c r="D68" s="2" t="s">
        <v>14</v>
      </c>
      <c r="E68" s="2" t="s">
        <v>104</v>
      </c>
      <c r="F68" s="2" t="s">
        <v>80</v>
      </c>
      <c r="G68" s="2" t="s">
        <v>81</v>
      </c>
    </row>
    <row r="69" spans="1:7" x14ac:dyDescent="0.4">
      <c r="A69" s="1">
        <v>43556</v>
      </c>
      <c r="B69" s="1">
        <v>43585</v>
      </c>
      <c r="C69" s="2" t="s">
        <v>151</v>
      </c>
      <c r="D69" s="2" t="s">
        <v>14</v>
      </c>
      <c r="E69" s="2" t="s">
        <v>104</v>
      </c>
      <c r="F69" s="2" t="s">
        <v>80</v>
      </c>
      <c r="G69" s="2" t="s">
        <v>81</v>
      </c>
    </row>
    <row r="70" spans="1:7" x14ac:dyDescent="0.4">
      <c r="A70" s="1">
        <v>43556</v>
      </c>
      <c r="B70" s="1">
        <v>43585</v>
      </c>
      <c r="C70" s="2" t="s">
        <v>152</v>
      </c>
      <c r="D70" s="2" t="s">
        <v>14</v>
      </c>
      <c r="E70" s="2" t="s">
        <v>104</v>
      </c>
      <c r="F70" s="2" t="s">
        <v>80</v>
      </c>
      <c r="G70" s="2" t="s">
        <v>81</v>
      </c>
    </row>
    <row r="71" spans="1:7" x14ac:dyDescent="0.4">
      <c r="A71" s="1">
        <v>43556</v>
      </c>
      <c r="B71" s="1">
        <v>43585</v>
      </c>
      <c r="C71" s="2" t="s">
        <v>153</v>
      </c>
      <c r="D71" s="2" t="s">
        <v>14</v>
      </c>
      <c r="E71" s="2" t="s">
        <v>67</v>
      </c>
      <c r="F71" s="2" t="s">
        <v>80</v>
      </c>
      <c r="G71" s="2" t="s">
        <v>73</v>
      </c>
    </row>
    <row r="72" spans="1:7" x14ac:dyDescent="0.4">
      <c r="A72" s="1">
        <v>43556</v>
      </c>
      <c r="B72" s="1">
        <v>43585</v>
      </c>
      <c r="C72" s="2" t="s">
        <v>154</v>
      </c>
      <c r="D72" s="2" t="s">
        <v>14</v>
      </c>
      <c r="E72" s="2" t="s">
        <v>67</v>
      </c>
      <c r="F72" s="2" t="s">
        <v>93</v>
      </c>
      <c r="G72" s="2" t="s">
        <v>73</v>
      </c>
    </row>
    <row r="73" spans="1:7" x14ac:dyDescent="0.4">
      <c r="A73" s="1">
        <v>43556</v>
      </c>
      <c r="B73" s="1">
        <v>43585</v>
      </c>
      <c r="C73" s="2" t="s">
        <v>155</v>
      </c>
      <c r="D73" s="2" t="s">
        <v>14</v>
      </c>
      <c r="E73" s="2" t="s">
        <v>104</v>
      </c>
      <c r="F73" s="2" t="s">
        <v>80</v>
      </c>
      <c r="G73" s="2" t="s">
        <v>81</v>
      </c>
    </row>
    <row r="74" spans="1:7" x14ac:dyDescent="0.4">
      <c r="A74" s="1">
        <v>43556</v>
      </c>
      <c r="B74" s="1">
        <v>43585</v>
      </c>
      <c r="C74" s="2" t="s">
        <v>156</v>
      </c>
      <c r="D74" s="2" t="s">
        <v>14</v>
      </c>
      <c r="E74" s="2" t="s">
        <v>67</v>
      </c>
      <c r="F74" s="2" t="s">
        <v>68</v>
      </c>
      <c r="G74" s="2" t="s">
        <v>69</v>
      </c>
    </row>
    <row r="75" spans="1:7" x14ac:dyDescent="0.4">
      <c r="A75" s="1">
        <v>43556</v>
      </c>
      <c r="B75" s="1">
        <v>43585</v>
      </c>
      <c r="C75" s="2" t="s">
        <v>157</v>
      </c>
      <c r="D75" s="2" t="s">
        <v>14</v>
      </c>
      <c r="E75" s="2" t="s">
        <v>114</v>
      </c>
      <c r="F75" s="2" t="s">
        <v>115</v>
      </c>
      <c r="G75" s="2" t="s">
        <v>81</v>
      </c>
    </row>
    <row r="76" spans="1:7" x14ac:dyDescent="0.4">
      <c r="A76" s="1">
        <v>43556</v>
      </c>
      <c r="B76" s="1">
        <v>43585</v>
      </c>
      <c r="C76" s="2" t="s">
        <v>158</v>
      </c>
      <c r="D76" s="2" t="s">
        <v>14</v>
      </c>
      <c r="E76" s="2" t="s">
        <v>67</v>
      </c>
      <c r="F76" s="2" t="s">
        <v>68</v>
      </c>
      <c r="G76" s="2" t="s">
        <v>69</v>
      </c>
    </row>
    <row r="77" spans="1:7" x14ac:dyDescent="0.4">
      <c r="A77" s="1">
        <v>43556</v>
      </c>
      <c r="B77" s="1">
        <v>43585</v>
      </c>
      <c r="C77" s="2" t="s">
        <v>159</v>
      </c>
      <c r="D77" s="2" t="s">
        <v>14</v>
      </c>
      <c r="E77" s="2" t="s">
        <v>104</v>
      </c>
      <c r="F77" s="2" t="s">
        <v>105</v>
      </c>
      <c r="G77" s="2" t="s">
        <v>81</v>
      </c>
    </row>
    <row r="78" spans="1:7" x14ac:dyDescent="0.4">
      <c r="A78" s="1">
        <v>43556</v>
      </c>
      <c r="B78" s="1">
        <v>43585</v>
      </c>
      <c r="C78" s="2" t="s">
        <v>160</v>
      </c>
      <c r="D78" s="2" t="s">
        <v>14</v>
      </c>
      <c r="E78" s="2" t="s">
        <v>121</v>
      </c>
      <c r="F78" s="2" t="s">
        <v>122</v>
      </c>
      <c r="G78" s="2" t="s">
        <v>81</v>
      </c>
    </row>
    <row r="79" spans="1:7" x14ac:dyDescent="0.4">
      <c r="A79" s="1">
        <v>43556</v>
      </c>
      <c r="B79" s="1">
        <v>43585</v>
      </c>
      <c r="C79" s="2" t="s">
        <v>161</v>
      </c>
      <c r="D79" s="2" t="s">
        <v>62</v>
      </c>
      <c r="E79" s="2" t="s">
        <v>161</v>
      </c>
      <c r="F79" s="2" t="s">
        <v>67</v>
      </c>
      <c r="G79" s="2" t="s">
        <v>162</v>
      </c>
    </row>
    <row r="80" spans="1:7" x14ac:dyDescent="0.4">
      <c r="A80" s="1">
        <v>43556</v>
      </c>
      <c r="B80" s="1">
        <v>43585</v>
      </c>
      <c r="C80" s="2" t="s">
        <v>163</v>
      </c>
      <c r="D80" s="2" t="s">
        <v>62</v>
      </c>
      <c r="E80" s="2" t="s">
        <v>67</v>
      </c>
      <c r="F80" s="2" t="s">
        <v>163</v>
      </c>
      <c r="G80" s="2" t="s">
        <v>164</v>
      </c>
    </row>
    <row r="81" spans="1:7" x14ac:dyDescent="0.4">
      <c r="A81" s="1">
        <v>43556</v>
      </c>
      <c r="B81" s="1">
        <v>43585</v>
      </c>
      <c r="C81" s="2" t="s">
        <v>165</v>
      </c>
      <c r="D81" s="2" t="s">
        <v>62</v>
      </c>
      <c r="E81" s="2" t="s">
        <v>165</v>
      </c>
      <c r="F81" s="2" t="s">
        <v>67</v>
      </c>
      <c r="G81" s="2" t="s">
        <v>162</v>
      </c>
    </row>
    <row r="82" spans="1:7" x14ac:dyDescent="0.4">
      <c r="A82" s="1">
        <v>43556</v>
      </c>
      <c r="B82" s="1">
        <v>43585</v>
      </c>
      <c r="C82" s="2" t="s">
        <v>166</v>
      </c>
      <c r="D82" s="2" t="s">
        <v>62</v>
      </c>
      <c r="E82" s="2" t="s">
        <v>67</v>
      </c>
      <c r="F82" s="2" t="s">
        <v>166</v>
      </c>
      <c r="G82" s="2" t="s">
        <v>164</v>
      </c>
    </row>
    <row r="83" spans="1:7" x14ac:dyDescent="0.4">
      <c r="A83" s="1">
        <v>43556</v>
      </c>
      <c r="B83" s="1">
        <v>43585</v>
      </c>
      <c r="C83" s="2" t="s">
        <v>167</v>
      </c>
      <c r="D83" s="2" t="s">
        <v>62</v>
      </c>
      <c r="E83" s="2" t="s">
        <v>67</v>
      </c>
      <c r="F83" s="2" t="s">
        <v>167</v>
      </c>
      <c r="G83" s="2" t="s">
        <v>164</v>
      </c>
    </row>
    <row r="84" spans="1:7" x14ac:dyDescent="0.4">
      <c r="A84" s="1">
        <v>43556</v>
      </c>
      <c r="B84" s="1">
        <v>43585</v>
      </c>
      <c r="C84" s="2" t="s">
        <v>168</v>
      </c>
      <c r="D84" s="2" t="s">
        <v>62</v>
      </c>
      <c r="E84" s="2" t="s">
        <v>168</v>
      </c>
      <c r="F84" s="2" t="s">
        <v>67</v>
      </c>
      <c r="G84" s="2" t="s">
        <v>162</v>
      </c>
    </row>
    <row r="85" spans="1:7" x14ac:dyDescent="0.4">
      <c r="A85" s="1">
        <v>43556</v>
      </c>
      <c r="B85" s="1">
        <v>43585</v>
      </c>
      <c r="C85" s="2" t="s">
        <v>169</v>
      </c>
      <c r="D85" s="2" t="s">
        <v>62</v>
      </c>
      <c r="E85" s="2" t="s">
        <v>169</v>
      </c>
      <c r="F85" s="2" t="s">
        <v>67</v>
      </c>
      <c r="G85" s="2" t="s">
        <v>162</v>
      </c>
    </row>
    <row r="86" spans="1:7" x14ac:dyDescent="0.4">
      <c r="A86" s="1">
        <v>43556</v>
      </c>
      <c r="B86" s="1">
        <v>43585</v>
      </c>
      <c r="C86" s="2" t="s">
        <v>170</v>
      </c>
      <c r="D86" s="2" t="s">
        <v>62</v>
      </c>
      <c r="E86" s="2" t="s">
        <v>67</v>
      </c>
      <c r="F86" s="2" t="s">
        <v>170</v>
      </c>
      <c r="G86" s="2" t="s">
        <v>164</v>
      </c>
    </row>
    <row r="87" spans="1:7" x14ac:dyDescent="0.4">
      <c r="A87" s="1">
        <v>43556</v>
      </c>
      <c r="B87" s="1">
        <v>43585</v>
      </c>
      <c r="C87" s="2" t="s">
        <v>171</v>
      </c>
      <c r="D87" s="2" t="s">
        <v>62</v>
      </c>
      <c r="E87" s="2" t="s">
        <v>67</v>
      </c>
      <c r="F87" s="2" t="s">
        <v>171</v>
      </c>
      <c r="G87" s="2" t="s">
        <v>164</v>
      </c>
    </row>
    <row r="88" spans="1:7" x14ac:dyDescent="0.4">
      <c r="A88" s="1">
        <v>43556</v>
      </c>
      <c r="B88" s="1">
        <v>43585</v>
      </c>
      <c r="C88" s="2" t="s">
        <v>172</v>
      </c>
      <c r="D88" s="2" t="s">
        <v>62</v>
      </c>
      <c r="E88" s="2" t="s">
        <v>172</v>
      </c>
      <c r="F88" s="2" t="s">
        <v>67</v>
      </c>
      <c r="G88" s="2" t="s">
        <v>162</v>
      </c>
    </row>
    <row r="89" spans="1:7" x14ac:dyDescent="0.4">
      <c r="A89" s="1">
        <v>43556</v>
      </c>
      <c r="B89" s="1">
        <v>43585</v>
      </c>
      <c r="C89" s="2" t="s">
        <v>173</v>
      </c>
      <c r="D89" s="2" t="s">
        <v>62</v>
      </c>
      <c r="E89" s="2" t="s">
        <v>173</v>
      </c>
      <c r="F89" s="2" t="s">
        <v>67</v>
      </c>
      <c r="G89" s="2" t="s">
        <v>162</v>
      </c>
    </row>
    <row r="90" spans="1:7" x14ac:dyDescent="0.4">
      <c r="A90" s="1">
        <v>43556</v>
      </c>
      <c r="B90" s="1">
        <v>43585</v>
      </c>
      <c r="C90" s="2" t="s">
        <v>174</v>
      </c>
      <c r="D90" s="2" t="s">
        <v>62</v>
      </c>
      <c r="E90" s="2" t="s">
        <v>174</v>
      </c>
      <c r="F90" s="2" t="s">
        <v>67</v>
      </c>
      <c r="G90" s="2" t="s">
        <v>162</v>
      </c>
    </row>
    <row r="91" spans="1:7" x14ac:dyDescent="0.4">
      <c r="A91" s="1">
        <v>43556</v>
      </c>
      <c r="B91" s="1">
        <v>43585</v>
      </c>
      <c r="C91" s="2" t="s">
        <v>175</v>
      </c>
      <c r="D91" s="2" t="s">
        <v>62</v>
      </c>
      <c r="E91" s="2" t="s">
        <v>175</v>
      </c>
      <c r="F91" s="2" t="s">
        <v>67</v>
      </c>
      <c r="G91" s="2" t="s">
        <v>162</v>
      </c>
    </row>
    <row r="92" spans="1:7" x14ac:dyDescent="0.4">
      <c r="A92" s="1">
        <v>43556</v>
      </c>
      <c r="B92" s="1">
        <v>43585</v>
      </c>
      <c r="C92" s="2" t="s">
        <v>176</v>
      </c>
      <c r="D92" s="2" t="s">
        <v>11</v>
      </c>
      <c r="E92" s="2" t="s">
        <v>67</v>
      </c>
      <c r="F92" s="2" t="s">
        <v>68</v>
      </c>
      <c r="G92" s="2" t="s">
        <v>69</v>
      </c>
    </row>
    <row r="93" spans="1:7" x14ac:dyDescent="0.4">
      <c r="A93" s="1">
        <v>43922</v>
      </c>
      <c r="B93" s="1">
        <v>43951</v>
      </c>
      <c r="C93" s="2" t="s">
        <v>177</v>
      </c>
      <c r="D93" s="2" t="s">
        <v>23</v>
      </c>
      <c r="E93" s="2" t="s">
        <v>68</v>
      </c>
      <c r="F93" s="2" t="s">
        <v>67</v>
      </c>
      <c r="G93" s="2" t="s">
        <v>178</v>
      </c>
    </row>
    <row r="94" spans="1:7" x14ac:dyDescent="0.4">
      <c r="A94" s="1">
        <v>43922</v>
      </c>
      <c r="B94" s="1">
        <v>43951</v>
      </c>
      <c r="C94" s="2" t="s">
        <v>177</v>
      </c>
      <c r="D94" s="2" t="s">
        <v>27</v>
      </c>
      <c r="E94" s="2" t="s">
        <v>68</v>
      </c>
      <c r="F94" s="2" t="s">
        <v>67</v>
      </c>
      <c r="G94" s="2" t="s">
        <v>178</v>
      </c>
    </row>
    <row r="95" spans="1:7" x14ac:dyDescent="0.4">
      <c r="A95" s="1">
        <v>43922</v>
      </c>
      <c r="B95" s="1">
        <v>43951</v>
      </c>
      <c r="C95" s="2" t="s">
        <v>179</v>
      </c>
      <c r="D95" s="2" t="s">
        <v>62</v>
      </c>
      <c r="E95" s="2" t="s">
        <v>179</v>
      </c>
      <c r="F95" s="2" t="s">
        <v>67</v>
      </c>
      <c r="G95" s="2" t="s">
        <v>162</v>
      </c>
    </row>
    <row r="96" spans="1:7" x14ac:dyDescent="0.4">
      <c r="A96" s="1">
        <v>43922</v>
      </c>
      <c r="B96" s="1">
        <v>43951</v>
      </c>
      <c r="C96" s="2" t="s">
        <v>180</v>
      </c>
      <c r="D96" s="2" t="s">
        <v>62</v>
      </c>
      <c r="E96" s="2" t="s">
        <v>180</v>
      </c>
      <c r="F96" s="2" t="s">
        <v>67</v>
      </c>
      <c r="G96" s="2" t="s">
        <v>162</v>
      </c>
    </row>
    <row r="97" spans="1:7" x14ac:dyDescent="0.4">
      <c r="A97" s="1">
        <v>43922</v>
      </c>
      <c r="B97" s="1">
        <v>43951</v>
      </c>
      <c r="C97" s="2" t="s">
        <v>181</v>
      </c>
      <c r="D97" s="2" t="s">
        <v>777</v>
      </c>
      <c r="E97" s="2" t="s">
        <v>182</v>
      </c>
      <c r="F97" s="2" t="s">
        <v>67</v>
      </c>
      <c r="G97" s="2" t="s">
        <v>183</v>
      </c>
    </row>
    <row r="98" spans="1:7" x14ac:dyDescent="0.4">
      <c r="A98" s="1">
        <v>43922</v>
      </c>
      <c r="B98" s="1">
        <v>43951</v>
      </c>
      <c r="C98" s="2" t="s">
        <v>181</v>
      </c>
      <c r="D98" s="2" t="s">
        <v>8</v>
      </c>
      <c r="E98" s="2" t="s">
        <v>184</v>
      </c>
      <c r="F98" s="2" t="s">
        <v>67</v>
      </c>
      <c r="G98" s="2" t="s">
        <v>183</v>
      </c>
    </row>
    <row r="99" spans="1:7" x14ac:dyDescent="0.4">
      <c r="A99" s="1">
        <v>43922</v>
      </c>
      <c r="B99" s="1">
        <v>43951</v>
      </c>
      <c r="C99" s="2" t="s">
        <v>185</v>
      </c>
      <c r="D99" s="2" t="s">
        <v>30</v>
      </c>
      <c r="E99" s="2" t="s">
        <v>67</v>
      </c>
      <c r="F99" s="2" t="s">
        <v>68</v>
      </c>
      <c r="G99" s="2" t="s">
        <v>69</v>
      </c>
    </row>
    <row r="100" spans="1:7" x14ac:dyDescent="0.4">
      <c r="A100" s="1">
        <v>43922</v>
      </c>
      <c r="B100" s="1">
        <v>43951</v>
      </c>
      <c r="C100" s="2" t="s">
        <v>186</v>
      </c>
      <c r="D100" s="2" t="s">
        <v>30</v>
      </c>
      <c r="E100" s="2" t="s">
        <v>68</v>
      </c>
      <c r="F100" s="2" t="s">
        <v>187</v>
      </c>
      <c r="G100" s="2" t="s">
        <v>188</v>
      </c>
    </row>
    <row r="101" spans="1:7" x14ac:dyDescent="0.4">
      <c r="A101" s="1">
        <v>43922</v>
      </c>
      <c r="B101" s="1">
        <v>43951</v>
      </c>
      <c r="C101" s="2" t="s">
        <v>189</v>
      </c>
      <c r="D101" s="2" t="s">
        <v>30</v>
      </c>
      <c r="E101" s="2" t="s">
        <v>68</v>
      </c>
      <c r="F101" s="2" t="s">
        <v>187</v>
      </c>
      <c r="G101" s="2" t="s">
        <v>188</v>
      </c>
    </row>
    <row r="102" spans="1:7" x14ac:dyDescent="0.4">
      <c r="A102" s="1">
        <v>43922</v>
      </c>
      <c r="B102" s="1">
        <v>43951</v>
      </c>
      <c r="C102" s="2" t="s">
        <v>190</v>
      </c>
      <c r="D102" s="2" t="s">
        <v>30</v>
      </c>
      <c r="E102" s="2" t="s">
        <v>68</v>
      </c>
      <c r="F102" s="2" t="s">
        <v>187</v>
      </c>
      <c r="G102" s="2" t="s">
        <v>188</v>
      </c>
    </row>
    <row r="103" spans="1:7" x14ac:dyDescent="0.4">
      <c r="A103" s="1">
        <v>43922</v>
      </c>
      <c r="B103" s="1">
        <v>43951</v>
      </c>
      <c r="C103" s="2" t="s">
        <v>191</v>
      </c>
      <c r="D103" s="2" t="s">
        <v>30</v>
      </c>
      <c r="E103" s="2" t="s">
        <v>68</v>
      </c>
      <c r="F103" s="2" t="s">
        <v>187</v>
      </c>
      <c r="G103" s="2" t="s">
        <v>188</v>
      </c>
    </row>
    <row r="104" spans="1:7" x14ac:dyDescent="0.4">
      <c r="A104" s="1">
        <v>43922</v>
      </c>
      <c r="B104" s="1">
        <v>43951</v>
      </c>
      <c r="C104" s="2" t="s">
        <v>192</v>
      </c>
      <c r="D104" s="2" t="s">
        <v>30</v>
      </c>
      <c r="E104" s="2" t="s">
        <v>68</v>
      </c>
      <c r="F104" s="2" t="s">
        <v>187</v>
      </c>
      <c r="G104" s="2" t="s">
        <v>188</v>
      </c>
    </row>
    <row r="105" spans="1:7" x14ac:dyDescent="0.4">
      <c r="A105" s="1">
        <v>43922</v>
      </c>
      <c r="B105" s="1">
        <v>43951</v>
      </c>
      <c r="C105" s="2" t="s">
        <v>193</v>
      </c>
      <c r="D105" s="2" t="s">
        <v>30</v>
      </c>
      <c r="E105" s="2" t="s">
        <v>68</v>
      </c>
      <c r="F105" s="2" t="s">
        <v>187</v>
      </c>
      <c r="G105" s="2" t="s">
        <v>188</v>
      </c>
    </row>
    <row r="106" spans="1:7" x14ac:dyDescent="0.4">
      <c r="A106" s="1">
        <v>43922</v>
      </c>
      <c r="B106" s="1">
        <v>43951</v>
      </c>
      <c r="C106" s="2" t="s">
        <v>194</v>
      </c>
      <c r="D106" s="2" t="s">
        <v>30</v>
      </c>
      <c r="E106" s="2" t="s">
        <v>68</v>
      </c>
      <c r="F106" s="2" t="s">
        <v>187</v>
      </c>
      <c r="G106" s="2" t="s">
        <v>188</v>
      </c>
    </row>
    <row r="107" spans="1:7" x14ac:dyDescent="0.4">
      <c r="A107" s="1">
        <v>43922</v>
      </c>
      <c r="B107" s="1">
        <v>43951</v>
      </c>
      <c r="C107" s="2" t="s">
        <v>195</v>
      </c>
      <c r="D107" s="2" t="s">
        <v>30</v>
      </c>
      <c r="E107" s="2" t="s">
        <v>68</v>
      </c>
      <c r="F107" s="2" t="s">
        <v>187</v>
      </c>
      <c r="G107" s="2" t="s">
        <v>188</v>
      </c>
    </row>
    <row r="108" spans="1:7" x14ac:dyDescent="0.4">
      <c r="A108" s="1">
        <v>43922</v>
      </c>
      <c r="B108" s="1">
        <v>43951</v>
      </c>
      <c r="C108" s="2" t="s">
        <v>134</v>
      </c>
      <c r="D108" s="2" t="s">
        <v>30</v>
      </c>
      <c r="E108" s="2" t="s">
        <v>68</v>
      </c>
      <c r="F108" s="2" t="s">
        <v>187</v>
      </c>
      <c r="G108" s="2" t="s">
        <v>188</v>
      </c>
    </row>
    <row r="109" spans="1:7" x14ac:dyDescent="0.4">
      <c r="A109" s="1">
        <v>43922</v>
      </c>
      <c r="B109" s="1">
        <v>43951</v>
      </c>
      <c r="C109" s="2" t="s">
        <v>196</v>
      </c>
      <c r="D109" s="2" t="s">
        <v>30</v>
      </c>
      <c r="E109" s="2" t="s">
        <v>68</v>
      </c>
      <c r="F109" s="2" t="s">
        <v>187</v>
      </c>
      <c r="G109" s="2" t="s">
        <v>188</v>
      </c>
    </row>
    <row r="110" spans="1:7" x14ac:dyDescent="0.4">
      <c r="A110" s="1">
        <v>43922</v>
      </c>
      <c r="B110" s="1">
        <v>43951</v>
      </c>
      <c r="C110" s="2" t="s">
        <v>197</v>
      </c>
      <c r="D110" s="2" t="s">
        <v>30</v>
      </c>
      <c r="E110" s="2" t="s">
        <v>68</v>
      </c>
      <c r="F110" s="2" t="s">
        <v>187</v>
      </c>
      <c r="G110" s="2" t="s">
        <v>188</v>
      </c>
    </row>
    <row r="111" spans="1:7" x14ac:dyDescent="0.4">
      <c r="A111" s="1">
        <v>43922</v>
      </c>
      <c r="B111" s="1">
        <v>43951</v>
      </c>
      <c r="C111" s="2" t="s">
        <v>198</v>
      </c>
      <c r="D111" s="2" t="s">
        <v>30</v>
      </c>
      <c r="E111" s="2" t="s">
        <v>68</v>
      </c>
      <c r="F111" s="2" t="s">
        <v>187</v>
      </c>
      <c r="G111" s="2" t="s">
        <v>188</v>
      </c>
    </row>
    <row r="112" spans="1:7" x14ac:dyDescent="0.4">
      <c r="A112" s="1">
        <v>43922</v>
      </c>
      <c r="B112" s="1">
        <v>43951</v>
      </c>
      <c r="C112" s="2" t="s">
        <v>199</v>
      </c>
      <c r="D112" s="2" t="s">
        <v>30</v>
      </c>
      <c r="E112" s="2" t="s">
        <v>68</v>
      </c>
      <c r="F112" s="2" t="s">
        <v>187</v>
      </c>
      <c r="G112" s="2" t="s">
        <v>188</v>
      </c>
    </row>
    <row r="113" spans="1:7" x14ac:dyDescent="0.4">
      <c r="A113" s="1">
        <v>43922</v>
      </c>
      <c r="B113" s="1">
        <v>43951</v>
      </c>
      <c r="C113" s="2" t="s">
        <v>200</v>
      </c>
      <c r="D113" s="2" t="s">
        <v>30</v>
      </c>
      <c r="E113" s="2" t="s">
        <v>68</v>
      </c>
      <c r="F113" s="2" t="s">
        <v>187</v>
      </c>
      <c r="G113" s="2" t="s">
        <v>188</v>
      </c>
    </row>
    <row r="114" spans="1:7" x14ac:dyDescent="0.4">
      <c r="A114" s="1">
        <v>43922</v>
      </c>
      <c r="B114" s="1">
        <v>43951</v>
      </c>
      <c r="C114" s="2" t="s">
        <v>201</v>
      </c>
      <c r="D114" s="2" t="s">
        <v>11</v>
      </c>
      <c r="E114" s="2" t="s">
        <v>67</v>
      </c>
      <c r="F114" s="2" t="s">
        <v>68</v>
      </c>
      <c r="G114" s="2" t="s">
        <v>69</v>
      </c>
    </row>
    <row r="115" spans="1:7" x14ac:dyDescent="0.4">
      <c r="A115" s="1">
        <v>43922</v>
      </c>
      <c r="B115" s="1">
        <v>43951</v>
      </c>
      <c r="C115" s="2" t="s">
        <v>202</v>
      </c>
      <c r="D115" s="2" t="s">
        <v>11</v>
      </c>
      <c r="E115" s="2" t="s">
        <v>68</v>
      </c>
      <c r="F115" s="2" t="s">
        <v>67</v>
      </c>
      <c r="G115" s="2" t="s">
        <v>178</v>
      </c>
    </row>
    <row r="116" spans="1:7" x14ac:dyDescent="0.4">
      <c r="A116" s="1">
        <v>43922</v>
      </c>
      <c r="B116" s="1">
        <v>43951</v>
      </c>
      <c r="C116" s="2" t="s">
        <v>203</v>
      </c>
      <c r="D116" s="2" t="s">
        <v>11</v>
      </c>
      <c r="E116" s="2" t="s">
        <v>68</v>
      </c>
      <c r="F116" s="2" t="s">
        <v>67</v>
      </c>
      <c r="G116" s="2" t="s">
        <v>178</v>
      </c>
    </row>
    <row r="117" spans="1:7" x14ac:dyDescent="0.4">
      <c r="A117" s="1">
        <v>43922</v>
      </c>
      <c r="B117" s="1">
        <v>43951</v>
      </c>
      <c r="C117" s="2" t="s">
        <v>204</v>
      </c>
      <c r="D117" s="2" t="s">
        <v>11</v>
      </c>
      <c r="E117" s="2" t="s">
        <v>68</v>
      </c>
      <c r="F117" s="2" t="s">
        <v>67</v>
      </c>
      <c r="G117" s="2" t="s">
        <v>178</v>
      </c>
    </row>
    <row r="118" spans="1:7" x14ac:dyDescent="0.4">
      <c r="A118" s="1">
        <v>43678</v>
      </c>
      <c r="B118" s="1">
        <v>43708</v>
      </c>
      <c r="C118" s="2" t="s">
        <v>205</v>
      </c>
      <c r="D118" s="2" t="s">
        <v>206</v>
      </c>
      <c r="E118" s="2" t="s">
        <v>67</v>
      </c>
      <c r="F118" s="2" t="s">
        <v>207</v>
      </c>
      <c r="G118" s="2" t="s">
        <v>208</v>
      </c>
    </row>
    <row r="119" spans="1:7" x14ac:dyDescent="0.4">
      <c r="A119" s="1">
        <v>43678</v>
      </c>
      <c r="B119" s="1">
        <v>43708</v>
      </c>
      <c r="C119" s="2" t="s">
        <v>209</v>
      </c>
      <c r="D119" s="2" t="s">
        <v>206</v>
      </c>
      <c r="E119" s="2" t="s">
        <v>67</v>
      </c>
      <c r="F119" s="2" t="s">
        <v>210</v>
      </c>
      <c r="G119" s="2" t="s">
        <v>208</v>
      </c>
    </row>
    <row r="120" spans="1:7" x14ac:dyDescent="0.4">
      <c r="A120" s="1">
        <v>43678</v>
      </c>
      <c r="B120" s="1">
        <v>43708</v>
      </c>
      <c r="C120" s="2" t="s">
        <v>120</v>
      </c>
      <c r="D120" s="2" t="s">
        <v>206</v>
      </c>
      <c r="E120" s="2" t="s">
        <v>211</v>
      </c>
      <c r="F120" s="2" t="s">
        <v>67</v>
      </c>
      <c r="G120" s="2" t="s">
        <v>208</v>
      </c>
    </row>
    <row r="121" spans="1:7" x14ac:dyDescent="0.4">
      <c r="A121" s="1">
        <v>43678</v>
      </c>
      <c r="B121" s="1">
        <v>43708</v>
      </c>
      <c r="C121" s="2" t="s">
        <v>212</v>
      </c>
      <c r="D121" s="2" t="s">
        <v>206</v>
      </c>
      <c r="E121" s="2" t="s">
        <v>213</v>
      </c>
      <c r="F121" s="2" t="s">
        <v>214</v>
      </c>
      <c r="G121" s="2" t="s">
        <v>208</v>
      </c>
    </row>
    <row r="122" spans="1:7" x14ac:dyDescent="0.4">
      <c r="A122" s="1">
        <v>43678</v>
      </c>
      <c r="B122" s="1">
        <v>43708</v>
      </c>
      <c r="C122" s="2" t="s">
        <v>195</v>
      </c>
      <c r="D122" s="2" t="s">
        <v>206</v>
      </c>
      <c r="E122" s="2" t="s">
        <v>67</v>
      </c>
      <c r="F122" s="2" t="s">
        <v>215</v>
      </c>
      <c r="G122" s="2" t="s">
        <v>208</v>
      </c>
    </row>
    <row r="123" spans="1:7" x14ac:dyDescent="0.4">
      <c r="A123" s="1">
        <v>43678</v>
      </c>
      <c r="B123" s="1">
        <v>43708</v>
      </c>
      <c r="C123" s="2" t="s">
        <v>216</v>
      </c>
      <c r="D123" s="2" t="s">
        <v>206</v>
      </c>
      <c r="E123" s="2" t="s">
        <v>217</v>
      </c>
      <c r="F123" s="2" t="s">
        <v>218</v>
      </c>
      <c r="G123" s="2" t="s">
        <v>208</v>
      </c>
    </row>
    <row r="124" spans="1:7" x14ac:dyDescent="0.4">
      <c r="A124" s="1">
        <v>43678</v>
      </c>
      <c r="B124" s="1">
        <v>43708</v>
      </c>
      <c r="C124" s="2" t="s">
        <v>200</v>
      </c>
      <c r="D124" s="2" t="s">
        <v>206</v>
      </c>
      <c r="E124" s="2" t="s">
        <v>67</v>
      </c>
      <c r="F124" s="2" t="s">
        <v>219</v>
      </c>
      <c r="G124" s="2" t="s">
        <v>208</v>
      </c>
    </row>
    <row r="125" spans="1:7" x14ac:dyDescent="0.4">
      <c r="A125" s="1">
        <v>43678</v>
      </c>
      <c r="B125" s="1">
        <v>43708</v>
      </c>
      <c r="C125" s="2" t="s">
        <v>117</v>
      </c>
      <c r="D125" s="2" t="s">
        <v>220</v>
      </c>
      <c r="E125" s="2" t="s">
        <v>221</v>
      </c>
      <c r="F125" s="2" t="s">
        <v>222</v>
      </c>
      <c r="G125" s="2" t="s">
        <v>223</v>
      </c>
    </row>
    <row r="126" spans="1:7" x14ac:dyDescent="0.4">
      <c r="A126" s="1">
        <v>43678</v>
      </c>
      <c r="B126" s="1">
        <v>43708</v>
      </c>
      <c r="C126" s="2" t="s">
        <v>224</v>
      </c>
      <c r="D126" s="2" t="s">
        <v>14</v>
      </c>
      <c r="E126" s="2" t="s">
        <v>224</v>
      </c>
      <c r="F126" s="2" t="s">
        <v>67</v>
      </c>
      <c r="G126" s="2" t="s">
        <v>183</v>
      </c>
    </row>
    <row r="127" spans="1:7" x14ac:dyDescent="0.4">
      <c r="A127" s="1">
        <v>43678</v>
      </c>
      <c r="B127" s="1">
        <v>43708</v>
      </c>
      <c r="C127" s="2" t="s">
        <v>92</v>
      </c>
      <c r="D127" s="2" t="s">
        <v>14</v>
      </c>
      <c r="E127" s="2" t="s">
        <v>93</v>
      </c>
      <c r="F127" s="2" t="s">
        <v>67</v>
      </c>
      <c r="G127" s="2" t="s">
        <v>183</v>
      </c>
    </row>
    <row r="128" spans="1:7" x14ac:dyDescent="0.4">
      <c r="A128" s="1">
        <v>43678</v>
      </c>
      <c r="B128" s="1">
        <v>43708</v>
      </c>
      <c r="C128" s="2" t="s">
        <v>96</v>
      </c>
      <c r="D128" s="2" t="s">
        <v>14</v>
      </c>
      <c r="E128" s="2" t="s">
        <v>93</v>
      </c>
      <c r="F128" s="2" t="s">
        <v>67</v>
      </c>
      <c r="G128" s="2" t="s">
        <v>183</v>
      </c>
    </row>
    <row r="129" spans="1:7" x14ac:dyDescent="0.4">
      <c r="A129" s="1">
        <v>43678</v>
      </c>
      <c r="B129" s="1">
        <v>43708</v>
      </c>
      <c r="C129" s="2" t="s">
        <v>225</v>
      </c>
      <c r="D129" s="2" t="s">
        <v>14</v>
      </c>
      <c r="E129" s="2" t="s">
        <v>93</v>
      </c>
      <c r="F129" s="2" t="s">
        <v>67</v>
      </c>
      <c r="G129" s="2" t="s">
        <v>183</v>
      </c>
    </row>
    <row r="130" spans="1:7" x14ac:dyDescent="0.4">
      <c r="A130" s="1">
        <v>43678</v>
      </c>
      <c r="B130" s="1">
        <v>43708</v>
      </c>
      <c r="C130" s="2" t="s">
        <v>226</v>
      </c>
      <c r="D130" s="2" t="s">
        <v>14</v>
      </c>
      <c r="E130" s="2" t="s">
        <v>93</v>
      </c>
      <c r="F130" s="2" t="s">
        <v>67</v>
      </c>
      <c r="G130" s="2" t="s">
        <v>183</v>
      </c>
    </row>
    <row r="131" spans="1:7" x14ac:dyDescent="0.4">
      <c r="A131" s="1">
        <v>43678</v>
      </c>
      <c r="B131" s="1">
        <v>43708</v>
      </c>
      <c r="C131" s="2" t="s">
        <v>227</v>
      </c>
      <c r="D131" s="2" t="s">
        <v>14</v>
      </c>
      <c r="E131" s="2" t="s">
        <v>68</v>
      </c>
      <c r="F131" s="2" t="s">
        <v>67</v>
      </c>
      <c r="G131" s="2" t="s">
        <v>178</v>
      </c>
    </row>
    <row r="132" spans="1:7" x14ac:dyDescent="0.4">
      <c r="A132" s="1">
        <v>43678</v>
      </c>
      <c r="B132" s="1">
        <v>43708</v>
      </c>
      <c r="C132" s="2" t="s">
        <v>103</v>
      </c>
      <c r="D132" s="2" t="s">
        <v>14</v>
      </c>
      <c r="E132" s="2" t="s">
        <v>228</v>
      </c>
      <c r="F132" s="2" t="s">
        <v>105</v>
      </c>
      <c r="G132" s="2" t="s">
        <v>229</v>
      </c>
    </row>
    <row r="133" spans="1:7" x14ac:dyDescent="0.4">
      <c r="A133" s="1">
        <v>43678</v>
      </c>
      <c r="B133" s="1">
        <v>43708</v>
      </c>
      <c r="C133" s="2" t="s">
        <v>106</v>
      </c>
      <c r="D133" s="2" t="s">
        <v>14</v>
      </c>
      <c r="E133" s="2" t="s">
        <v>228</v>
      </c>
      <c r="F133" s="2" t="s">
        <v>105</v>
      </c>
      <c r="G133" s="2" t="s">
        <v>229</v>
      </c>
    </row>
    <row r="134" spans="1:7" x14ac:dyDescent="0.4">
      <c r="A134" s="1">
        <v>43678</v>
      </c>
      <c r="B134" s="1">
        <v>43708</v>
      </c>
      <c r="C134" s="2" t="s">
        <v>230</v>
      </c>
      <c r="D134" s="2" t="s">
        <v>14</v>
      </c>
      <c r="E134" s="2" t="s">
        <v>68</v>
      </c>
      <c r="F134" s="2" t="s">
        <v>67</v>
      </c>
      <c r="G134" s="2" t="s">
        <v>178</v>
      </c>
    </row>
    <row r="135" spans="1:7" x14ac:dyDescent="0.4">
      <c r="A135" s="1">
        <v>43678</v>
      </c>
      <c r="B135" s="1">
        <v>43708</v>
      </c>
      <c r="C135" s="2" t="s">
        <v>231</v>
      </c>
      <c r="D135" s="2" t="s">
        <v>14</v>
      </c>
      <c r="E135" s="2" t="s">
        <v>68</v>
      </c>
      <c r="F135" s="2" t="s">
        <v>67</v>
      </c>
      <c r="G135" s="2" t="s">
        <v>178</v>
      </c>
    </row>
    <row r="136" spans="1:7" x14ac:dyDescent="0.4">
      <c r="A136" s="1">
        <v>43678</v>
      </c>
      <c r="B136" s="1">
        <v>43708</v>
      </c>
      <c r="C136" s="2" t="s">
        <v>107</v>
      </c>
      <c r="D136" s="2" t="s">
        <v>14</v>
      </c>
      <c r="E136" s="2" t="s">
        <v>93</v>
      </c>
      <c r="F136" s="2" t="s">
        <v>67</v>
      </c>
      <c r="G136" s="2" t="s">
        <v>183</v>
      </c>
    </row>
    <row r="137" spans="1:7" x14ac:dyDescent="0.4">
      <c r="A137" s="1">
        <v>43678</v>
      </c>
      <c r="B137" s="1">
        <v>43708</v>
      </c>
      <c r="C137" s="2" t="s">
        <v>232</v>
      </c>
      <c r="D137" s="2" t="s">
        <v>14</v>
      </c>
      <c r="E137" s="2" t="s">
        <v>68</v>
      </c>
      <c r="F137" s="2" t="s">
        <v>105</v>
      </c>
      <c r="G137" s="2" t="s">
        <v>188</v>
      </c>
    </row>
    <row r="138" spans="1:7" x14ac:dyDescent="0.4">
      <c r="A138" s="1">
        <v>43678</v>
      </c>
      <c r="B138" s="1">
        <v>43708</v>
      </c>
      <c r="C138" s="2" t="s">
        <v>113</v>
      </c>
      <c r="D138" s="2" t="s">
        <v>14</v>
      </c>
      <c r="E138" s="2" t="s">
        <v>233</v>
      </c>
      <c r="F138" s="2" t="s">
        <v>105</v>
      </c>
      <c r="G138" s="2" t="s">
        <v>229</v>
      </c>
    </row>
    <row r="139" spans="1:7" x14ac:dyDescent="0.4">
      <c r="A139" s="1">
        <v>43678</v>
      </c>
      <c r="B139" s="1">
        <v>43708</v>
      </c>
      <c r="C139" s="2" t="s">
        <v>116</v>
      </c>
      <c r="D139" s="2" t="s">
        <v>14</v>
      </c>
      <c r="E139" s="2" t="s">
        <v>233</v>
      </c>
      <c r="F139" s="2" t="s">
        <v>105</v>
      </c>
      <c r="G139" s="2" t="s">
        <v>229</v>
      </c>
    </row>
    <row r="140" spans="1:7" x14ac:dyDescent="0.4">
      <c r="A140" s="1">
        <v>43678</v>
      </c>
      <c r="B140" s="1">
        <v>43708</v>
      </c>
      <c r="C140" s="2" t="s">
        <v>120</v>
      </c>
      <c r="D140" s="2" t="s">
        <v>14</v>
      </c>
      <c r="E140" s="2" t="s">
        <v>122</v>
      </c>
      <c r="F140" s="2" t="s">
        <v>67</v>
      </c>
      <c r="G140" s="2" t="s">
        <v>183</v>
      </c>
    </row>
    <row r="141" spans="1:7" x14ac:dyDescent="0.4">
      <c r="A141" s="1">
        <v>43678</v>
      </c>
      <c r="B141" s="1">
        <v>43708</v>
      </c>
      <c r="C141" s="2" t="s">
        <v>128</v>
      </c>
      <c r="D141" s="2" t="s">
        <v>14</v>
      </c>
      <c r="E141" s="2" t="s">
        <v>93</v>
      </c>
      <c r="F141" s="2" t="s">
        <v>67</v>
      </c>
      <c r="G141" s="2" t="s">
        <v>183</v>
      </c>
    </row>
    <row r="142" spans="1:7" x14ac:dyDescent="0.4">
      <c r="A142" s="1">
        <v>43678</v>
      </c>
      <c r="B142" s="1">
        <v>43708</v>
      </c>
      <c r="C142" s="2" t="s">
        <v>234</v>
      </c>
      <c r="D142" s="2" t="s">
        <v>14</v>
      </c>
      <c r="E142" s="2" t="s">
        <v>234</v>
      </c>
      <c r="F142" s="2" t="s">
        <v>67</v>
      </c>
      <c r="G142" s="2" t="s">
        <v>183</v>
      </c>
    </row>
    <row r="143" spans="1:7" x14ac:dyDescent="0.4">
      <c r="A143" s="1">
        <v>43678</v>
      </c>
      <c r="B143" s="1">
        <v>43708</v>
      </c>
      <c r="C143" s="2" t="s">
        <v>130</v>
      </c>
      <c r="D143" s="2" t="s">
        <v>14</v>
      </c>
      <c r="E143" s="2" t="s">
        <v>228</v>
      </c>
      <c r="F143" s="2" t="s">
        <v>105</v>
      </c>
      <c r="G143" s="2" t="s">
        <v>229</v>
      </c>
    </row>
    <row r="144" spans="1:7" x14ac:dyDescent="0.4">
      <c r="A144" s="1">
        <v>43678</v>
      </c>
      <c r="B144" s="1">
        <v>43708</v>
      </c>
      <c r="C144" s="2" t="s">
        <v>134</v>
      </c>
      <c r="D144" s="2" t="s">
        <v>14</v>
      </c>
      <c r="E144" s="2" t="s">
        <v>93</v>
      </c>
      <c r="F144" s="2" t="s">
        <v>67</v>
      </c>
      <c r="G144" s="2" t="s">
        <v>183</v>
      </c>
    </row>
    <row r="145" spans="1:7" x14ac:dyDescent="0.4">
      <c r="A145" s="1">
        <v>43678</v>
      </c>
      <c r="B145" s="1">
        <v>43708</v>
      </c>
      <c r="C145" s="2" t="s">
        <v>135</v>
      </c>
      <c r="D145" s="2" t="s">
        <v>14</v>
      </c>
      <c r="E145" s="2" t="s">
        <v>122</v>
      </c>
      <c r="F145" s="2" t="s">
        <v>67</v>
      </c>
      <c r="G145" s="2" t="s">
        <v>183</v>
      </c>
    </row>
    <row r="146" spans="1:7" x14ac:dyDescent="0.4">
      <c r="A146" s="1">
        <v>43678</v>
      </c>
      <c r="B146" s="1">
        <v>43708</v>
      </c>
      <c r="C146" s="2" t="s">
        <v>136</v>
      </c>
      <c r="D146" s="2" t="s">
        <v>14</v>
      </c>
      <c r="E146" s="2" t="s">
        <v>122</v>
      </c>
      <c r="F146" s="2" t="s">
        <v>67</v>
      </c>
      <c r="G146" s="2" t="s">
        <v>183</v>
      </c>
    </row>
    <row r="147" spans="1:7" x14ac:dyDescent="0.4">
      <c r="A147" s="1">
        <v>43678</v>
      </c>
      <c r="B147" s="1">
        <v>43708</v>
      </c>
      <c r="C147" s="2" t="s">
        <v>137</v>
      </c>
      <c r="D147" s="2" t="s">
        <v>14</v>
      </c>
      <c r="E147" s="2" t="s">
        <v>228</v>
      </c>
      <c r="F147" s="2" t="s">
        <v>105</v>
      </c>
      <c r="G147" s="2" t="s">
        <v>229</v>
      </c>
    </row>
    <row r="148" spans="1:7" x14ac:dyDescent="0.4">
      <c r="A148" s="1">
        <v>43678</v>
      </c>
      <c r="B148" s="1">
        <v>43708</v>
      </c>
      <c r="C148" s="2" t="s">
        <v>138</v>
      </c>
      <c r="D148" s="2" t="s">
        <v>14</v>
      </c>
      <c r="E148" s="2" t="s">
        <v>228</v>
      </c>
      <c r="F148" s="2" t="s">
        <v>105</v>
      </c>
      <c r="G148" s="2" t="s">
        <v>229</v>
      </c>
    </row>
    <row r="149" spans="1:7" x14ac:dyDescent="0.4">
      <c r="A149" s="1">
        <v>43678</v>
      </c>
      <c r="B149" s="1">
        <v>43708</v>
      </c>
      <c r="C149" s="2" t="s">
        <v>139</v>
      </c>
      <c r="D149" s="2" t="s">
        <v>14</v>
      </c>
      <c r="E149" s="2" t="s">
        <v>228</v>
      </c>
      <c r="F149" s="2" t="s">
        <v>105</v>
      </c>
      <c r="G149" s="2" t="s">
        <v>229</v>
      </c>
    </row>
    <row r="150" spans="1:7" x14ac:dyDescent="0.4">
      <c r="A150" s="1">
        <v>43678</v>
      </c>
      <c r="B150" s="1">
        <v>43708</v>
      </c>
      <c r="C150" s="2" t="s">
        <v>140</v>
      </c>
      <c r="D150" s="2" t="s">
        <v>14</v>
      </c>
      <c r="E150" s="2" t="s">
        <v>228</v>
      </c>
      <c r="F150" s="2" t="s">
        <v>105</v>
      </c>
      <c r="G150" s="2" t="s">
        <v>229</v>
      </c>
    </row>
    <row r="151" spans="1:7" x14ac:dyDescent="0.4">
      <c r="A151" s="1">
        <v>43678</v>
      </c>
      <c r="B151" s="1">
        <v>43708</v>
      </c>
      <c r="C151" s="2" t="s">
        <v>141</v>
      </c>
      <c r="D151" s="2" t="s">
        <v>14</v>
      </c>
      <c r="E151" s="2" t="s">
        <v>228</v>
      </c>
      <c r="F151" s="2" t="s">
        <v>105</v>
      </c>
      <c r="G151" s="2" t="s">
        <v>229</v>
      </c>
    </row>
    <row r="152" spans="1:7" x14ac:dyDescent="0.4">
      <c r="A152" s="1">
        <v>43678</v>
      </c>
      <c r="B152" s="1">
        <v>43708</v>
      </c>
      <c r="C152" s="2" t="s">
        <v>142</v>
      </c>
      <c r="D152" s="2" t="s">
        <v>14</v>
      </c>
      <c r="E152" s="2" t="s">
        <v>228</v>
      </c>
      <c r="F152" s="2" t="s">
        <v>105</v>
      </c>
      <c r="G152" s="2" t="s">
        <v>229</v>
      </c>
    </row>
    <row r="153" spans="1:7" x14ac:dyDescent="0.4">
      <c r="A153" s="1">
        <v>43678</v>
      </c>
      <c r="B153" s="1">
        <v>43708</v>
      </c>
      <c r="C153" s="2" t="s">
        <v>235</v>
      </c>
      <c r="D153" s="2" t="s">
        <v>14</v>
      </c>
      <c r="E153" s="2" t="s">
        <v>236</v>
      </c>
      <c r="F153" s="2" t="s">
        <v>237</v>
      </c>
      <c r="G153" s="2" t="s">
        <v>229</v>
      </c>
    </row>
    <row r="154" spans="1:7" x14ac:dyDescent="0.4">
      <c r="A154" s="1">
        <v>43678</v>
      </c>
      <c r="B154" s="1">
        <v>43708</v>
      </c>
      <c r="C154" s="2" t="s">
        <v>238</v>
      </c>
      <c r="D154" s="2" t="s">
        <v>14</v>
      </c>
      <c r="E154" s="2" t="s">
        <v>236</v>
      </c>
      <c r="F154" s="2" t="s">
        <v>237</v>
      </c>
      <c r="G154" s="2" t="s">
        <v>229</v>
      </c>
    </row>
    <row r="155" spans="1:7" x14ac:dyDescent="0.4">
      <c r="A155" s="1">
        <v>43678</v>
      </c>
      <c r="B155" s="1">
        <v>43708</v>
      </c>
      <c r="C155" s="2" t="s">
        <v>239</v>
      </c>
      <c r="D155" s="2" t="s">
        <v>14</v>
      </c>
      <c r="E155" s="2" t="s">
        <v>236</v>
      </c>
      <c r="F155" s="2" t="s">
        <v>237</v>
      </c>
      <c r="G155" s="2" t="s">
        <v>229</v>
      </c>
    </row>
    <row r="156" spans="1:7" x14ac:dyDescent="0.4">
      <c r="A156" s="1">
        <v>43678</v>
      </c>
      <c r="B156" s="1">
        <v>43708</v>
      </c>
      <c r="C156" s="2" t="s">
        <v>240</v>
      </c>
      <c r="D156" s="2" t="s">
        <v>14</v>
      </c>
      <c r="E156" s="2" t="s">
        <v>236</v>
      </c>
      <c r="F156" s="2" t="s">
        <v>237</v>
      </c>
      <c r="G156" s="2" t="s">
        <v>229</v>
      </c>
    </row>
    <row r="157" spans="1:7" x14ac:dyDescent="0.4">
      <c r="A157" s="1">
        <v>43678</v>
      </c>
      <c r="B157" s="1">
        <v>43708</v>
      </c>
      <c r="C157" s="2" t="s">
        <v>241</v>
      </c>
      <c r="D157" s="2" t="s">
        <v>14</v>
      </c>
      <c r="E157" s="2" t="s">
        <v>236</v>
      </c>
      <c r="F157" s="2" t="s">
        <v>237</v>
      </c>
      <c r="G157" s="2" t="s">
        <v>229</v>
      </c>
    </row>
    <row r="158" spans="1:7" x14ac:dyDescent="0.4">
      <c r="A158" s="1">
        <v>43678</v>
      </c>
      <c r="B158" s="1">
        <v>43708</v>
      </c>
      <c r="C158" s="2" t="s">
        <v>242</v>
      </c>
      <c r="D158" s="2" t="s">
        <v>14</v>
      </c>
      <c r="E158" s="2" t="s">
        <v>236</v>
      </c>
      <c r="F158" s="2" t="s">
        <v>237</v>
      </c>
      <c r="G158" s="2" t="s">
        <v>229</v>
      </c>
    </row>
    <row r="159" spans="1:7" x14ac:dyDescent="0.4">
      <c r="A159" s="1">
        <v>43678</v>
      </c>
      <c r="B159" s="1">
        <v>43708</v>
      </c>
      <c r="C159" s="2" t="s">
        <v>243</v>
      </c>
      <c r="D159" s="2" t="s">
        <v>14</v>
      </c>
      <c r="E159" s="2" t="s">
        <v>236</v>
      </c>
      <c r="F159" s="2" t="s">
        <v>237</v>
      </c>
      <c r="G159" s="2" t="s">
        <v>229</v>
      </c>
    </row>
    <row r="160" spans="1:7" x14ac:dyDescent="0.4">
      <c r="A160" s="1">
        <v>43678</v>
      </c>
      <c r="B160" s="1">
        <v>43708</v>
      </c>
      <c r="C160" s="2" t="s">
        <v>244</v>
      </c>
      <c r="D160" s="2" t="s">
        <v>14</v>
      </c>
      <c r="E160" s="2" t="s">
        <v>236</v>
      </c>
      <c r="F160" s="2" t="s">
        <v>237</v>
      </c>
      <c r="G160" s="2" t="s">
        <v>229</v>
      </c>
    </row>
    <row r="161" spans="1:7" x14ac:dyDescent="0.4">
      <c r="A161" s="1">
        <v>43678</v>
      </c>
      <c r="B161" s="1">
        <v>43708</v>
      </c>
      <c r="C161" s="2" t="s">
        <v>245</v>
      </c>
      <c r="D161" s="2" t="s">
        <v>14</v>
      </c>
      <c r="E161" s="2" t="s">
        <v>236</v>
      </c>
      <c r="F161" s="2" t="s">
        <v>237</v>
      </c>
      <c r="G161" s="2" t="s">
        <v>229</v>
      </c>
    </row>
    <row r="162" spans="1:7" x14ac:dyDescent="0.4">
      <c r="A162" s="1">
        <v>43678</v>
      </c>
      <c r="B162" s="1">
        <v>43708</v>
      </c>
      <c r="C162" s="2" t="s">
        <v>147</v>
      </c>
      <c r="D162" s="2" t="s">
        <v>14</v>
      </c>
      <c r="E162" s="2" t="s">
        <v>228</v>
      </c>
      <c r="F162" s="2" t="s">
        <v>105</v>
      </c>
      <c r="G162" s="2" t="s">
        <v>229</v>
      </c>
    </row>
    <row r="163" spans="1:7" x14ac:dyDescent="0.4">
      <c r="A163" s="1">
        <v>43678</v>
      </c>
      <c r="B163" s="1">
        <v>43708</v>
      </c>
      <c r="C163" s="2" t="s">
        <v>148</v>
      </c>
      <c r="D163" s="2" t="s">
        <v>14</v>
      </c>
      <c r="E163" s="2" t="s">
        <v>122</v>
      </c>
      <c r="F163" s="2" t="s">
        <v>67</v>
      </c>
      <c r="G163" s="2" t="s">
        <v>183</v>
      </c>
    </row>
    <row r="164" spans="1:7" x14ac:dyDescent="0.4">
      <c r="A164" s="1">
        <v>43678</v>
      </c>
      <c r="B164" s="1">
        <v>43708</v>
      </c>
      <c r="C164" s="2" t="s">
        <v>154</v>
      </c>
      <c r="D164" s="2" t="s">
        <v>14</v>
      </c>
      <c r="E164" s="2" t="s">
        <v>93</v>
      </c>
      <c r="F164" s="2" t="s">
        <v>67</v>
      </c>
      <c r="G164" s="2" t="s">
        <v>183</v>
      </c>
    </row>
    <row r="165" spans="1:7" x14ac:dyDescent="0.4">
      <c r="A165" s="1">
        <v>43678</v>
      </c>
      <c r="B165" s="1">
        <v>43708</v>
      </c>
      <c r="C165" s="2" t="s">
        <v>246</v>
      </c>
      <c r="D165" s="2" t="s">
        <v>14</v>
      </c>
      <c r="E165" s="2" t="s">
        <v>228</v>
      </c>
      <c r="F165" s="2" t="s">
        <v>105</v>
      </c>
      <c r="G165" s="2" t="s">
        <v>229</v>
      </c>
    </row>
    <row r="166" spans="1:7" x14ac:dyDescent="0.4">
      <c r="A166" s="1">
        <v>43678</v>
      </c>
      <c r="B166" s="1">
        <v>43708</v>
      </c>
      <c r="C166" s="2" t="s">
        <v>157</v>
      </c>
      <c r="D166" s="2" t="s">
        <v>14</v>
      </c>
      <c r="E166" s="2" t="s">
        <v>233</v>
      </c>
      <c r="F166" s="2" t="s">
        <v>105</v>
      </c>
      <c r="G166" s="2" t="s">
        <v>229</v>
      </c>
    </row>
    <row r="167" spans="1:7" x14ac:dyDescent="0.4">
      <c r="A167" s="1">
        <v>43678</v>
      </c>
      <c r="B167" s="1">
        <v>43708</v>
      </c>
      <c r="C167" s="2" t="s">
        <v>159</v>
      </c>
      <c r="D167" s="2" t="s">
        <v>14</v>
      </c>
      <c r="E167" s="2" t="s">
        <v>228</v>
      </c>
      <c r="F167" s="2" t="s">
        <v>105</v>
      </c>
      <c r="G167" s="2" t="s">
        <v>229</v>
      </c>
    </row>
    <row r="168" spans="1:7" x14ac:dyDescent="0.4">
      <c r="A168" s="1">
        <v>43678</v>
      </c>
      <c r="B168" s="1">
        <v>43708</v>
      </c>
      <c r="C168" s="2" t="s">
        <v>160</v>
      </c>
      <c r="D168" s="2" t="s">
        <v>14</v>
      </c>
      <c r="E168" s="2" t="s">
        <v>122</v>
      </c>
      <c r="F168" s="2" t="s">
        <v>67</v>
      </c>
      <c r="G168" s="2" t="s">
        <v>183</v>
      </c>
    </row>
    <row r="169" spans="1:7" x14ac:dyDescent="0.4">
      <c r="A169" s="1">
        <v>43678</v>
      </c>
      <c r="B169" s="1">
        <v>43708</v>
      </c>
      <c r="C169" s="2" t="s">
        <v>247</v>
      </c>
      <c r="D169" s="2" t="s">
        <v>62</v>
      </c>
      <c r="E169" s="2" t="s">
        <v>67</v>
      </c>
      <c r="F169" s="2" t="s">
        <v>247</v>
      </c>
      <c r="G169" s="2" t="s">
        <v>248</v>
      </c>
    </row>
    <row r="170" spans="1:7" x14ac:dyDescent="0.4">
      <c r="A170" s="1">
        <v>43678</v>
      </c>
      <c r="B170" s="1">
        <v>43708</v>
      </c>
      <c r="C170" s="2" t="s">
        <v>189</v>
      </c>
      <c r="D170" s="2" t="s">
        <v>62</v>
      </c>
      <c r="E170" s="2" t="s">
        <v>67</v>
      </c>
      <c r="F170" s="2" t="s">
        <v>189</v>
      </c>
      <c r="G170" s="2" t="s">
        <v>164</v>
      </c>
    </row>
    <row r="171" spans="1:7" x14ac:dyDescent="0.4">
      <c r="A171" s="1">
        <v>43678</v>
      </c>
      <c r="B171" s="1">
        <v>43708</v>
      </c>
      <c r="C171" s="2" t="s">
        <v>249</v>
      </c>
      <c r="D171" s="2" t="s">
        <v>62</v>
      </c>
      <c r="E171" s="2" t="s">
        <v>67</v>
      </c>
      <c r="F171" s="2" t="s">
        <v>249</v>
      </c>
      <c r="G171" s="2" t="s">
        <v>248</v>
      </c>
    </row>
    <row r="172" spans="1:7" x14ac:dyDescent="0.4">
      <c r="A172" s="1">
        <v>43678</v>
      </c>
      <c r="B172" s="1">
        <v>43708</v>
      </c>
      <c r="C172" s="2" t="s">
        <v>250</v>
      </c>
      <c r="D172" s="2" t="s">
        <v>62</v>
      </c>
      <c r="E172" s="2" t="s">
        <v>67</v>
      </c>
      <c r="F172" s="2" t="s">
        <v>250</v>
      </c>
      <c r="G172" s="2" t="s">
        <v>164</v>
      </c>
    </row>
    <row r="173" spans="1:7" x14ac:dyDescent="0.4">
      <c r="A173" s="1">
        <v>43678</v>
      </c>
      <c r="B173" s="1">
        <v>43708</v>
      </c>
      <c r="C173" s="2" t="s">
        <v>251</v>
      </c>
      <c r="D173" s="2" t="s">
        <v>62</v>
      </c>
      <c r="E173" s="2" t="s">
        <v>67</v>
      </c>
      <c r="F173" s="2" t="s">
        <v>251</v>
      </c>
      <c r="G173" s="2" t="s">
        <v>164</v>
      </c>
    </row>
    <row r="174" spans="1:7" x14ac:dyDescent="0.4">
      <c r="A174" s="1">
        <v>43678</v>
      </c>
      <c r="B174" s="1">
        <v>43708</v>
      </c>
      <c r="C174" s="2" t="s">
        <v>83</v>
      </c>
      <c r="D174" s="2" t="s">
        <v>62</v>
      </c>
      <c r="E174" s="2" t="s">
        <v>83</v>
      </c>
      <c r="F174" s="2" t="s">
        <v>67</v>
      </c>
      <c r="G174" s="2" t="s">
        <v>162</v>
      </c>
    </row>
    <row r="175" spans="1:7" x14ac:dyDescent="0.4">
      <c r="A175" s="1">
        <v>43678</v>
      </c>
      <c r="B175" s="1">
        <v>43708</v>
      </c>
      <c r="C175" s="2" t="s">
        <v>252</v>
      </c>
      <c r="D175" s="2" t="s">
        <v>62</v>
      </c>
      <c r="E175" s="2" t="s">
        <v>67</v>
      </c>
      <c r="F175" s="2" t="s">
        <v>252</v>
      </c>
      <c r="G175" s="2" t="s">
        <v>164</v>
      </c>
    </row>
    <row r="176" spans="1:7" x14ac:dyDescent="0.4">
      <c r="A176" s="1">
        <v>43678</v>
      </c>
      <c r="B176" s="1">
        <v>43708</v>
      </c>
      <c r="C176" s="2" t="s">
        <v>191</v>
      </c>
      <c r="D176" s="2" t="s">
        <v>62</v>
      </c>
      <c r="E176" s="2" t="s">
        <v>67</v>
      </c>
      <c r="F176" s="2" t="s">
        <v>191</v>
      </c>
      <c r="G176" s="2" t="s">
        <v>164</v>
      </c>
    </row>
    <row r="177" spans="1:7" x14ac:dyDescent="0.4">
      <c r="A177" s="1">
        <v>43678</v>
      </c>
      <c r="B177" s="1">
        <v>43708</v>
      </c>
      <c r="C177" s="2" t="s">
        <v>253</v>
      </c>
      <c r="D177" s="2" t="s">
        <v>62</v>
      </c>
      <c r="E177" s="2" t="s">
        <v>67</v>
      </c>
      <c r="F177" s="2" t="s">
        <v>253</v>
      </c>
      <c r="G177" s="2" t="s">
        <v>164</v>
      </c>
    </row>
    <row r="178" spans="1:7" x14ac:dyDescent="0.4">
      <c r="A178" s="1">
        <v>43678</v>
      </c>
      <c r="B178" s="1">
        <v>43708</v>
      </c>
      <c r="C178" s="2" t="s">
        <v>201</v>
      </c>
      <c r="D178" s="2" t="s">
        <v>62</v>
      </c>
      <c r="E178" s="2" t="s">
        <v>67</v>
      </c>
      <c r="F178" s="2" t="s">
        <v>201</v>
      </c>
      <c r="G178" s="2" t="s">
        <v>164</v>
      </c>
    </row>
    <row r="179" spans="1:7" x14ac:dyDescent="0.4">
      <c r="A179" s="1">
        <v>43678</v>
      </c>
      <c r="B179" s="1">
        <v>43708</v>
      </c>
      <c r="C179" s="2" t="s">
        <v>254</v>
      </c>
      <c r="D179" s="2" t="s">
        <v>62</v>
      </c>
      <c r="E179" s="2" t="s">
        <v>67</v>
      </c>
      <c r="F179" s="2" t="s">
        <v>254</v>
      </c>
      <c r="G179" s="2" t="s">
        <v>164</v>
      </c>
    </row>
    <row r="180" spans="1:7" x14ac:dyDescent="0.4">
      <c r="A180" s="1">
        <v>43678</v>
      </c>
      <c r="B180" s="1">
        <v>43708</v>
      </c>
      <c r="C180" s="2" t="s">
        <v>255</v>
      </c>
      <c r="D180" s="2" t="s">
        <v>62</v>
      </c>
      <c r="E180" s="2" t="s">
        <v>67</v>
      </c>
      <c r="F180" s="2" t="s">
        <v>255</v>
      </c>
      <c r="G180" s="2" t="s">
        <v>164</v>
      </c>
    </row>
    <row r="181" spans="1:7" x14ac:dyDescent="0.4">
      <c r="A181" s="1">
        <v>43678</v>
      </c>
      <c r="B181" s="1">
        <v>43708</v>
      </c>
      <c r="C181" s="2" t="s">
        <v>102</v>
      </c>
      <c r="D181" s="2" t="s">
        <v>62</v>
      </c>
      <c r="E181" s="2" t="s">
        <v>102</v>
      </c>
      <c r="F181" s="2" t="s">
        <v>67</v>
      </c>
      <c r="G181" s="2" t="s">
        <v>162</v>
      </c>
    </row>
    <row r="182" spans="1:7" x14ac:dyDescent="0.4">
      <c r="A182" s="1">
        <v>43678</v>
      </c>
      <c r="B182" s="1">
        <v>43708</v>
      </c>
      <c r="C182" s="2" t="s">
        <v>256</v>
      </c>
      <c r="D182" s="2" t="s">
        <v>62</v>
      </c>
      <c r="E182" s="2" t="s">
        <v>67</v>
      </c>
      <c r="F182" s="2" t="s">
        <v>256</v>
      </c>
      <c r="G182" s="2" t="s">
        <v>164</v>
      </c>
    </row>
    <row r="183" spans="1:7" x14ac:dyDescent="0.4">
      <c r="A183" s="1">
        <v>43678</v>
      </c>
      <c r="B183" s="1">
        <v>43708</v>
      </c>
      <c r="C183" s="2" t="s">
        <v>194</v>
      </c>
      <c r="D183" s="2" t="s">
        <v>62</v>
      </c>
      <c r="E183" s="2" t="s">
        <v>67</v>
      </c>
      <c r="F183" s="2" t="s">
        <v>194</v>
      </c>
      <c r="G183" s="2" t="s">
        <v>164</v>
      </c>
    </row>
    <row r="184" spans="1:7" x14ac:dyDescent="0.4">
      <c r="A184" s="1">
        <v>43678</v>
      </c>
      <c r="B184" s="1">
        <v>43708</v>
      </c>
      <c r="C184" s="2" t="s">
        <v>257</v>
      </c>
      <c r="D184" s="2" t="s">
        <v>62</v>
      </c>
      <c r="E184" s="2" t="s">
        <v>67</v>
      </c>
      <c r="F184" s="2" t="s">
        <v>257</v>
      </c>
      <c r="G184" s="2" t="s">
        <v>164</v>
      </c>
    </row>
    <row r="185" spans="1:7" x14ac:dyDescent="0.4">
      <c r="A185" s="1">
        <v>43678</v>
      </c>
      <c r="B185" s="1">
        <v>43708</v>
      </c>
      <c r="C185" s="2" t="s">
        <v>258</v>
      </c>
      <c r="D185" s="2" t="s">
        <v>62</v>
      </c>
      <c r="E185" s="2" t="s">
        <v>67</v>
      </c>
      <c r="F185" s="2" t="s">
        <v>258</v>
      </c>
      <c r="G185" s="2" t="s">
        <v>248</v>
      </c>
    </row>
    <row r="186" spans="1:7" x14ac:dyDescent="0.4">
      <c r="A186" s="1">
        <v>43678</v>
      </c>
      <c r="B186" s="1">
        <v>43708</v>
      </c>
      <c r="C186" s="2" t="s">
        <v>259</v>
      </c>
      <c r="D186" s="2" t="s">
        <v>62</v>
      </c>
      <c r="E186" s="2" t="s">
        <v>67</v>
      </c>
      <c r="F186" s="2" t="s">
        <v>259</v>
      </c>
      <c r="G186" s="2" t="s">
        <v>248</v>
      </c>
    </row>
    <row r="187" spans="1:7" x14ac:dyDescent="0.4">
      <c r="A187" s="1">
        <v>43678</v>
      </c>
      <c r="B187" s="1">
        <v>43708</v>
      </c>
      <c r="C187" s="2" t="s">
        <v>260</v>
      </c>
      <c r="D187" s="2" t="s">
        <v>62</v>
      </c>
      <c r="E187" s="2" t="s">
        <v>260</v>
      </c>
      <c r="F187" s="2" t="s">
        <v>67</v>
      </c>
      <c r="G187" s="2" t="s">
        <v>162</v>
      </c>
    </row>
    <row r="188" spans="1:7" x14ac:dyDescent="0.4">
      <c r="A188" s="1">
        <v>43678</v>
      </c>
      <c r="B188" s="1">
        <v>43708</v>
      </c>
      <c r="C188" s="2" t="s">
        <v>261</v>
      </c>
      <c r="D188" s="2" t="s">
        <v>62</v>
      </c>
      <c r="E188" s="2" t="s">
        <v>67</v>
      </c>
      <c r="F188" s="2" t="s">
        <v>261</v>
      </c>
      <c r="G188" s="2" t="s">
        <v>248</v>
      </c>
    </row>
    <row r="189" spans="1:7" x14ac:dyDescent="0.4">
      <c r="A189" s="1">
        <v>43678</v>
      </c>
      <c r="B189" s="1">
        <v>43708</v>
      </c>
      <c r="C189" s="2" t="s">
        <v>262</v>
      </c>
      <c r="D189" s="2" t="s">
        <v>62</v>
      </c>
      <c r="E189" s="2" t="s">
        <v>67</v>
      </c>
      <c r="F189" s="2" t="s">
        <v>262</v>
      </c>
      <c r="G189" s="2" t="s">
        <v>248</v>
      </c>
    </row>
    <row r="190" spans="1:7" x14ac:dyDescent="0.4">
      <c r="A190" s="1">
        <v>43678</v>
      </c>
      <c r="B190" s="1">
        <v>43708</v>
      </c>
      <c r="C190" s="2" t="s">
        <v>263</v>
      </c>
      <c r="D190" s="2" t="s">
        <v>62</v>
      </c>
      <c r="E190" s="2" t="s">
        <v>67</v>
      </c>
      <c r="F190" s="2" t="s">
        <v>263</v>
      </c>
      <c r="G190" s="2" t="s">
        <v>248</v>
      </c>
    </row>
    <row r="191" spans="1:7" x14ac:dyDescent="0.4">
      <c r="A191" s="1">
        <v>43678</v>
      </c>
      <c r="B191" s="1">
        <v>43708</v>
      </c>
      <c r="C191" s="2" t="s">
        <v>264</v>
      </c>
      <c r="D191" s="2" t="s">
        <v>62</v>
      </c>
      <c r="E191" s="2" t="s">
        <v>67</v>
      </c>
      <c r="F191" s="2" t="s">
        <v>264</v>
      </c>
      <c r="G191" s="2" t="s">
        <v>248</v>
      </c>
    </row>
    <row r="192" spans="1:7" x14ac:dyDescent="0.4">
      <c r="A192" s="1">
        <v>43678</v>
      </c>
      <c r="B192" s="1">
        <v>43708</v>
      </c>
      <c r="C192" s="2" t="s">
        <v>265</v>
      </c>
      <c r="D192" s="2" t="s">
        <v>62</v>
      </c>
      <c r="E192" s="2" t="s">
        <v>67</v>
      </c>
      <c r="F192" s="2" t="s">
        <v>265</v>
      </c>
      <c r="G192" s="2" t="s">
        <v>164</v>
      </c>
    </row>
    <row r="193" spans="1:7" x14ac:dyDescent="0.4">
      <c r="A193" s="1">
        <v>43678</v>
      </c>
      <c r="B193" s="1">
        <v>43708</v>
      </c>
      <c r="C193" s="2" t="s">
        <v>266</v>
      </c>
      <c r="D193" s="2" t="s">
        <v>62</v>
      </c>
      <c r="E193" s="2" t="s">
        <v>67</v>
      </c>
      <c r="F193" s="2" t="s">
        <v>266</v>
      </c>
      <c r="G193" s="2" t="s">
        <v>164</v>
      </c>
    </row>
    <row r="194" spans="1:7" x14ac:dyDescent="0.4">
      <c r="A194" s="1">
        <v>43678</v>
      </c>
      <c r="B194" s="1">
        <v>43708</v>
      </c>
      <c r="C194" s="2" t="s">
        <v>119</v>
      </c>
      <c r="D194" s="2" t="s">
        <v>62</v>
      </c>
      <c r="E194" s="2" t="s">
        <v>119</v>
      </c>
      <c r="F194" s="2" t="s">
        <v>67</v>
      </c>
      <c r="G194" s="2" t="s">
        <v>162</v>
      </c>
    </row>
    <row r="195" spans="1:7" x14ac:dyDescent="0.4">
      <c r="A195" s="1">
        <v>43678</v>
      </c>
      <c r="B195" s="1">
        <v>43708</v>
      </c>
      <c r="C195" s="2" t="s">
        <v>267</v>
      </c>
      <c r="D195" s="2" t="s">
        <v>62</v>
      </c>
      <c r="E195" s="2" t="s">
        <v>267</v>
      </c>
      <c r="F195" s="2" t="s">
        <v>67</v>
      </c>
      <c r="G195" s="2" t="s">
        <v>162</v>
      </c>
    </row>
    <row r="196" spans="1:7" x14ac:dyDescent="0.4">
      <c r="A196" s="1">
        <v>43678</v>
      </c>
      <c r="B196" s="1">
        <v>43708</v>
      </c>
      <c r="C196" s="2" t="s">
        <v>268</v>
      </c>
      <c r="D196" s="2" t="s">
        <v>62</v>
      </c>
      <c r="E196" s="2" t="s">
        <v>67</v>
      </c>
      <c r="F196" s="2" t="s">
        <v>268</v>
      </c>
      <c r="G196" s="2" t="s">
        <v>164</v>
      </c>
    </row>
    <row r="197" spans="1:7" x14ac:dyDescent="0.4">
      <c r="A197" s="1">
        <v>43678</v>
      </c>
      <c r="B197" s="1">
        <v>43708</v>
      </c>
      <c r="C197" s="2" t="s">
        <v>145</v>
      </c>
      <c r="D197" s="2" t="s">
        <v>62</v>
      </c>
      <c r="E197" s="2" t="s">
        <v>145</v>
      </c>
      <c r="F197" s="2" t="s">
        <v>67</v>
      </c>
      <c r="G197" s="2" t="s">
        <v>162</v>
      </c>
    </row>
    <row r="198" spans="1:7" x14ac:dyDescent="0.4">
      <c r="A198" s="1">
        <v>43678</v>
      </c>
      <c r="B198" s="1">
        <v>43708</v>
      </c>
      <c r="C198" s="2" t="s">
        <v>269</v>
      </c>
      <c r="D198" s="2" t="s">
        <v>62</v>
      </c>
      <c r="E198" s="2" t="s">
        <v>67</v>
      </c>
      <c r="F198" s="2" t="s">
        <v>269</v>
      </c>
      <c r="G198" s="2" t="s">
        <v>248</v>
      </c>
    </row>
    <row r="199" spans="1:7" x14ac:dyDescent="0.4">
      <c r="A199" s="1">
        <v>43678</v>
      </c>
      <c r="B199" s="1">
        <v>43708</v>
      </c>
      <c r="C199" s="2" t="s">
        <v>270</v>
      </c>
      <c r="D199" s="2" t="s">
        <v>62</v>
      </c>
      <c r="E199" s="2" t="s">
        <v>67</v>
      </c>
      <c r="F199" s="2" t="s">
        <v>270</v>
      </c>
      <c r="G199" s="2" t="s">
        <v>248</v>
      </c>
    </row>
    <row r="200" spans="1:7" x14ac:dyDescent="0.4">
      <c r="A200" s="1">
        <v>43678</v>
      </c>
      <c r="B200" s="1">
        <v>43708</v>
      </c>
      <c r="C200" s="2" t="s">
        <v>198</v>
      </c>
      <c r="D200" s="2" t="s">
        <v>62</v>
      </c>
      <c r="E200" s="2" t="s">
        <v>67</v>
      </c>
      <c r="F200" s="2" t="s">
        <v>198</v>
      </c>
      <c r="G200" s="2" t="s">
        <v>164</v>
      </c>
    </row>
    <row r="201" spans="1:7" x14ac:dyDescent="0.4">
      <c r="A201" s="1">
        <v>43678</v>
      </c>
      <c r="B201" s="1">
        <v>43708</v>
      </c>
      <c r="C201" s="2" t="s">
        <v>271</v>
      </c>
      <c r="D201" s="2" t="s">
        <v>62</v>
      </c>
      <c r="E201" s="2" t="s">
        <v>67</v>
      </c>
      <c r="F201" s="2" t="s">
        <v>271</v>
      </c>
      <c r="G201" s="2" t="s">
        <v>164</v>
      </c>
    </row>
    <row r="202" spans="1:7" x14ac:dyDescent="0.4">
      <c r="A202" s="1">
        <v>43678</v>
      </c>
      <c r="B202" s="1">
        <v>43708</v>
      </c>
      <c r="C202" s="2" t="s">
        <v>272</v>
      </c>
      <c r="D202" s="2" t="s">
        <v>62</v>
      </c>
      <c r="E202" s="2" t="s">
        <v>67</v>
      </c>
      <c r="F202" s="2" t="s">
        <v>272</v>
      </c>
      <c r="G202" s="2" t="s">
        <v>164</v>
      </c>
    </row>
    <row r="203" spans="1:7" x14ac:dyDescent="0.4">
      <c r="A203" s="1">
        <v>43678</v>
      </c>
      <c r="B203" s="1">
        <v>43708</v>
      </c>
      <c r="C203" s="2" t="s">
        <v>273</v>
      </c>
      <c r="D203" s="2" t="s">
        <v>62</v>
      </c>
      <c r="E203" s="2" t="s">
        <v>67</v>
      </c>
      <c r="F203" s="2" t="s">
        <v>273</v>
      </c>
      <c r="G203" s="2" t="s">
        <v>164</v>
      </c>
    </row>
    <row r="204" spans="1:7" x14ac:dyDescent="0.4">
      <c r="A204" s="1">
        <v>43678</v>
      </c>
      <c r="B204" s="1">
        <v>43708</v>
      </c>
      <c r="C204" s="2" t="s">
        <v>274</v>
      </c>
      <c r="D204" s="2" t="s">
        <v>62</v>
      </c>
      <c r="E204" s="2" t="s">
        <v>67</v>
      </c>
      <c r="F204" s="2" t="s">
        <v>274</v>
      </c>
      <c r="G204" s="2" t="s">
        <v>164</v>
      </c>
    </row>
    <row r="205" spans="1:7" x14ac:dyDescent="0.4">
      <c r="A205" s="1">
        <v>43678</v>
      </c>
      <c r="B205" s="1">
        <v>43708</v>
      </c>
      <c r="C205" s="2" t="s">
        <v>275</v>
      </c>
      <c r="D205" s="2" t="s">
        <v>62</v>
      </c>
      <c r="E205" s="2" t="s">
        <v>67</v>
      </c>
      <c r="F205" s="2" t="s">
        <v>275</v>
      </c>
      <c r="G205" s="2" t="s">
        <v>164</v>
      </c>
    </row>
    <row r="206" spans="1:7" x14ac:dyDescent="0.4">
      <c r="A206" s="1">
        <v>43678</v>
      </c>
      <c r="B206" s="1">
        <v>43708</v>
      </c>
      <c r="C206" s="2" t="s">
        <v>276</v>
      </c>
      <c r="D206" s="2" t="s">
        <v>62</v>
      </c>
      <c r="E206" s="2" t="s">
        <v>67</v>
      </c>
      <c r="F206" s="2" t="s">
        <v>276</v>
      </c>
      <c r="G206" s="2" t="s">
        <v>164</v>
      </c>
    </row>
    <row r="207" spans="1:7" x14ac:dyDescent="0.4">
      <c r="A207" s="1">
        <v>43678</v>
      </c>
      <c r="B207" s="1">
        <v>43708</v>
      </c>
      <c r="C207" s="2" t="s">
        <v>277</v>
      </c>
      <c r="D207" s="2" t="s">
        <v>62</v>
      </c>
      <c r="E207" s="2" t="s">
        <v>67</v>
      </c>
      <c r="F207" s="2" t="s">
        <v>277</v>
      </c>
      <c r="G207" s="2" t="s">
        <v>164</v>
      </c>
    </row>
    <row r="208" spans="1:7" x14ac:dyDescent="0.4">
      <c r="A208" s="1">
        <v>43678</v>
      </c>
      <c r="B208" s="1">
        <v>43708</v>
      </c>
      <c r="C208" s="2" t="s">
        <v>278</v>
      </c>
      <c r="D208" s="2" t="s">
        <v>62</v>
      </c>
      <c r="E208" s="2" t="s">
        <v>67</v>
      </c>
      <c r="F208" s="2" t="s">
        <v>278</v>
      </c>
      <c r="G208" s="2" t="s">
        <v>164</v>
      </c>
    </row>
    <row r="209" spans="1:7" x14ac:dyDescent="0.4">
      <c r="A209" s="1">
        <v>43678</v>
      </c>
      <c r="B209" s="1">
        <v>43708</v>
      </c>
      <c r="C209" s="2" t="s">
        <v>279</v>
      </c>
      <c r="D209" s="2" t="s">
        <v>62</v>
      </c>
      <c r="E209" s="2" t="s">
        <v>67</v>
      </c>
      <c r="F209" s="2" t="s">
        <v>279</v>
      </c>
      <c r="G209" s="2" t="s">
        <v>164</v>
      </c>
    </row>
    <row r="210" spans="1:7" x14ac:dyDescent="0.4">
      <c r="A210" s="1">
        <v>43678</v>
      </c>
      <c r="B210" s="1">
        <v>43708</v>
      </c>
      <c r="C210" s="2" t="s">
        <v>280</v>
      </c>
      <c r="D210" s="2" t="s">
        <v>62</v>
      </c>
      <c r="E210" s="2" t="s">
        <v>67</v>
      </c>
      <c r="F210" s="2" t="s">
        <v>280</v>
      </c>
      <c r="G210" s="2" t="s">
        <v>164</v>
      </c>
    </row>
    <row r="211" spans="1:7" x14ac:dyDescent="0.4">
      <c r="A211" s="1">
        <v>43678</v>
      </c>
      <c r="B211" s="1">
        <v>43708</v>
      </c>
      <c r="C211" s="2" t="s">
        <v>281</v>
      </c>
      <c r="D211" s="2" t="s">
        <v>62</v>
      </c>
      <c r="E211" s="2" t="s">
        <v>67</v>
      </c>
      <c r="F211" s="2" t="s">
        <v>281</v>
      </c>
      <c r="G211" s="2" t="s">
        <v>164</v>
      </c>
    </row>
    <row r="212" spans="1:7" x14ac:dyDescent="0.4">
      <c r="A212" s="1">
        <v>43678</v>
      </c>
      <c r="B212" s="1">
        <v>43708</v>
      </c>
      <c r="C212" s="2" t="s">
        <v>282</v>
      </c>
      <c r="D212" s="2" t="s">
        <v>62</v>
      </c>
      <c r="E212" s="2" t="s">
        <v>67</v>
      </c>
      <c r="F212" s="2" t="s">
        <v>282</v>
      </c>
      <c r="G212" s="2" t="s">
        <v>164</v>
      </c>
    </row>
    <row r="213" spans="1:7" x14ac:dyDescent="0.4">
      <c r="A213" s="1">
        <v>43678</v>
      </c>
      <c r="B213" s="1">
        <v>43708</v>
      </c>
      <c r="C213" s="2" t="s">
        <v>283</v>
      </c>
      <c r="D213" s="2" t="s">
        <v>62</v>
      </c>
      <c r="E213" s="2" t="s">
        <v>67</v>
      </c>
      <c r="F213" s="2" t="s">
        <v>283</v>
      </c>
      <c r="G213" s="2" t="s">
        <v>164</v>
      </c>
    </row>
    <row r="214" spans="1:7" x14ac:dyDescent="0.4">
      <c r="A214" s="1">
        <v>43678</v>
      </c>
      <c r="B214" s="1">
        <v>43708</v>
      </c>
      <c r="C214" s="2" t="s">
        <v>199</v>
      </c>
      <c r="D214" s="2" t="s">
        <v>62</v>
      </c>
      <c r="E214" s="2" t="s">
        <v>67</v>
      </c>
      <c r="F214" s="2" t="s">
        <v>199</v>
      </c>
      <c r="G214" s="2" t="s">
        <v>164</v>
      </c>
    </row>
    <row r="215" spans="1:7" x14ac:dyDescent="0.4">
      <c r="A215" s="1">
        <v>43678</v>
      </c>
      <c r="B215" s="1">
        <v>43708</v>
      </c>
      <c r="C215" s="2" t="s">
        <v>284</v>
      </c>
      <c r="D215" s="2" t="s">
        <v>62</v>
      </c>
      <c r="E215" s="2" t="s">
        <v>284</v>
      </c>
      <c r="F215" s="2" t="s">
        <v>67</v>
      </c>
      <c r="G215" s="2" t="s">
        <v>162</v>
      </c>
    </row>
    <row r="216" spans="1:7" x14ac:dyDescent="0.4">
      <c r="A216" s="1">
        <v>43678</v>
      </c>
      <c r="B216" s="1">
        <v>43708</v>
      </c>
      <c r="C216" s="2" t="s">
        <v>285</v>
      </c>
      <c r="D216" s="2" t="s">
        <v>62</v>
      </c>
      <c r="E216" s="2" t="s">
        <v>285</v>
      </c>
      <c r="F216" s="2" t="s">
        <v>67</v>
      </c>
      <c r="G216" s="2" t="s">
        <v>162</v>
      </c>
    </row>
    <row r="217" spans="1:7" x14ac:dyDescent="0.4">
      <c r="A217" s="1">
        <v>43678</v>
      </c>
      <c r="B217" s="1">
        <v>43708</v>
      </c>
      <c r="C217" s="2" t="s">
        <v>286</v>
      </c>
      <c r="D217" s="2" t="s">
        <v>62</v>
      </c>
      <c r="E217" s="2" t="s">
        <v>286</v>
      </c>
      <c r="F217" s="2" t="s">
        <v>67</v>
      </c>
      <c r="G217" s="2" t="s">
        <v>162</v>
      </c>
    </row>
    <row r="218" spans="1:7" x14ac:dyDescent="0.4">
      <c r="A218" s="1">
        <v>43678</v>
      </c>
      <c r="B218" s="1">
        <v>43708</v>
      </c>
      <c r="C218" s="2" t="s">
        <v>287</v>
      </c>
      <c r="D218" s="2" t="s">
        <v>62</v>
      </c>
      <c r="E218" s="2" t="s">
        <v>287</v>
      </c>
      <c r="F218" s="2" t="s">
        <v>67</v>
      </c>
      <c r="G218" s="2" t="s">
        <v>162</v>
      </c>
    </row>
    <row r="219" spans="1:7" x14ac:dyDescent="0.4">
      <c r="A219" s="1">
        <v>43678</v>
      </c>
      <c r="B219" s="1">
        <v>43708</v>
      </c>
      <c r="C219" s="2" t="s">
        <v>288</v>
      </c>
      <c r="D219" s="2" t="s">
        <v>62</v>
      </c>
      <c r="E219" s="2" t="s">
        <v>288</v>
      </c>
      <c r="F219" s="2" t="s">
        <v>67</v>
      </c>
      <c r="G219" s="2" t="s">
        <v>162</v>
      </c>
    </row>
    <row r="220" spans="1:7" x14ac:dyDescent="0.4">
      <c r="A220" s="1">
        <v>43678</v>
      </c>
      <c r="B220" s="1">
        <v>43708</v>
      </c>
      <c r="C220" s="2" t="s">
        <v>289</v>
      </c>
      <c r="D220" s="2" t="s">
        <v>62</v>
      </c>
      <c r="E220" s="2" t="s">
        <v>289</v>
      </c>
      <c r="F220" s="2" t="s">
        <v>67</v>
      </c>
      <c r="G220" s="2" t="s">
        <v>162</v>
      </c>
    </row>
    <row r="221" spans="1:7" x14ac:dyDescent="0.4">
      <c r="A221" s="1">
        <v>43678</v>
      </c>
      <c r="B221" s="1">
        <v>43708</v>
      </c>
      <c r="C221" s="2" t="s">
        <v>290</v>
      </c>
      <c r="D221" s="2" t="s">
        <v>62</v>
      </c>
      <c r="E221" s="2" t="s">
        <v>290</v>
      </c>
      <c r="F221" s="2" t="s">
        <v>67</v>
      </c>
      <c r="G221" s="2" t="s">
        <v>162</v>
      </c>
    </row>
    <row r="222" spans="1:7" x14ac:dyDescent="0.4">
      <c r="A222" s="1">
        <v>43678</v>
      </c>
      <c r="B222" s="1">
        <v>43708</v>
      </c>
      <c r="C222" s="2" t="s">
        <v>291</v>
      </c>
      <c r="D222" s="2" t="s">
        <v>62</v>
      </c>
      <c r="E222" s="2" t="s">
        <v>291</v>
      </c>
      <c r="F222" s="2" t="s">
        <v>67</v>
      </c>
      <c r="G222" s="2" t="s">
        <v>162</v>
      </c>
    </row>
    <row r="223" spans="1:7" x14ac:dyDescent="0.4">
      <c r="A223" s="1">
        <v>43678</v>
      </c>
      <c r="B223" s="1">
        <v>43708</v>
      </c>
      <c r="C223" s="2" t="s">
        <v>292</v>
      </c>
      <c r="D223" s="2" t="s">
        <v>62</v>
      </c>
      <c r="E223" s="2" t="s">
        <v>292</v>
      </c>
      <c r="F223" s="2" t="s">
        <v>67</v>
      </c>
      <c r="G223" s="2" t="s">
        <v>162</v>
      </c>
    </row>
    <row r="224" spans="1:7" x14ac:dyDescent="0.4">
      <c r="A224" s="1">
        <v>43678</v>
      </c>
      <c r="B224" s="1">
        <v>43708</v>
      </c>
      <c r="C224" s="2" t="s">
        <v>293</v>
      </c>
      <c r="D224" s="2" t="s">
        <v>62</v>
      </c>
      <c r="E224" s="2" t="s">
        <v>67</v>
      </c>
      <c r="F224" s="2" t="s">
        <v>293</v>
      </c>
      <c r="G224" s="2" t="s">
        <v>164</v>
      </c>
    </row>
    <row r="225" spans="1:7" x14ac:dyDescent="0.4">
      <c r="A225" s="1">
        <v>43678</v>
      </c>
      <c r="B225" s="1">
        <v>43708</v>
      </c>
      <c r="C225" s="2" t="s">
        <v>294</v>
      </c>
      <c r="D225" s="2" t="s">
        <v>13</v>
      </c>
      <c r="E225" s="2" t="s">
        <v>67</v>
      </c>
      <c r="F225" s="2" t="s">
        <v>68</v>
      </c>
      <c r="G225" s="2" t="s">
        <v>69</v>
      </c>
    </row>
    <row r="226" spans="1:7" x14ac:dyDescent="0.4">
      <c r="A226" s="1">
        <v>43678</v>
      </c>
      <c r="B226" s="1">
        <v>43708</v>
      </c>
      <c r="C226" s="2" t="s">
        <v>295</v>
      </c>
      <c r="D226" s="2" t="s">
        <v>13</v>
      </c>
      <c r="E226" s="2" t="s">
        <v>68</v>
      </c>
      <c r="F226" s="2" t="s">
        <v>296</v>
      </c>
      <c r="G226" s="2" t="s">
        <v>188</v>
      </c>
    </row>
    <row r="227" spans="1:7" x14ac:dyDescent="0.4">
      <c r="A227" s="1">
        <v>43678</v>
      </c>
      <c r="B227" s="1">
        <v>43708</v>
      </c>
      <c r="C227" s="2" t="s">
        <v>212</v>
      </c>
      <c r="D227" s="2" t="s">
        <v>13</v>
      </c>
      <c r="E227" s="2" t="s">
        <v>296</v>
      </c>
      <c r="F227" s="2" t="s">
        <v>68</v>
      </c>
      <c r="G227" s="2" t="s">
        <v>297</v>
      </c>
    </row>
    <row r="228" spans="1:7" x14ac:dyDescent="0.4">
      <c r="A228" s="1">
        <v>43678</v>
      </c>
      <c r="B228" s="1">
        <v>43708</v>
      </c>
      <c r="C228" s="2" t="s">
        <v>298</v>
      </c>
      <c r="D228" s="2" t="s">
        <v>13</v>
      </c>
      <c r="E228" s="2" t="s">
        <v>68</v>
      </c>
      <c r="F228" s="2" t="s">
        <v>296</v>
      </c>
      <c r="G228" s="2" t="s">
        <v>188</v>
      </c>
    </row>
    <row r="229" spans="1:7" x14ac:dyDescent="0.4">
      <c r="A229" s="1">
        <v>43678</v>
      </c>
      <c r="B229" s="1">
        <v>43708</v>
      </c>
      <c r="C229" s="2" t="s">
        <v>299</v>
      </c>
      <c r="D229" s="2" t="s">
        <v>10</v>
      </c>
      <c r="E229" s="2" t="s">
        <v>300</v>
      </c>
      <c r="F229" s="2" t="s">
        <v>299</v>
      </c>
      <c r="G229" s="2" t="s">
        <v>229</v>
      </c>
    </row>
    <row r="230" spans="1:7" x14ac:dyDescent="0.4">
      <c r="A230" s="1">
        <v>43678</v>
      </c>
      <c r="B230" s="1">
        <v>43708</v>
      </c>
      <c r="C230" s="2" t="s">
        <v>200</v>
      </c>
      <c r="D230" s="2" t="s">
        <v>10</v>
      </c>
      <c r="E230" s="2" t="s">
        <v>67</v>
      </c>
      <c r="F230" s="2" t="s">
        <v>301</v>
      </c>
      <c r="G230" s="2" t="s">
        <v>73</v>
      </c>
    </row>
    <row r="231" spans="1:7" x14ac:dyDescent="0.4">
      <c r="A231" s="1">
        <v>43678</v>
      </c>
      <c r="B231" s="1">
        <v>43708</v>
      </c>
      <c r="C231" s="2" t="s">
        <v>299</v>
      </c>
      <c r="D231" s="2" t="s">
        <v>8</v>
      </c>
      <c r="E231" s="2" t="s">
        <v>300</v>
      </c>
      <c r="F231" s="2" t="s">
        <v>299</v>
      </c>
      <c r="G231" s="2" t="s">
        <v>229</v>
      </c>
    </row>
    <row r="232" spans="1:7" x14ac:dyDescent="0.4">
      <c r="A232" s="1">
        <v>43678</v>
      </c>
      <c r="B232" s="1">
        <v>43708</v>
      </c>
      <c r="C232" s="2" t="s">
        <v>200</v>
      </c>
      <c r="D232" s="2" t="s">
        <v>8</v>
      </c>
      <c r="E232" s="2" t="s">
        <v>67</v>
      </c>
      <c r="F232" s="2" t="s">
        <v>301</v>
      </c>
      <c r="G232" s="2" t="s">
        <v>73</v>
      </c>
    </row>
    <row r="233" spans="1:7" x14ac:dyDescent="0.4">
      <c r="A233" s="1">
        <v>43678</v>
      </c>
      <c r="B233" s="1">
        <v>43708</v>
      </c>
      <c r="C233" s="2" t="s">
        <v>212</v>
      </c>
      <c r="D233" s="2" t="s">
        <v>18</v>
      </c>
      <c r="E233" s="2" t="s">
        <v>67</v>
      </c>
      <c r="F233" s="2" t="s">
        <v>68</v>
      </c>
      <c r="G233" s="2" t="s">
        <v>69</v>
      </c>
    </row>
    <row r="234" spans="1:7" x14ac:dyDescent="0.4">
      <c r="A234" s="1">
        <v>43678</v>
      </c>
      <c r="B234" s="1">
        <v>43708</v>
      </c>
      <c r="C234" s="2" t="s">
        <v>302</v>
      </c>
      <c r="D234" s="2" t="s">
        <v>18</v>
      </c>
      <c r="E234" s="2" t="s">
        <v>68</v>
      </c>
      <c r="F234" s="2" t="s">
        <v>302</v>
      </c>
      <c r="G234" s="2" t="s">
        <v>188</v>
      </c>
    </row>
    <row r="235" spans="1:7" x14ac:dyDescent="0.4">
      <c r="A235" s="1">
        <v>43678</v>
      </c>
      <c r="B235" s="1">
        <v>43708</v>
      </c>
      <c r="C235" s="2" t="s">
        <v>303</v>
      </c>
      <c r="D235" s="2" t="s">
        <v>18</v>
      </c>
      <c r="E235" s="2" t="s">
        <v>68</v>
      </c>
      <c r="F235" s="2" t="s">
        <v>303</v>
      </c>
      <c r="G235" s="2" t="s">
        <v>188</v>
      </c>
    </row>
    <row r="236" spans="1:7" x14ac:dyDescent="0.4">
      <c r="A236" s="1">
        <v>44044</v>
      </c>
      <c r="B236" s="1">
        <v>44074</v>
      </c>
      <c r="C236" s="2" t="s">
        <v>185</v>
      </c>
      <c r="D236" s="2" t="s">
        <v>206</v>
      </c>
      <c r="E236" s="2" t="s">
        <v>730</v>
      </c>
      <c r="F236" s="2" t="s">
        <v>731</v>
      </c>
      <c r="G236" s="2" t="s">
        <v>208</v>
      </c>
    </row>
    <row r="237" spans="1:7" x14ac:dyDescent="0.4">
      <c r="A237" s="1">
        <v>44044</v>
      </c>
      <c r="B237" s="1">
        <v>44074</v>
      </c>
      <c r="C237" s="2" t="s">
        <v>256</v>
      </c>
      <c r="D237" s="2" t="s">
        <v>206</v>
      </c>
      <c r="E237" s="2" t="s">
        <v>67</v>
      </c>
      <c r="F237" s="2" t="s">
        <v>732</v>
      </c>
      <c r="G237" s="2" t="s">
        <v>208</v>
      </c>
    </row>
    <row r="238" spans="1:7" x14ac:dyDescent="0.4">
      <c r="A238" s="1">
        <v>44044</v>
      </c>
      <c r="B238" s="1">
        <v>44074</v>
      </c>
      <c r="C238" s="2" t="s">
        <v>383</v>
      </c>
      <c r="D238" s="2" t="s">
        <v>206</v>
      </c>
      <c r="E238" s="2" t="s">
        <v>67</v>
      </c>
      <c r="F238" s="2" t="s">
        <v>733</v>
      </c>
      <c r="G238" s="2" t="s">
        <v>208</v>
      </c>
    </row>
    <row r="239" spans="1:7" x14ac:dyDescent="0.4">
      <c r="A239" s="1">
        <v>44044</v>
      </c>
      <c r="B239" s="1">
        <v>44074</v>
      </c>
      <c r="C239" s="2" t="s">
        <v>734</v>
      </c>
      <c r="D239" s="2" t="s">
        <v>14</v>
      </c>
      <c r="E239" s="2" t="s">
        <v>67</v>
      </c>
      <c r="F239" s="2" t="s">
        <v>68</v>
      </c>
      <c r="G239" s="2" t="s">
        <v>69</v>
      </c>
    </row>
    <row r="240" spans="1:7" x14ac:dyDescent="0.4">
      <c r="A240" s="1">
        <v>44044</v>
      </c>
      <c r="B240" s="1">
        <v>44074</v>
      </c>
      <c r="C240" s="2" t="s">
        <v>735</v>
      </c>
      <c r="D240" s="2" t="s">
        <v>17</v>
      </c>
      <c r="E240" s="2" t="s">
        <v>615</v>
      </c>
      <c r="F240" s="2" t="s">
        <v>68</v>
      </c>
      <c r="G240" s="2" t="s">
        <v>297</v>
      </c>
    </row>
    <row r="241" spans="1:7" x14ac:dyDescent="0.4">
      <c r="A241" s="1">
        <v>44044</v>
      </c>
      <c r="B241" s="1">
        <v>44074</v>
      </c>
      <c r="C241" s="2" t="s">
        <v>646</v>
      </c>
      <c r="D241" s="2" t="s">
        <v>17</v>
      </c>
      <c r="E241" s="2" t="s">
        <v>615</v>
      </c>
      <c r="F241" s="2" t="s">
        <v>68</v>
      </c>
      <c r="G241" s="2" t="s">
        <v>297</v>
      </c>
    </row>
    <row r="242" spans="1:7" x14ac:dyDescent="0.4">
      <c r="A242" s="1">
        <v>44044</v>
      </c>
      <c r="B242" s="1">
        <v>44074</v>
      </c>
      <c r="C242" s="2" t="s">
        <v>616</v>
      </c>
      <c r="D242" s="2" t="s">
        <v>17</v>
      </c>
      <c r="E242" s="2" t="s">
        <v>68</v>
      </c>
      <c r="F242" s="2" t="s">
        <v>615</v>
      </c>
      <c r="G242" s="2" t="s">
        <v>188</v>
      </c>
    </row>
    <row r="243" spans="1:7" x14ac:dyDescent="0.4">
      <c r="A243" s="1">
        <v>44044</v>
      </c>
      <c r="B243" s="1">
        <v>44074</v>
      </c>
      <c r="C243" s="2" t="s">
        <v>338</v>
      </c>
      <c r="D243" s="2" t="s">
        <v>17</v>
      </c>
      <c r="E243" s="2" t="s">
        <v>615</v>
      </c>
      <c r="F243" s="2" t="s">
        <v>68</v>
      </c>
      <c r="G243" s="2" t="s">
        <v>297</v>
      </c>
    </row>
    <row r="244" spans="1:7" x14ac:dyDescent="0.4">
      <c r="A244" s="1">
        <v>44044</v>
      </c>
      <c r="B244" s="1">
        <v>44074</v>
      </c>
      <c r="C244" s="2" t="s">
        <v>736</v>
      </c>
      <c r="D244" s="2" t="s">
        <v>17</v>
      </c>
      <c r="E244" s="2" t="s">
        <v>68</v>
      </c>
      <c r="F244" s="2" t="s">
        <v>615</v>
      </c>
      <c r="G244" s="2" t="s">
        <v>188</v>
      </c>
    </row>
    <row r="245" spans="1:7" x14ac:dyDescent="0.4">
      <c r="A245" s="1">
        <v>44044</v>
      </c>
      <c r="B245" s="1">
        <v>44074</v>
      </c>
      <c r="C245" s="2" t="s">
        <v>737</v>
      </c>
      <c r="D245" s="2" t="s">
        <v>62</v>
      </c>
      <c r="E245" s="2" t="s">
        <v>67</v>
      </c>
      <c r="F245" s="2" t="s">
        <v>737</v>
      </c>
      <c r="G245" s="2" t="s">
        <v>164</v>
      </c>
    </row>
    <row r="246" spans="1:7" x14ac:dyDescent="0.4">
      <c r="A246" s="1">
        <v>44044</v>
      </c>
      <c r="B246" s="1">
        <v>44074</v>
      </c>
      <c r="C246" s="2" t="s">
        <v>351</v>
      </c>
      <c r="D246" s="2" t="s">
        <v>62</v>
      </c>
      <c r="E246" s="2" t="s">
        <v>351</v>
      </c>
      <c r="F246" s="2" t="s">
        <v>67</v>
      </c>
      <c r="G246" s="2" t="s">
        <v>162</v>
      </c>
    </row>
    <row r="247" spans="1:7" x14ac:dyDescent="0.4">
      <c r="A247" s="1">
        <v>44044</v>
      </c>
      <c r="B247" s="1">
        <v>44074</v>
      </c>
      <c r="C247" s="2" t="s">
        <v>738</v>
      </c>
      <c r="D247" s="2" t="s">
        <v>62</v>
      </c>
      <c r="E247" s="2" t="s">
        <v>67</v>
      </c>
      <c r="F247" s="2" t="s">
        <v>738</v>
      </c>
      <c r="G247" s="2" t="s">
        <v>164</v>
      </c>
    </row>
    <row r="248" spans="1:7" x14ac:dyDescent="0.4">
      <c r="A248" s="1">
        <v>44044</v>
      </c>
      <c r="B248" s="1">
        <v>44074</v>
      </c>
      <c r="C248" s="2" t="s">
        <v>459</v>
      </c>
      <c r="D248" s="2" t="s">
        <v>62</v>
      </c>
      <c r="E248" s="2" t="s">
        <v>67</v>
      </c>
      <c r="F248" s="2" t="s">
        <v>459</v>
      </c>
      <c r="G248" s="2" t="s">
        <v>164</v>
      </c>
    </row>
    <row r="249" spans="1:7" x14ac:dyDescent="0.4">
      <c r="A249" s="1">
        <v>44044</v>
      </c>
      <c r="B249" s="1">
        <v>44074</v>
      </c>
      <c r="C249" s="2" t="s">
        <v>739</v>
      </c>
      <c r="D249" s="2" t="s">
        <v>62</v>
      </c>
      <c r="E249" s="2" t="s">
        <v>67</v>
      </c>
      <c r="F249" s="2" t="s">
        <v>739</v>
      </c>
      <c r="G249" s="2" t="s">
        <v>164</v>
      </c>
    </row>
    <row r="250" spans="1:7" x14ac:dyDescent="0.4">
      <c r="A250" s="1">
        <v>44044</v>
      </c>
      <c r="B250" s="1">
        <v>44074</v>
      </c>
      <c r="C250" s="2" t="s">
        <v>740</v>
      </c>
      <c r="D250" s="2" t="s">
        <v>62</v>
      </c>
      <c r="E250" s="2" t="s">
        <v>67</v>
      </c>
      <c r="F250" s="2" t="s">
        <v>740</v>
      </c>
      <c r="G250" s="2" t="s">
        <v>164</v>
      </c>
    </row>
    <row r="251" spans="1:7" x14ac:dyDescent="0.4">
      <c r="A251" s="1">
        <v>44044</v>
      </c>
      <c r="B251" s="1">
        <v>44074</v>
      </c>
      <c r="C251" s="2" t="s">
        <v>261</v>
      </c>
      <c r="D251" s="2" t="s">
        <v>62</v>
      </c>
      <c r="E251" s="2" t="s">
        <v>261</v>
      </c>
      <c r="F251" s="2" t="s">
        <v>67</v>
      </c>
      <c r="G251" s="2" t="s">
        <v>162</v>
      </c>
    </row>
    <row r="252" spans="1:7" x14ac:dyDescent="0.4">
      <c r="A252" s="1">
        <v>44044</v>
      </c>
      <c r="B252" s="1">
        <v>44074</v>
      </c>
      <c r="C252" s="2" t="s">
        <v>741</v>
      </c>
      <c r="D252" s="2" t="s">
        <v>62</v>
      </c>
      <c r="E252" s="2" t="s">
        <v>67</v>
      </c>
      <c r="F252" s="2" t="s">
        <v>741</v>
      </c>
      <c r="G252" s="2" t="s">
        <v>164</v>
      </c>
    </row>
    <row r="253" spans="1:7" x14ac:dyDescent="0.4">
      <c r="A253" s="1">
        <v>44044</v>
      </c>
      <c r="B253" s="1">
        <v>44074</v>
      </c>
      <c r="C253" s="2" t="s">
        <v>476</v>
      </c>
      <c r="D253" s="2" t="s">
        <v>62</v>
      </c>
      <c r="E253" s="2" t="s">
        <v>476</v>
      </c>
      <c r="F253" s="2" t="s">
        <v>67</v>
      </c>
      <c r="G253" s="2" t="s">
        <v>162</v>
      </c>
    </row>
    <row r="254" spans="1:7" x14ac:dyDescent="0.4">
      <c r="A254" s="1">
        <v>44044</v>
      </c>
      <c r="B254" s="1">
        <v>44074</v>
      </c>
      <c r="C254" s="2" t="s">
        <v>725</v>
      </c>
      <c r="D254" s="2" t="s">
        <v>62</v>
      </c>
      <c r="E254" s="2" t="s">
        <v>725</v>
      </c>
      <c r="F254" s="2" t="s">
        <v>67</v>
      </c>
      <c r="G254" s="2" t="s">
        <v>162</v>
      </c>
    </row>
    <row r="255" spans="1:7" x14ac:dyDescent="0.4">
      <c r="A255" s="1">
        <v>44044</v>
      </c>
      <c r="B255" s="1">
        <v>44074</v>
      </c>
      <c r="C255" s="2" t="s">
        <v>268</v>
      </c>
      <c r="D255" s="2" t="s">
        <v>62</v>
      </c>
      <c r="E255" s="2" t="s">
        <v>268</v>
      </c>
      <c r="F255" s="2" t="s">
        <v>67</v>
      </c>
      <c r="G255" s="2" t="s">
        <v>162</v>
      </c>
    </row>
    <row r="256" spans="1:7" x14ac:dyDescent="0.4">
      <c r="A256" s="1">
        <v>44044</v>
      </c>
      <c r="B256" s="1">
        <v>44074</v>
      </c>
      <c r="C256" s="2" t="s">
        <v>198</v>
      </c>
      <c r="D256" s="2" t="s">
        <v>62</v>
      </c>
      <c r="E256" s="2" t="s">
        <v>198</v>
      </c>
      <c r="F256" s="2" t="s">
        <v>67</v>
      </c>
      <c r="G256" s="2" t="s">
        <v>162</v>
      </c>
    </row>
    <row r="257" spans="1:7" x14ac:dyDescent="0.4">
      <c r="A257" s="1">
        <v>44044</v>
      </c>
      <c r="B257" s="1">
        <v>44074</v>
      </c>
      <c r="C257" s="2" t="s">
        <v>742</v>
      </c>
      <c r="D257" s="2" t="s">
        <v>62</v>
      </c>
      <c r="E257" s="2" t="s">
        <v>67</v>
      </c>
      <c r="F257" s="2" t="s">
        <v>742</v>
      </c>
      <c r="G257" s="2" t="s">
        <v>164</v>
      </c>
    </row>
    <row r="258" spans="1:7" x14ac:dyDescent="0.4">
      <c r="A258" s="1">
        <v>44044</v>
      </c>
      <c r="B258" s="1">
        <v>44074</v>
      </c>
      <c r="C258" s="2" t="s">
        <v>186</v>
      </c>
      <c r="D258" s="2" t="s">
        <v>777</v>
      </c>
      <c r="E258" s="2" t="s">
        <v>333</v>
      </c>
      <c r="F258" s="2" t="s">
        <v>524</v>
      </c>
      <c r="G258" s="2" t="s">
        <v>81</v>
      </c>
    </row>
    <row r="259" spans="1:7" x14ac:dyDescent="0.4">
      <c r="A259" s="1">
        <v>44044</v>
      </c>
      <c r="B259" s="1">
        <v>44074</v>
      </c>
      <c r="C259" s="2" t="s">
        <v>190</v>
      </c>
      <c r="D259" s="2" t="s">
        <v>777</v>
      </c>
      <c r="E259" s="2" t="s">
        <v>523</v>
      </c>
      <c r="F259" s="2" t="s">
        <v>743</v>
      </c>
      <c r="G259" s="2" t="s">
        <v>81</v>
      </c>
    </row>
    <row r="260" spans="1:7" x14ac:dyDescent="0.4">
      <c r="A260" s="1">
        <v>44044</v>
      </c>
      <c r="B260" s="1">
        <v>44074</v>
      </c>
      <c r="C260" s="2" t="s">
        <v>425</v>
      </c>
      <c r="D260" s="2" t="s">
        <v>777</v>
      </c>
      <c r="E260" s="2" t="s">
        <v>301</v>
      </c>
      <c r="F260" s="2" t="s">
        <v>744</v>
      </c>
      <c r="G260" s="2" t="s">
        <v>81</v>
      </c>
    </row>
    <row r="261" spans="1:7" x14ac:dyDescent="0.4">
      <c r="A261" s="1">
        <v>44044</v>
      </c>
      <c r="B261" s="1">
        <v>44074</v>
      </c>
      <c r="C261" s="2" t="s">
        <v>426</v>
      </c>
      <c r="D261" s="2" t="s">
        <v>777</v>
      </c>
      <c r="E261" s="2" t="s">
        <v>301</v>
      </c>
      <c r="F261" s="2" t="s">
        <v>744</v>
      </c>
      <c r="G261" s="2" t="s">
        <v>81</v>
      </c>
    </row>
    <row r="262" spans="1:7" x14ac:dyDescent="0.4">
      <c r="A262" s="1">
        <v>44044</v>
      </c>
      <c r="B262" s="1">
        <v>44074</v>
      </c>
      <c r="C262" s="2" t="s">
        <v>251</v>
      </c>
      <c r="D262" s="2" t="s">
        <v>777</v>
      </c>
      <c r="E262" s="2" t="s">
        <v>301</v>
      </c>
      <c r="F262" s="2" t="s">
        <v>744</v>
      </c>
      <c r="G262" s="2" t="s">
        <v>81</v>
      </c>
    </row>
    <row r="263" spans="1:7" x14ac:dyDescent="0.4">
      <c r="A263" s="1">
        <v>44044</v>
      </c>
      <c r="B263" s="1">
        <v>44074</v>
      </c>
      <c r="C263" s="2" t="s">
        <v>205</v>
      </c>
      <c r="D263" s="2" t="s">
        <v>777</v>
      </c>
      <c r="E263" s="2" t="s">
        <v>333</v>
      </c>
      <c r="F263" s="2" t="s">
        <v>524</v>
      </c>
      <c r="G263" s="2" t="s">
        <v>81</v>
      </c>
    </row>
    <row r="264" spans="1:7" x14ac:dyDescent="0.4">
      <c r="A264" s="1">
        <v>44044</v>
      </c>
      <c r="B264" s="1">
        <v>44074</v>
      </c>
      <c r="C264" s="2" t="s">
        <v>161</v>
      </c>
      <c r="D264" s="2" t="s">
        <v>777</v>
      </c>
      <c r="E264" s="2" t="s">
        <v>333</v>
      </c>
      <c r="F264" s="2" t="s">
        <v>524</v>
      </c>
      <c r="G264" s="2" t="s">
        <v>81</v>
      </c>
    </row>
    <row r="265" spans="1:7" x14ac:dyDescent="0.4">
      <c r="A265" s="1">
        <v>44044</v>
      </c>
      <c r="B265" s="1">
        <v>44074</v>
      </c>
      <c r="C265" s="2" t="s">
        <v>386</v>
      </c>
      <c r="D265" s="2" t="s">
        <v>777</v>
      </c>
      <c r="E265" s="2" t="s">
        <v>333</v>
      </c>
      <c r="F265" s="2" t="s">
        <v>524</v>
      </c>
      <c r="G265" s="2" t="s">
        <v>81</v>
      </c>
    </row>
    <row r="266" spans="1:7" x14ac:dyDescent="0.4">
      <c r="A266" s="1">
        <v>44044</v>
      </c>
      <c r="B266" s="1">
        <v>44074</v>
      </c>
      <c r="C266" s="2" t="s">
        <v>525</v>
      </c>
      <c r="D266" s="2" t="s">
        <v>777</v>
      </c>
      <c r="E266" s="2" t="s">
        <v>333</v>
      </c>
      <c r="F266" s="2" t="s">
        <v>524</v>
      </c>
      <c r="G266" s="2" t="s">
        <v>81</v>
      </c>
    </row>
    <row r="267" spans="1:7" x14ac:dyDescent="0.4">
      <c r="A267" s="1">
        <v>44044</v>
      </c>
      <c r="B267" s="1">
        <v>44074</v>
      </c>
      <c r="C267" s="2" t="s">
        <v>513</v>
      </c>
      <c r="D267" s="2" t="s">
        <v>777</v>
      </c>
      <c r="E267" s="2" t="s">
        <v>333</v>
      </c>
      <c r="F267" s="2" t="s">
        <v>524</v>
      </c>
      <c r="G267" s="2" t="s">
        <v>81</v>
      </c>
    </row>
    <row r="268" spans="1:7" x14ac:dyDescent="0.4">
      <c r="A268" s="1">
        <v>44044</v>
      </c>
      <c r="B268" s="1">
        <v>44074</v>
      </c>
      <c r="C268" s="2" t="s">
        <v>526</v>
      </c>
      <c r="D268" s="2" t="s">
        <v>777</v>
      </c>
      <c r="E268" s="2" t="s">
        <v>528</v>
      </c>
      <c r="F268" s="2" t="s">
        <v>745</v>
      </c>
      <c r="G268" s="2" t="s">
        <v>81</v>
      </c>
    </row>
    <row r="269" spans="1:7" x14ac:dyDescent="0.4">
      <c r="A269" s="1">
        <v>44044</v>
      </c>
      <c r="B269" s="1">
        <v>44074</v>
      </c>
      <c r="C269" s="2" t="s">
        <v>529</v>
      </c>
      <c r="D269" s="2" t="s">
        <v>777</v>
      </c>
      <c r="E269" s="2" t="s">
        <v>301</v>
      </c>
      <c r="F269" s="2" t="s">
        <v>744</v>
      </c>
      <c r="G269" s="2" t="s">
        <v>81</v>
      </c>
    </row>
    <row r="270" spans="1:7" x14ac:dyDescent="0.4">
      <c r="A270" s="1">
        <v>44044</v>
      </c>
      <c r="B270" s="1">
        <v>44074</v>
      </c>
      <c r="C270" s="2" t="s">
        <v>191</v>
      </c>
      <c r="D270" s="2" t="s">
        <v>777</v>
      </c>
      <c r="E270" s="2" t="s">
        <v>528</v>
      </c>
      <c r="F270" s="2" t="s">
        <v>745</v>
      </c>
      <c r="G270" s="2" t="s">
        <v>81</v>
      </c>
    </row>
    <row r="271" spans="1:7" x14ac:dyDescent="0.4">
      <c r="A271" s="1">
        <v>44044</v>
      </c>
      <c r="B271" s="1">
        <v>44074</v>
      </c>
      <c r="C271" s="2" t="s">
        <v>531</v>
      </c>
      <c r="D271" s="2" t="s">
        <v>777</v>
      </c>
      <c r="E271" s="2" t="s">
        <v>528</v>
      </c>
      <c r="F271" s="2" t="s">
        <v>745</v>
      </c>
      <c r="G271" s="2" t="s">
        <v>81</v>
      </c>
    </row>
    <row r="272" spans="1:7" x14ac:dyDescent="0.4">
      <c r="A272" s="1">
        <v>44044</v>
      </c>
      <c r="B272" s="1">
        <v>44074</v>
      </c>
      <c r="C272" s="2" t="s">
        <v>437</v>
      </c>
      <c r="D272" s="2" t="s">
        <v>777</v>
      </c>
      <c r="E272" s="2" t="s">
        <v>333</v>
      </c>
      <c r="F272" s="2" t="s">
        <v>524</v>
      </c>
      <c r="G272" s="2" t="s">
        <v>81</v>
      </c>
    </row>
    <row r="273" spans="1:7" x14ac:dyDescent="0.4">
      <c r="A273" s="1">
        <v>44044</v>
      </c>
      <c r="B273" s="1">
        <v>44074</v>
      </c>
      <c r="C273" s="2" t="s">
        <v>438</v>
      </c>
      <c r="D273" s="2" t="s">
        <v>777</v>
      </c>
      <c r="E273" s="2" t="s">
        <v>301</v>
      </c>
      <c r="F273" s="2" t="s">
        <v>744</v>
      </c>
      <c r="G273" s="2" t="s">
        <v>81</v>
      </c>
    </row>
    <row r="274" spans="1:7" x14ac:dyDescent="0.4">
      <c r="A274" s="1">
        <v>44044</v>
      </c>
      <c r="B274" s="1">
        <v>44074</v>
      </c>
      <c r="C274" s="2" t="s">
        <v>192</v>
      </c>
      <c r="D274" s="2" t="s">
        <v>777</v>
      </c>
      <c r="E274" s="2" t="s">
        <v>534</v>
      </c>
      <c r="F274" s="2" t="s">
        <v>746</v>
      </c>
      <c r="G274" s="2" t="s">
        <v>81</v>
      </c>
    </row>
    <row r="275" spans="1:7" x14ac:dyDescent="0.4">
      <c r="A275" s="1">
        <v>44044</v>
      </c>
      <c r="B275" s="1">
        <v>44074</v>
      </c>
      <c r="C275" s="2" t="s">
        <v>92</v>
      </c>
      <c r="D275" s="2" t="s">
        <v>777</v>
      </c>
      <c r="E275" s="2" t="s">
        <v>333</v>
      </c>
      <c r="F275" s="2" t="s">
        <v>524</v>
      </c>
      <c r="G275" s="2" t="s">
        <v>81</v>
      </c>
    </row>
    <row r="276" spans="1:7" x14ac:dyDescent="0.4">
      <c r="A276" s="1">
        <v>44044</v>
      </c>
      <c r="B276" s="1">
        <v>44074</v>
      </c>
      <c r="C276" s="2" t="s">
        <v>193</v>
      </c>
      <c r="D276" s="2" t="s">
        <v>777</v>
      </c>
      <c r="E276" s="2" t="s">
        <v>333</v>
      </c>
      <c r="F276" s="2" t="s">
        <v>524</v>
      </c>
      <c r="G276" s="2" t="s">
        <v>81</v>
      </c>
    </row>
    <row r="277" spans="1:7" x14ac:dyDescent="0.4">
      <c r="A277" s="1">
        <v>44044</v>
      </c>
      <c r="B277" s="1">
        <v>44074</v>
      </c>
      <c r="C277" s="2" t="s">
        <v>588</v>
      </c>
      <c r="D277" s="2" t="s">
        <v>777</v>
      </c>
      <c r="E277" s="2" t="s">
        <v>301</v>
      </c>
      <c r="F277" s="2" t="s">
        <v>744</v>
      </c>
      <c r="G277" s="2" t="s">
        <v>81</v>
      </c>
    </row>
    <row r="278" spans="1:7" x14ac:dyDescent="0.4">
      <c r="A278" s="1">
        <v>44044</v>
      </c>
      <c r="B278" s="1">
        <v>44074</v>
      </c>
      <c r="C278" s="2" t="s">
        <v>445</v>
      </c>
      <c r="D278" s="2" t="s">
        <v>777</v>
      </c>
      <c r="E278" s="2" t="s">
        <v>332</v>
      </c>
      <c r="F278" s="2" t="s">
        <v>747</v>
      </c>
      <c r="G278" s="2" t="s">
        <v>81</v>
      </c>
    </row>
    <row r="279" spans="1:7" x14ac:dyDescent="0.4">
      <c r="A279" s="1">
        <v>44044</v>
      </c>
      <c r="B279" s="1">
        <v>44074</v>
      </c>
      <c r="C279" s="2" t="s">
        <v>225</v>
      </c>
      <c r="D279" s="2" t="s">
        <v>777</v>
      </c>
      <c r="E279" s="2" t="s">
        <v>333</v>
      </c>
      <c r="F279" s="2" t="s">
        <v>524</v>
      </c>
      <c r="G279" s="2" t="s">
        <v>81</v>
      </c>
    </row>
    <row r="280" spans="1:7" x14ac:dyDescent="0.4">
      <c r="A280" s="1">
        <v>44044</v>
      </c>
      <c r="B280" s="1">
        <v>44074</v>
      </c>
      <c r="C280" s="2" t="s">
        <v>226</v>
      </c>
      <c r="D280" s="2" t="s">
        <v>777</v>
      </c>
      <c r="E280" s="2" t="s">
        <v>333</v>
      </c>
      <c r="F280" s="2" t="s">
        <v>524</v>
      </c>
      <c r="G280" s="2" t="s">
        <v>81</v>
      </c>
    </row>
    <row r="281" spans="1:7" x14ac:dyDescent="0.4">
      <c r="A281" s="1">
        <v>44044</v>
      </c>
      <c r="B281" s="1">
        <v>44074</v>
      </c>
      <c r="C281" s="2" t="s">
        <v>451</v>
      </c>
      <c r="D281" s="2" t="s">
        <v>777</v>
      </c>
      <c r="E281" s="2" t="s">
        <v>332</v>
      </c>
      <c r="F281" s="2" t="s">
        <v>747</v>
      </c>
      <c r="G281" s="2" t="s">
        <v>81</v>
      </c>
    </row>
    <row r="282" spans="1:7" x14ac:dyDescent="0.4">
      <c r="A282" s="1">
        <v>44044</v>
      </c>
      <c r="B282" s="1">
        <v>44074</v>
      </c>
      <c r="C282" s="2" t="s">
        <v>209</v>
      </c>
      <c r="D282" s="2" t="s">
        <v>777</v>
      </c>
      <c r="E282" s="2" t="s">
        <v>528</v>
      </c>
      <c r="F282" s="2" t="s">
        <v>745</v>
      </c>
      <c r="G282" s="2" t="s">
        <v>81</v>
      </c>
    </row>
    <row r="283" spans="1:7" x14ac:dyDescent="0.4">
      <c r="A283" s="1">
        <v>44044</v>
      </c>
      <c r="B283" s="1">
        <v>44074</v>
      </c>
      <c r="C283" s="2" t="s">
        <v>453</v>
      </c>
      <c r="D283" s="2" t="s">
        <v>777</v>
      </c>
      <c r="E283" s="2" t="s">
        <v>333</v>
      </c>
      <c r="F283" s="2" t="s">
        <v>524</v>
      </c>
      <c r="G283" s="2" t="s">
        <v>81</v>
      </c>
    </row>
    <row r="284" spans="1:7" x14ac:dyDescent="0.4">
      <c r="A284" s="1">
        <v>44044</v>
      </c>
      <c r="B284" s="1">
        <v>44074</v>
      </c>
      <c r="C284" s="2" t="s">
        <v>256</v>
      </c>
      <c r="D284" s="2" t="s">
        <v>777</v>
      </c>
      <c r="E284" s="2" t="s">
        <v>528</v>
      </c>
      <c r="F284" s="2" t="s">
        <v>745</v>
      </c>
      <c r="G284" s="2" t="s">
        <v>81</v>
      </c>
    </row>
    <row r="285" spans="1:7" x14ac:dyDescent="0.4">
      <c r="A285" s="1">
        <v>44044</v>
      </c>
      <c r="B285" s="1">
        <v>44074</v>
      </c>
      <c r="C285" s="2" t="s">
        <v>538</v>
      </c>
      <c r="D285" s="2" t="s">
        <v>777</v>
      </c>
      <c r="E285" s="2" t="s">
        <v>333</v>
      </c>
      <c r="F285" s="2" t="s">
        <v>524</v>
      </c>
      <c r="G285" s="2" t="s">
        <v>81</v>
      </c>
    </row>
    <row r="286" spans="1:7" x14ac:dyDescent="0.4">
      <c r="A286" s="1">
        <v>44044</v>
      </c>
      <c r="B286" s="1">
        <v>44074</v>
      </c>
      <c r="C286" s="2" t="s">
        <v>194</v>
      </c>
      <c r="D286" s="2" t="s">
        <v>777</v>
      </c>
      <c r="E286" s="2" t="s">
        <v>528</v>
      </c>
      <c r="F286" s="2" t="s">
        <v>745</v>
      </c>
      <c r="G286" s="2" t="s">
        <v>81</v>
      </c>
    </row>
    <row r="287" spans="1:7" x14ac:dyDescent="0.4">
      <c r="A287" s="1">
        <v>44044</v>
      </c>
      <c r="B287" s="1">
        <v>44074</v>
      </c>
      <c r="C287" s="2" t="s">
        <v>257</v>
      </c>
      <c r="D287" s="2" t="s">
        <v>777</v>
      </c>
      <c r="E287" s="2" t="s">
        <v>528</v>
      </c>
      <c r="F287" s="2" t="s">
        <v>745</v>
      </c>
      <c r="G287" s="2" t="s">
        <v>81</v>
      </c>
    </row>
    <row r="288" spans="1:7" x14ac:dyDescent="0.4">
      <c r="A288" s="1">
        <v>44044</v>
      </c>
      <c r="B288" s="1">
        <v>44074</v>
      </c>
      <c r="C288" s="2" t="s">
        <v>383</v>
      </c>
      <c r="D288" s="2" t="s">
        <v>777</v>
      </c>
      <c r="E288" s="2" t="s">
        <v>333</v>
      </c>
      <c r="F288" s="2" t="s">
        <v>524</v>
      </c>
      <c r="G288" s="2" t="s">
        <v>81</v>
      </c>
    </row>
    <row r="289" spans="1:7" x14ac:dyDescent="0.4">
      <c r="A289" s="1">
        <v>44044</v>
      </c>
      <c r="B289" s="1">
        <v>44074</v>
      </c>
      <c r="C289" s="2" t="s">
        <v>540</v>
      </c>
      <c r="D289" s="2" t="s">
        <v>777</v>
      </c>
      <c r="E289" s="2" t="s">
        <v>333</v>
      </c>
      <c r="F289" s="2" t="s">
        <v>524</v>
      </c>
      <c r="G289" s="2" t="s">
        <v>81</v>
      </c>
    </row>
    <row r="290" spans="1:7" x14ac:dyDescent="0.4">
      <c r="A290" s="1">
        <v>44044</v>
      </c>
      <c r="B290" s="1">
        <v>44074</v>
      </c>
      <c r="C290" s="2" t="s">
        <v>472</v>
      </c>
      <c r="D290" s="2" t="s">
        <v>777</v>
      </c>
      <c r="E290" s="2" t="s">
        <v>301</v>
      </c>
      <c r="F290" s="2" t="s">
        <v>744</v>
      </c>
      <c r="G290" s="2" t="s">
        <v>81</v>
      </c>
    </row>
    <row r="291" spans="1:7" x14ac:dyDescent="0.4">
      <c r="A291" s="1">
        <v>44044</v>
      </c>
      <c r="B291" s="1">
        <v>44074</v>
      </c>
      <c r="C291" s="2" t="s">
        <v>473</v>
      </c>
      <c r="D291" s="2" t="s">
        <v>777</v>
      </c>
      <c r="E291" s="2" t="s">
        <v>301</v>
      </c>
      <c r="F291" s="2" t="s">
        <v>744</v>
      </c>
      <c r="G291" s="2" t="s">
        <v>81</v>
      </c>
    </row>
    <row r="292" spans="1:7" x14ac:dyDescent="0.4">
      <c r="A292" s="1">
        <v>44044</v>
      </c>
      <c r="B292" s="1">
        <v>44074</v>
      </c>
      <c r="C292" s="2" t="s">
        <v>400</v>
      </c>
      <c r="D292" s="2" t="s">
        <v>777</v>
      </c>
      <c r="E292" s="2" t="s">
        <v>301</v>
      </c>
      <c r="F292" s="2" t="s">
        <v>744</v>
      </c>
      <c r="G292" s="2" t="s">
        <v>81</v>
      </c>
    </row>
    <row r="293" spans="1:7" x14ac:dyDescent="0.4">
      <c r="A293" s="1">
        <v>44044</v>
      </c>
      <c r="B293" s="1">
        <v>44074</v>
      </c>
      <c r="C293" s="2" t="s">
        <v>693</v>
      </c>
      <c r="D293" s="2" t="s">
        <v>777</v>
      </c>
      <c r="E293" s="2" t="s">
        <v>534</v>
      </c>
      <c r="F293" s="2" t="s">
        <v>746</v>
      </c>
      <c r="G293" s="2" t="s">
        <v>81</v>
      </c>
    </row>
    <row r="294" spans="1:7" x14ac:dyDescent="0.4">
      <c r="A294" s="1">
        <v>44044</v>
      </c>
      <c r="B294" s="1">
        <v>44074</v>
      </c>
      <c r="C294" s="2" t="s">
        <v>128</v>
      </c>
      <c r="D294" s="2" t="s">
        <v>777</v>
      </c>
      <c r="E294" s="2" t="s">
        <v>333</v>
      </c>
      <c r="F294" s="2" t="s">
        <v>524</v>
      </c>
      <c r="G294" s="2" t="s">
        <v>81</v>
      </c>
    </row>
    <row r="295" spans="1:7" x14ac:dyDescent="0.4">
      <c r="A295" s="1">
        <v>44044</v>
      </c>
      <c r="B295" s="1">
        <v>44074</v>
      </c>
      <c r="C295" s="2" t="s">
        <v>302</v>
      </c>
      <c r="D295" s="2" t="s">
        <v>777</v>
      </c>
      <c r="E295" s="2" t="s">
        <v>67</v>
      </c>
      <c r="F295" s="2" t="s">
        <v>68</v>
      </c>
      <c r="G295" s="2" t="s">
        <v>69</v>
      </c>
    </row>
    <row r="296" spans="1:7" x14ac:dyDescent="0.4">
      <c r="A296" s="1">
        <v>44044</v>
      </c>
      <c r="B296" s="1">
        <v>44074</v>
      </c>
      <c r="C296" s="2" t="s">
        <v>130</v>
      </c>
      <c r="D296" s="2" t="s">
        <v>777</v>
      </c>
      <c r="E296" s="2" t="s">
        <v>67</v>
      </c>
      <c r="F296" s="2" t="s">
        <v>182</v>
      </c>
      <c r="G296" s="2" t="s">
        <v>73</v>
      </c>
    </row>
    <row r="297" spans="1:7" x14ac:dyDescent="0.4">
      <c r="A297" s="1">
        <v>44044</v>
      </c>
      <c r="B297" s="1">
        <v>44074</v>
      </c>
      <c r="C297" s="2" t="s">
        <v>195</v>
      </c>
      <c r="D297" s="2" t="s">
        <v>777</v>
      </c>
      <c r="E297" s="2" t="s">
        <v>333</v>
      </c>
      <c r="F297" s="2" t="s">
        <v>524</v>
      </c>
      <c r="G297" s="2" t="s">
        <v>81</v>
      </c>
    </row>
    <row r="298" spans="1:7" x14ac:dyDescent="0.4">
      <c r="A298" s="1">
        <v>44044</v>
      </c>
      <c r="B298" s="1">
        <v>44074</v>
      </c>
      <c r="C298" s="2" t="s">
        <v>134</v>
      </c>
      <c r="D298" s="2" t="s">
        <v>777</v>
      </c>
      <c r="E298" s="2" t="s">
        <v>528</v>
      </c>
      <c r="F298" s="2" t="s">
        <v>745</v>
      </c>
      <c r="G298" s="2" t="s">
        <v>81</v>
      </c>
    </row>
    <row r="299" spans="1:7" x14ac:dyDescent="0.4">
      <c r="A299" s="1">
        <v>44044</v>
      </c>
      <c r="B299" s="1">
        <v>44074</v>
      </c>
      <c r="C299" s="2" t="s">
        <v>143</v>
      </c>
      <c r="D299" s="2" t="s">
        <v>777</v>
      </c>
      <c r="E299" s="2" t="s">
        <v>68</v>
      </c>
      <c r="F299" s="2" t="s">
        <v>748</v>
      </c>
      <c r="G299" s="2" t="s">
        <v>188</v>
      </c>
    </row>
    <row r="300" spans="1:7" x14ac:dyDescent="0.4">
      <c r="A300" s="1">
        <v>44044</v>
      </c>
      <c r="B300" s="1">
        <v>44074</v>
      </c>
      <c r="C300" s="2" t="s">
        <v>196</v>
      </c>
      <c r="D300" s="2" t="s">
        <v>777</v>
      </c>
      <c r="E300" s="2" t="s">
        <v>333</v>
      </c>
      <c r="F300" s="2" t="s">
        <v>524</v>
      </c>
      <c r="G300" s="2" t="s">
        <v>81</v>
      </c>
    </row>
    <row r="301" spans="1:7" x14ac:dyDescent="0.4">
      <c r="A301" s="1">
        <v>44044</v>
      </c>
      <c r="B301" s="1">
        <v>44074</v>
      </c>
      <c r="C301" s="2" t="s">
        <v>483</v>
      </c>
      <c r="D301" s="2" t="s">
        <v>777</v>
      </c>
      <c r="E301" s="2" t="s">
        <v>333</v>
      </c>
      <c r="F301" s="2" t="s">
        <v>524</v>
      </c>
      <c r="G301" s="2" t="s">
        <v>81</v>
      </c>
    </row>
    <row r="302" spans="1:7" x14ac:dyDescent="0.4">
      <c r="A302" s="1">
        <v>44044</v>
      </c>
      <c r="B302" s="1">
        <v>44074</v>
      </c>
      <c r="C302" s="2" t="s">
        <v>197</v>
      </c>
      <c r="D302" s="2" t="s">
        <v>777</v>
      </c>
      <c r="E302" s="2" t="s">
        <v>528</v>
      </c>
      <c r="F302" s="2" t="s">
        <v>745</v>
      </c>
      <c r="G302" s="2" t="s">
        <v>81</v>
      </c>
    </row>
    <row r="303" spans="1:7" x14ac:dyDescent="0.4">
      <c r="A303" s="1">
        <v>44044</v>
      </c>
      <c r="B303" s="1">
        <v>44074</v>
      </c>
      <c r="C303" s="2" t="s">
        <v>494</v>
      </c>
      <c r="D303" s="2" t="s">
        <v>777</v>
      </c>
      <c r="E303" s="2" t="s">
        <v>332</v>
      </c>
      <c r="F303" s="2" t="s">
        <v>747</v>
      </c>
      <c r="G303" s="2" t="s">
        <v>81</v>
      </c>
    </row>
    <row r="304" spans="1:7" x14ac:dyDescent="0.4">
      <c r="A304" s="1">
        <v>44044</v>
      </c>
      <c r="B304" s="1">
        <v>44074</v>
      </c>
      <c r="C304" s="2" t="s">
        <v>545</v>
      </c>
      <c r="D304" s="2" t="s">
        <v>777</v>
      </c>
      <c r="E304" s="2" t="s">
        <v>534</v>
      </c>
      <c r="F304" s="2" t="s">
        <v>746</v>
      </c>
      <c r="G304" s="2" t="s">
        <v>81</v>
      </c>
    </row>
    <row r="305" spans="1:7" x14ac:dyDescent="0.4">
      <c r="A305" s="1">
        <v>44044</v>
      </c>
      <c r="B305" s="1">
        <v>44074</v>
      </c>
      <c r="C305" s="2" t="s">
        <v>154</v>
      </c>
      <c r="D305" s="2" t="s">
        <v>777</v>
      </c>
      <c r="E305" s="2" t="s">
        <v>528</v>
      </c>
      <c r="F305" s="2" t="s">
        <v>745</v>
      </c>
      <c r="G305" s="2" t="s">
        <v>81</v>
      </c>
    </row>
    <row r="306" spans="1:7" x14ac:dyDescent="0.4">
      <c r="A306" s="1">
        <v>44044</v>
      </c>
      <c r="B306" s="1">
        <v>44074</v>
      </c>
      <c r="C306" s="2" t="s">
        <v>497</v>
      </c>
      <c r="D306" s="2" t="s">
        <v>777</v>
      </c>
      <c r="E306" s="2" t="s">
        <v>301</v>
      </c>
      <c r="F306" s="2" t="s">
        <v>744</v>
      </c>
      <c r="G306" s="2" t="s">
        <v>81</v>
      </c>
    </row>
    <row r="307" spans="1:7" x14ac:dyDescent="0.4">
      <c r="A307" s="1">
        <v>44044</v>
      </c>
      <c r="B307" s="1">
        <v>44074</v>
      </c>
      <c r="C307" s="2" t="s">
        <v>546</v>
      </c>
      <c r="D307" s="2" t="s">
        <v>777</v>
      </c>
      <c r="E307" s="2" t="s">
        <v>332</v>
      </c>
      <c r="F307" s="2" t="s">
        <v>747</v>
      </c>
      <c r="G307" s="2" t="s">
        <v>81</v>
      </c>
    </row>
    <row r="308" spans="1:7" x14ac:dyDescent="0.4">
      <c r="A308" s="1">
        <v>44044</v>
      </c>
      <c r="B308" s="1">
        <v>44074</v>
      </c>
      <c r="C308" s="2" t="s">
        <v>498</v>
      </c>
      <c r="D308" s="2" t="s">
        <v>777</v>
      </c>
      <c r="E308" s="2" t="s">
        <v>301</v>
      </c>
      <c r="F308" s="2" t="s">
        <v>744</v>
      </c>
      <c r="G308" s="2" t="s">
        <v>81</v>
      </c>
    </row>
    <row r="309" spans="1:7" x14ac:dyDescent="0.4">
      <c r="A309" s="1">
        <v>44044</v>
      </c>
      <c r="B309" s="1">
        <v>44074</v>
      </c>
      <c r="C309" s="2" t="s">
        <v>547</v>
      </c>
      <c r="D309" s="2" t="s">
        <v>777</v>
      </c>
      <c r="E309" s="2" t="s">
        <v>332</v>
      </c>
      <c r="F309" s="2" t="s">
        <v>747</v>
      </c>
      <c r="G309" s="2" t="s">
        <v>81</v>
      </c>
    </row>
    <row r="310" spans="1:7" x14ac:dyDescent="0.4">
      <c r="A310" s="1">
        <v>44044</v>
      </c>
      <c r="B310" s="1">
        <v>44074</v>
      </c>
      <c r="C310" s="2" t="s">
        <v>271</v>
      </c>
      <c r="D310" s="2" t="s">
        <v>777</v>
      </c>
      <c r="E310" s="2" t="s">
        <v>528</v>
      </c>
      <c r="F310" s="2" t="s">
        <v>745</v>
      </c>
      <c r="G310" s="2" t="s">
        <v>81</v>
      </c>
    </row>
    <row r="311" spans="1:7" x14ac:dyDescent="0.4">
      <c r="A311" s="1">
        <v>44044</v>
      </c>
      <c r="B311" s="1">
        <v>44074</v>
      </c>
      <c r="C311" s="2" t="s">
        <v>504</v>
      </c>
      <c r="D311" s="2" t="s">
        <v>777</v>
      </c>
      <c r="E311" s="2" t="s">
        <v>523</v>
      </c>
      <c r="F311" s="2" t="s">
        <v>743</v>
      </c>
      <c r="G311" s="2" t="s">
        <v>81</v>
      </c>
    </row>
    <row r="312" spans="1:7" x14ac:dyDescent="0.4">
      <c r="A312" s="1">
        <v>44044</v>
      </c>
      <c r="B312" s="1">
        <v>44074</v>
      </c>
      <c r="C312" s="2" t="s">
        <v>548</v>
      </c>
      <c r="D312" s="2" t="s">
        <v>777</v>
      </c>
      <c r="E312" s="2" t="s">
        <v>332</v>
      </c>
      <c r="F312" s="2" t="s">
        <v>747</v>
      </c>
      <c r="G312" s="2" t="s">
        <v>81</v>
      </c>
    </row>
    <row r="313" spans="1:7" x14ac:dyDescent="0.4">
      <c r="A313" s="1">
        <v>44044</v>
      </c>
      <c r="B313" s="1">
        <v>44074</v>
      </c>
      <c r="C313" s="2" t="s">
        <v>505</v>
      </c>
      <c r="D313" s="2" t="s">
        <v>777</v>
      </c>
      <c r="E313" s="2" t="s">
        <v>528</v>
      </c>
      <c r="F313" s="2" t="s">
        <v>745</v>
      </c>
      <c r="G313" s="2" t="s">
        <v>81</v>
      </c>
    </row>
    <row r="314" spans="1:7" x14ac:dyDescent="0.4">
      <c r="A314" s="1">
        <v>44044</v>
      </c>
      <c r="B314" s="1">
        <v>44074</v>
      </c>
      <c r="C314" s="2" t="s">
        <v>157</v>
      </c>
      <c r="D314" s="2" t="s">
        <v>777</v>
      </c>
      <c r="E314" s="2" t="s">
        <v>528</v>
      </c>
      <c r="F314" s="2" t="s">
        <v>745</v>
      </c>
      <c r="G314" s="2" t="s">
        <v>81</v>
      </c>
    </row>
    <row r="315" spans="1:7" x14ac:dyDescent="0.4">
      <c r="A315" s="1">
        <v>44044</v>
      </c>
      <c r="B315" s="1">
        <v>44074</v>
      </c>
      <c r="C315" s="2" t="s">
        <v>521</v>
      </c>
      <c r="D315" s="2" t="s">
        <v>777</v>
      </c>
      <c r="E315" s="2" t="s">
        <v>333</v>
      </c>
      <c r="F315" s="2" t="s">
        <v>524</v>
      </c>
      <c r="G315" s="2" t="s">
        <v>81</v>
      </c>
    </row>
    <row r="316" spans="1:7" x14ac:dyDescent="0.4">
      <c r="A316" s="1">
        <v>44044</v>
      </c>
      <c r="B316" s="1">
        <v>44074</v>
      </c>
      <c r="C316" s="2" t="s">
        <v>200</v>
      </c>
      <c r="D316" s="2" t="s">
        <v>777</v>
      </c>
      <c r="E316" s="2" t="s">
        <v>301</v>
      </c>
      <c r="F316" s="2" t="s">
        <v>744</v>
      </c>
      <c r="G316" s="2" t="s">
        <v>81</v>
      </c>
    </row>
    <row r="317" spans="1:7" x14ac:dyDescent="0.4">
      <c r="A317" s="1">
        <v>44044</v>
      </c>
      <c r="B317" s="1">
        <v>44074</v>
      </c>
      <c r="C317" s="2" t="s">
        <v>510</v>
      </c>
      <c r="D317" s="2" t="s">
        <v>777</v>
      </c>
      <c r="E317" s="2" t="s">
        <v>333</v>
      </c>
      <c r="F317" s="2" t="s">
        <v>524</v>
      </c>
      <c r="G317" s="2" t="s">
        <v>81</v>
      </c>
    </row>
    <row r="318" spans="1:7" x14ac:dyDescent="0.4">
      <c r="A318" s="1">
        <v>44044</v>
      </c>
      <c r="B318" s="1">
        <v>44074</v>
      </c>
      <c r="C318" s="2" t="s">
        <v>331</v>
      </c>
      <c r="D318" s="2" t="s">
        <v>777</v>
      </c>
      <c r="E318" s="2" t="s">
        <v>332</v>
      </c>
      <c r="F318" s="2" t="s">
        <v>747</v>
      </c>
      <c r="G318" s="2" t="s">
        <v>81</v>
      </c>
    </row>
    <row r="319" spans="1:7" x14ac:dyDescent="0.4">
      <c r="A319" s="1">
        <v>44044</v>
      </c>
      <c r="B319" s="1">
        <v>44074</v>
      </c>
      <c r="C319" s="2" t="s">
        <v>555</v>
      </c>
      <c r="D319" s="2" t="s">
        <v>777</v>
      </c>
      <c r="E319" s="2" t="s">
        <v>333</v>
      </c>
      <c r="F319" s="2" t="s">
        <v>524</v>
      </c>
      <c r="G319" s="2" t="s">
        <v>81</v>
      </c>
    </row>
    <row r="320" spans="1:7" x14ac:dyDescent="0.4">
      <c r="A320" s="1">
        <v>44044</v>
      </c>
      <c r="B320" s="1">
        <v>44074</v>
      </c>
      <c r="C320" s="2" t="s">
        <v>512</v>
      </c>
      <c r="D320" s="2" t="s">
        <v>777</v>
      </c>
      <c r="E320" s="2" t="s">
        <v>333</v>
      </c>
      <c r="F320" s="2" t="s">
        <v>524</v>
      </c>
      <c r="G320" s="2" t="s">
        <v>81</v>
      </c>
    </row>
    <row r="321" spans="1:7" x14ac:dyDescent="0.4">
      <c r="A321" s="1">
        <v>44044</v>
      </c>
      <c r="B321" s="1">
        <v>44074</v>
      </c>
      <c r="C321" s="2" t="s">
        <v>186</v>
      </c>
      <c r="D321" s="2" t="s">
        <v>10</v>
      </c>
      <c r="E321" s="2" t="s">
        <v>333</v>
      </c>
      <c r="F321" s="2" t="s">
        <v>524</v>
      </c>
      <c r="G321" s="2" t="s">
        <v>81</v>
      </c>
    </row>
    <row r="322" spans="1:7" x14ac:dyDescent="0.4">
      <c r="A322" s="1">
        <v>44044</v>
      </c>
      <c r="B322" s="1">
        <v>44074</v>
      </c>
      <c r="C322" s="2" t="s">
        <v>190</v>
      </c>
      <c r="D322" s="2" t="s">
        <v>10</v>
      </c>
      <c r="E322" s="2" t="s">
        <v>523</v>
      </c>
      <c r="F322" s="2" t="s">
        <v>743</v>
      </c>
      <c r="G322" s="2" t="s">
        <v>81</v>
      </c>
    </row>
    <row r="323" spans="1:7" x14ac:dyDescent="0.4">
      <c r="A323" s="1">
        <v>44044</v>
      </c>
      <c r="B323" s="1">
        <v>44074</v>
      </c>
      <c r="C323" s="2" t="s">
        <v>425</v>
      </c>
      <c r="D323" s="2" t="s">
        <v>10</v>
      </c>
      <c r="E323" s="2" t="s">
        <v>301</v>
      </c>
      <c r="F323" s="2" t="s">
        <v>744</v>
      </c>
      <c r="G323" s="2" t="s">
        <v>81</v>
      </c>
    </row>
    <row r="324" spans="1:7" x14ac:dyDescent="0.4">
      <c r="A324" s="1">
        <v>44044</v>
      </c>
      <c r="B324" s="1">
        <v>44074</v>
      </c>
      <c r="C324" s="2" t="s">
        <v>426</v>
      </c>
      <c r="D324" s="2" t="s">
        <v>10</v>
      </c>
      <c r="E324" s="2" t="s">
        <v>301</v>
      </c>
      <c r="F324" s="2" t="s">
        <v>744</v>
      </c>
      <c r="G324" s="2" t="s">
        <v>81</v>
      </c>
    </row>
    <row r="325" spans="1:7" x14ac:dyDescent="0.4">
      <c r="A325" s="1">
        <v>44044</v>
      </c>
      <c r="B325" s="1">
        <v>44074</v>
      </c>
      <c r="C325" s="2" t="s">
        <v>251</v>
      </c>
      <c r="D325" s="2" t="s">
        <v>10</v>
      </c>
      <c r="E325" s="2" t="s">
        <v>301</v>
      </c>
      <c r="F325" s="2" t="s">
        <v>744</v>
      </c>
      <c r="G325" s="2" t="s">
        <v>81</v>
      </c>
    </row>
    <row r="326" spans="1:7" x14ac:dyDescent="0.4">
      <c r="A326" s="1">
        <v>44044</v>
      </c>
      <c r="B326" s="1">
        <v>44074</v>
      </c>
      <c r="C326" s="2" t="s">
        <v>205</v>
      </c>
      <c r="D326" s="2" t="s">
        <v>10</v>
      </c>
      <c r="E326" s="2" t="s">
        <v>333</v>
      </c>
      <c r="F326" s="2" t="s">
        <v>524</v>
      </c>
      <c r="G326" s="2" t="s">
        <v>81</v>
      </c>
    </row>
    <row r="327" spans="1:7" x14ac:dyDescent="0.4">
      <c r="A327" s="1">
        <v>44044</v>
      </c>
      <c r="B327" s="1">
        <v>44074</v>
      </c>
      <c r="C327" s="2" t="s">
        <v>161</v>
      </c>
      <c r="D327" s="2" t="s">
        <v>10</v>
      </c>
      <c r="E327" s="2" t="s">
        <v>333</v>
      </c>
      <c r="F327" s="2" t="s">
        <v>524</v>
      </c>
      <c r="G327" s="2" t="s">
        <v>81</v>
      </c>
    </row>
    <row r="328" spans="1:7" x14ac:dyDescent="0.4">
      <c r="A328" s="1">
        <v>44044</v>
      </c>
      <c r="B328" s="1">
        <v>44074</v>
      </c>
      <c r="C328" s="2" t="s">
        <v>386</v>
      </c>
      <c r="D328" s="2" t="s">
        <v>10</v>
      </c>
      <c r="E328" s="2" t="s">
        <v>333</v>
      </c>
      <c r="F328" s="2" t="s">
        <v>524</v>
      </c>
      <c r="G328" s="2" t="s">
        <v>81</v>
      </c>
    </row>
    <row r="329" spans="1:7" x14ac:dyDescent="0.4">
      <c r="A329" s="1">
        <v>44044</v>
      </c>
      <c r="B329" s="1">
        <v>44074</v>
      </c>
      <c r="C329" s="2" t="s">
        <v>525</v>
      </c>
      <c r="D329" s="2" t="s">
        <v>10</v>
      </c>
      <c r="E329" s="2" t="s">
        <v>333</v>
      </c>
      <c r="F329" s="2" t="s">
        <v>524</v>
      </c>
      <c r="G329" s="2" t="s">
        <v>81</v>
      </c>
    </row>
    <row r="330" spans="1:7" x14ac:dyDescent="0.4">
      <c r="A330" s="1">
        <v>44044</v>
      </c>
      <c r="B330" s="1">
        <v>44074</v>
      </c>
      <c r="C330" s="2" t="s">
        <v>513</v>
      </c>
      <c r="D330" s="2" t="s">
        <v>10</v>
      </c>
      <c r="E330" s="2" t="s">
        <v>333</v>
      </c>
      <c r="F330" s="2" t="s">
        <v>524</v>
      </c>
      <c r="G330" s="2" t="s">
        <v>81</v>
      </c>
    </row>
    <row r="331" spans="1:7" x14ac:dyDescent="0.4">
      <c r="A331" s="1">
        <v>44044</v>
      </c>
      <c r="B331" s="1">
        <v>44074</v>
      </c>
      <c r="C331" s="2" t="s">
        <v>526</v>
      </c>
      <c r="D331" s="2" t="s">
        <v>10</v>
      </c>
      <c r="E331" s="2" t="s">
        <v>528</v>
      </c>
      <c r="F331" s="2" t="s">
        <v>745</v>
      </c>
      <c r="G331" s="2" t="s">
        <v>81</v>
      </c>
    </row>
    <row r="332" spans="1:7" x14ac:dyDescent="0.4">
      <c r="A332" s="1">
        <v>44044</v>
      </c>
      <c r="B332" s="1">
        <v>44074</v>
      </c>
      <c r="C332" s="2" t="s">
        <v>529</v>
      </c>
      <c r="D332" s="2" t="s">
        <v>10</v>
      </c>
      <c r="E332" s="2" t="s">
        <v>301</v>
      </c>
      <c r="F332" s="2" t="s">
        <v>744</v>
      </c>
      <c r="G332" s="2" t="s">
        <v>81</v>
      </c>
    </row>
    <row r="333" spans="1:7" x14ac:dyDescent="0.4">
      <c r="A333" s="1">
        <v>44044</v>
      </c>
      <c r="B333" s="1">
        <v>44074</v>
      </c>
      <c r="C333" s="2" t="s">
        <v>191</v>
      </c>
      <c r="D333" s="2" t="s">
        <v>10</v>
      </c>
      <c r="E333" s="2" t="s">
        <v>528</v>
      </c>
      <c r="F333" s="2" t="s">
        <v>745</v>
      </c>
      <c r="G333" s="2" t="s">
        <v>81</v>
      </c>
    </row>
    <row r="334" spans="1:7" x14ac:dyDescent="0.4">
      <c r="A334" s="1">
        <v>44044</v>
      </c>
      <c r="B334" s="1">
        <v>44074</v>
      </c>
      <c r="C334" s="2" t="s">
        <v>531</v>
      </c>
      <c r="D334" s="2" t="s">
        <v>10</v>
      </c>
      <c r="E334" s="2" t="s">
        <v>528</v>
      </c>
      <c r="F334" s="2" t="s">
        <v>745</v>
      </c>
      <c r="G334" s="2" t="s">
        <v>81</v>
      </c>
    </row>
    <row r="335" spans="1:7" x14ac:dyDescent="0.4">
      <c r="A335" s="1">
        <v>44044</v>
      </c>
      <c r="B335" s="1">
        <v>44074</v>
      </c>
      <c r="C335" s="2" t="s">
        <v>437</v>
      </c>
      <c r="D335" s="2" t="s">
        <v>10</v>
      </c>
      <c r="E335" s="2" t="s">
        <v>333</v>
      </c>
      <c r="F335" s="2" t="s">
        <v>524</v>
      </c>
      <c r="G335" s="2" t="s">
        <v>81</v>
      </c>
    </row>
    <row r="336" spans="1:7" x14ac:dyDescent="0.4">
      <c r="A336" s="1">
        <v>44044</v>
      </c>
      <c r="B336" s="1">
        <v>44074</v>
      </c>
      <c r="C336" s="2" t="s">
        <v>438</v>
      </c>
      <c r="D336" s="2" t="s">
        <v>10</v>
      </c>
      <c r="E336" s="2" t="s">
        <v>301</v>
      </c>
      <c r="F336" s="2" t="s">
        <v>744</v>
      </c>
      <c r="G336" s="2" t="s">
        <v>81</v>
      </c>
    </row>
    <row r="337" spans="1:7" x14ac:dyDescent="0.4">
      <c r="A337" s="1">
        <v>44044</v>
      </c>
      <c r="B337" s="1">
        <v>44074</v>
      </c>
      <c r="C337" s="2" t="s">
        <v>192</v>
      </c>
      <c r="D337" s="2" t="s">
        <v>10</v>
      </c>
      <c r="E337" s="2" t="s">
        <v>534</v>
      </c>
      <c r="F337" s="2" t="s">
        <v>746</v>
      </c>
      <c r="G337" s="2" t="s">
        <v>81</v>
      </c>
    </row>
    <row r="338" spans="1:7" x14ac:dyDescent="0.4">
      <c r="A338" s="1">
        <v>44044</v>
      </c>
      <c r="B338" s="1">
        <v>44074</v>
      </c>
      <c r="C338" s="2" t="s">
        <v>92</v>
      </c>
      <c r="D338" s="2" t="s">
        <v>10</v>
      </c>
      <c r="E338" s="2" t="s">
        <v>333</v>
      </c>
      <c r="F338" s="2" t="s">
        <v>524</v>
      </c>
      <c r="G338" s="2" t="s">
        <v>81</v>
      </c>
    </row>
    <row r="339" spans="1:7" x14ac:dyDescent="0.4">
      <c r="A339" s="1">
        <v>44044</v>
      </c>
      <c r="B339" s="1">
        <v>44074</v>
      </c>
      <c r="C339" s="2" t="s">
        <v>193</v>
      </c>
      <c r="D339" s="2" t="s">
        <v>10</v>
      </c>
      <c r="E339" s="2" t="s">
        <v>333</v>
      </c>
      <c r="F339" s="2" t="s">
        <v>524</v>
      </c>
      <c r="G339" s="2" t="s">
        <v>81</v>
      </c>
    </row>
    <row r="340" spans="1:7" x14ac:dyDescent="0.4">
      <c r="A340" s="1">
        <v>44044</v>
      </c>
      <c r="B340" s="1">
        <v>44074</v>
      </c>
      <c r="C340" s="2" t="s">
        <v>588</v>
      </c>
      <c r="D340" s="2" t="s">
        <v>10</v>
      </c>
      <c r="E340" s="2" t="s">
        <v>301</v>
      </c>
      <c r="F340" s="2" t="s">
        <v>744</v>
      </c>
      <c r="G340" s="2" t="s">
        <v>81</v>
      </c>
    </row>
    <row r="341" spans="1:7" x14ac:dyDescent="0.4">
      <c r="A341" s="1">
        <v>44044</v>
      </c>
      <c r="B341" s="1">
        <v>44074</v>
      </c>
      <c r="C341" s="2" t="s">
        <v>445</v>
      </c>
      <c r="D341" s="2" t="s">
        <v>10</v>
      </c>
      <c r="E341" s="2" t="s">
        <v>332</v>
      </c>
      <c r="F341" s="2" t="s">
        <v>747</v>
      </c>
      <c r="G341" s="2" t="s">
        <v>81</v>
      </c>
    </row>
    <row r="342" spans="1:7" x14ac:dyDescent="0.4">
      <c r="A342" s="1">
        <v>44044</v>
      </c>
      <c r="B342" s="1">
        <v>44074</v>
      </c>
      <c r="C342" s="2" t="s">
        <v>225</v>
      </c>
      <c r="D342" s="2" t="s">
        <v>10</v>
      </c>
      <c r="E342" s="2" t="s">
        <v>333</v>
      </c>
      <c r="F342" s="2" t="s">
        <v>524</v>
      </c>
      <c r="G342" s="2" t="s">
        <v>81</v>
      </c>
    </row>
    <row r="343" spans="1:7" x14ac:dyDescent="0.4">
      <c r="A343" s="1">
        <v>44044</v>
      </c>
      <c r="B343" s="1">
        <v>44074</v>
      </c>
      <c r="C343" s="2" t="s">
        <v>226</v>
      </c>
      <c r="D343" s="2" t="s">
        <v>10</v>
      </c>
      <c r="E343" s="2" t="s">
        <v>333</v>
      </c>
      <c r="F343" s="2" t="s">
        <v>524</v>
      </c>
      <c r="G343" s="2" t="s">
        <v>81</v>
      </c>
    </row>
    <row r="344" spans="1:7" x14ac:dyDescent="0.4">
      <c r="A344" s="1">
        <v>44044</v>
      </c>
      <c r="B344" s="1">
        <v>44074</v>
      </c>
      <c r="C344" s="2" t="s">
        <v>451</v>
      </c>
      <c r="D344" s="2" t="s">
        <v>10</v>
      </c>
      <c r="E344" s="2" t="s">
        <v>332</v>
      </c>
      <c r="F344" s="2" t="s">
        <v>747</v>
      </c>
      <c r="G344" s="2" t="s">
        <v>81</v>
      </c>
    </row>
    <row r="345" spans="1:7" x14ac:dyDescent="0.4">
      <c r="A345" s="1">
        <v>44044</v>
      </c>
      <c r="B345" s="1">
        <v>44074</v>
      </c>
      <c r="C345" s="2" t="s">
        <v>209</v>
      </c>
      <c r="D345" s="2" t="s">
        <v>10</v>
      </c>
      <c r="E345" s="2" t="s">
        <v>528</v>
      </c>
      <c r="F345" s="2" t="s">
        <v>745</v>
      </c>
      <c r="G345" s="2" t="s">
        <v>81</v>
      </c>
    </row>
    <row r="346" spans="1:7" x14ac:dyDescent="0.4">
      <c r="A346" s="1">
        <v>44044</v>
      </c>
      <c r="B346" s="1">
        <v>44074</v>
      </c>
      <c r="C346" s="2" t="s">
        <v>453</v>
      </c>
      <c r="D346" s="2" t="s">
        <v>10</v>
      </c>
      <c r="E346" s="2" t="s">
        <v>333</v>
      </c>
      <c r="F346" s="2" t="s">
        <v>524</v>
      </c>
      <c r="G346" s="2" t="s">
        <v>81</v>
      </c>
    </row>
    <row r="347" spans="1:7" x14ac:dyDescent="0.4">
      <c r="A347" s="1">
        <v>44044</v>
      </c>
      <c r="B347" s="1">
        <v>44074</v>
      </c>
      <c r="C347" s="2" t="s">
        <v>256</v>
      </c>
      <c r="D347" s="2" t="s">
        <v>10</v>
      </c>
      <c r="E347" s="2" t="s">
        <v>528</v>
      </c>
      <c r="F347" s="2" t="s">
        <v>745</v>
      </c>
      <c r="G347" s="2" t="s">
        <v>81</v>
      </c>
    </row>
    <row r="348" spans="1:7" x14ac:dyDescent="0.4">
      <c r="A348" s="1">
        <v>44044</v>
      </c>
      <c r="B348" s="1">
        <v>44074</v>
      </c>
      <c r="C348" s="2" t="s">
        <v>538</v>
      </c>
      <c r="D348" s="2" t="s">
        <v>10</v>
      </c>
      <c r="E348" s="2" t="s">
        <v>333</v>
      </c>
      <c r="F348" s="2" t="s">
        <v>524</v>
      </c>
      <c r="G348" s="2" t="s">
        <v>81</v>
      </c>
    </row>
    <row r="349" spans="1:7" x14ac:dyDescent="0.4">
      <c r="A349" s="1">
        <v>44044</v>
      </c>
      <c r="B349" s="1">
        <v>44074</v>
      </c>
      <c r="C349" s="2" t="s">
        <v>194</v>
      </c>
      <c r="D349" s="2" t="s">
        <v>10</v>
      </c>
      <c r="E349" s="2" t="s">
        <v>528</v>
      </c>
      <c r="F349" s="2" t="s">
        <v>745</v>
      </c>
      <c r="G349" s="2" t="s">
        <v>81</v>
      </c>
    </row>
    <row r="350" spans="1:7" x14ac:dyDescent="0.4">
      <c r="A350" s="1">
        <v>44044</v>
      </c>
      <c r="B350" s="1">
        <v>44074</v>
      </c>
      <c r="C350" s="2" t="s">
        <v>257</v>
      </c>
      <c r="D350" s="2" t="s">
        <v>10</v>
      </c>
      <c r="E350" s="2" t="s">
        <v>528</v>
      </c>
      <c r="F350" s="2" t="s">
        <v>745</v>
      </c>
      <c r="G350" s="2" t="s">
        <v>81</v>
      </c>
    </row>
    <row r="351" spans="1:7" x14ac:dyDescent="0.4">
      <c r="A351" s="1">
        <v>44044</v>
      </c>
      <c r="B351" s="1">
        <v>44074</v>
      </c>
      <c r="C351" s="2" t="s">
        <v>383</v>
      </c>
      <c r="D351" s="2" t="s">
        <v>10</v>
      </c>
      <c r="E351" s="2" t="s">
        <v>333</v>
      </c>
      <c r="F351" s="2" t="s">
        <v>524</v>
      </c>
      <c r="G351" s="2" t="s">
        <v>81</v>
      </c>
    </row>
    <row r="352" spans="1:7" x14ac:dyDescent="0.4">
      <c r="A352" s="1">
        <v>44044</v>
      </c>
      <c r="B352" s="1">
        <v>44074</v>
      </c>
      <c r="C352" s="2" t="s">
        <v>540</v>
      </c>
      <c r="D352" s="2" t="s">
        <v>10</v>
      </c>
      <c r="E352" s="2" t="s">
        <v>333</v>
      </c>
      <c r="F352" s="2" t="s">
        <v>524</v>
      </c>
      <c r="G352" s="2" t="s">
        <v>81</v>
      </c>
    </row>
    <row r="353" spans="1:7" x14ac:dyDescent="0.4">
      <c r="A353" s="1">
        <v>44044</v>
      </c>
      <c r="B353" s="1">
        <v>44074</v>
      </c>
      <c r="C353" s="2" t="s">
        <v>472</v>
      </c>
      <c r="D353" s="2" t="s">
        <v>10</v>
      </c>
      <c r="E353" s="2" t="s">
        <v>301</v>
      </c>
      <c r="F353" s="2" t="s">
        <v>744</v>
      </c>
      <c r="G353" s="2" t="s">
        <v>81</v>
      </c>
    </row>
    <row r="354" spans="1:7" x14ac:dyDescent="0.4">
      <c r="A354" s="1">
        <v>44044</v>
      </c>
      <c r="B354" s="1">
        <v>44074</v>
      </c>
      <c r="C354" s="2" t="s">
        <v>473</v>
      </c>
      <c r="D354" s="2" t="s">
        <v>10</v>
      </c>
      <c r="E354" s="2" t="s">
        <v>301</v>
      </c>
      <c r="F354" s="2" t="s">
        <v>744</v>
      </c>
      <c r="G354" s="2" t="s">
        <v>81</v>
      </c>
    </row>
    <row r="355" spans="1:7" x14ac:dyDescent="0.4">
      <c r="A355" s="1">
        <v>44044</v>
      </c>
      <c r="B355" s="1">
        <v>44074</v>
      </c>
      <c r="C355" s="2" t="s">
        <v>400</v>
      </c>
      <c r="D355" s="2" t="s">
        <v>10</v>
      </c>
      <c r="E355" s="2" t="s">
        <v>301</v>
      </c>
      <c r="F355" s="2" t="s">
        <v>744</v>
      </c>
      <c r="G355" s="2" t="s">
        <v>81</v>
      </c>
    </row>
    <row r="356" spans="1:7" x14ac:dyDescent="0.4">
      <c r="A356" s="1">
        <v>44044</v>
      </c>
      <c r="B356" s="1">
        <v>44074</v>
      </c>
      <c r="C356" s="2" t="s">
        <v>693</v>
      </c>
      <c r="D356" s="2" t="s">
        <v>10</v>
      </c>
      <c r="E356" s="2" t="s">
        <v>534</v>
      </c>
      <c r="F356" s="2" t="s">
        <v>746</v>
      </c>
      <c r="G356" s="2" t="s">
        <v>81</v>
      </c>
    </row>
    <row r="357" spans="1:7" x14ac:dyDescent="0.4">
      <c r="A357" s="1">
        <v>44044</v>
      </c>
      <c r="B357" s="1">
        <v>44074</v>
      </c>
      <c r="C357" s="2" t="s">
        <v>128</v>
      </c>
      <c r="D357" s="2" t="s">
        <v>10</v>
      </c>
      <c r="E357" s="2" t="s">
        <v>333</v>
      </c>
      <c r="F357" s="2" t="s">
        <v>524</v>
      </c>
      <c r="G357" s="2" t="s">
        <v>81</v>
      </c>
    </row>
    <row r="358" spans="1:7" x14ac:dyDescent="0.4">
      <c r="A358" s="1">
        <v>44044</v>
      </c>
      <c r="B358" s="1">
        <v>44074</v>
      </c>
      <c r="C358" s="2" t="s">
        <v>302</v>
      </c>
      <c r="D358" s="2" t="s">
        <v>10</v>
      </c>
      <c r="E358" s="2" t="s">
        <v>67</v>
      </c>
      <c r="F358" s="2" t="s">
        <v>68</v>
      </c>
      <c r="G358" s="2" t="s">
        <v>69</v>
      </c>
    </row>
    <row r="359" spans="1:7" x14ac:dyDescent="0.4">
      <c r="A359" s="1">
        <v>44044</v>
      </c>
      <c r="B359" s="1">
        <v>44074</v>
      </c>
      <c r="C359" s="2" t="s">
        <v>130</v>
      </c>
      <c r="D359" s="2" t="s">
        <v>10</v>
      </c>
      <c r="E359" s="2" t="s">
        <v>67</v>
      </c>
      <c r="F359" s="2" t="s">
        <v>184</v>
      </c>
      <c r="G359" s="2" t="s">
        <v>73</v>
      </c>
    </row>
    <row r="360" spans="1:7" x14ac:dyDescent="0.4">
      <c r="A360" s="1">
        <v>44044</v>
      </c>
      <c r="B360" s="1">
        <v>44074</v>
      </c>
      <c r="C360" s="2" t="s">
        <v>195</v>
      </c>
      <c r="D360" s="2" t="s">
        <v>10</v>
      </c>
      <c r="E360" s="2" t="s">
        <v>333</v>
      </c>
      <c r="F360" s="2" t="s">
        <v>524</v>
      </c>
      <c r="G360" s="2" t="s">
        <v>81</v>
      </c>
    </row>
    <row r="361" spans="1:7" x14ac:dyDescent="0.4">
      <c r="A361" s="1">
        <v>44044</v>
      </c>
      <c r="B361" s="1">
        <v>44074</v>
      </c>
      <c r="C361" s="2" t="s">
        <v>134</v>
      </c>
      <c r="D361" s="2" t="s">
        <v>10</v>
      </c>
      <c r="E361" s="2" t="s">
        <v>528</v>
      </c>
      <c r="F361" s="2" t="s">
        <v>745</v>
      </c>
      <c r="G361" s="2" t="s">
        <v>81</v>
      </c>
    </row>
    <row r="362" spans="1:7" x14ac:dyDescent="0.4">
      <c r="A362" s="1">
        <v>44044</v>
      </c>
      <c r="B362" s="1">
        <v>44074</v>
      </c>
      <c r="C362" s="2" t="s">
        <v>143</v>
      </c>
      <c r="D362" s="2" t="s">
        <v>10</v>
      </c>
      <c r="E362" s="2" t="s">
        <v>68</v>
      </c>
      <c r="F362" s="2" t="s">
        <v>749</v>
      </c>
      <c r="G362" s="2" t="s">
        <v>188</v>
      </c>
    </row>
    <row r="363" spans="1:7" x14ac:dyDescent="0.4">
      <c r="A363" s="1">
        <v>44044</v>
      </c>
      <c r="B363" s="1">
        <v>44074</v>
      </c>
      <c r="C363" s="2" t="s">
        <v>196</v>
      </c>
      <c r="D363" s="2" t="s">
        <v>10</v>
      </c>
      <c r="E363" s="2" t="s">
        <v>333</v>
      </c>
      <c r="F363" s="2" t="s">
        <v>524</v>
      </c>
      <c r="G363" s="2" t="s">
        <v>81</v>
      </c>
    </row>
    <row r="364" spans="1:7" x14ac:dyDescent="0.4">
      <c r="A364" s="1">
        <v>44044</v>
      </c>
      <c r="B364" s="1">
        <v>44074</v>
      </c>
      <c r="C364" s="2" t="s">
        <v>483</v>
      </c>
      <c r="D364" s="2" t="s">
        <v>10</v>
      </c>
      <c r="E364" s="2" t="s">
        <v>333</v>
      </c>
      <c r="F364" s="2" t="s">
        <v>524</v>
      </c>
      <c r="G364" s="2" t="s">
        <v>81</v>
      </c>
    </row>
    <row r="365" spans="1:7" x14ac:dyDescent="0.4">
      <c r="A365" s="1">
        <v>44044</v>
      </c>
      <c r="B365" s="1">
        <v>44074</v>
      </c>
      <c r="C365" s="2" t="s">
        <v>197</v>
      </c>
      <c r="D365" s="2" t="s">
        <v>10</v>
      </c>
      <c r="E365" s="2" t="s">
        <v>528</v>
      </c>
      <c r="F365" s="2" t="s">
        <v>745</v>
      </c>
      <c r="G365" s="2" t="s">
        <v>81</v>
      </c>
    </row>
    <row r="366" spans="1:7" x14ac:dyDescent="0.4">
      <c r="A366" s="1">
        <v>44044</v>
      </c>
      <c r="B366" s="1">
        <v>44074</v>
      </c>
      <c r="C366" s="2" t="s">
        <v>494</v>
      </c>
      <c r="D366" s="2" t="s">
        <v>10</v>
      </c>
      <c r="E366" s="2" t="s">
        <v>332</v>
      </c>
      <c r="F366" s="2" t="s">
        <v>747</v>
      </c>
      <c r="G366" s="2" t="s">
        <v>81</v>
      </c>
    </row>
    <row r="367" spans="1:7" x14ac:dyDescent="0.4">
      <c r="A367" s="1">
        <v>44044</v>
      </c>
      <c r="B367" s="1">
        <v>44074</v>
      </c>
      <c r="C367" s="2" t="s">
        <v>545</v>
      </c>
      <c r="D367" s="2" t="s">
        <v>10</v>
      </c>
      <c r="E367" s="2" t="s">
        <v>534</v>
      </c>
      <c r="F367" s="2" t="s">
        <v>746</v>
      </c>
      <c r="G367" s="2" t="s">
        <v>81</v>
      </c>
    </row>
    <row r="368" spans="1:7" x14ac:dyDescent="0.4">
      <c r="A368" s="1">
        <v>44044</v>
      </c>
      <c r="B368" s="1">
        <v>44074</v>
      </c>
      <c r="C368" s="2" t="s">
        <v>154</v>
      </c>
      <c r="D368" s="2" t="s">
        <v>10</v>
      </c>
      <c r="E368" s="2" t="s">
        <v>528</v>
      </c>
      <c r="F368" s="2" t="s">
        <v>745</v>
      </c>
      <c r="G368" s="2" t="s">
        <v>81</v>
      </c>
    </row>
    <row r="369" spans="1:7" x14ac:dyDescent="0.4">
      <c r="A369" s="1">
        <v>44044</v>
      </c>
      <c r="B369" s="1">
        <v>44074</v>
      </c>
      <c r="C369" s="2" t="s">
        <v>497</v>
      </c>
      <c r="D369" s="2" t="s">
        <v>10</v>
      </c>
      <c r="E369" s="2" t="s">
        <v>301</v>
      </c>
      <c r="F369" s="2" t="s">
        <v>744</v>
      </c>
      <c r="G369" s="2" t="s">
        <v>81</v>
      </c>
    </row>
    <row r="370" spans="1:7" x14ac:dyDescent="0.4">
      <c r="A370" s="1">
        <v>44044</v>
      </c>
      <c r="B370" s="1">
        <v>44074</v>
      </c>
      <c r="C370" s="2" t="s">
        <v>546</v>
      </c>
      <c r="D370" s="2" t="s">
        <v>10</v>
      </c>
      <c r="E370" s="2" t="s">
        <v>332</v>
      </c>
      <c r="F370" s="2" t="s">
        <v>747</v>
      </c>
      <c r="G370" s="2" t="s">
        <v>81</v>
      </c>
    </row>
    <row r="371" spans="1:7" x14ac:dyDescent="0.4">
      <c r="A371" s="1">
        <v>44044</v>
      </c>
      <c r="B371" s="1">
        <v>44074</v>
      </c>
      <c r="C371" s="2" t="s">
        <v>498</v>
      </c>
      <c r="D371" s="2" t="s">
        <v>10</v>
      </c>
      <c r="E371" s="2" t="s">
        <v>301</v>
      </c>
      <c r="F371" s="2" t="s">
        <v>744</v>
      </c>
      <c r="G371" s="2" t="s">
        <v>81</v>
      </c>
    </row>
    <row r="372" spans="1:7" x14ac:dyDescent="0.4">
      <c r="A372" s="1">
        <v>44044</v>
      </c>
      <c r="B372" s="1">
        <v>44074</v>
      </c>
      <c r="C372" s="2" t="s">
        <v>547</v>
      </c>
      <c r="D372" s="2" t="s">
        <v>10</v>
      </c>
      <c r="E372" s="2" t="s">
        <v>332</v>
      </c>
      <c r="F372" s="2" t="s">
        <v>747</v>
      </c>
      <c r="G372" s="2" t="s">
        <v>81</v>
      </c>
    </row>
    <row r="373" spans="1:7" x14ac:dyDescent="0.4">
      <c r="A373" s="1">
        <v>44044</v>
      </c>
      <c r="B373" s="1">
        <v>44074</v>
      </c>
      <c r="C373" s="2" t="s">
        <v>271</v>
      </c>
      <c r="D373" s="2" t="s">
        <v>10</v>
      </c>
      <c r="E373" s="2" t="s">
        <v>528</v>
      </c>
      <c r="F373" s="2" t="s">
        <v>745</v>
      </c>
      <c r="G373" s="2" t="s">
        <v>81</v>
      </c>
    </row>
    <row r="374" spans="1:7" x14ac:dyDescent="0.4">
      <c r="A374" s="1">
        <v>44044</v>
      </c>
      <c r="B374" s="1">
        <v>44074</v>
      </c>
      <c r="C374" s="2" t="s">
        <v>504</v>
      </c>
      <c r="D374" s="2" t="s">
        <v>10</v>
      </c>
      <c r="E374" s="2" t="s">
        <v>523</v>
      </c>
      <c r="F374" s="2" t="s">
        <v>743</v>
      </c>
      <c r="G374" s="2" t="s">
        <v>81</v>
      </c>
    </row>
    <row r="375" spans="1:7" x14ac:dyDescent="0.4">
      <c r="A375" s="1">
        <v>44044</v>
      </c>
      <c r="B375" s="1">
        <v>44074</v>
      </c>
      <c r="C375" s="2" t="s">
        <v>548</v>
      </c>
      <c r="D375" s="2" t="s">
        <v>10</v>
      </c>
      <c r="E375" s="2" t="s">
        <v>332</v>
      </c>
      <c r="F375" s="2" t="s">
        <v>747</v>
      </c>
      <c r="G375" s="2" t="s">
        <v>81</v>
      </c>
    </row>
    <row r="376" spans="1:7" x14ac:dyDescent="0.4">
      <c r="A376" s="1">
        <v>44044</v>
      </c>
      <c r="B376" s="1">
        <v>44074</v>
      </c>
      <c r="C376" s="2" t="s">
        <v>505</v>
      </c>
      <c r="D376" s="2" t="s">
        <v>10</v>
      </c>
      <c r="E376" s="2" t="s">
        <v>528</v>
      </c>
      <c r="F376" s="2" t="s">
        <v>745</v>
      </c>
      <c r="G376" s="2" t="s">
        <v>81</v>
      </c>
    </row>
    <row r="377" spans="1:7" x14ac:dyDescent="0.4">
      <c r="A377" s="1">
        <v>44044</v>
      </c>
      <c r="B377" s="1">
        <v>44074</v>
      </c>
      <c r="C377" s="2" t="s">
        <v>157</v>
      </c>
      <c r="D377" s="2" t="s">
        <v>10</v>
      </c>
      <c r="E377" s="2" t="s">
        <v>528</v>
      </c>
      <c r="F377" s="2" t="s">
        <v>745</v>
      </c>
      <c r="G377" s="2" t="s">
        <v>81</v>
      </c>
    </row>
    <row r="378" spans="1:7" x14ac:dyDescent="0.4">
      <c r="A378" s="1">
        <v>44044</v>
      </c>
      <c r="B378" s="1">
        <v>44074</v>
      </c>
      <c r="C378" s="2" t="s">
        <v>521</v>
      </c>
      <c r="D378" s="2" t="s">
        <v>10</v>
      </c>
      <c r="E378" s="2" t="s">
        <v>333</v>
      </c>
      <c r="F378" s="2" t="s">
        <v>524</v>
      </c>
      <c r="G378" s="2" t="s">
        <v>81</v>
      </c>
    </row>
    <row r="379" spans="1:7" x14ac:dyDescent="0.4">
      <c r="A379" s="1">
        <v>44044</v>
      </c>
      <c r="B379" s="1">
        <v>44074</v>
      </c>
      <c r="C379" s="2" t="s">
        <v>200</v>
      </c>
      <c r="D379" s="2" t="s">
        <v>10</v>
      </c>
      <c r="E379" s="2" t="s">
        <v>301</v>
      </c>
      <c r="F379" s="2" t="s">
        <v>744</v>
      </c>
      <c r="G379" s="2" t="s">
        <v>81</v>
      </c>
    </row>
    <row r="380" spans="1:7" x14ac:dyDescent="0.4">
      <c r="A380" s="1">
        <v>44044</v>
      </c>
      <c r="B380" s="1">
        <v>44074</v>
      </c>
      <c r="C380" s="2" t="s">
        <v>510</v>
      </c>
      <c r="D380" s="2" t="s">
        <v>10</v>
      </c>
      <c r="E380" s="2" t="s">
        <v>333</v>
      </c>
      <c r="F380" s="2" t="s">
        <v>524</v>
      </c>
      <c r="G380" s="2" t="s">
        <v>81</v>
      </c>
    </row>
    <row r="381" spans="1:7" x14ac:dyDescent="0.4">
      <c r="A381" s="1">
        <v>44044</v>
      </c>
      <c r="B381" s="1">
        <v>44074</v>
      </c>
      <c r="C381" s="2" t="s">
        <v>331</v>
      </c>
      <c r="D381" s="2" t="s">
        <v>10</v>
      </c>
      <c r="E381" s="2" t="s">
        <v>332</v>
      </c>
      <c r="F381" s="2" t="s">
        <v>747</v>
      </c>
      <c r="G381" s="2" t="s">
        <v>81</v>
      </c>
    </row>
    <row r="382" spans="1:7" x14ac:dyDescent="0.4">
      <c r="A382" s="1">
        <v>44044</v>
      </c>
      <c r="B382" s="1">
        <v>44074</v>
      </c>
      <c r="C382" s="2" t="s">
        <v>555</v>
      </c>
      <c r="D382" s="2" t="s">
        <v>10</v>
      </c>
      <c r="E382" s="2" t="s">
        <v>333</v>
      </c>
      <c r="F382" s="2" t="s">
        <v>524</v>
      </c>
      <c r="G382" s="2" t="s">
        <v>81</v>
      </c>
    </row>
    <row r="383" spans="1:7" x14ac:dyDescent="0.4">
      <c r="A383" s="1">
        <v>44044</v>
      </c>
      <c r="B383" s="1">
        <v>44074</v>
      </c>
      <c r="C383" s="2" t="s">
        <v>512</v>
      </c>
      <c r="D383" s="2" t="s">
        <v>10</v>
      </c>
      <c r="E383" s="2" t="s">
        <v>333</v>
      </c>
      <c r="F383" s="2" t="s">
        <v>524</v>
      </c>
      <c r="G383" s="2" t="s">
        <v>81</v>
      </c>
    </row>
    <row r="384" spans="1:7" x14ac:dyDescent="0.4">
      <c r="A384" s="1">
        <v>44044</v>
      </c>
      <c r="B384" s="1">
        <v>44074</v>
      </c>
      <c r="C384" s="2" t="s">
        <v>186</v>
      </c>
      <c r="D384" s="2" t="s">
        <v>8</v>
      </c>
      <c r="E384" s="2" t="s">
        <v>333</v>
      </c>
      <c r="F384" s="2" t="s">
        <v>524</v>
      </c>
      <c r="G384" s="2" t="s">
        <v>81</v>
      </c>
    </row>
    <row r="385" spans="1:7" x14ac:dyDescent="0.4">
      <c r="A385" s="1">
        <v>44044</v>
      </c>
      <c r="B385" s="1">
        <v>44074</v>
      </c>
      <c r="C385" s="2" t="s">
        <v>190</v>
      </c>
      <c r="D385" s="2" t="s">
        <v>8</v>
      </c>
      <c r="E385" s="2" t="s">
        <v>523</v>
      </c>
      <c r="F385" s="2" t="s">
        <v>743</v>
      </c>
      <c r="G385" s="2" t="s">
        <v>81</v>
      </c>
    </row>
    <row r="386" spans="1:7" x14ac:dyDescent="0.4">
      <c r="A386" s="1">
        <v>44044</v>
      </c>
      <c r="B386" s="1">
        <v>44074</v>
      </c>
      <c r="C386" s="2" t="s">
        <v>425</v>
      </c>
      <c r="D386" s="2" t="s">
        <v>8</v>
      </c>
      <c r="E386" s="2" t="s">
        <v>301</v>
      </c>
      <c r="F386" s="2" t="s">
        <v>744</v>
      </c>
      <c r="G386" s="2" t="s">
        <v>81</v>
      </c>
    </row>
    <row r="387" spans="1:7" x14ac:dyDescent="0.4">
      <c r="A387" s="1">
        <v>44044</v>
      </c>
      <c r="B387" s="1">
        <v>44074</v>
      </c>
      <c r="C387" s="2" t="s">
        <v>426</v>
      </c>
      <c r="D387" s="2" t="s">
        <v>8</v>
      </c>
      <c r="E387" s="2" t="s">
        <v>301</v>
      </c>
      <c r="F387" s="2" t="s">
        <v>744</v>
      </c>
      <c r="G387" s="2" t="s">
        <v>81</v>
      </c>
    </row>
    <row r="388" spans="1:7" x14ac:dyDescent="0.4">
      <c r="A388" s="1">
        <v>44044</v>
      </c>
      <c r="B388" s="1">
        <v>44074</v>
      </c>
      <c r="C388" s="2" t="s">
        <v>251</v>
      </c>
      <c r="D388" s="2" t="s">
        <v>8</v>
      </c>
      <c r="E388" s="2" t="s">
        <v>301</v>
      </c>
      <c r="F388" s="2" t="s">
        <v>744</v>
      </c>
      <c r="G388" s="2" t="s">
        <v>81</v>
      </c>
    </row>
    <row r="389" spans="1:7" x14ac:dyDescent="0.4">
      <c r="A389" s="1">
        <v>44044</v>
      </c>
      <c r="B389" s="1">
        <v>44074</v>
      </c>
      <c r="C389" s="2" t="s">
        <v>205</v>
      </c>
      <c r="D389" s="2" t="s">
        <v>8</v>
      </c>
      <c r="E389" s="2" t="s">
        <v>333</v>
      </c>
      <c r="F389" s="2" t="s">
        <v>524</v>
      </c>
      <c r="G389" s="2" t="s">
        <v>81</v>
      </c>
    </row>
    <row r="390" spans="1:7" x14ac:dyDescent="0.4">
      <c r="A390" s="1">
        <v>44044</v>
      </c>
      <c r="B390" s="1">
        <v>44074</v>
      </c>
      <c r="C390" s="2" t="s">
        <v>161</v>
      </c>
      <c r="D390" s="2" t="s">
        <v>8</v>
      </c>
      <c r="E390" s="2" t="s">
        <v>333</v>
      </c>
      <c r="F390" s="2" t="s">
        <v>524</v>
      </c>
      <c r="G390" s="2" t="s">
        <v>81</v>
      </c>
    </row>
    <row r="391" spans="1:7" x14ac:dyDescent="0.4">
      <c r="A391" s="1">
        <v>44044</v>
      </c>
      <c r="B391" s="1">
        <v>44074</v>
      </c>
      <c r="C391" s="2" t="s">
        <v>386</v>
      </c>
      <c r="D391" s="2" t="s">
        <v>8</v>
      </c>
      <c r="E391" s="2" t="s">
        <v>333</v>
      </c>
      <c r="F391" s="2" t="s">
        <v>524</v>
      </c>
      <c r="G391" s="2" t="s">
        <v>81</v>
      </c>
    </row>
    <row r="392" spans="1:7" x14ac:dyDescent="0.4">
      <c r="A392" s="1">
        <v>44044</v>
      </c>
      <c r="B392" s="1">
        <v>44074</v>
      </c>
      <c r="C392" s="2" t="s">
        <v>525</v>
      </c>
      <c r="D392" s="2" t="s">
        <v>8</v>
      </c>
      <c r="E392" s="2" t="s">
        <v>333</v>
      </c>
      <c r="F392" s="2" t="s">
        <v>524</v>
      </c>
      <c r="G392" s="2" t="s">
        <v>81</v>
      </c>
    </row>
    <row r="393" spans="1:7" x14ac:dyDescent="0.4">
      <c r="A393" s="1">
        <v>44044</v>
      </c>
      <c r="B393" s="1">
        <v>44074</v>
      </c>
      <c r="C393" s="2" t="s">
        <v>513</v>
      </c>
      <c r="D393" s="2" t="s">
        <v>8</v>
      </c>
      <c r="E393" s="2" t="s">
        <v>333</v>
      </c>
      <c r="F393" s="2" t="s">
        <v>524</v>
      </c>
      <c r="G393" s="2" t="s">
        <v>81</v>
      </c>
    </row>
    <row r="394" spans="1:7" x14ac:dyDescent="0.4">
      <c r="A394" s="1">
        <v>44044</v>
      </c>
      <c r="B394" s="1">
        <v>44074</v>
      </c>
      <c r="C394" s="2" t="s">
        <v>86</v>
      </c>
      <c r="D394" s="2" t="s">
        <v>8</v>
      </c>
      <c r="E394" s="2" t="s">
        <v>366</v>
      </c>
      <c r="F394" s="2" t="s">
        <v>68</v>
      </c>
      <c r="G394" s="2" t="s">
        <v>297</v>
      </c>
    </row>
    <row r="395" spans="1:7" x14ac:dyDescent="0.4">
      <c r="A395" s="1">
        <v>44044</v>
      </c>
      <c r="B395" s="1">
        <v>44074</v>
      </c>
      <c r="C395" s="2" t="s">
        <v>526</v>
      </c>
      <c r="D395" s="2" t="s">
        <v>8</v>
      </c>
      <c r="E395" s="2" t="s">
        <v>528</v>
      </c>
      <c r="F395" s="2" t="s">
        <v>745</v>
      </c>
      <c r="G395" s="2" t="s">
        <v>81</v>
      </c>
    </row>
    <row r="396" spans="1:7" x14ac:dyDescent="0.4">
      <c r="A396" s="1">
        <v>44044</v>
      </c>
      <c r="B396" s="1">
        <v>44074</v>
      </c>
      <c r="C396" s="2" t="s">
        <v>529</v>
      </c>
      <c r="D396" s="2" t="s">
        <v>8</v>
      </c>
      <c r="E396" s="2" t="s">
        <v>301</v>
      </c>
      <c r="F396" s="2" t="s">
        <v>744</v>
      </c>
      <c r="G396" s="2" t="s">
        <v>81</v>
      </c>
    </row>
    <row r="397" spans="1:7" x14ac:dyDescent="0.4">
      <c r="A397" s="1">
        <v>44044</v>
      </c>
      <c r="B397" s="1">
        <v>44074</v>
      </c>
      <c r="C397" s="2" t="s">
        <v>191</v>
      </c>
      <c r="D397" s="2" t="s">
        <v>8</v>
      </c>
      <c r="E397" s="2" t="s">
        <v>528</v>
      </c>
      <c r="F397" s="2" t="s">
        <v>745</v>
      </c>
      <c r="G397" s="2" t="s">
        <v>81</v>
      </c>
    </row>
    <row r="398" spans="1:7" x14ac:dyDescent="0.4">
      <c r="A398" s="1">
        <v>44044</v>
      </c>
      <c r="B398" s="1">
        <v>44074</v>
      </c>
      <c r="C398" s="2" t="s">
        <v>531</v>
      </c>
      <c r="D398" s="2" t="s">
        <v>8</v>
      </c>
      <c r="E398" s="2" t="s">
        <v>528</v>
      </c>
      <c r="F398" s="2" t="s">
        <v>745</v>
      </c>
      <c r="G398" s="2" t="s">
        <v>81</v>
      </c>
    </row>
    <row r="399" spans="1:7" x14ac:dyDescent="0.4">
      <c r="A399" s="1">
        <v>44044</v>
      </c>
      <c r="B399" s="1">
        <v>44074</v>
      </c>
      <c r="C399" s="2" t="s">
        <v>437</v>
      </c>
      <c r="D399" s="2" t="s">
        <v>8</v>
      </c>
      <c r="E399" s="2" t="s">
        <v>333</v>
      </c>
      <c r="F399" s="2" t="s">
        <v>524</v>
      </c>
      <c r="G399" s="2" t="s">
        <v>81</v>
      </c>
    </row>
    <row r="400" spans="1:7" x14ac:dyDescent="0.4">
      <c r="A400" s="1">
        <v>44044</v>
      </c>
      <c r="B400" s="1">
        <v>44074</v>
      </c>
      <c r="C400" s="2" t="s">
        <v>438</v>
      </c>
      <c r="D400" s="2" t="s">
        <v>8</v>
      </c>
      <c r="E400" s="2" t="s">
        <v>301</v>
      </c>
      <c r="F400" s="2" t="s">
        <v>744</v>
      </c>
      <c r="G400" s="2" t="s">
        <v>81</v>
      </c>
    </row>
    <row r="401" spans="1:7" x14ac:dyDescent="0.4">
      <c r="A401" s="1">
        <v>44044</v>
      </c>
      <c r="B401" s="1">
        <v>44074</v>
      </c>
      <c r="C401" s="2" t="s">
        <v>192</v>
      </c>
      <c r="D401" s="2" t="s">
        <v>8</v>
      </c>
      <c r="E401" s="2" t="s">
        <v>534</v>
      </c>
      <c r="F401" s="2" t="s">
        <v>746</v>
      </c>
      <c r="G401" s="2" t="s">
        <v>81</v>
      </c>
    </row>
    <row r="402" spans="1:7" x14ac:dyDescent="0.4">
      <c r="A402" s="1">
        <v>44044</v>
      </c>
      <c r="B402" s="1">
        <v>44074</v>
      </c>
      <c r="C402" s="2" t="s">
        <v>92</v>
      </c>
      <c r="D402" s="2" t="s">
        <v>8</v>
      </c>
      <c r="E402" s="2" t="s">
        <v>333</v>
      </c>
      <c r="F402" s="2" t="s">
        <v>524</v>
      </c>
      <c r="G402" s="2" t="s">
        <v>81</v>
      </c>
    </row>
    <row r="403" spans="1:7" x14ac:dyDescent="0.4">
      <c r="A403" s="1">
        <v>44044</v>
      </c>
      <c r="B403" s="1">
        <v>44074</v>
      </c>
      <c r="C403" s="2" t="s">
        <v>193</v>
      </c>
      <c r="D403" s="2" t="s">
        <v>8</v>
      </c>
      <c r="E403" s="2" t="s">
        <v>333</v>
      </c>
      <c r="F403" s="2" t="s">
        <v>524</v>
      </c>
      <c r="G403" s="2" t="s">
        <v>81</v>
      </c>
    </row>
    <row r="404" spans="1:7" x14ac:dyDescent="0.4">
      <c r="A404" s="1">
        <v>44044</v>
      </c>
      <c r="B404" s="1">
        <v>44074</v>
      </c>
      <c r="C404" s="2" t="s">
        <v>588</v>
      </c>
      <c r="D404" s="2" t="s">
        <v>8</v>
      </c>
      <c r="E404" s="2" t="s">
        <v>301</v>
      </c>
      <c r="F404" s="2" t="s">
        <v>744</v>
      </c>
      <c r="G404" s="2" t="s">
        <v>81</v>
      </c>
    </row>
    <row r="405" spans="1:7" x14ac:dyDescent="0.4">
      <c r="A405" s="1">
        <v>44044</v>
      </c>
      <c r="B405" s="1">
        <v>44074</v>
      </c>
      <c r="C405" s="2" t="s">
        <v>445</v>
      </c>
      <c r="D405" s="2" t="s">
        <v>8</v>
      </c>
      <c r="E405" s="2" t="s">
        <v>332</v>
      </c>
      <c r="F405" s="2" t="s">
        <v>747</v>
      </c>
      <c r="G405" s="2" t="s">
        <v>81</v>
      </c>
    </row>
    <row r="406" spans="1:7" x14ac:dyDescent="0.4">
      <c r="A406" s="1">
        <v>44044</v>
      </c>
      <c r="B406" s="1">
        <v>44074</v>
      </c>
      <c r="C406" s="2" t="s">
        <v>225</v>
      </c>
      <c r="D406" s="2" t="s">
        <v>8</v>
      </c>
      <c r="E406" s="2" t="s">
        <v>333</v>
      </c>
      <c r="F406" s="2" t="s">
        <v>524</v>
      </c>
      <c r="G406" s="2" t="s">
        <v>81</v>
      </c>
    </row>
    <row r="407" spans="1:7" x14ac:dyDescent="0.4">
      <c r="A407" s="1">
        <v>44044</v>
      </c>
      <c r="B407" s="1">
        <v>44074</v>
      </c>
      <c r="C407" s="2" t="s">
        <v>226</v>
      </c>
      <c r="D407" s="2" t="s">
        <v>8</v>
      </c>
      <c r="E407" s="2" t="s">
        <v>333</v>
      </c>
      <c r="F407" s="2" t="s">
        <v>524</v>
      </c>
      <c r="G407" s="2" t="s">
        <v>81</v>
      </c>
    </row>
    <row r="408" spans="1:7" x14ac:dyDescent="0.4">
      <c r="A408" s="1">
        <v>44044</v>
      </c>
      <c r="B408" s="1">
        <v>44074</v>
      </c>
      <c r="C408" s="2" t="s">
        <v>451</v>
      </c>
      <c r="D408" s="2" t="s">
        <v>8</v>
      </c>
      <c r="E408" s="2" t="s">
        <v>332</v>
      </c>
      <c r="F408" s="2" t="s">
        <v>747</v>
      </c>
      <c r="G408" s="2" t="s">
        <v>81</v>
      </c>
    </row>
    <row r="409" spans="1:7" x14ac:dyDescent="0.4">
      <c r="A409" s="1">
        <v>44044</v>
      </c>
      <c r="B409" s="1">
        <v>44074</v>
      </c>
      <c r="C409" s="2" t="s">
        <v>209</v>
      </c>
      <c r="D409" s="2" t="s">
        <v>8</v>
      </c>
      <c r="E409" s="2" t="s">
        <v>528</v>
      </c>
      <c r="F409" s="2" t="s">
        <v>745</v>
      </c>
      <c r="G409" s="2" t="s">
        <v>81</v>
      </c>
    </row>
    <row r="410" spans="1:7" x14ac:dyDescent="0.4">
      <c r="A410" s="1">
        <v>44044</v>
      </c>
      <c r="B410" s="1">
        <v>44074</v>
      </c>
      <c r="C410" s="2" t="s">
        <v>453</v>
      </c>
      <c r="D410" s="2" t="s">
        <v>8</v>
      </c>
      <c r="E410" s="2" t="s">
        <v>333</v>
      </c>
      <c r="F410" s="2" t="s">
        <v>524</v>
      </c>
      <c r="G410" s="2" t="s">
        <v>81</v>
      </c>
    </row>
    <row r="411" spans="1:7" x14ac:dyDescent="0.4">
      <c r="A411" s="1">
        <v>44044</v>
      </c>
      <c r="B411" s="1">
        <v>44074</v>
      </c>
      <c r="C411" s="2" t="s">
        <v>256</v>
      </c>
      <c r="D411" s="2" t="s">
        <v>8</v>
      </c>
      <c r="E411" s="2" t="s">
        <v>528</v>
      </c>
      <c r="F411" s="2" t="s">
        <v>745</v>
      </c>
      <c r="G411" s="2" t="s">
        <v>81</v>
      </c>
    </row>
    <row r="412" spans="1:7" x14ac:dyDescent="0.4">
      <c r="A412" s="1">
        <v>44044</v>
      </c>
      <c r="B412" s="1">
        <v>44074</v>
      </c>
      <c r="C412" s="2" t="s">
        <v>538</v>
      </c>
      <c r="D412" s="2" t="s">
        <v>8</v>
      </c>
      <c r="E412" s="2" t="s">
        <v>333</v>
      </c>
      <c r="F412" s="2" t="s">
        <v>524</v>
      </c>
      <c r="G412" s="2" t="s">
        <v>81</v>
      </c>
    </row>
    <row r="413" spans="1:7" x14ac:dyDescent="0.4">
      <c r="A413" s="1">
        <v>44044</v>
      </c>
      <c r="B413" s="1">
        <v>44074</v>
      </c>
      <c r="C413" s="2" t="s">
        <v>194</v>
      </c>
      <c r="D413" s="2" t="s">
        <v>8</v>
      </c>
      <c r="E413" s="2" t="s">
        <v>528</v>
      </c>
      <c r="F413" s="2" t="s">
        <v>745</v>
      </c>
      <c r="G413" s="2" t="s">
        <v>81</v>
      </c>
    </row>
    <row r="414" spans="1:7" x14ac:dyDescent="0.4">
      <c r="A414" s="1">
        <v>44044</v>
      </c>
      <c r="B414" s="1">
        <v>44074</v>
      </c>
      <c r="C414" s="2" t="s">
        <v>257</v>
      </c>
      <c r="D414" s="2" t="s">
        <v>8</v>
      </c>
      <c r="E414" s="2" t="s">
        <v>528</v>
      </c>
      <c r="F414" s="2" t="s">
        <v>745</v>
      </c>
      <c r="G414" s="2" t="s">
        <v>81</v>
      </c>
    </row>
    <row r="415" spans="1:7" x14ac:dyDescent="0.4">
      <c r="A415" s="1">
        <v>44044</v>
      </c>
      <c r="B415" s="1">
        <v>44074</v>
      </c>
      <c r="C415" s="2" t="s">
        <v>383</v>
      </c>
      <c r="D415" s="2" t="s">
        <v>8</v>
      </c>
      <c r="E415" s="2" t="s">
        <v>333</v>
      </c>
      <c r="F415" s="2" t="s">
        <v>524</v>
      </c>
      <c r="G415" s="2" t="s">
        <v>81</v>
      </c>
    </row>
    <row r="416" spans="1:7" x14ac:dyDescent="0.4">
      <c r="A416" s="1">
        <v>44044</v>
      </c>
      <c r="B416" s="1">
        <v>44074</v>
      </c>
      <c r="C416" s="2" t="s">
        <v>540</v>
      </c>
      <c r="D416" s="2" t="s">
        <v>8</v>
      </c>
      <c r="E416" s="2" t="s">
        <v>333</v>
      </c>
      <c r="F416" s="2" t="s">
        <v>524</v>
      </c>
      <c r="G416" s="2" t="s">
        <v>81</v>
      </c>
    </row>
    <row r="417" spans="1:7" x14ac:dyDescent="0.4">
      <c r="A417" s="1">
        <v>44044</v>
      </c>
      <c r="B417" s="1">
        <v>44074</v>
      </c>
      <c r="C417" s="2" t="s">
        <v>472</v>
      </c>
      <c r="D417" s="2" t="s">
        <v>8</v>
      </c>
      <c r="E417" s="2" t="s">
        <v>301</v>
      </c>
      <c r="F417" s="2" t="s">
        <v>744</v>
      </c>
      <c r="G417" s="2" t="s">
        <v>81</v>
      </c>
    </row>
    <row r="418" spans="1:7" x14ac:dyDescent="0.4">
      <c r="A418" s="1">
        <v>44044</v>
      </c>
      <c r="B418" s="1">
        <v>44074</v>
      </c>
      <c r="C418" s="2" t="s">
        <v>473</v>
      </c>
      <c r="D418" s="2" t="s">
        <v>8</v>
      </c>
      <c r="E418" s="2" t="s">
        <v>301</v>
      </c>
      <c r="F418" s="2" t="s">
        <v>744</v>
      </c>
      <c r="G418" s="2" t="s">
        <v>81</v>
      </c>
    </row>
    <row r="419" spans="1:7" x14ac:dyDescent="0.4">
      <c r="A419" s="1">
        <v>44044</v>
      </c>
      <c r="B419" s="1">
        <v>44074</v>
      </c>
      <c r="C419" s="2" t="s">
        <v>400</v>
      </c>
      <c r="D419" s="2" t="s">
        <v>8</v>
      </c>
      <c r="E419" s="2" t="s">
        <v>301</v>
      </c>
      <c r="F419" s="2" t="s">
        <v>744</v>
      </c>
      <c r="G419" s="2" t="s">
        <v>81</v>
      </c>
    </row>
    <row r="420" spans="1:7" x14ac:dyDescent="0.4">
      <c r="A420" s="1">
        <v>44044</v>
      </c>
      <c r="B420" s="1">
        <v>44074</v>
      </c>
      <c r="C420" s="2" t="s">
        <v>693</v>
      </c>
      <c r="D420" s="2" t="s">
        <v>8</v>
      </c>
      <c r="E420" s="2" t="s">
        <v>534</v>
      </c>
      <c r="F420" s="2" t="s">
        <v>746</v>
      </c>
      <c r="G420" s="2" t="s">
        <v>81</v>
      </c>
    </row>
    <row r="421" spans="1:7" x14ac:dyDescent="0.4">
      <c r="A421" s="1">
        <v>44044</v>
      </c>
      <c r="B421" s="1">
        <v>44074</v>
      </c>
      <c r="C421" s="2" t="s">
        <v>128</v>
      </c>
      <c r="D421" s="2" t="s">
        <v>8</v>
      </c>
      <c r="E421" s="2" t="s">
        <v>333</v>
      </c>
      <c r="F421" s="2" t="s">
        <v>524</v>
      </c>
      <c r="G421" s="2" t="s">
        <v>81</v>
      </c>
    </row>
    <row r="422" spans="1:7" x14ac:dyDescent="0.4">
      <c r="A422" s="1">
        <v>44044</v>
      </c>
      <c r="B422" s="1">
        <v>44074</v>
      </c>
      <c r="C422" s="2" t="s">
        <v>131</v>
      </c>
      <c r="D422" s="2" t="s">
        <v>8</v>
      </c>
      <c r="E422" s="2" t="s">
        <v>334</v>
      </c>
      <c r="F422" s="2" t="s">
        <v>68</v>
      </c>
      <c r="G422" s="2" t="s">
        <v>297</v>
      </c>
    </row>
    <row r="423" spans="1:7" x14ac:dyDescent="0.4">
      <c r="A423" s="1">
        <v>44044</v>
      </c>
      <c r="B423" s="1">
        <v>44074</v>
      </c>
      <c r="C423" s="2" t="s">
        <v>195</v>
      </c>
      <c r="D423" s="2" t="s">
        <v>8</v>
      </c>
      <c r="E423" s="2" t="s">
        <v>333</v>
      </c>
      <c r="F423" s="2" t="s">
        <v>524</v>
      </c>
      <c r="G423" s="2" t="s">
        <v>81</v>
      </c>
    </row>
    <row r="424" spans="1:7" x14ac:dyDescent="0.4">
      <c r="A424" s="1">
        <v>44044</v>
      </c>
      <c r="B424" s="1">
        <v>44074</v>
      </c>
      <c r="C424" s="2" t="s">
        <v>134</v>
      </c>
      <c r="D424" s="2" t="s">
        <v>8</v>
      </c>
      <c r="E424" s="2" t="s">
        <v>528</v>
      </c>
      <c r="F424" s="2" t="s">
        <v>745</v>
      </c>
      <c r="G424" s="2" t="s">
        <v>81</v>
      </c>
    </row>
    <row r="425" spans="1:7" x14ac:dyDescent="0.4">
      <c r="A425" s="1">
        <v>44044</v>
      </c>
      <c r="B425" s="1">
        <v>44074</v>
      </c>
      <c r="C425" s="2" t="s">
        <v>196</v>
      </c>
      <c r="D425" s="2" t="s">
        <v>8</v>
      </c>
      <c r="E425" s="2" t="s">
        <v>333</v>
      </c>
      <c r="F425" s="2" t="s">
        <v>524</v>
      </c>
      <c r="G425" s="2" t="s">
        <v>81</v>
      </c>
    </row>
    <row r="426" spans="1:7" x14ac:dyDescent="0.4">
      <c r="A426" s="1">
        <v>44044</v>
      </c>
      <c r="B426" s="1">
        <v>44074</v>
      </c>
      <c r="C426" s="2" t="s">
        <v>483</v>
      </c>
      <c r="D426" s="2" t="s">
        <v>8</v>
      </c>
      <c r="E426" s="2" t="s">
        <v>333</v>
      </c>
      <c r="F426" s="2" t="s">
        <v>524</v>
      </c>
      <c r="G426" s="2" t="s">
        <v>81</v>
      </c>
    </row>
    <row r="427" spans="1:7" x14ac:dyDescent="0.4">
      <c r="A427" s="1">
        <v>44044</v>
      </c>
      <c r="B427" s="1">
        <v>44074</v>
      </c>
      <c r="C427" s="2" t="s">
        <v>197</v>
      </c>
      <c r="D427" s="2" t="s">
        <v>8</v>
      </c>
      <c r="E427" s="2" t="s">
        <v>528</v>
      </c>
      <c r="F427" s="2" t="s">
        <v>745</v>
      </c>
      <c r="G427" s="2" t="s">
        <v>81</v>
      </c>
    </row>
    <row r="428" spans="1:7" x14ac:dyDescent="0.4">
      <c r="A428" s="1">
        <v>44044</v>
      </c>
      <c r="B428" s="1">
        <v>44074</v>
      </c>
      <c r="C428" s="2" t="s">
        <v>494</v>
      </c>
      <c r="D428" s="2" t="s">
        <v>8</v>
      </c>
      <c r="E428" s="2" t="s">
        <v>332</v>
      </c>
      <c r="F428" s="2" t="s">
        <v>747</v>
      </c>
      <c r="G428" s="2" t="s">
        <v>81</v>
      </c>
    </row>
    <row r="429" spans="1:7" x14ac:dyDescent="0.4">
      <c r="A429" s="1">
        <v>44044</v>
      </c>
      <c r="B429" s="1">
        <v>44074</v>
      </c>
      <c r="C429" s="2" t="s">
        <v>545</v>
      </c>
      <c r="D429" s="2" t="s">
        <v>8</v>
      </c>
      <c r="E429" s="2" t="s">
        <v>534</v>
      </c>
      <c r="F429" s="2" t="s">
        <v>746</v>
      </c>
      <c r="G429" s="2" t="s">
        <v>81</v>
      </c>
    </row>
    <row r="430" spans="1:7" x14ac:dyDescent="0.4">
      <c r="A430" s="1">
        <v>44044</v>
      </c>
      <c r="B430" s="1">
        <v>44074</v>
      </c>
      <c r="C430" s="2" t="s">
        <v>154</v>
      </c>
      <c r="D430" s="2" t="s">
        <v>8</v>
      </c>
      <c r="E430" s="2" t="s">
        <v>528</v>
      </c>
      <c r="F430" s="2" t="s">
        <v>745</v>
      </c>
      <c r="G430" s="2" t="s">
        <v>81</v>
      </c>
    </row>
    <row r="431" spans="1:7" x14ac:dyDescent="0.4">
      <c r="A431" s="1">
        <v>44044</v>
      </c>
      <c r="B431" s="1">
        <v>44074</v>
      </c>
      <c r="C431" s="2" t="s">
        <v>497</v>
      </c>
      <c r="D431" s="2" t="s">
        <v>8</v>
      </c>
      <c r="E431" s="2" t="s">
        <v>301</v>
      </c>
      <c r="F431" s="2" t="s">
        <v>744</v>
      </c>
      <c r="G431" s="2" t="s">
        <v>81</v>
      </c>
    </row>
    <row r="432" spans="1:7" x14ac:dyDescent="0.4">
      <c r="A432" s="1">
        <v>44044</v>
      </c>
      <c r="B432" s="1">
        <v>44074</v>
      </c>
      <c r="C432" s="2" t="s">
        <v>546</v>
      </c>
      <c r="D432" s="2" t="s">
        <v>8</v>
      </c>
      <c r="E432" s="2" t="s">
        <v>332</v>
      </c>
      <c r="F432" s="2" t="s">
        <v>747</v>
      </c>
      <c r="G432" s="2" t="s">
        <v>81</v>
      </c>
    </row>
    <row r="433" spans="1:7" x14ac:dyDescent="0.4">
      <c r="A433" s="1">
        <v>44044</v>
      </c>
      <c r="B433" s="1">
        <v>44074</v>
      </c>
      <c r="C433" s="2" t="s">
        <v>498</v>
      </c>
      <c r="D433" s="2" t="s">
        <v>8</v>
      </c>
      <c r="E433" s="2" t="s">
        <v>301</v>
      </c>
      <c r="F433" s="2" t="s">
        <v>744</v>
      </c>
      <c r="G433" s="2" t="s">
        <v>81</v>
      </c>
    </row>
    <row r="434" spans="1:7" x14ac:dyDescent="0.4">
      <c r="A434" s="1">
        <v>44044</v>
      </c>
      <c r="B434" s="1">
        <v>44074</v>
      </c>
      <c r="C434" s="2" t="s">
        <v>547</v>
      </c>
      <c r="D434" s="2" t="s">
        <v>8</v>
      </c>
      <c r="E434" s="2" t="s">
        <v>332</v>
      </c>
      <c r="F434" s="2" t="s">
        <v>747</v>
      </c>
      <c r="G434" s="2" t="s">
        <v>81</v>
      </c>
    </row>
    <row r="435" spans="1:7" x14ac:dyDescent="0.4">
      <c r="A435" s="1">
        <v>44044</v>
      </c>
      <c r="B435" s="1">
        <v>44074</v>
      </c>
      <c r="C435" s="2" t="s">
        <v>271</v>
      </c>
      <c r="D435" s="2" t="s">
        <v>8</v>
      </c>
      <c r="E435" s="2" t="s">
        <v>528</v>
      </c>
      <c r="F435" s="2" t="s">
        <v>745</v>
      </c>
      <c r="G435" s="2" t="s">
        <v>81</v>
      </c>
    </row>
    <row r="436" spans="1:7" x14ac:dyDescent="0.4">
      <c r="A436" s="1">
        <v>44044</v>
      </c>
      <c r="B436" s="1">
        <v>44074</v>
      </c>
      <c r="C436" s="2" t="s">
        <v>504</v>
      </c>
      <c r="D436" s="2" t="s">
        <v>8</v>
      </c>
      <c r="E436" s="2" t="s">
        <v>523</v>
      </c>
      <c r="F436" s="2" t="s">
        <v>743</v>
      </c>
      <c r="G436" s="2" t="s">
        <v>81</v>
      </c>
    </row>
    <row r="437" spans="1:7" x14ac:dyDescent="0.4">
      <c r="A437" s="1">
        <v>44044</v>
      </c>
      <c r="B437" s="1">
        <v>44074</v>
      </c>
      <c r="C437" s="2" t="s">
        <v>548</v>
      </c>
      <c r="D437" s="2" t="s">
        <v>8</v>
      </c>
      <c r="E437" s="2" t="s">
        <v>332</v>
      </c>
      <c r="F437" s="2" t="s">
        <v>747</v>
      </c>
      <c r="G437" s="2" t="s">
        <v>81</v>
      </c>
    </row>
    <row r="438" spans="1:7" x14ac:dyDescent="0.4">
      <c r="A438" s="1">
        <v>44044</v>
      </c>
      <c r="B438" s="1">
        <v>44074</v>
      </c>
      <c r="C438" s="2" t="s">
        <v>505</v>
      </c>
      <c r="D438" s="2" t="s">
        <v>8</v>
      </c>
      <c r="E438" s="2" t="s">
        <v>528</v>
      </c>
      <c r="F438" s="2" t="s">
        <v>745</v>
      </c>
      <c r="G438" s="2" t="s">
        <v>81</v>
      </c>
    </row>
    <row r="439" spans="1:7" x14ac:dyDescent="0.4">
      <c r="A439" s="1">
        <v>44044</v>
      </c>
      <c r="B439" s="1">
        <v>44074</v>
      </c>
      <c r="C439" s="2" t="s">
        <v>157</v>
      </c>
      <c r="D439" s="2" t="s">
        <v>8</v>
      </c>
      <c r="E439" s="2" t="s">
        <v>528</v>
      </c>
      <c r="F439" s="2" t="s">
        <v>745</v>
      </c>
      <c r="G439" s="2" t="s">
        <v>81</v>
      </c>
    </row>
    <row r="440" spans="1:7" x14ac:dyDescent="0.4">
      <c r="A440" s="1">
        <v>44044</v>
      </c>
      <c r="B440" s="1">
        <v>44074</v>
      </c>
      <c r="C440" s="2" t="s">
        <v>521</v>
      </c>
      <c r="D440" s="2" t="s">
        <v>8</v>
      </c>
      <c r="E440" s="2" t="s">
        <v>333</v>
      </c>
      <c r="F440" s="2" t="s">
        <v>524</v>
      </c>
      <c r="G440" s="2" t="s">
        <v>81</v>
      </c>
    </row>
    <row r="441" spans="1:7" x14ac:dyDescent="0.4">
      <c r="A441" s="1">
        <v>44044</v>
      </c>
      <c r="B441" s="1">
        <v>44074</v>
      </c>
      <c r="C441" s="2" t="s">
        <v>200</v>
      </c>
      <c r="D441" s="2" t="s">
        <v>8</v>
      </c>
      <c r="E441" s="2" t="s">
        <v>301</v>
      </c>
      <c r="F441" s="2" t="s">
        <v>744</v>
      </c>
      <c r="G441" s="2" t="s">
        <v>81</v>
      </c>
    </row>
    <row r="442" spans="1:7" x14ac:dyDescent="0.4">
      <c r="A442" s="1">
        <v>44044</v>
      </c>
      <c r="B442" s="1">
        <v>44074</v>
      </c>
      <c r="C442" s="2" t="s">
        <v>510</v>
      </c>
      <c r="D442" s="2" t="s">
        <v>8</v>
      </c>
      <c r="E442" s="2" t="s">
        <v>333</v>
      </c>
      <c r="F442" s="2" t="s">
        <v>524</v>
      </c>
      <c r="G442" s="2" t="s">
        <v>81</v>
      </c>
    </row>
    <row r="443" spans="1:7" x14ac:dyDescent="0.4">
      <c r="A443" s="1">
        <v>44044</v>
      </c>
      <c r="B443" s="1">
        <v>44074</v>
      </c>
      <c r="C443" s="2" t="s">
        <v>331</v>
      </c>
      <c r="D443" s="2" t="s">
        <v>8</v>
      </c>
      <c r="E443" s="2" t="s">
        <v>332</v>
      </c>
      <c r="F443" s="2" t="s">
        <v>747</v>
      </c>
      <c r="G443" s="2" t="s">
        <v>81</v>
      </c>
    </row>
    <row r="444" spans="1:7" x14ac:dyDescent="0.4">
      <c r="A444" s="1">
        <v>44044</v>
      </c>
      <c r="B444" s="1">
        <v>44074</v>
      </c>
      <c r="C444" s="2" t="s">
        <v>555</v>
      </c>
      <c r="D444" s="2" t="s">
        <v>8</v>
      </c>
      <c r="E444" s="2" t="s">
        <v>333</v>
      </c>
      <c r="F444" s="2" t="s">
        <v>524</v>
      </c>
      <c r="G444" s="2" t="s">
        <v>81</v>
      </c>
    </row>
    <row r="445" spans="1:7" x14ac:dyDescent="0.4">
      <c r="A445" s="1">
        <v>44044</v>
      </c>
      <c r="B445" s="1">
        <v>44074</v>
      </c>
      <c r="C445" s="2" t="s">
        <v>512</v>
      </c>
      <c r="D445" s="2" t="s">
        <v>8</v>
      </c>
      <c r="E445" s="2" t="s">
        <v>333</v>
      </c>
      <c r="F445" s="2" t="s">
        <v>524</v>
      </c>
      <c r="G445" s="2" t="s">
        <v>81</v>
      </c>
    </row>
    <row r="446" spans="1:7" x14ac:dyDescent="0.4">
      <c r="A446" s="1">
        <v>44044</v>
      </c>
      <c r="B446" s="1">
        <v>44074</v>
      </c>
      <c r="C446" s="2" t="s">
        <v>231</v>
      </c>
      <c r="D446" s="2" t="s">
        <v>11</v>
      </c>
      <c r="E446" s="2" t="s">
        <v>517</v>
      </c>
      <c r="F446" s="2" t="s">
        <v>105</v>
      </c>
      <c r="G446" s="2" t="s">
        <v>81</v>
      </c>
    </row>
    <row r="447" spans="1:7" x14ac:dyDescent="0.4">
      <c r="A447" s="1">
        <v>44044</v>
      </c>
      <c r="B447" s="1">
        <v>44074</v>
      </c>
      <c r="C447" s="2" t="s">
        <v>113</v>
      </c>
      <c r="D447" s="2" t="s">
        <v>11</v>
      </c>
      <c r="E447" s="2" t="s">
        <v>67</v>
      </c>
      <c r="F447" s="2" t="s">
        <v>105</v>
      </c>
      <c r="G447" s="2" t="s">
        <v>73</v>
      </c>
    </row>
    <row r="448" spans="1:7" x14ac:dyDescent="0.4">
      <c r="A448" s="1">
        <v>44044</v>
      </c>
      <c r="B448" s="1">
        <v>44074</v>
      </c>
      <c r="C448" s="2" t="s">
        <v>120</v>
      </c>
      <c r="D448" s="2" t="s">
        <v>11</v>
      </c>
      <c r="E448" s="2" t="s">
        <v>67</v>
      </c>
      <c r="F448" s="2" t="s">
        <v>105</v>
      </c>
      <c r="G448" s="2" t="s">
        <v>73</v>
      </c>
    </row>
    <row r="449" spans="1:7" x14ac:dyDescent="0.4">
      <c r="A449" s="1">
        <v>44044</v>
      </c>
      <c r="B449" s="1">
        <v>44074</v>
      </c>
      <c r="C449" s="2" t="s">
        <v>594</v>
      </c>
      <c r="D449" s="2" t="s">
        <v>11</v>
      </c>
      <c r="E449" s="2" t="s">
        <v>67</v>
      </c>
      <c r="F449" s="2" t="s">
        <v>68</v>
      </c>
      <c r="G449" s="2" t="s">
        <v>69</v>
      </c>
    </row>
    <row r="450" spans="1:7" x14ac:dyDescent="0.4">
      <c r="A450" s="1">
        <v>44044</v>
      </c>
      <c r="B450" s="1">
        <v>44074</v>
      </c>
      <c r="C450" s="2" t="s">
        <v>302</v>
      </c>
      <c r="D450" s="2" t="s">
        <v>11</v>
      </c>
      <c r="E450" s="2" t="s">
        <v>67</v>
      </c>
      <c r="F450" s="2" t="s">
        <v>68</v>
      </c>
      <c r="G450" s="2" t="s">
        <v>69</v>
      </c>
    </row>
    <row r="451" spans="1:7" x14ac:dyDescent="0.4">
      <c r="A451" s="1">
        <v>44044</v>
      </c>
      <c r="B451" s="1">
        <v>44074</v>
      </c>
      <c r="C451" s="2" t="s">
        <v>130</v>
      </c>
      <c r="D451" s="2" t="s">
        <v>11</v>
      </c>
      <c r="E451" s="2" t="s">
        <v>67</v>
      </c>
      <c r="F451" s="2" t="s">
        <v>105</v>
      </c>
      <c r="G451" s="2" t="s">
        <v>73</v>
      </c>
    </row>
    <row r="452" spans="1:7" x14ac:dyDescent="0.4">
      <c r="A452" s="1">
        <v>44044</v>
      </c>
      <c r="B452" s="1">
        <v>44074</v>
      </c>
      <c r="C452" s="2" t="s">
        <v>149</v>
      </c>
      <c r="D452" s="2" t="s">
        <v>11</v>
      </c>
      <c r="E452" s="2" t="s">
        <v>67</v>
      </c>
      <c r="F452" s="2" t="s">
        <v>105</v>
      </c>
      <c r="G452" s="2" t="s">
        <v>73</v>
      </c>
    </row>
    <row r="453" spans="1:7" x14ac:dyDescent="0.4">
      <c r="A453" s="1">
        <v>44044</v>
      </c>
      <c r="B453" s="1">
        <v>44074</v>
      </c>
      <c r="C453" s="2" t="s">
        <v>415</v>
      </c>
      <c r="D453" s="2" t="s">
        <v>11</v>
      </c>
      <c r="E453" s="2" t="s">
        <v>67</v>
      </c>
      <c r="F453" s="2" t="s">
        <v>105</v>
      </c>
      <c r="G453" s="2" t="s">
        <v>73</v>
      </c>
    </row>
    <row r="454" spans="1:7" x14ac:dyDescent="0.4">
      <c r="A454" s="1">
        <v>43800</v>
      </c>
      <c r="B454" s="1">
        <v>44196</v>
      </c>
      <c r="C454" s="2" t="s">
        <v>70</v>
      </c>
      <c r="D454" s="2" t="s">
        <v>206</v>
      </c>
      <c r="E454" s="2" t="s">
        <v>161</v>
      </c>
      <c r="F454" s="2" t="s">
        <v>67</v>
      </c>
      <c r="G454" s="2" t="s">
        <v>208</v>
      </c>
    </row>
    <row r="455" spans="1:7" x14ac:dyDescent="0.4">
      <c r="A455" s="1">
        <v>43800</v>
      </c>
      <c r="B455" s="1">
        <v>44196</v>
      </c>
      <c r="C455" s="2" t="s">
        <v>234</v>
      </c>
      <c r="D455" s="2" t="s">
        <v>24</v>
      </c>
      <c r="E455" s="2" t="s">
        <v>67</v>
      </c>
      <c r="F455" s="2" t="s">
        <v>234</v>
      </c>
      <c r="G455" s="2" t="s">
        <v>73</v>
      </c>
    </row>
    <row r="456" spans="1:7" x14ac:dyDescent="0.4">
      <c r="A456" s="1">
        <v>43800</v>
      </c>
      <c r="B456" s="1">
        <v>44196</v>
      </c>
      <c r="C456" s="2" t="s">
        <v>70</v>
      </c>
      <c r="D456" s="2" t="s">
        <v>24</v>
      </c>
      <c r="E456" s="2" t="s">
        <v>72</v>
      </c>
      <c r="F456" s="2" t="s">
        <v>67</v>
      </c>
      <c r="G456" s="2" t="s">
        <v>183</v>
      </c>
    </row>
    <row r="457" spans="1:7" x14ac:dyDescent="0.4">
      <c r="A457" s="1">
        <v>43800</v>
      </c>
      <c r="B457" s="1">
        <v>44196</v>
      </c>
      <c r="C457" s="2" t="s">
        <v>234</v>
      </c>
      <c r="D457" s="2" t="s">
        <v>23</v>
      </c>
      <c r="E457" s="2" t="s">
        <v>67</v>
      </c>
      <c r="F457" s="2" t="s">
        <v>234</v>
      </c>
      <c r="G457" s="2" t="s">
        <v>73</v>
      </c>
    </row>
    <row r="458" spans="1:7" x14ac:dyDescent="0.4">
      <c r="A458" s="1">
        <v>43800</v>
      </c>
      <c r="B458" s="1">
        <v>44196</v>
      </c>
      <c r="C458" s="2" t="s">
        <v>70</v>
      </c>
      <c r="D458" s="2" t="s">
        <v>23</v>
      </c>
      <c r="E458" s="2" t="s">
        <v>72</v>
      </c>
      <c r="F458" s="2" t="s">
        <v>67</v>
      </c>
      <c r="G458" s="2" t="s">
        <v>183</v>
      </c>
    </row>
    <row r="459" spans="1:7" x14ac:dyDescent="0.4">
      <c r="A459" s="1">
        <v>43800</v>
      </c>
      <c r="B459" s="1">
        <v>44196</v>
      </c>
      <c r="C459" s="2" t="s">
        <v>234</v>
      </c>
      <c r="D459" s="2" t="s">
        <v>22</v>
      </c>
      <c r="E459" s="2" t="s">
        <v>67</v>
      </c>
      <c r="F459" s="2" t="s">
        <v>234</v>
      </c>
      <c r="G459" s="2" t="s">
        <v>73</v>
      </c>
    </row>
    <row r="460" spans="1:7" x14ac:dyDescent="0.4">
      <c r="A460" s="1">
        <v>43800</v>
      </c>
      <c r="B460" s="1">
        <v>44196</v>
      </c>
      <c r="C460" s="2" t="s">
        <v>70</v>
      </c>
      <c r="D460" s="2" t="s">
        <v>22</v>
      </c>
      <c r="E460" s="2" t="s">
        <v>72</v>
      </c>
      <c r="F460" s="2" t="s">
        <v>67</v>
      </c>
      <c r="G460" s="2" t="s">
        <v>183</v>
      </c>
    </row>
    <row r="461" spans="1:7" x14ac:dyDescent="0.4">
      <c r="A461" s="1">
        <v>43800</v>
      </c>
      <c r="B461" s="1">
        <v>44196</v>
      </c>
      <c r="C461" s="2" t="s">
        <v>234</v>
      </c>
      <c r="D461" s="2" t="s">
        <v>27</v>
      </c>
      <c r="E461" s="2" t="s">
        <v>67</v>
      </c>
      <c r="F461" s="2" t="s">
        <v>234</v>
      </c>
      <c r="G461" s="2" t="s">
        <v>73</v>
      </c>
    </row>
    <row r="462" spans="1:7" x14ac:dyDescent="0.4">
      <c r="A462" s="1">
        <v>43800</v>
      </c>
      <c r="B462" s="1">
        <v>44196</v>
      </c>
      <c r="C462" s="2" t="s">
        <v>70</v>
      </c>
      <c r="D462" s="2" t="s">
        <v>27</v>
      </c>
      <c r="E462" s="2" t="s">
        <v>68</v>
      </c>
      <c r="F462" s="2" t="s">
        <v>67</v>
      </c>
      <c r="G462" s="2" t="s">
        <v>178</v>
      </c>
    </row>
    <row r="463" spans="1:7" x14ac:dyDescent="0.4">
      <c r="A463" s="1">
        <v>43800</v>
      </c>
      <c r="B463" s="1">
        <v>44196</v>
      </c>
      <c r="C463" s="2" t="s">
        <v>234</v>
      </c>
      <c r="D463" s="2" t="s">
        <v>21</v>
      </c>
      <c r="E463" s="2" t="s">
        <v>67</v>
      </c>
      <c r="F463" s="2" t="s">
        <v>234</v>
      </c>
      <c r="G463" s="2" t="s">
        <v>73</v>
      </c>
    </row>
    <row r="464" spans="1:7" x14ac:dyDescent="0.4">
      <c r="A464" s="1">
        <v>43800</v>
      </c>
      <c r="B464" s="1">
        <v>44196</v>
      </c>
      <c r="C464" s="2" t="s">
        <v>70</v>
      </c>
      <c r="D464" s="2" t="s">
        <v>21</v>
      </c>
      <c r="E464" s="2" t="s">
        <v>72</v>
      </c>
      <c r="F464" s="2" t="s">
        <v>67</v>
      </c>
      <c r="G464" s="2" t="s">
        <v>183</v>
      </c>
    </row>
    <row r="465" spans="1:7" x14ac:dyDescent="0.4">
      <c r="A465" s="1">
        <v>43800</v>
      </c>
      <c r="B465" s="1">
        <v>44196</v>
      </c>
      <c r="C465" s="2" t="s">
        <v>234</v>
      </c>
      <c r="D465" s="2" t="s">
        <v>26</v>
      </c>
      <c r="E465" s="2" t="s">
        <v>67</v>
      </c>
      <c r="F465" s="2" t="s">
        <v>234</v>
      </c>
      <c r="G465" s="2" t="s">
        <v>73</v>
      </c>
    </row>
    <row r="466" spans="1:7" x14ac:dyDescent="0.4">
      <c r="A466" s="1">
        <v>43800</v>
      </c>
      <c r="B466" s="1">
        <v>44196</v>
      </c>
      <c r="C466" s="2" t="s">
        <v>70</v>
      </c>
      <c r="D466" s="2" t="s">
        <v>26</v>
      </c>
      <c r="E466" s="2" t="s">
        <v>72</v>
      </c>
      <c r="F466" s="2" t="s">
        <v>67</v>
      </c>
      <c r="G466" s="2" t="s">
        <v>183</v>
      </c>
    </row>
    <row r="467" spans="1:7" x14ac:dyDescent="0.4">
      <c r="A467" s="1">
        <v>43800</v>
      </c>
      <c r="B467" s="1">
        <v>44196</v>
      </c>
      <c r="C467" s="2" t="s">
        <v>234</v>
      </c>
      <c r="D467" s="2" t="s">
        <v>25</v>
      </c>
      <c r="E467" s="2" t="s">
        <v>67</v>
      </c>
      <c r="F467" s="2" t="s">
        <v>234</v>
      </c>
      <c r="G467" s="2" t="s">
        <v>73</v>
      </c>
    </row>
    <row r="468" spans="1:7" x14ac:dyDescent="0.4">
      <c r="A468" s="1">
        <v>43800</v>
      </c>
      <c r="B468" s="1">
        <v>44196</v>
      </c>
      <c r="C468" s="2" t="s">
        <v>70</v>
      </c>
      <c r="D468" s="2" t="s">
        <v>25</v>
      </c>
      <c r="E468" s="2" t="s">
        <v>72</v>
      </c>
      <c r="F468" s="2" t="s">
        <v>67</v>
      </c>
      <c r="G468" s="2" t="s">
        <v>183</v>
      </c>
    </row>
    <row r="469" spans="1:7" x14ac:dyDescent="0.4">
      <c r="A469" s="1">
        <v>43800</v>
      </c>
      <c r="B469" s="1">
        <v>44196</v>
      </c>
      <c r="C469" s="2" t="s">
        <v>304</v>
      </c>
      <c r="D469" s="2" t="s">
        <v>16</v>
      </c>
      <c r="E469" s="2" t="s">
        <v>68</v>
      </c>
      <c r="F469" s="2" t="s">
        <v>67</v>
      </c>
      <c r="G469" s="2" t="s">
        <v>178</v>
      </c>
    </row>
    <row r="470" spans="1:7" x14ac:dyDescent="0.4">
      <c r="A470" s="1">
        <v>43800</v>
      </c>
      <c r="B470" s="1">
        <v>44196</v>
      </c>
      <c r="C470" s="2" t="s">
        <v>92</v>
      </c>
      <c r="D470" s="2" t="s">
        <v>14</v>
      </c>
      <c r="E470" s="2" t="s">
        <v>305</v>
      </c>
      <c r="F470" s="2" t="s">
        <v>306</v>
      </c>
      <c r="G470" s="2" t="s">
        <v>81</v>
      </c>
    </row>
    <row r="471" spans="1:7" x14ac:dyDescent="0.4">
      <c r="A471" s="1">
        <v>43800</v>
      </c>
      <c r="B471" s="1">
        <v>44196</v>
      </c>
      <c r="C471" s="2" t="s">
        <v>96</v>
      </c>
      <c r="D471" s="2" t="s">
        <v>14</v>
      </c>
      <c r="E471" s="2" t="s">
        <v>305</v>
      </c>
      <c r="F471" s="2" t="s">
        <v>306</v>
      </c>
      <c r="G471" s="2" t="s">
        <v>81</v>
      </c>
    </row>
    <row r="472" spans="1:7" x14ac:dyDescent="0.4">
      <c r="A472" s="1">
        <v>43800</v>
      </c>
      <c r="B472" s="1">
        <v>44196</v>
      </c>
      <c r="C472" s="2" t="s">
        <v>225</v>
      </c>
      <c r="D472" s="2" t="s">
        <v>14</v>
      </c>
      <c r="E472" s="2" t="s">
        <v>305</v>
      </c>
      <c r="F472" s="2" t="s">
        <v>306</v>
      </c>
      <c r="G472" s="2" t="s">
        <v>81</v>
      </c>
    </row>
    <row r="473" spans="1:7" x14ac:dyDescent="0.4">
      <c r="A473" s="1">
        <v>43800</v>
      </c>
      <c r="B473" s="1">
        <v>44196</v>
      </c>
      <c r="C473" s="2" t="s">
        <v>226</v>
      </c>
      <c r="D473" s="2" t="s">
        <v>14</v>
      </c>
      <c r="E473" s="2" t="s">
        <v>305</v>
      </c>
      <c r="F473" s="2" t="s">
        <v>306</v>
      </c>
      <c r="G473" s="2" t="s">
        <v>81</v>
      </c>
    </row>
    <row r="474" spans="1:7" x14ac:dyDescent="0.4">
      <c r="A474" s="1">
        <v>43800</v>
      </c>
      <c r="B474" s="1">
        <v>44196</v>
      </c>
      <c r="C474" s="2" t="s">
        <v>102</v>
      </c>
      <c r="D474" s="2" t="s">
        <v>14</v>
      </c>
      <c r="E474" s="2" t="s">
        <v>305</v>
      </c>
      <c r="F474" s="2" t="s">
        <v>306</v>
      </c>
      <c r="G474" s="2" t="s">
        <v>81</v>
      </c>
    </row>
    <row r="475" spans="1:7" x14ac:dyDescent="0.4">
      <c r="A475" s="1">
        <v>43800</v>
      </c>
      <c r="B475" s="1">
        <v>44196</v>
      </c>
      <c r="C475" s="2" t="s">
        <v>103</v>
      </c>
      <c r="D475" s="2" t="s">
        <v>14</v>
      </c>
      <c r="E475" s="2" t="s">
        <v>105</v>
      </c>
      <c r="F475" s="2" t="s">
        <v>307</v>
      </c>
      <c r="G475" s="2" t="s">
        <v>81</v>
      </c>
    </row>
    <row r="476" spans="1:7" x14ac:dyDescent="0.4">
      <c r="A476" s="1">
        <v>43800</v>
      </c>
      <c r="B476" s="1">
        <v>44196</v>
      </c>
      <c r="C476" s="2" t="s">
        <v>230</v>
      </c>
      <c r="D476" s="2" t="s">
        <v>14</v>
      </c>
      <c r="E476" s="2" t="s">
        <v>305</v>
      </c>
      <c r="F476" s="2" t="s">
        <v>306</v>
      </c>
      <c r="G476" s="2" t="s">
        <v>81</v>
      </c>
    </row>
    <row r="477" spans="1:7" x14ac:dyDescent="0.4">
      <c r="A477" s="1">
        <v>43800</v>
      </c>
      <c r="B477" s="1">
        <v>44196</v>
      </c>
      <c r="C477" s="2" t="s">
        <v>232</v>
      </c>
      <c r="D477" s="2" t="s">
        <v>14</v>
      </c>
      <c r="E477" s="2" t="s">
        <v>105</v>
      </c>
      <c r="F477" s="2" t="s">
        <v>307</v>
      </c>
      <c r="G477" s="2" t="s">
        <v>81</v>
      </c>
    </row>
    <row r="478" spans="1:7" x14ac:dyDescent="0.4">
      <c r="A478" s="1">
        <v>43800</v>
      </c>
      <c r="B478" s="1">
        <v>44196</v>
      </c>
      <c r="C478" s="2" t="s">
        <v>113</v>
      </c>
      <c r="D478" s="2" t="s">
        <v>14</v>
      </c>
      <c r="E478" s="2" t="s">
        <v>105</v>
      </c>
      <c r="F478" s="2" t="s">
        <v>307</v>
      </c>
      <c r="G478" s="2" t="s">
        <v>81</v>
      </c>
    </row>
    <row r="479" spans="1:7" x14ac:dyDescent="0.4">
      <c r="A479" s="1">
        <v>43800</v>
      </c>
      <c r="B479" s="1">
        <v>44196</v>
      </c>
      <c r="C479" s="2" t="s">
        <v>116</v>
      </c>
      <c r="D479" s="2" t="s">
        <v>14</v>
      </c>
      <c r="E479" s="2" t="s">
        <v>105</v>
      </c>
      <c r="F479" s="2" t="s">
        <v>307</v>
      </c>
      <c r="G479" s="2" t="s">
        <v>81</v>
      </c>
    </row>
    <row r="480" spans="1:7" x14ac:dyDescent="0.4">
      <c r="A480" s="1">
        <v>43800</v>
      </c>
      <c r="B480" s="1">
        <v>44196</v>
      </c>
      <c r="C480" s="2" t="s">
        <v>119</v>
      </c>
      <c r="D480" s="2" t="s">
        <v>14</v>
      </c>
      <c r="E480" s="2" t="s">
        <v>305</v>
      </c>
      <c r="F480" s="2" t="s">
        <v>306</v>
      </c>
      <c r="G480" s="2" t="s">
        <v>81</v>
      </c>
    </row>
    <row r="481" spans="1:7" x14ac:dyDescent="0.4">
      <c r="A481" s="1">
        <v>43800</v>
      </c>
      <c r="B481" s="1">
        <v>44196</v>
      </c>
      <c r="C481" s="2" t="s">
        <v>130</v>
      </c>
      <c r="D481" s="2" t="s">
        <v>14</v>
      </c>
      <c r="E481" s="2" t="s">
        <v>105</v>
      </c>
      <c r="F481" s="2" t="s">
        <v>307</v>
      </c>
      <c r="G481" s="2" t="s">
        <v>81</v>
      </c>
    </row>
    <row r="482" spans="1:7" x14ac:dyDescent="0.4">
      <c r="A482" s="1">
        <v>43800</v>
      </c>
      <c r="B482" s="1">
        <v>44196</v>
      </c>
      <c r="C482" s="2" t="s">
        <v>134</v>
      </c>
      <c r="D482" s="2" t="s">
        <v>14</v>
      </c>
      <c r="E482" s="2" t="s">
        <v>305</v>
      </c>
      <c r="F482" s="2" t="s">
        <v>306</v>
      </c>
      <c r="G482" s="2" t="s">
        <v>81</v>
      </c>
    </row>
    <row r="483" spans="1:7" x14ac:dyDescent="0.4">
      <c r="A483" s="1">
        <v>43800</v>
      </c>
      <c r="B483" s="1">
        <v>44196</v>
      </c>
      <c r="C483" s="2" t="s">
        <v>137</v>
      </c>
      <c r="D483" s="2" t="s">
        <v>14</v>
      </c>
      <c r="E483" s="2" t="s">
        <v>105</v>
      </c>
      <c r="F483" s="2" t="s">
        <v>307</v>
      </c>
      <c r="G483" s="2" t="s">
        <v>81</v>
      </c>
    </row>
    <row r="484" spans="1:7" x14ac:dyDescent="0.4">
      <c r="A484" s="1">
        <v>43800</v>
      </c>
      <c r="B484" s="1">
        <v>44196</v>
      </c>
      <c r="C484" s="2" t="s">
        <v>138</v>
      </c>
      <c r="D484" s="2" t="s">
        <v>14</v>
      </c>
      <c r="E484" s="2" t="s">
        <v>105</v>
      </c>
      <c r="F484" s="2" t="s">
        <v>307</v>
      </c>
      <c r="G484" s="2" t="s">
        <v>81</v>
      </c>
    </row>
    <row r="485" spans="1:7" x14ac:dyDescent="0.4">
      <c r="A485" s="1">
        <v>43800</v>
      </c>
      <c r="B485" s="1">
        <v>44196</v>
      </c>
      <c r="C485" s="2" t="s">
        <v>139</v>
      </c>
      <c r="D485" s="2" t="s">
        <v>14</v>
      </c>
      <c r="E485" s="2" t="s">
        <v>105</v>
      </c>
      <c r="F485" s="2" t="s">
        <v>307</v>
      </c>
      <c r="G485" s="2" t="s">
        <v>81</v>
      </c>
    </row>
    <row r="486" spans="1:7" x14ac:dyDescent="0.4">
      <c r="A486" s="1">
        <v>43800</v>
      </c>
      <c r="B486" s="1">
        <v>44196</v>
      </c>
      <c r="C486" s="2" t="s">
        <v>140</v>
      </c>
      <c r="D486" s="2" t="s">
        <v>14</v>
      </c>
      <c r="E486" s="2" t="s">
        <v>105</v>
      </c>
      <c r="F486" s="2" t="s">
        <v>307</v>
      </c>
      <c r="G486" s="2" t="s">
        <v>81</v>
      </c>
    </row>
    <row r="487" spans="1:7" x14ac:dyDescent="0.4">
      <c r="A487" s="1">
        <v>43800</v>
      </c>
      <c r="B487" s="1">
        <v>44196</v>
      </c>
      <c r="C487" s="2" t="s">
        <v>141</v>
      </c>
      <c r="D487" s="2" t="s">
        <v>14</v>
      </c>
      <c r="E487" s="2" t="s">
        <v>105</v>
      </c>
      <c r="F487" s="2" t="s">
        <v>307</v>
      </c>
      <c r="G487" s="2" t="s">
        <v>81</v>
      </c>
    </row>
    <row r="488" spans="1:7" x14ac:dyDescent="0.4">
      <c r="A488" s="1">
        <v>43800</v>
      </c>
      <c r="B488" s="1">
        <v>44196</v>
      </c>
      <c r="C488" s="2" t="s">
        <v>142</v>
      </c>
      <c r="D488" s="2" t="s">
        <v>14</v>
      </c>
      <c r="E488" s="2" t="s">
        <v>105</v>
      </c>
      <c r="F488" s="2" t="s">
        <v>307</v>
      </c>
      <c r="G488" s="2" t="s">
        <v>81</v>
      </c>
    </row>
    <row r="489" spans="1:7" x14ac:dyDescent="0.4">
      <c r="A489" s="1">
        <v>43800</v>
      </c>
      <c r="B489" s="1">
        <v>44196</v>
      </c>
      <c r="C489" s="2" t="s">
        <v>154</v>
      </c>
      <c r="D489" s="2" t="s">
        <v>14</v>
      </c>
      <c r="E489" s="2" t="s">
        <v>305</v>
      </c>
      <c r="F489" s="2" t="s">
        <v>306</v>
      </c>
      <c r="G489" s="2" t="s">
        <v>81</v>
      </c>
    </row>
    <row r="490" spans="1:7" x14ac:dyDescent="0.4">
      <c r="A490" s="1">
        <v>43800</v>
      </c>
      <c r="B490" s="1">
        <v>44196</v>
      </c>
      <c r="C490" s="2" t="s">
        <v>308</v>
      </c>
      <c r="D490" s="2" t="s">
        <v>14</v>
      </c>
      <c r="E490" s="2" t="s">
        <v>305</v>
      </c>
      <c r="F490" s="2" t="s">
        <v>306</v>
      </c>
      <c r="G490" s="2" t="s">
        <v>81</v>
      </c>
    </row>
    <row r="491" spans="1:7" x14ac:dyDescent="0.4">
      <c r="A491" s="1">
        <v>43800</v>
      </c>
      <c r="B491" s="1">
        <v>44196</v>
      </c>
      <c r="C491" s="2" t="s">
        <v>246</v>
      </c>
      <c r="D491" s="2" t="s">
        <v>14</v>
      </c>
      <c r="E491" s="2" t="s">
        <v>105</v>
      </c>
      <c r="F491" s="2" t="s">
        <v>307</v>
      </c>
      <c r="G491" s="2" t="s">
        <v>81</v>
      </c>
    </row>
    <row r="492" spans="1:7" x14ac:dyDescent="0.4">
      <c r="A492" s="1">
        <v>43800</v>
      </c>
      <c r="B492" s="1">
        <v>44196</v>
      </c>
      <c r="C492" s="2" t="s">
        <v>157</v>
      </c>
      <c r="D492" s="2" t="s">
        <v>14</v>
      </c>
      <c r="E492" s="2" t="s">
        <v>105</v>
      </c>
      <c r="F492" s="2" t="s">
        <v>307</v>
      </c>
      <c r="G492" s="2" t="s">
        <v>81</v>
      </c>
    </row>
    <row r="493" spans="1:7" x14ac:dyDescent="0.4">
      <c r="A493" s="1">
        <v>43800</v>
      </c>
      <c r="B493" s="1">
        <v>44196</v>
      </c>
      <c r="C493" s="2" t="s">
        <v>159</v>
      </c>
      <c r="D493" s="2" t="s">
        <v>14</v>
      </c>
      <c r="E493" s="2" t="s">
        <v>105</v>
      </c>
      <c r="F493" s="2" t="s">
        <v>307</v>
      </c>
      <c r="G493" s="2" t="s">
        <v>81</v>
      </c>
    </row>
    <row r="494" spans="1:7" x14ac:dyDescent="0.4">
      <c r="A494" s="1">
        <v>43800</v>
      </c>
      <c r="B494" s="1">
        <v>44196</v>
      </c>
      <c r="C494" s="2" t="s">
        <v>224</v>
      </c>
      <c r="D494" s="2" t="s">
        <v>14</v>
      </c>
      <c r="E494" s="2" t="s">
        <v>67</v>
      </c>
      <c r="F494" s="2" t="s">
        <v>224</v>
      </c>
      <c r="G494" s="2" t="s">
        <v>73</v>
      </c>
    </row>
    <row r="495" spans="1:7" x14ac:dyDescent="0.4">
      <c r="A495" s="1">
        <v>43800</v>
      </c>
      <c r="B495" s="1">
        <v>44196</v>
      </c>
      <c r="C495" s="2" t="s">
        <v>190</v>
      </c>
      <c r="D495" s="2" t="s">
        <v>14</v>
      </c>
      <c r="E495" s="2" t="s">
        <v>67</v>
      </c>
      <c r="F495" s="2" t="s">
        <v>309</v>
      </c>
      <c r="G495" s="2" t="s">
        <v>73</v>
      </c>
    </row>
    <row r="496" spans="1:7" x14ac:dyDescent="0.4">
      <c r="A496" s="1">
        <v>43800</v>
      </c>
      <c r="B496" s="1">
        <v>44196</v>
      </c>
      <c r="C496" s="2" t="s">
        <v>310</v>
      </c>
      <c r="D496" s="2" t="s">
        <v>14</v>
      </c>
      <c r="E496" s="2" t="s">
        <v>67</v>
      </c>
      <c r="F496" s="2" t="s">
        <v>309</v>
      </c>
      <c r="G496" s="2" t="s">
        <v>73</v>
      </c>
    </row>
    <row r="497" spans="1:7" x14ac:dyDescent="0.4">
      <c r="A497" s="1">
        <v>43800</v>
      </c>
      <c r="B497" s="1">
        <v>44196</v>
      </c>
      <c r="C497" s="2" t="s">
        <v>311</v>
      </c>
      <c r="D497" s="2" t="s">
        <v>14</v>
      </c>
      <c r="E497" s="2" t="s">
        <v>67</v>
      </c>
      <c r="F497" s="2" t="s">
        <v>309</v>
      </c>
      <c r="G497" s="2" t="s">
        <v>73</v>
      </c>
    </row>
    <row r="498" spans="1:7" x14ac:dyDescent="0.4">
      <c r="A498" s="1">
        <v>43800</v>
      </c>
      <c r="B498" s="1">
        <v>44196</v>
      </c>
      <c r="C498" s="2" t="s">
        <v>227</v>
      </c>
      <c r="D498" s="2" t="s">
        <v>14</v>
      </c>
      <c r="E498" s="2" t="s">
        <v>67</v>
      </c>
      <c r="F498" s="2" t="s">
        <v>260</v>
      </c>
      <c r="G498" s="2" t="s">
        <v>73</v>
      </c>
    </row>
    <row r="499" spans="1:7" x14ac:dyDescent="0.4">
      <c r="A499" s="1">
        <v>43800</v>
      </c>
      <c r="B499" s="1">
        <v>44196</v>
      </c>
      <c r="C499" s="2" t="s">
        <v>312</v>
      </c>
      <c r="D499" s="2" t="s">
        <v>14</v>
      </c>
      <c r="E499" s="2" t="s">
        <v>67</v>
      </c>
      <c r="F499" s="2" t="s">
        <v>309</v>
      </c>
      <c r="G499" s="2" t="s">
        <v>73</v>
      </c>
    </row>
    <row r="500" spans="1:7" x14ac:dyDescent="0.4">
      <c r="A500" s="1">
        <v>43800</v>
      </c>
      <c r="B500" s="1">
        <v>44196</v>
      </c>
      <c r="C500" s="2" t="s">
        <v>231</v>
      </c>
      <c r="D500" s="2" t="s">
        <v>14</v>
      </c>
      <c r="E500" s="2" t="s">
        <v>67</v>
      </c>
      <c r="F500" s="2" t="s">
        <v>260</v>
      </c>
      <c r="G500" s="2" t="s">
        <v>73</v>
      </c>
    </row>
    <row r="501" spans="1:7" x14ac:dyDescent="0.4">
      <c r="A501" s="1">
        <v>43800</v>
      </c>
      <c r="B501" s="1">
        <v>44196</v>
      </c>
      <c r="C501" s="2" t="s">
        <v>313</v>
      </c>
      <c r="D501" s="2" t="s">
        <v>14</v>
      </c>
      <c r="E501" s="2" t="s">
        <v>67</v>
      </c>
      <c r="F501" s="2" t="s">
        <v>314</v>
      </c>
      <c r="G501" s="2" t="s">
        <v>73</v>
      </c>
    </row>
    <row r="502" spans="1:7" x14ac:dyDescent="0.4">
      <c r="A502" s="1">
        <v>43800</v>
      </c>
      <c r="B502" s="1">
        <v>44196</v>
      </c>
      <c r="C502" s="2" t="s">
        <v>120</v>
      </c>
      <c r="D502" s="2" t="s">
        <v>14</v>
      </c>
      <c r="E502" s="2" t="s">
        <v>67</v>
      </c>
      <c r="F502" s="2" t="s">
        <v>122</v>
      </c>
      <c r="G502" s="2" t="s">
        <v>73</v>
      </c>
    </row>
    <row r="503" spans="1:7" x14ac:dyDescent="0.4">
      <c r="A503" s="1">
        <v>43800</v>
      </c>
      <c r="B503" s="1">
        <v>44196</v>
      </c>
      <c r="C503" s="2" t="s">
        <v>195</v>
      </c>
      <c r="D503" s="2" t="s">
        <v>14</v>
      </c>
      <c r="E503" s="2" t="s">
        <v>67</v>
      </c>
      <c r="F503" s="2" t="s">
        <v>309</v>
      </c>
      <c r="G503" s="2" t="s">
        <v>73</v>
      </c>
    </row>
    <row r="504" spans="1:7" x14ac:dyDescent="0.4">
      <c r="A504" s="1">
        <v>43800</v>
      </c>
      <c r="B504" s="1">
        <v>44196</v>
      </c>
      <c r="C504" s="2" t="s">
        <v>135</v>
      </c>
      <c r="D504" s="2" t="s">
        <v>14</v>
      </c>
      <c r="E504" s="2" t="s">
        <v>67</v>
      </c>
      <c r="F504" s="2" t="s">
        <v>122</v>
      </c>
      <c r="G504" s="2" t="s">
        <v>73</v>
      </c>
    </row>
    <row r="505" spans="1:7" x14ac:dyDescent="0.4">
      <c r="A505" s="1">
        <v>43800</v>
      </c>
      <c r="B505" s="1">
        <v>44196</v>
      </c>
      <c r="C505" s="2" t="s">
        <v>315</v>
      </c>
      <c r="D505" s="2" t="s">
        <v>14</v>
      </c>
      <c r="E505" s="2" t="s">
        <v>67</v>
      </c>
      <c r="F505" s="2" t="s">
        <v>122</v>
      </c>
      <c r="G505" s="2" t="s">
        <v>73</v>
      </c>
    </row>
    <row r="506" spans="1:7" x14ac:dyDescent="0.4">
      <c r="A506" s="1">
        <v>43800</v>
      </c>
      <c r="B506" s="1">
        <v>44196</v>
      </c>
      <c r="C506" s="2" t="s">
        <v>148</v>
      </c>
      <c r="D506" s="2" t="s">
        <v>14</v>
      </c>
      <c r="E506" s="2" t="s">
        <v>67</v>
      </c>
      <c r="F506" s="2" t="s">
        <v>122</v>
      </c>
      <c r="G506" s="2" t="s">
        <v>73</v>
      </c>
    </row>
    <row r="507" spans="1:7" x14ac:dyDescent="0.4">
      <c r="A507" s="1">
        <v>43800</v>
      </c>
      <c r="B507" s="1">
        <v>44196</v>
      </c>
      <c r="C507" s="2" t="s">
        <v>160</v>
      </c>
      <c r="D507" s="2" t="s">
        <v>14</v>
      </c>
      <c r="E507" s="2" t="s">
        <v>67</v>
      </c>
      <c r="F507" s="2" t="s">
        <v>122</v>
      </c>
      <c r="G507" s="2" t="s">
        <v>73</v>
      </c>
    </row>
    <row r="508" spans="1:7" x14ac:dyDescent="0.4">
      <c r="A508" s="1">
        <v>43800</v>
      </c>
      <c r="B508" s="1">
        <v>44196</v>
      </c>
      <c r="C508" s="2" t="s">
        <v>316</v>
      </c>
      <c r="D508" s="2" t="s">
        <v>14</v>
      </c>
      <c r="E508" s="2" t="s">
        <v>68</v>
      </c>
      <c r="F508" s="2" t="s">
        <v>314</v>
      </c>
      <c r="G508" s="2" t="s">
        <v>188</v>
      </c>
    </row>
    <row r="509" spans="1:7" x14ac:dyDescent="0.4">
      <c r="A509" s="1">
        <v>43800</v>
      </c>
      <c r="B509" s="1">
        <v>44196</v>
      </c>
      <c r="C509" s="2" t="s">
        <v>70</v>
      </c>
      <c r="D509" s="2" t="s">
        <v>14</v>
      </c>
      <c r="E509" s="2" t="s">
        <v>314</v>
      </c>
      <c r="F509" s="2" t="s">
        <v>67</v>
      </c>
      <c r="G509" s="2" t="s">
        <v>183</v>
      </c>
    </row>
    <row r="510" spans="1:7" x14ac:dyDescent="0.4">
      <c r="A510" s="1">
        <v>43800</v>
      </c>
      <c r="B510" s="1">
        <v>44196</v>
      </c>
      <c r="C510" s="2" t="s">
        <v>106</v>
      </c>
      <c r="D510" s="2" t="s">
        <v>14</v>
      </c>
      <c r="E510" s="2" t="s">
        <v>105</v>
      </c>
      <c r="F510" s="2" t="s">
        <v>67</v>
      </c>
      <c r="G510" s="2" t="s">
        <v>183</v>
      </c>
    </row>
    <row r="511" spans="1:7" x14ac:dyDescent="0.4">
      <c r="A511" s="1">
        <v>43800</v>
      </c>
      <c r="B511" s="1">
        <v>44196</v>
      </c>
      <c r="C511" s="2" t="s">
        <v>107</v>
      </c>
      <c r="D511" s="2" t="s">
        <v>14</v>
      </c>
      <c r="E511" s="2" t="s">
        <v>305</v>
      </c>
      <c r="F511" s="2" t="s">
        <v>67</v>
      </c>
      <c r="G511" s="2" t="s">
        <v>183</v>
      </c>
    </row>
    <row r="512" spans="1:7" x14ac:dyDescent="0.4">
      <c r="A512" s="1">
        <v>43800</v>
      </c>
      <c r="B512" s="1">
        <v>44196</v>
      </c>
      <c r="C512" s="2" t="s">
        <v>128</v>
      </c>
      <c r="D512" s="2" t="s">
        <v>14</v>
      </c>
      <c r="E512" s="2" t="s">
        <v>305</v>
      </c>
      <c r="F512" s="2" t="s">
        <v>67</v>
      </c>
      <c r="G512" s="2" t="s">
        <v>183</v>
      </c>
    </row>
    <row r="513" spans="1:7" x14ac:dyDescent="0.4">
      <c r="A513" s="1">
        <v>43800</v>
      </c>
      <c r="B513" s="1">
        <v>44196</v>
      </c>
      <c r="C513" s="2" t="s">
        <v>176</v>
      </c>
      <c r="D513" s="2" t="s">
        <v>14</v>
      </c>
      <c r="E513" s="2" t="s">
        <v>68</v>
      </c>
      <c r="F513" s="2" t="s">
        <v>67</v>
      </c>
      <c r="G513" s="2" t="s">
        <v>178</v>
      </c>
    </row>
    <row r="514" spans="1:7" x14ac:dyDescent="0.4">
      <c r="A514" s="1">
        <v>43800</v>
      </c>
      <c r="B514" s="1">
        <v>44196</v>
      </c>
      <c r="C514" s="2" t="s">
        <v>317</v>
      </c>
      <c r="D514" s="2" t="s">
        <v>14</v>
      </c>
      <c r="E514" s="2" t="s">
        <v>68</v>
      </c>
      <c r="F514" s="2" t="s">
        <v>67</v>
      </c>
      <c r="G514" s="2" t="s">
        <v>178</v>
      </c>
    </row>
    <row r="515" spans="1:7" x14ac:dyDescent="0.4">
      <c r="A515" s="1">
        <v>43800</v>
      </c>
      <c r="B515" s="1">
        <v>44196</v>
      </c>
      <c r="C515" s="2" t="s">
        <v>318</v>
      </c>
      <c r="D515" s="2" t="s">
        <v>14</v>
      </c>
      <c r="E515" s="2" t="s">
        <v>68</v>
      </c>
      <c r="F515" s="2" t="s">
        <v>67</v>
      </c>
      <c r="G515" s="2" t="s">
        <v>178</v>
      </c>
    </row>
    <row r="516" spans="1:7" x14ac:dyDescent="0.4">
      <c r="A516" s="1">
        <v>43800</v>
      </c>
      <c r="B516" s="1">
        <v>44196</v>
      </c>
      <c r="C516" s="2" t="s">
        <v>319</v>
      </c>
      <c r="D516" s="2" t="s">
        <v>14</v>
      </c>
      <c r="E516" s="2" t="s">
        <v>68</v>
      </c>
      <c r="F516" s="2" t="s">
        <v>67</v>
      </c>
      <c r="G516" s="2" t="s">
        <v>178</v>
      </c>
    </row>
    <row r="517" spans="1:7" x14ac:dyDescent="0.4">
      <c r="A517" s="1">
        <v>43800</v>
      </c>
      <c r="B517" s="1">
        <v>44196</v>
      </c>
      <c r="C517" s="2" t="s">
        <v>320</v>
      </c>
      <c r="D517" s="2" t="s">
        <v>14</v>
      </c>
      <c r="E517" s="2" t="s">
        <v>68</v>
      </c>
      <c r="F517" s="2" t="s">
        <v>67</v>
      </c>
      <c r="G517" s="2" t="s">
        <v>178</v>
      </c>
    </row>
    <row r="518" spans="1:7" x14ac:dyDescent="0.4">
      <c r="A518" s="1">
        <v>43800</v>
      </c>
      <c r="B518" s="1">
        <v>44196</v>
      </c>
      <c r="C518" s="2" t="s">
        <v>321</v>
      </c>
      <c r="D518" s="2" t="s">
        <v>14</v>
      </c>
      <c r="E518" s="2" t="s">
        <v>68</v>
      </c>
      <c r="F518" s="2" t="s">
        <v>67</v>
      </c>
      <c r="G518" s="2" t="s">
        <v>178</v>
      </c>
    </row>
    <row r="519" spans="1:7" x14ac:dyDescent="0.4">
      <c r="A519" s="1">
        <v>43800</v>
      </c>
      <c r="B519" s="1">
        <v>44196</v>
      </c>
      <c r="C519" s="2" t="s">
        <v>322</v>
      </c>
      <c r="D519" s="2" t="s">
        <v>62</v>
      </c>
      <c r="E519" s="2" t="s">
        <v>67</v>
      </c>
      <c r="F519" s="2" t="s">
        <v>322</v>
      </c>
      <c r="G519" s="2" t="s">
        <v>164</v>
      </c>
    </row>
    <row r="520" spans="1:7" x14ac:dyDescent="0.4">
      <c r="A520" s="1">
        <v>43800</v>
      </c>
      <c r="B520" s="1">
        <v>44196</v>
      </c>
      <c r="C520" s="2" t="s">
        <v>161</v>
      </c>
      <c r="D520" s="2" t="s">
        <v>62</v>
      </c>
      <c r="E520" s="2" t="s">
        <v>67</v>
      </c>
      <c r="F520" s="2" t="s">
        <v>161</v>
      </c>
      <c r="G520" s="2" t="s">
        <v>164</v>
      </c>
    </row>
    <row r="521" spans="1:7" x14ac:dyDescent="0.4">
      <c r="A521" s="1">
        <v>43800</v>
      </c>
      <c r="B521" s="1">
        <v>44196</v>
      </c>
      <c r="C521" s="2" t="s">
        <v>83</v>
      </c>
      <c r="D521" s="2" t="s">
        <v>62</v>
      </c>
      <c r="E521" s="2" t="s">
        <v>67</v>
      </c>
      <c r="F521" s="2" t="s">
        <v>83</v>
      </c>
      <c r="G521" s="2" t="s">
        <v>164</v>
      </c>
    </row>
    <row r="522" spans="1:7" x14ac:dyDescent="0.4">
      <c r="A522" s="1">
        <v>43800</v>
      </c>
      <c r="B522" s="1">
        <v>44196</v>
      </c>
      <c r="C522" s="2" t="s">
        <v>323</v>
      </c>
      <c r="D522" s="2" t="s">
        <v>62</v>
      </c>
      <c r="E522" s="2" t="s">
        <v>67</v>
      </c>
      <c r="F522" s="2" t="s">
        <v>323</v>
      </c>
      <c r="G522" s="2" t="s">
        <v>164</v>
      </c>
    </row>
    <row r="523" spans="1:7" x14ac:dyDescent="0.4">
      <c r="A523" s="1">
        <v>43800</v>
      </c>
      <c r="B523" s="1">
        <v>44196</v>
      </c>
      <c r="C523" s="2" t="s">
        <v>324</v>
      </c>
      <c r="D523" s="2" t="s">
        <v>62</v>
      </c>
      <c r="E523" s="2" t="s">
        <v>67</v>
      </c>
      <c r="F523" s="2" t="s">
        <v>324</v>
      </c>
      <c r="G523" s="2" t="s">
        <v>164</v>
      </c>
    </row>
    <row r="524" spans="1:7" x14ac:dyDescent="0.4">
      <c r="A524" s="1">
        <v>43800</v>
      </c>
      <c r="B524" s="1">
        <v>44196</v>
      </c>
      <c r="C524" s="2" t="s">
        <v>260</v>
      </c>
      <c r="D524" s="2" t="s">
        <v>62</v>
      </c>
      <c r="E524" s="2" t="s">
        <v>67</v>
      </c>
      <c r="F524" s="2" t="s">
        <v>260</v>
      </c>
      <c r="G524" s="2" t="s">
        <v>164</v>
      </c>
    </row>
    <row r="525" spans="1:7" x14ac:dyDescent="0.4">
      <c r="A525" s="1">
        <v>43800</v>
      </c>
      <c r="B525" s="1">
        <v>44196</v>
      </c>
      <c r="C525" s="2" t="s">
        <v>325</v>
      </c>
      <c r="D525" s="2" t="s">
        <v>62</v>
      </c>
      <c r="E525" s="2" t="s">
        <v>67</v>
      </c>
      <c r="F525" s="2" t="s">
        <v>325</v>
      </c>
      <c r="G525" s="2" t="s">
        <v>164</v>
      </c>
    </row>
    <row r="526" spans="1:7" x14ac:dyDescent="0.4">
      <c r="A526" s="1">
        <v>43800</v>
      </c>
      <c r="B526" s="1">
        <v>44196</v>
      </c>
      <c r="C526" s="2" t="s">
        <v>326</v>
      </c>
      <c r="D526" s="2" t="s">
        <v>62</v>
      </c>
      <c r="E526" s="2" t="s">
        <v>67</v>
      </c>
      <c r="F526" s="2" t="s">
        <v>326</v>
      </c>
      <c r="G526" s="2" t="s">
        <v>164</v>
      </c>
    </row>
    <row r="527" spans="1:7" x14ac:dyDescent="0.4">
      <c r="A527" s="1">
        <v>43800</v>
      </c>
      <c r="B527" s="1">
        <v>44196</v>
      </c>
      <c r="C527" s="2" t="s">
        <v>327</v>
      </c>
      <c r="D527" s="2" t="s">
        <v>62</v>
      </c>
      <c r="E527" s="2" t="s">
        <v>67</v>
      </c>
      <c r="F527" s="2" t="s">
        <v>327</v>
      </c>
      <c r="G527" s="2" t="s">
        <v>164</v>
      </c>
    </row>
    <row r="528" spans="1:7" x14ac:dyDescent="0.4">
      <c r="A528" s="1">
        <v>43800</v>
      </c>
      <c r="B528" s="1">
        <v>44196</v>
      </c>
      <c r="C528" s="2" t="s">
        <v>328</v>
      </c>
      <c r="D528" s="2" t="s">
        <v>62</v>
      </c>
      <c r="E528" s="2" t="s">
        <v>67</v>
      </c>
      <c r="F528" s="2" t="s">
        <v>328</v>
      </c>
      <c r="G528" s="2" t="s">
        <v>164</v>
      </c>
    </row>
    <row r="529" spans="1:7" x14ac:dyDescent="0.4">
      <c r="A529" s="1">
        <v>43800</v>
      </c>
      <c r="B529" s="1">
        <v>44196</v>
      </c>
      <c r="C529" s="2" t="s">
        <v>329</v>
      </c>
      <c r="D529" s="2" t="s">
        <v>62</v>
      </c>
      <c r="E529" s="2" t="s">
        <v>67</v>
      </c>
      <c r="F529" s="2" t="s">
        <v>329</v>
      </c>
      <c r="G529" s="2" t="s">
        <v>164</v>
      </c>
    </row>
    <row r="530" spans="1:7" x14ac:dyDescent="0.4">
      <c r="A530" s="1">
        <v>43800</v>
      </c>
      <c r="B530" s="1">
        <v>44196</v>
      </c>
      <c r="C530" s="2" t="s">
        <v>330</v>
      </c>
      <c r="D530" s="2" t="s">
        <v>62</v>
      </c>
      <c r="E530" s="2" t="s">
        <v>67</v>
      </c>
      <c r="F530" s="2" t="s">
        <v>330</v>
      </c>
      <c r="G530" s="2" t="s">
        <v>164</v>
      </c>
    </row>
    <row r="531" spans="1:7" x14ac:dyDescent="0.4">
      <c r="A531" s="1">
        <v>43800</v>
      </c>
      <c r="B531" s="1">
        <v>44196</v>
      </c>
      <c r="C531" s="2" t="s">
        <v>249</v>
      </c>
      <c r="D531" s="2" t="s">
        <v>62</v>
      </c>
      <c r="E531" s="2" t="s">
        <v>249</v>
      </c>
      <c r="F531" s="2" t="s">
        <v>67</v>
      </c>
      <c r="G531" s="2" t="s">
        <v>162</v>
      </c>
    </row>
    <row r="532" spans="1:7" x14ac:dyDescent="0.4">
      <c r="A532" s="1">
        <v>43800</v>
      </c>
      <c r="B532" s="1">
        <v>44196</v>
      </c>
      <c r="C532" s="2" t="s">
        <v>313</v>
      </c>
      <c r="D532" s="2" t="s">
        <v>6</v>
      </c>
      <c r="E532" s="2" t="s">
        <v>67</v>
      </c>
      <c r="F532" s="2" t="s">
        <v>68</v>
      </c>
      <c r="G532" s="2" t="s">
        <v>69</v>
      </c>
    </row>
    <row r="533" spans="1:7" x14ac:dyDescent="0.4">
      <c r="A533" s="1">
        <v>43800</v>
      </c>
      <c r="B533" s="1">
        <v>44196</v>
      </c>
      <c r="C533" s="2" t="s">
        <v>331</v>
      </c>
      <c r="D533" s="2" t="s">
        <v>10</v>
      </c>
      <c r="E533" s="2" t="s">
        <v>67</v>
      </c>
      <c r="F533" s="2" t="s">
        <v>332</v>
      </c>
      <c r="G533" s="2" t="s">
        <v>73</v>
      </c>
    </row>
    <row r="534" spans="1:7" x14ac:dyDescent="0.4">
      <c r="A534" s="1">
        <v>43800</v>
      </c>
      <c r="B534" s="1">
        <v>44196</v>
      </c>
      <c r="C534" s="2" t="s">
        <v>70</v>
      </c>
      <c r="D534" s="2" t="s">
        <v>10</v>
      </c>
      <c r="E534" s="2" t="s">
        <v>333</v>
      </c>
      <c r="F534" s="2" t="s">
        <v>334</v>
      </c>
      <c r="G534" s="2" t="s">
        <v>229</v>
      </c>
    </row>
    <row r="535" spans="1:7" x14ac:dyDescent="0.4">
      <c r="A535" s="1">
        <v>43800</v>
      </c>
      <c r="B535" s="1">
        <v>44196</v>
      </c>
      <c r="C535" s="2" t="s">
        <v>185</v>
      </c>
      <c r="D535" s="2" t="s">
        <v>10</v>
      </c>
      <c r="E535" s="2" t="s">
        <v>333</v>
      </c>
      <c r="F535" s="2" t="s">
        <v>184</v>
      </c>
      <c r="G535" s="2" t="s">
        <v>229</v>
      </c>
    </row>
    <row r="536" spans="1:7" x14ac:dyDescent="0.4">
      <c r="A536" s="1">
        <v>43800</v>
      </c>
      <c r="B536" s="1">
        <v>44196</v>
      </c>
      <c r="C536" s="2" t="s">
        <v>335</v>
      </c>
      <c r="D536" s="2" t="s">
        <v>10</v>
      </c>
      <c r="E536" s="2" t="s">
        <v>336</v>
      </c>
      <c r="F536" s="2" t="s">
        <v>67</v>
      </c>
      <c r="G536" s="2" t="s">
        <v>183</v>
      </c>
    </row>
    <row r="537" spans="1:7" x14ac:dyDescent="0.4">
      <c r="A537" s="1">
        <v>43800</v>
      </c>
      <c r="B537" s="1">
        <v>44196</v>
      </c>
      <c r="C537" s="2" t="s">
        <v>331</v>
      </c>
      <c r="D537" s="2" t="s">
        <v>8</v>
      </c>
      <c r="E537" s="2" t="s">
        <v>67</v>
      </c>
      <c r="F537" s="2" t="s">
        <v>332</v>
      </c>
      <c r="G537" s="2" t="s">
        <v>73</v>
      </c>
    </row>
    <row r="538" spans="1:7" x14ac:dyDescent="0.4">
      <c r="A538" s="1">
        <v>43800</v>
      </c>
      <c r="B538" s="1">
        <v>44196</v>
      </c>
      <c r="C538" s="2" t="s">
        <v>70</v>
      </c>
      <c r="D538" s="2" t="s">
        <v>8</v>
      </c>
      <c r="E538" s="2" t="s">
        <v>333</v>
      </c>
      <c r="F538" s="2" t="s">
        <v>334</v>
      </c>
      <c r="G538" s="2" t="s">
        <v>229</v>
      </c>
    </row>
    <row r="539" spans="1:7" x14ac:dyDescent="0.4">
      <c r="A539" s="1">
        <v>43800</v>
      </c>
      <c r="B539" s="1">
        <v>44196</v>
      </c>
      <c r="C539" s="2" t="s">
        <v>185</v>
      </c>
      <c r="D539" s="2" t="s">
        <v>8</v>
      </c>
      <c r="E539" s="2" t="s">
        <v>333</v>
      </c>
      <c r="F539" s="2" t="s">
        <v>184</v>
      </c>
      <c r="G539" s="2" t="s">
        <v>229</v>
      </c>
    </row>
    <row r="540" spans="1:7" x14ac:dyDescent="0.4">
      <c r="A540" s="1">
        <v>43800</v>
      </c>
      <c r="B540" s="1">
        <v>44196</v>
      </c>
      <c r="C540" s="2" t="s">
        <v>335</v>
      </c>
      <c r="D540" s="2" t="s">
        <v>8</v>
      </c>
      <c r="E540" s="2" t="s">
        <v>336</v>
      </c>
      <c r="F540" s="2" t="s">
        <v>67</v>
      </c>
      <c r="G540" s="2" t="s">
        <v>183</v>
      </c>
    </row>
    <row r="541" spans="1:7" x14ac:dyDescent="0.4">
      <c r="A541" s="1">
        <v>43862</v>
      </c>
      <c r="B541" s="1">
        <v>43890</v>
      </c>
      <c r="C541" s="2" t="s">
        <v>337</v>
      </c>
      <c r="D541" s="2" t="s">
        <v>28</v>
      </c>
      <c r="E541" s="2" t="s">
        <v>67</v>
      </c>
      <c r="F541" s="2" t="s">
        <v>68</v>
      </c>
      <c r="G541" s="2" t="s">
        <v>69</v>
      </c>
    </row>
    <row r="542" spans="1:7" x14ac:dyDescent="0.4">
      <c r="A542" s="1">
        <v>43862</v>
      </c>
      <c r="B542" s="1">
        <v>43890</v>
      </c>
      <c r="C542" s="2" t="s">
        <v>338</v>
      </c>
      <c r="D542" s="2" t="s">
        <v>14</v>
      </c>
      <c r="E542" s="2" t="s">
        <v>67</v>
      </c>
      <c r="F542" s="2" t="s">
        <v>314</v>
      </c>
      <c r="G542" s="2" t="s">
        <v>73</v>
      </c>
    </row>
    <row r="543" spans="1:7" x14ac:dyDescent="0.4">
      <c r="A543" s="1">
        <v>43862</v>
      </c>
      <c r="B543" s="1">
        <v>43890</v>
      </c>
      <c r="C543" s="2" t="s">
        <v>339</v>
      </c>
      <c r="D543" s="2" t="s">
        <v>14</v>
      </c>
      <c r="E543" s="2" t="s">
        <v>67</v>
      </c>
      <c r="F543" s="2" t="s">
        <v>314</v>
      </c>
      <c r="G543" s="2" t="s">
        <v>73</v>
      </c>
    </row>
    <row r="544" spans="1:7" x14ac:dyDescent="0.4">
      <c r="A544" s="1">
        <v>43862</v>
      </c>
      <c r="B544" s="1">
        <v>43890</v>
      </c>
      <c r="C544" s="2" t="s">
        <v>340</v>
      </c>
      <c r="D544" s="2" t="s">
        <v>62</v>
      </c>
      <c r="E544" s="2" t="s">
        <v>340</v>
      </c>
      <c r="F544" s="2" t="s">
        <v>67</v>
      </c>
      <c r="G544" s="2" t="s">
        <v>162</v>
      </c>
    </row>
    <row r="545" spans="1:7" x14ac:dyDescent="0.4">
      <c r="A545" s="1">
        <v>43862</v>
      </c>
      <c r="B545" s="1">
        <v>43890</v>
      </c>
      <c r="C545" s="2" t="s">
        <v>341</v>
      </c>
      <c r="D545" s="2" t="s">
        <v>62</v>
      </c>
      <c r="E545" s="2" t="s">
        <v>341</v>
      </c>
      <c r="F545" s="2" t="s">
        <v>67</v>
      </c>
      <c r="G545" s="2" t="s">
        <v>162</v>
      </c>
    </row>
    <row r="546" spans="1:7" x14ac:dyDescent="0.4">
      <c r="A546" s="1">
        <v>43862</v>
      </c>
      <c r="B546" s="1">
        <v>43890</v>
      </c>
      <c r="C546" s="2" t="s">
        <v>342</v>
      </c>
      <c r="D546" s="2" t="s">
        <v>62</v>
      </c>
      <c r="E546" s="2" t="s">
        <v>342</v>
      </c>
      <c r="F546" s="2" t="s">
        <v>67</v>
      </c>
      <c r="G546" s="2" t="s">
        <v>162</v>
      </c>
    </row>
    <row r="547" spans="1:7" x14ac:dyDescent="0.4">
      <c r="A547" s="1">
        <v>43862</v>
      </c>
      <c r="B547" s="1">
        <v>43890</v>
      </c>
      <c r="C547" s="2" t="s">
        <v>106</v>
      </c>
      <c r="D547" s="2" t="s">
        <v>62</v>
      </c>
      <c r="E547" s="2" t="s">
        <v>106</v>
      </c>
      <c r="F547" s="2" t="s">
        <v>67</v>
      </c>
      <c r="G547" s="2" t="s">
        <v>162</v>
      </c>
    </row>
    <row r="548" spans="1:7" x14ac:dyDescent="0.4">
      <c r="A548" s="1">
        <v>43862</v>
      </c>
      <c r="B548" s="1">
        <v>43890</v>
      </c>
      <c r="C548" s="2" t="s">
        <v>335</v>
      </c>
      <c r="D548" s="2" t="s">
        <v>62</v>
      </c>
      <c r="E548" s="2" t="s">
        <v>335</v>
      </c>
      <c r="F548" s="2" t="s">
        <v>67</v>
      </c>
      <c r="G548" s="2" t="s">
        <v>162</v>
      </c>
    </row>
    <row r="549" spans="1:7" x14ac:dyDescent="0.4">
      <c r="A549" s="1">
        <v>43862</v>
      </c>
      <c r="B549" s="1">
        <v>43890</v>
      </c>
      <c r="C549" s="2" t="s">
        <v>343</v>
      </c>
      <c r="D549" s="2" t="s">
        <v>62</v>
      </c>
      <c r="E549" s="2" t="s">
        <v>343</v>
      </c>
      <c r="F549" s="2" t="s">
        <v>67</v>
      </c>
      <c r="G549" s="2" t="s">
        <v>162</v>
      </c>
    </row>
    <row r="550" spans="1:7" x14ac:dyDescent="0.4">
      <c r="A550" s="1">
        <v>43862</v>
      </c>
      <c r="B550" s="1">
        <v>43890</v>
      </c>
      <c r="C550" s="2" t="s">
        <v>344</v>
      </c>
      <c r="D550" s="2" t="s">
        <v>62</v>
      </c>
      <c r="E550" s="2" t="s">
        <v>344</v>
      </c>
      <c r="F550" s="2" t="s">
        <v>67</v>
      </c>
      <c r="G550" s="2" t="s">
        <v>162</v>
      </c>
    </row>
    <row r="551" spans="1:7" x14ac:dyDescent="0.4">
      <c r="A551" s="1">
        <v>43862</v>
      </c>
      <c r="B551" s="1">
        <v>43890</v>
      </c>
      <c r="C551" s="2" t="s">
        <v>167</v>
      </c>
      <c r="D551" s="2" t="s">
        <v>62</v>
      </c>
      <c r="E551" s="2" t="s">
        <v>167</v>
      </c>
      <c r="F551" s="2" t="s">
        <v>67</v>
      </c>
      <c r="G551" s="2" t="s">
        <v>162</v>
      </c>
    </row>
    <row r="552" spans="1:7" x14ac:dyDescent="0.4">
      <c r="A552" s="1">
        <v>43862</v>
      </c>
      <c r="B552" s="1">
        <v>43890</v>
      </c>
      <c r="C552" s="2" t="s">
        <v>202</v>
      </c>
      <c r="D552" s="2" t="s">
        <v>62</v>
      </c>
      <c r="E552" s="2" t="s">
        <v>67</v>
      </c>
      <c r="F552" s="2" t="s">
        <v>202</v>
      </c>
      <c r="G552" s="2" t="s">
        <v>164</v>
      </c>
    </row>
    <row r="553" spans="1:7" x14ac:dyDescent="0.4">
      <c r="A553" s="1">
        <v>43862</v>
      </c>
      <c r="B553" s="1">
        <v>43890</v>
      </c>
      <c r="C553" s="2" t="s">
        <v>179</v>
      </c>
      <c r="D553" s="2" t="s">
        <v>62</v>
      </c>
      <c r="E553" s="2" t="s">
        <v>67</v>
      </c>
      <c r="F553" s="2" t="s">
        <v>179</v>
      </c>
      <c r="G553" s="2" t="s">
        <v>164</v>
      </c>
    </row>
    <row r="554" spans="1:7" x14ac:dyDescent="0.4">
      <c r="A554" s="1">
        <v>43862</v>
      </c>
      <c r="B554" s="1">
        <v>43890</v>
      </c>
      <c r="C554" s="2" t="s">
        <v>204</v>
      </c>
      <c r="D554" s="2" t="s">
        <v>10</v>
      </c>
      <c r="E554" s="2" t="s">
        <v>67</v>
      </c>
      <c r="F554" s="2" t="s">
        <v>345</v>
      </c>
      <c r="G554" s="2" t="s">
        <v>73</v>
      </c>
    </row>
    <row r="555" spans="1:7" x14ac:dyDescent="0.4">
      <c r="A555" s="1">
        <v>43862</v>
      </c>
      <c r="B555" s="1">
        <v>43890</v>
      </c>
      <c r="C555" s="2" t="s">
        <v>185</v>
      </c>
      <c r="D555" s="2" t="s">
        <v>10</v>
      </c>
      <c r="E555" s="2" t="s">
        <v>346</v>
      </c>
      <c r="F555" s="2" t="s">
        <v>184</v>
      </c>
      <c r="G555" s="2" t="s">
        <v>229</v>
      </c>
    </row>
    <row r="556" spans="1:7" x14ac:dyDescent="0.4">
      <c r="A556" s="1">
        <v>43862</v>
      </c>
      <c r="B556" s="1">
        <v>43890</v>
      </c>
      <c r="C556" s="2" t="s">
        <v>299</v>
      </c>
      <c r="D556" s="2" t="s">
        <v>10</v>
      </c>
      <c r="E556" s="2" t="s">
        <v>299</v>
      </c>
      <c r="F556" s="2" t="s">
        <v>300</v>
      </c>
      <c r="G556" s="2" t="s">
        <v>229</v>
      </c>
    </row>
    <row r="557" spans="1:7" x14ac:dyDescent="0.4">
      <c r="A557" s="1">
        <v>43862</v>
      </c>
      <c r="B557" s="1">
        <v>43890</v>
      </c>
      <c r="C557" s="2" t="s">
        <v>347</v>
      </c>
      <c r="D557" s="2" t="s">
        <v>10</v>
      </c>
      <c r="E557" s="2" t="s">
        <v>184</v>
      </c>
      <c r="F557" s="2" t="s">
        <v>67</v>
      </c>
      <c r="G557" s="2" t="s">
        <v>183</v>
      </c>
    </row>
    <row r="558" spans="1:7" x14ac:dyDescent="0.4">
      <c r="A558" s="1">
        <v>43862</v>
      </c>
      <c r="B558" s="1">
        <v>43890</v>
      </c>
      <c r="C558" s="2" t="s">
        <v>348</v>
      </c>
      <c r="D558" s="2" t="s">
        <v>10</v>
      </c>
      <c r="E558" s="2" t="s">
        <v>184</v>
      </c>
      <c r="F558" s="2" t="s">
        <v>67</v>
      </c>
      <c r="G558" s="2" t="s">
        <v>183</v>
      </c>
    </row>
    <row r="559" spans="1:7" x14ac:dyDescent="0.4">
      <c r="A559" s="1">
        <v>43862</v>
      </c>
      <c r="B559" s="1">
        <v>43890</v>
      </c>
      <c r="C559" s="2" t="s">
        <v>349</v>
      </c>
      <c r="D559" s="2" t="s">
        <v>10</v>
      </c>
      <c r="E559" s="2" t="s">
        <v>334</v>
      </c>
      <c r="F559" s="2" t="s">
        <v>67</v>
      </c>
      <c r="G559" s="2" t="s">
        <v>183</v>
      </c>
    </row>
    <row r="560" spans="1:7" x14ac:dyDescent="0.4">
      <c r="A560" s="1">
        <v>43862</v>
      </c>
      <c r="B560" s="1">
        <v>43890</v>
      </c>
      <c r="C560" s="2" t="s">
        <v>350</v>
      </c>
      <c r="D560" s="2" t="s">
        <v>10</v>
      </c>
      <c r="E560" s="2" t="s">
        <v>334</v>
      </c>
      <c r="F560" s="2" t="s">
        <v>67</v>
      </c>
      <c r="G560" s="2" t="s">
        <v>183</v>
      </c>
    </row>
    <row r="561" spans="1:7" x14ac:dyDescent="0.4">
      <c r="A561" s="1">
        <v>43862</v>
      </c>
      <c r="B561" s="1">
        <v>43890</v>
      </c>
      <c r="C561" s="2" t="s">
        <v>181</v>
      </c>
      <c r="D561" s="2" t="s">
        <v>10</v>
      </c>
      <c r="E561" s="2" t="s">
        <v>184</v>
      </c>
      <c r="F561" s="2" t="s">
        <v>67</v>
      </c>
      <c r="G561" s="2" t="s">
        <v>183</v>
      </c>
    </row>
    <row r="562" spans="1:7" x14ac:dyDescent="0.4">
      <c r="A562" s="1">
        <v>43862</v>
      </c>
      <c r="B562" s="1">
        <v>43890</v>
      </c>
      <c r="C562" s="2" t="s">
        <v>351</v>
      </c>
      <c r="D562" s="2" t="s">
        <v>10</v>
      </c>
      <c r="E562" s="2" t="s">
        <v>184</v>
      </c>
      <c r="F562" s="2" t="s">
        <v>67</v>
      </c>
      <c r="G562" s="2" t="s">
        <v>183</v>
      </c>
    </row>
    <row r="563" spans="1:7" x14ac:dyDescent="0.4">
      <c r="A563" s="1">
        <v>43862</v>
      </c>
      <c r="B563" s="1">
        <v>43890</v>
      </c>
      <c r="C563" s="2" t="s">
        <v>352</v>
      </c>
      <c r="D563" s="2" t="s">
        <v>10</v>
      </c>
      <c r="E563" s="2" t="s">
        <v>184</v>
      </c>
      <c r="F563" s="2" t="s">
        <v>67</v>
      </c>
      <c r="G563" s="2" t="s">
        <v>183</v>
      </c>
    </row>
    <row r="564" spans="1:7" x14ac:dyDescent="0.4">
      <c r="A564" s="1">
        <v>43862</v>
      </c>
      <c r="B564" s="1">
        <v>43890</v>
      </c>
      <c r="C564" s="2" t="s">
        <v>353</v>
      </c>
      <c r="D564" s="2" t="s">
        <v>10</v>
      </c>
      <c r="E564" s="2" t="s">
        <v>184</v>
      </c>
      <c r="F564" s="2" t="s">
        <v>67</v>
      </c>
      <c r="G564" s="2" t="s">
        <v>183</v>
      </c>
    </row>
    <row r="565" spans="1:7" x14ac:dyDescent="0.4">
      <c r="A565" s="1">
        <v>43862</v>
      </c>
      <c r="B565" s="1">
        <v>43890</v>
      </c>
      <c r="C565" s="2" t="s">
        <v>354</v>
      </c>
      <c r="D565" s="2" t="s">
        <v>10</v>
      </c>
      <c r="E565" s="2" t="s">
        <v>184</v>
      </c>
      <c r="F565" s="2" t="s">
        <v>67</v>
      </c>
      <c r="G565" s="2" t="s">
        <v>183</v>
      </c>
    </row>
    <row r="566" spans="1:7" x14ac:dyDescent="0.4">
      <c r="A566" s="1">
        <v>43862</v>
      </c>
      <c r="B566" s="1">
        <v>43890</v>
      </c>
      <c r="C566" s="2" t="s">
        <v>355</v>
      </c>
      <c r="D566" s="2" t="s">
        <v>10</v>
      </c>
      <c r="E566" s="2" t="s">
        <v>184</v>
      </c>
      <c r="F566" s="2" t="s">
        <v>67</v>
      </c>
      <c r="G566" s="2" t="s">
        <v>183</v>
      </c>
    </row>
    <row r="567" spans="1:7" x14ac:dyDescent="0.4">
      <c r="A567" s="1">
        <v>43862</v>
      </c>
      <c r="B567" s="1">
        <v>43890</v>
      </c>
      <c r="C567" s="2" t="s">
        <v>356</v>
      </c>
      <c r="D567" s="2" t="s">
        <v>10</v>
      </c>
      <c r="E567" s="2" t="s">
        <v>184</v>
      </c>
      <c r="F567" s="2" t="s">
        <v>67</v>
      </c>
      <c r="G567" s="2" t="s">
        <v>183</v>
      </c>
    </row>
    <row r="568" spans="1:7" x14ac:dyDescent="0.4">
      <c r="A568" s="1">
        <v>43862</v>
      </c>
      <c r="B568" s="1">
        <v>43890</v>
      </c>
      <c r="C568" s="2" t="s">
        <v>204</v>
      </c>
      <c r="D568" s="2" t="s">
        <v>8</v>
      </c>
      <c r="E568" s="2" t="s">
        <v>67</v>
      </c>
      <c r="F568" s="2" t="s">
        <v>345</v>
      </c>
      <c r="G568" s="2" t="s">
        <v>73</v>
      </c>
    </row>
    <row r="569" spans="1:7" x14ac:dyDescent="0.4">
      <c r="A569" s="1">
        <v>43862</v>
      </c>
      <c r="B569" s="1">
        <v>43890</v>
      </c>
      <c r="C569" s="2" t="s">
        <v>185</v>
      </c>
      <c r="D569" s="2" t="s">
        <v>8</v>
      </c>
      <c r="E569" s="2" t="s">
        <v>346</v>
      </c>
      <c r="F569" s="2" t="s">
        <v>184</v>
      </c>
      <c r="G569" s="2" t="s">
        <v>229</v>
      </c>
    </row>
    <row r="570" spans="1:7" x14ac:dyDescent="0.4">
      <c r="A570" s="1">
        <v>43862</v>
      </c>
      <c r="B570" s="1">
        <v>43890</v>
      </c>
      <c r="C570" s="2" t="s">
        <v>299</v>
      </c>
      <c r="D570" s="2" t="s">
        <v>8</v>
      </c>
      <c r="E570" s="2" t="s">
        <v>299</v>
      </c>
      <c r="F570" s="2" t="s">
        <v>300</v>
      </c>
      <c r="G570" s="2" t="s">
        <v>229</v>
      </c>
    </row>
    <row r="571" spans="1:7" x14ac:dyDescent="0.4">
      <c r="A571" s="1">
        <v>43862</v>
      </c>
      <c r="B571" s="1">
        <v>43890</v>
      </c>
      <c r="C571" s="2" t="s">
        <v>357</v>
      </c>
      <c r="D571" s="2" t="s">
        <v>8</v>
      </c>
      <c r="E571" s="2" t="s">
        <v>336</v>
      </c>
      <c r="F571" s="2" t="s">
        <v>67</v>
      </c>
      <c r="G571" s="2" t="s">
        <v>183</v>
      </c>
    </row>
    <row r="572" spans="1:7" x14ac:dyDescent="0.4">
      <c r="A572" s="1">
        <v>43862</v>
      </c>
      <c r="B572" s="1">
        <v>43890</v>
      </c>
      <c r="C572" s="2" t="s">
        <v>351</v>
      </c>
      <c r="D572" s="2" t="s">
        <v>8</v>
      </c>
      <c r="E572" s="2" t="s">
        <v>184</v>
      </c>
      <c r="F572" s="2" t="s">
        <v>67</v>
      </c>
      <c r="G572" s="2" t="s">
        <v>183</v>
      </c>
    </row>
    <row r="573" spans="1:7" x14ac:dyDescent="0.4">
      <c r="A573" s="1">
        <v>43862</v>
      </c>
      <c r="B573" s="1">
        <v>43890</v>
      </c>
      <c r="C573" s="2" t="s">
        <v>358</v>
      </c>
      <c r="D573" s="2" t="s">
        <v>8</v>
      </c>
      <c r="E573" s="2" t="s">
        <v>336</v>
      </c>
      <c r="F573" s="2" t="s">
        <v>67</v>
      </c>
      <c r="G573" s="2" t="s">
        <v>183</v>
      </c>
    </row>
    <row r="574" spans="1:7" x14ac:dyDescent="0.4">
      <c r="A574" s="1">
        <v>43862</v>
      </c>
      <c r="B574" s="1">
        <v>43890</v>
      </c>
      <c r="C574" s="2" t="s">
        <v>359</v>
      </c>
      <c r="D574" s="2" t="s">
        <v>8</v>
      </c>
      <c r="E574" s="2" t="s">
        <v>184</v>
      </c>
      <c r="F574" s="2" t="s">
        <v>67</v>
      </c>
      <c r="G574" s="2" t="s">
        <v>183</v>
      </c>
    </row>
    <row r="575" spans="1:7" x14ac:dyDescent="0.4">
      <c r="A575" s="1">
        <v>43862</v>
      </c>
      <c r="B575" s="1">
        <v>43890</v>
      </c>
      <c r="C575" s="2" t="s">
        <v>360</v>
      </c>
      <c r="D575" s="2" t="s">
        <v>8</v>
      </c>
      <c r="E575" s="2" t="s">
        <v>336</v>
      </c>
      <c r="F575" s="2" t="s">
        <v>67</v>
      </c>
      <c r="G575" s="2" t="s">
        <v>183</v>
      </c>
    </row>
    <row r="576" spans="1:7" x14ac:dyDescent="0.4">
      <c r="A576" s="1">
        <v>43862</v>
      </c>
      <c r="B576" s="1">
        <v>43890</v>
      </c>
      <c r="C576" s="2" t="s">
        <v>318</v>
      </c>
      <c r="D576" s="2" t="s">
        <v>8</v>
      </c>
      <c r="E576" s="2" t="s">
        <v>300</v>
      </c>
      <c r="F576" s="2" t="s">
        <v>67</v>
      </c>
      <c r="G576" s="2" t="s">
        <v>183</v>
      </c>
    </row>
    <row r="577" spans="1:7" x14ac:dyDescent="0.4">
      <c r="A577" s="1">
        <v>43862</v>
      </c>
      <c r="B577" s="1">
        <v>43890</v>
      </c>
      <c r="C577" s="2" t="s">
        <v>319</v>
      </c>
      <c r="D577" s="2" t="s">
        <v>8</v>
      </c>
      <c r="E577" s="2" t="s">
        <v>300</v>
      </c>
      <c r="F577" s="2" t="s">
        <v>67</v>
      </c>
      <c r="G577" s="2" t="s">
        <v>183</v>
      </c>
    </row>
    <row r="578" spans="1:7" x14ac:dyDescent="0.4">
      <c r="A578" s="1">
        <v>43862</v>
      </c>
      <c r="B578" s="1">
        <v>43890</v>
      </c>
      <c r="C578" s="2" t="s">
        <v>361</v>
      </c>
      <c r="D578" s="2" t="s">
        <v>8</v>
      </c>
      <c r="E578" s="2" t="s">
        <v>184</v>
      </c>
      <c r="F578" s="2" t="s">
        <v>67</v>
      </c>
      <c r="G578" s="2" t="s">
        <v>183</v>
      </c>
    </row>
    <row r="579" spans="1:7" x14ac:dyDescent="0.4">
      <c r="A579" s="1">
        <v>43862</v>
      </c>
      <c r="B579" s="1">
        <v>43890</v>
      </c>
      <c r="C579" s="2" t="s">
        <v>320</v>
      </c>
      <c r="D579" s="2" t="s">
        <v>8</v>
      </c>
      <c r="E579" s="2" t="s">
        <v>362</v>
      </c>
      <c r="F579" s="2" t="s">
        <v>67</v>
      </c>
      <c r="G579" s="2" t="s">
        <v>183</v>
      </c>
    </row>
    <row r="580" spans="1:7" x14ac:dyDescent="0.4">
      <c r="A580" s="1">
        <v>43862</v>
      </c>
      <c r="B580" s="1">
        <v>43890</v>
      </c>
      <c r="C580" s="2" t="s">
        <v>363</v>
      </c>
      <c r="D580" s="2" t="s">
        <v>8</v>
      </c>
      <c r="E580" s="2" t="s">
        <v>336</v>
      </c>
      <c r="F580" s="2" t="s">
        <v>67</v>
      </c>
      <c r="G580" s="2" t="s">
        <v>183</v>
      </c>
    </row>
    <row r="581" spans="1:7" x14ac:dyDescent="0.4">
      <c r="A581" s="1">
        <v>43862</v>
      </c>
      <c r="B581" s="1">
        <v>43890</v>
      </c>
      <c r="C581" s="2" t="s">
        <v>130</v>
      </c>
      <c r="D581" s="2" t="s">
        <v>8</v>
      </c>
      <c r="E581" s="2" t="s">
        <v>184</v>
      </c>
      <c r="F581" s="2" t="s">
        <v>67</v>
      </c>
      <c r="G581" s="2" t="s">
        <v>183</v>
      </c>
    </row>
    <row r="582" spans="1:7" x14ac:dyDescent="0.4">
      <c r="A582" s="1">
        <v>43862</v>
      </c>
      <c r="B582" s="1">
        <v>43890</v>
      </c>
      <c r="C582" s="2" t="s">
        <v>364</v>
      </c>
      <c r="D582" s="2" t="s">
        <v>8</v>
      </c>
      <c r="E582" s="2" t="s">
        <v>184</v>
      </c>
      <c r="F582" s="2" t="s">
        <v>67</v>
      </c>
      <c r="G582" s="2" t="s">
        <v>183</v>
      </c>
    </row>
    <row r="583" spans="1:7" x14ac:dyDescent="0.4">
      <c r="A583" s="1">
        <v>43862</v>
      </c>
      <c r="B583" s="1">
        <v>43890</v>
      </c>
      <c r="C583" s="2" t="s">
        <v>365</v>
      </c>
      <c r="D583" s="2" t="s">
        <v>8</v>
      </c>
      <c r="E583" s="2" t="s">
        <v>366</v>
      </c>
      <c r="F583" s="2" t="s">
        <v>67</v>
      </c>
      <c r="G583" s="2" t="s">
        <v>183</v>
      </c>
    </row>
    <row r="584" spans="1:7" x14ac:dyDescent="0.4">
      <c r="A584" s="1">
        <v>43862</v>
      </c>
      <c r="B584" s="1">
        <v>43890</v>
      </c>
      <c r="C584" s="2" t="s">
        <v>203</v>
      </c>
      <c r="D584" s="2" t="s">
        <v>11</v>
      </c>
      <c r="E584" s="2" t="s">
        <v>67</v>
      </c>
      <c r="F584" s="2" t="s">
        <v>68</v>
      </c>
      <c r="G584" s="2" t="s">
        <v>69</v>
      </c>
    </row>
    <row r="585" spans="1:7" x14ac:dyDescent="0.4">
      <c r="A585" s="1">
        <v>43862</v>
      </c>
      <c r="B585" s="1">
        <v>43890</v>
      </c>
      <c r="C585" s="2" t="s">
        <v>204</v>
      </c>
      <c r="D585" s="2" t="s">
        <v>11</v>
      </c>
      <c r="E585" s="2" t="s">
        <v>67</v>
      </c>
      <c r="F585" s="2" t="s">
        <v>68</v>
      </c>
      <c r="G585" s="2" t="s">
        <v>69</v>
      </c>
    </row>
    <row r="586" spans="1:7" x14ac:dyDescent="0.4">
      <c r="A586" s="1">
        <v>43831</v>
      </c>
      <c r="B586" s="1">
        <v>43861</v>
      </c>
      <c r="C586" s="2" t="s">
        <v>352</v>
      </c>
      <c r="D586" s="2" t="s">
        <v>206</v>
      </c>
      <c r="E586" s="2" t="s">
        <v>367</v>
      </c>
      <c r="F586" s="2" t="s">
        <v>368</v>
      </c>
      <c r="G586" s="2" t="s">
        <v>208</v>
      </c>
    </row>
    <row r="587" spans="1:7" x14ac:dyDescent="0.4">
      <c r="A587" s="1">
        <v>43831</v>
      </c>
      <c r="B587" s="1">
        <v>43861</v>
      </c>
      <c r="C587" s="2" t="s">
        <v>137</v>
      </c>
      <c r="D587" s="2" t="s">
        <v>206</v>
      </c>
      <c r="E587" s="2" t="s">
        <v>67</v>
      </c>
      <c r="F587" s="2" t="s">
        <v>369</v>
      </c>
      <c r="G587" s="2" t="s">
        <v>208</v>
      </c>
    </row>
    <row r="588" spans="1:7" x14ac:dyDescent="0.4">
      <c r="A588" s="1">
        <v>43831</v>
      </c>
      <c r="B588" s="1">
        <v>43861</v>
      </c>
      <c r="C588" s="2" t="s">
        <v>138</v>
      </c>
      <c r="D588" s="2" t="s">
        <v>206</v>
      </c>
      <c r="E588" s="2" t="s">
        <v>67</v>
      </c>
      <c r="F588" s="2" t="s">
        <v>370</v>
      </c>
      <c r="G588" s="2" t="s">
        <v>208</v>
      </c>
    </row>
    <row r="589" spans="1:7" x14ac:dyDescent="0.4">
      <c r="A589" s="1">
        <v>43831</v>
      </c>
      <c r="B589" s="1">
        <v>43861</v>
      </c>
      <c r="C589" s="2" t="s">
        <v>139</v>
      </c>
      <c r="D589" s="2" t="s">
        <v>206</v>
      </c>
      <c r="E589" s="2" t="s">
        <v>67</v>
      </c>
      <c r="F589" s="2" t="s">
        <v>371</v>
      </c>
      <c r="G589" s="2" t="s">
        <v>208</v>
      </c>
    </row>
    <row r="590" spans="1:7" x14ac:dyDescent="0.4">
      <c r="A590" s="1">
        <v>43831</v>
      </c>
      <c r="B590" s="1">
        <v>43861</v>
      </c>
      <c r="C590" s="2" t="s">
        <v>140</v>
      </c>
      <c r="D590" s="2" t="s">
        <v>206</v>
      </c>
      <c r="E590" s="2" t="s">
        <v>67</v>
      </c>
      <c r="F590" s="2" t="s">
        <v>372</v>
      </c>
      <c r="G590" s="2" t="s">
        <v>208</v>
      </c>
    </row>
    <row r="591" spans="1:7" x14ac:dyDescent="0.4">
      <c r="A591" s="1">
        <v>43831</v>
      </c>
      <c r="B591" s="1">
        <v>43861</v>
      </c>
      <c r="C591" s="2" t="s">
        <v>141</v>
      </c>
      <c r="D591" s="2" t="s">
        <v>206</v>
      </c>
      <c r="E591" s="2" t="s">
        <v>67</v>
      </c>
      <c r="F591" s="2" t="s">
        <v>373</v>
      </c>
      <c r="G591" s="2" t="s">
        <v>208</v>
      </c>
    </row>
    <row r="592" spans="1:7" x14ac:dyDescent="0.4">
      <c r="A592" s="1">
        <v>43831</v>
      </c>
      <c r="B592" s="1">
        <v>43861</v>
      </c>
      <c r="C592" s="2" t="s">
        <v>142</v>
      </c>
      <c r="D592" s="2" t="s">
        <v>206</v>
      </c>
      <c r="E592" s="2" t="s">
        <v>67</v>
      </c>
      <c r="F592" s="2" t="s">
        <v>374</v>
      </c>
      <c r="G592" s="2" t="s">
        <v>208</v>
      </c>
    </row>
    <row r="593" spans="1:7" x14ac:dyDescent="0.4">
      <c r="A593" s="1">
        <v>43831</v>
      </c>
      <c r="B593" s="1">
        <v>43861</v>
      </c>
      <c r="C593" s="2" t="s">
        <v>177</v>
      </c>
      <c r="D593" s="2" t="s">
        <v>24</v>
      </c>
      <c r="E593" s="2" t="s">
        <v>67</v>
      </c>
      <c r="F593" s="2" t="s">
        <v>68</v>
      </c>
      <c r="G593" s="2" t="s">
        <v>69</v>
      </c>
    </row>
    <row r="594" spans="1:7" x14ac:dyDescent="0.4">
      <c r="A594" s="1">
        <v>43831</v>
      </c>
      <c r="B594" s="1">
        <v>43861</v>
      </c>
      <c r="C594" s="2" t="s">
        <v>340</v>
      </c>
      <c r="D594" s="2" t="s">
        <v>24</v>
      </c>
      <c r="E594" s="2" t="s">
        <v>68</v>
      </c>
      <c r="F594" s="2" t="s">
        <v>67</v>
      </c>
      <c r="G594" s="2" t="s">
        <v>178</v>
      </c>
    </row>
    <row r="595" spans="1:7" x14ac:dyDescent="0.4">
      <c r="A595" s="1">
        <v>43831</v>
      </c>
      <c r="B595" s="1">
        <v>43861</v>
      </c>
      <c r="C595" s="2" t="s">
        <v>177</v>
      </c>
      <c r="D595" s="2" t="s">
        <v>23</v>
      </c>
      <c r="E595" s="2" t="s">
        <v>67</v>
      </c>
      <c r="F595" s="2" t="s">
        <v>68</v>
      </c>
      <c r="G595" s="2" t="s">
        <v>69</v>
      </c>
    </row>
    <row r="596" spans="1:7" x14ac:dyDescent="0.4">
      <c r="A596" s="1">
        <v>43831</v>
      </c>
      <c r="B596" s="1">
        <v>43861</v>
      </c>
      <c r="C596" s="2" t="s">
        <v>340</v>
      </c>
      <c r="D596" s="2" t="s">
        <v>23</v>
      </c>
      <c r="E596" s="2" t="s">
        <v>68</v>
      </c>
      <c r="F596" s="2" t="s">
        <v>67</v>
      </c>
      <c r="G596" s="2" t="s">
        <v>178</v>
      </c>
    </row>
    <row r="597" spans="1:7" x14ac:dyDescent="0.4">
      <c r="A597" s="1">
        <v>43831</v>
      </c>
      <c r="B597" s="1">
        <v>43861</v>
      </c>
      <c r="C597" s="2" t="s">
        <v>340</v>
      </c>
      <c r="D597" s="2" t="s">
        <v>22</v>
      </c>
      <c r="E597" s="2" t="s">
        <v>68</v>
      </c>
      <c r="F597" s="2" t="s">
        <v>67</v>
      </c>
      <c r="G597" s="2" t="s">
        <v>178</v>
      </c>
    </row>
    <row r="598" spans="1:7" x14ac:dyDescent="0.4">
      <c r="A598" s="1">
        <v>43831</v>
      </c>
      <c r="B598" s="1">
        <v>43861</v>
      </c>
      <c r="C598" s="2" t="s">
        <v>70</v>
      </c>
      <c r="D598" s="2" t="s">
        <v>27</v>
      </c>
      <c r="E598" s="2" t="s">
        <v>67</v>
      </c>
      <c r="F598" s="2" t="s">
        <v>68</v>
      </c>
      <c r="G598" s="2" t="s">
        <v>69</v>
      </c>
    </row>
    <row r="599" spans="1:7" x14ac:dyDescent="0.4">
      <c r="A599" s="1">
        <v>43831</v>
      </c>
      <c r="B599" s="1">
        <v>43861</v>
      </c>
      <c r="C599" s="2" t="s">
        <v>177</v>
      </c>
      <c r="D599" s="2" t="s">
        <v>27</v>
      </c>
      <c r="E599" s="2" t="s">
        <v>67</v>
      </c>
      <c r="F599" s="2" t="s">
        <v>68</v>
      </c>
      <c r="G599" s="2" t="s">
        <v>69</v>
      </c>
    </row>
    <row r="600" spans="1:7" x14ac:dyDescent="0.4">
      <c r="A600" s="1">
        <v>43831</v>
      </c>
      <c r="B600" s="1">
        <v>43861</v>
      </c>
      <c r="C600" s="2" t="s">
        <v>340</v>
      </c>
      <c r="D600" s="2" t="s">
        <v>27</v>
      </c>
      <c r="E600" s="2" t="s">
        <v>68</v>
      </c>
      <c r="F600" s="2" t="s">
        <v>67</v>
      </c>
      <c r="G600" s="2" t="s">
        <v>178</v>
      </c>
    </row>
    <row r="601" spans="1:7" x14ac:dyDescent="0.4">
      <c r="A601" s="1">
        <v>43831</v>
      </c>
      <c r="B601" s="1">
        <v>43861</v>
      </c>
      <c r="C601" s="2" t="s">
        <v>340</v>
      </c>
      <c r="D601" s="2" t="s">
        <v>21</v>
      </c>
      <c r="E601" s="2" t="s">
        <v>68</v>
      </c>
      <c r="F601" s="2" t="s">
        <v>67</v>
      </c>
      <c r="G601" s="2" t="s">
        <v>178</v>
      </c>
    </row>
    <row r="602" spans="1:7" x14ac:dyDescent="0.4">
      <c r="A602" s="1">
        <v>43831</v>
      </c>
      <c r="B602" s="1">
        <v>43861</v>
      </c>
      <c r="C602" s="2" t="s">
        <v>177</v>
      </c>
      <c r="D602" s="2" t="s">
        <v>26</v>
      </c>
      <c r="E602" s="2" t="s">
        <v>67</v>
      </c>
      <c r="F602" s="2" t="s">
        <v>68</v>
      </c>
      <c r="G602" s="2" t="s">
        <v>69</v>
      </c>
    </row>
    <row r="603" spans="1:7" x14ac:dyDescent="0.4">
      <c r="A603" s="1">
        <v>43831</v>
      </c>
      <c r="B603" s="1">
        <v>43861</v>
      </c>
      <c r="C603" s="2" t="s">
        <v>340</v>
      </c>
      <c r="D603" s="2" t="s">
        <v>26</v>
      </c>
      <c r="E603" s="2" t="s">
        <v>68</v>
      </c>
      <c r="F603" s="2" t="s">
        <v>67</v>
      </c>
      <c r="G603" s="2" t="s">
        <v>178</v>
      </c>
    </row>
    <row r="604" spans="1:7" x14ac:dyDescent="0.4">
      <c r="A604" s="1">
        <v>43831</v>
      </c>
      <c r="B604" s="1">
        <v>43861</v>
      </c>
      <c r="C604" s="2" t="s">
        <v>177</v>
      </c>
      <c r="D604" s="2" t="s">
        <v>25</v>
      </c>
      <c r="E604" s="2" t="s">
        <v>67</v>
      </c>
      <c r="F604" s="2" t="s">
        <v>68</v>
      </c>
      <c r="G604" s="2" t="s">
        <v>69</v>
      </c>
    </row>
    <row r="605" spans="1:7" x14ac:dyDescent="0.4">
      <c r="A605" s="1">
        <v>43831</v>
      </c>
      <c r="B605" s="1">
        <v>43861</v>
      </c>
      <c r="C605" s="2" t="s">
        <v>340</v>
      </c>
      <c r="D605" s="2" t="s">
        <v>25</v>
      </c>
      <c r="E605" s="2" t="s">
        <v>68</v>
      </c>
      <c r="F605" s="2" t="s">
        <v>67</v>
      </c>
      <c r="G605" s="2" t="s">
        <v>178</v>
      </c>
    </row>
    <row r="606" spans="1:7" x14ac:dyDescent="0.4">
      <c r="A606" s="1">
        <v>43831</v>
      </c>
      <c r="B606" s="1">
        <v>43861</v>
      </c>
      <c r="C606" s="2" t="s">
        <v>304</v>
      </c>
      <c r="D606" s="2" t="s">
        <v>16</v>
      </c>
      <c r="E606" s="2" t="s">
        <v>67</v>
      </c>
      <c r="F606" s="2" t="s">
        <v>68</v>
      </c>
      <c r="G606" s="2" t="s">
        <v>69</v>
      </c>
    </row>
    <row r="607" spans="1:7" x14ac:dyDescent="0.4">
      <c r="A607" s="1">
        <v>43831</v>
      </c>
      <c r="B607" s="1">
        <v>43861</v>
      </c>
      <c r="C607" s="2" t="s">
        <v>375</v>
      </c>
      <c r="D607" s="2" t="s">
        <v>62</v>
      </c>
      <c r="E607" s="2" t="s">
        <v>67</v>
      </c>
      <c r="F607" s="2" t="s">
        <v>375</v>
      </c>
      <c r="G607" s="2" t="s">
        <v>164</v>
      </c>
    </row>
    <row r="608" spans="1:7" x14ac:dyDescent="0.4">
      <c r="A608" s="1">
        <v>43831</v>
      </c>
      <c r="B608" s="1">
        <v>43861</v>
      </c>
      <c r="C608" s="2" t="s">
        <v>376</v>
      </c>
      <c r="D608" s="2" t="s">
        <v>62</v>
      </c>
      <c r="E608" s="2" t="s">
        <v>67</v>
      </c>
      <c r="F608" s="2" t="s">
        <v>376</v>
      </c>
      <c r="G608" s="2" t="s">
        <v>164</v>
      </c>
    </row>
    <row r="609" spans="1:7" x14ac:dyDescent="0.4">
      <c r="A609" s="1">
        <v>43831</v>
      </c>
      <c r="B609" s="1">
        <v>43861</v>
      </c>
      <c r="C609" s="2" t="s">
        <v>377</v>
      </c>
      <c r="D609" s="2" t="s">
        <v>62</v>
      </c>
      <c r="E609" s="2" t="s">
        <v>67</v>
      </c>
      <c r="F609" s="2" t="s">
        <v>377</v>
      </c>
      <c r="G609" s="2" t="s">
        <v>164</v>
      </c>
    </row>
    <row r="610" spans="1:7" x14ac:dyDescent="0.4">
      <c r="A610" s="1">
        <v>43831</v>
      </c>
      <c r="B610" s="1">
        <v>43861</v>
      </c>
      <c r="C610" s="2" t="s">
        <v>378</v>
      </c>
      <c r="D610" s="2" t="s">
        <v>62</v>
      </c>
      <c r="E610" s="2" t="s">
        <v>67</v>
      </c>
      <c r="F610" s="2" t="s">
        <v>378</v>
      </c>
      <c r="G610" s="2" t="s">
        <v>164</v>
      </c>
    </row>
    <row r="611" spans="1:7" x14ac:dyDescent="0.4">
      <c r="A611" s="1">
        <v>43831</v>
      </c>
      <c r="B611" s="1">
        <v>43861</v>
      </c>
      <c r="C611" s="2" t="s">
        <v>379</v>
      </c>
      <c r="D611" s="2" t="s">
        <v>62</v>
      </c>
      <c r="E611" s="2" t="s">
        <v>67</v>
      </c>
      <c r="F611" s="2" t="s">
        <v>379</v>
      </c>
      <c r="G611" s="2" t="s">
        <v>164</v>
      </c>
    </row>
    <row r="612" spans="1:7" x14ac:dyDescent="0.4">
      <c r="A612" s="1">
        <v>43831</v>
      </c>
      <c r="B612" s="1">
        <v>43861</v>
      </c>
      <c r="C612" s="2" t="s">
        <v>254</v>
      </c>
      <c r="D612" s="2" t="s">
        <v>62</v>
      </c>
      <c r="E612" s="2" t="s">
        <v>254</v>
      </c>
      <c r="F612" s="2" t="s">
        <v>67</v>
      </c>
      <c r="G612" s="2" t="s">
        <v>162</v>
      </c>
    </row>
    <row r="613" spans="1:7" x14ac:dyDescent="0.4">
      <c r="A613" s="1">
        <v>43831</v>
      </c>
      <c r="B613" s="1">
        <v>43861</v>
      </c>
      <c r="C613" s="2" t="s">
        <v>202</v>
      </c>
      <c r="D613" s="2" t="s">
        <v>62</v>
      </c>
      <c r="E613" s="2" t="s">
        <v>202</v>
      </c>
      <c r="F613" s="2" t="s">
        <v>67</v>
      </c>
      <c r="G613" s="2" t="s">
        <v>162</v>
      </c>
    </row>
    <row r="614" spans="1:7" x14ac:dyDescent="0.4">
      <c r="A614" s="1">
        <v>43831</v>
      </c>
      <c r="B614" s="1">
        <v>43861</v>
      </c>
      <c r="C614" s="2" t="s">
        <v>380</v>
      </c>
      <c r="D614" s="2" t="s">
        <v>62</v>
      </c>
      <c r="E614" s="2" t="s">
        <v>380</v>
      </c>
      <c r="F614" s="2" t="s">
        <v>67</v>
      </c>
      <c r="G614" s="2" t="s">
        <v>162</v>
      </c>
    </row>
    <row r="615" spans="1:7" x14ac:dyDescent="0.4">
      <c r="A615" s="1">
        <v>43831</v>
      </c>
      <c r="B615" s="1">
        <v>43861</v>
      </c>
      <c r="C615" s="2" t="s">
        <v>381</v>
      </c>
      <c r="D615" s="2" t="s">
        <v>62</v>
      </c>
      <c r="E615" s="2" t="s">
        <v>381</v>
      </c>
      <c r="F615" s="2" t="s">
        <v>67</v>
      </c>
      <c r="G615" s="2" t="s">
        <v>162</v>
      </c>
    </row>
    <row r="616" spans="1:7" x14ac:dyDescent="0.4">
      <c r="A616" s="1">
        <v>43831</v>
      </c>
      <c r="B616" s="1">
        <v>43861</v>
      </c>
      <c r="C616" s="2" t="s">
        <v>382</v>
      </c>
      <c r="D616" s="2" t="s">
        <v>62</v>
      </c>
      <c r="E616" s="2" t="s">
        <v>382</v>
      </c>
      <c r="F616" s="2" t="s">
        <v>67</v>
      </c>
      <c r="G616" s="2" t="s">
        <v>162</v>
      </c>
    </row>
    <row r="617" spans="1:7" x14ac:dyDescent="0.4">
      <c r="A617" s="1">
        <v>43831</v>
      </c>
      <c r="B617" s="1">
        <v>43861</v>
      </c>
      <c r="C617" s="2" t="s">
        <v>383</v>
      </c>
      <c r="D617" s="2" t="s">
        <v>10</v>
      </c>
      <c r="E617" s="2" t="s">
        <v>67</v>
      </c>
      <c r="F617" s="2" t="s">
        <v>333</v>
      </c>
      <c r="G617" s="2" t="s">
        <v>73</v>
      </c>
    </row>
    <row r="618" spans="1:7" x14ac:dyDescent="0.4">
      <c r="A618" s="1">
        <v>43831</v>
      </c>
      <c r="B618" s="1">
        <v>43861</v>
      </c>
      <c r="C618" s="2" t="s">
        <v>384</v>
      </c>
      <c r="D618" s="2" t="s">
        <v>10</v>
      </c>
      <c r="E618" s="2" t="s">
        <v>67</v>
      </c>
      <c r="F618" s="2" t="s">
        <v>384</v>
      </c>
      <c r="G618" s="2" t="s">
        <v>73</v>
      </c>
    </row>
    <row r="619" spans="1:7" x14ac:dyDescent="0.4">
      <c r="A619" s="1">
        <v>43831</v>
      </c>
      <c r="B619" s="1">
        <v>43861</v>
      </c>
      <c r="C619" s="2" t="s">
        <v>128</v>
      </c>
      <c r="D619" s="2" t="s">
        <v>10</v>
      </c>
      <c r="E619" s="2" t="s">
        <v>67</v>
      </c>
      <c r="F619" s="2" t="s">
        <v>333</v>
      </c>
      <c r="G619" s="2" t="s">
        <v>73</v>
      </c>
    </row>
    <row r="620" spans="1:7" x14ac:dyDescent="0.4">
      <c r="A620" s="1">
        <v>43831</v>
      </c>
      <c r="B620" s="1">
        <v>43861</v>
      </c>
      <c r="C620" s="2" t="s">
        <v>185</v>
      </c>
      <c r="D620" s="2" t="s">
        <v>10</v>
      </c>
      <c r="E620" s="2" t="s">
        <v>184</v>
      </c>
      <c r="F620" s="2" t="s">
        <v>346</v>
      </c>
      <c r="G620" s="2" t="s">
        <v>229</v>
      </c>
    </row>
    <row r="621" spans="1:7" x14ac:dyDescent="0.4">
      <c r="A621" s="1">
        <v>43831</v>
      </c>
      <c r="B621" s="1">
        <v>43861</v>
      </c>
      <c r="C621" s="2" t="s">
        <v>204</v>
      </c>
      <c r="D621" s="2" t="s">
        <v>10</v>
      </c>
      <c r="E621" s="2" t="s">
        <v>345</v>
      </c>
      <c r="F621" s="2" t="s">
        <v>67</v>
      </c>
      <c r="G621" s="2" t="s">
        <v>183</v>
      </c>
    </row>
    <row r="622" spans="1:7" x14ac:dyDescent="0.4">
      <c r="A622" s="1">
        <v>43831</v>
      </c>
      <c r="B622" s="1">
        <v>43861</v>
      </c>
      <c r="C622" s="2" t="s">
        <v>383</v>
      </c>
      <c r="D622" s="2" t="s">
        <v>8</v>
      </c>
      <c r="E622" s="2" t="s">
        <v>67</v>
      </c>
      <c r="F622" s="2" t="s">
        <v>333</v>
      </c>
      <c r="G622" s="2" t="s">
        <v>73</v>
      </c>
    </row>
    <row r="623" spans="1:7" x14ac:dyDescent="0.4">
      <c r="A623" s="1">
        <v>43831</v>
      </c>
      <c r="B623" s="1">
        <v>43861</v>
      </c>
      <c r="C623" s="2" t="s">
        <v>384</v>
      </c>
      <c r="D623" s="2" t="s">
        <v>8</v>
      </c>
      <c r="E623" s="2" t="s">
        <v>67</v>
      </c>
      <c r="F623" s="2" t="s">
        <v>384</v>
      </c>
      <c r="G623" s="2" t="s">
        <v>73</v>
      </c>
    </row>
    <row r="624" spans="1:7" x14ac:dyDescent="0.4">
      <c r="A624" s="1">
        <v>43831</v>
      </c>
      <c r="B624" s="1">
        <v>43861</v>
      </c>
      <c r="C624" s="2" t="s">
        <v>128</v>
      </c>
      <c r="D624" s="2" t="s">
        <v>8</v>
      </c>
      <c r="E624" s="2" t="s">
        <v>67</v>
      </c>
      <c r="F624" s="2" t="s">
        <v>333</v>
      </c>
      <c r="G624" s="2" t="s">
        <v>73</v>
      </c>
    </row>
    <row r="625" spans="1:7" x14ac:dyDescent="0.4">
      <c r="A625" s="1">
        <v>43831</v>
      </c>
      <c r="B625" s="1">
        <v>43861</v>
      </c>
      <c r="C625" s="2" t="s">
        <v>185</v>
      </c>
      <c r="D625" s="2" t="s">
        <v>8</v>
      </c>
      <c r="E625" s="2" t="s">
        <v>184</v>
      </c>
      <c r="F625" s="2" t="s">
        <v>346</v>
      </c>
      <c r="G625" s="2" t="s">
        <v>229</v>
      </c>
    </row>
    <row r="626" spans="1:7" x14ac:dyDescent="0.4">
      <c r="A626" s="1">
        <v>43831</v>
      </c>
      <c r="B626" s="1">
        <v>43861</v>
      </c>
      <c r="C626" s="2" t="s">
        <v>204</v>
      </c>
      <c r="D626" s="2" t="s">
        <v>8</v>
      </c>
      <c r="E626" s="2" t="s">
        <v>345</v>
      </c>
      <c r="F626" s="2" t="s">
        <v>67</v>
      </c>
      <c r="G626" s="2" t="s">
        <v>183</v>
      </c>
    </row>
    <row r="627" spans="1:7" x14ac:dyDescent="0.4">
      <c r="A627" s="1">
        <v>43831</v>
      </c>
      <c r="B627" s="1">
        <v>43861</v>
      </c>
      <c r="C627" s="2" t="s">
        <v>385</v>
      </c>
      <c r="D627" s="2" t="s">
        <v>11</v>
      </c>
      <c r="E627" s="2" t="s">
        <v>68</v>
      </c>
      <c r="F627" s="2" t="s">
        <v>67</v>
      </c>
      <c r="G627" s="2" t="s">
        <v>178</v>
      </c>
    </row>
    <row r="628" spans="1:7" x14ac:dyDescent="0.4">
      <c r="A628" s="1">
        <v>43647</v>
      </c>
      <c r="B628" s="1">
        <v>43677</v>
      </c>
      <c r="C628" s="2" t="s">
        <v>70</v>
      </c>
      <c r="D628" s="2" t="s">
        <v>206</v>
      </c>
      <c r="E628" s="2" t="s">
        <v>67</v>
      </c>
      <c r="F628" s="2" t="s">
        <v>161</v>
      </c>
      <c r="G628" s="2" t="s">
        <v>208</v>
      </c>
    </row>
    <row r="629" spans="1:7" x14ac:dyDescent="0.4">
      <c r="A629" s="1">
        <v>43647</v>
      </c>
      <c r="B629" s="1">
        <v>43677</v>
      </c>
      <c r="C629" s="2" t="s">
        <v>386</v>
      </c>
      <c r="D629" s="2" t="s">
        <v>206</v>
      </c>
      <c r="E629" s="2" t="s">
        <v>67</v>
      </c>
      <c r="F629" s="2" t="s">
        <v>387</v>
      </c>
      <c r="G629" s="2" t="s">
        <v>208</v>
      </c>
    </row>
    <row r="630" spans="1:7" x14ac:dyDescent="0.4">
      <c r="A630" s="1">
        <v>43647</v>
      </c>
      <c r="B630" s="1">
        <v>43677</v>
      </c>
      <c r="C630" s="2" t="s">
        <v>192</v>
      </c>
      <c r="D630" s="2" t="s">
        <v>206</v>
      </c>
      <c r="E630" s="2" t="s">
        <v>67</v>
      </c>
      <c r="F630" s="2" t="s">
        <v>388</v>
      </c>
      <c r="G630" s="2" t="s">
        <v>208</v>
      </c>
    </row>
    <row r="631" spans="1:7" x14ac:dyDescent="0.4">
      <c r="A631" s="1">
        <v>43647</v>
      </c>
      <c r="B631" s="1">
        <v>43677</v>
      </c>
      <c r="C631" s="2" t="s">
        <v>389</v>
      </c>
      <c r="D631" s="2" t="s">
        <v>206</v>
      </c>
      <c r="E631" s="2" t="s">
        <v>67</v>
      </c>
      <c r="F631" s="2" t="s">
        <v>390</v>
      </c>
      <c r="G631" s="2" t="s">
        <v>208</v>
      </c>
    </row>
    <row r="632" spans="1:7" x14ac:dyDescent="0.4">
      <c r="A632" s="1">
        <v>43647</v>
      </c>
      <c r="B632" s="1">
        <v>43677</v>
      </c>
      <c r="C632" s="2" t="s">
        <v>391</v>
      </c>
      <c r="D632" s="2" t="s">
        <v>206</v>
      </c>
      <c r="E632" s="2" t="s">
        <v>67</v>
      </c>
      <c r="F632" s="2" t="s">
        <v>392</v>
      </c>
      <c r="G632" s="2" t="s">
        <v>208</v>
      </c>
    </row>
    <row r="633" spans="1:7" x14ac:dyDescent="0.4">
      <c r="A633" s="1">
        <v>43647</v>
      </c>
      <c r="B633" s="1">
        <v>43677</v>
      </c>
      <c r="C633" s="2" t="s">
        <v>393</v>
      </c>
      <c r="D633" s="2" t="s">
        <v>206</v>
      </c>
      <c r="E633" s="2" t="s">
        <v>67</v>
      </c>
      <c r="F633" s="2" t="s">
        <v>394</v>
      </c>
      <c r="G633" s="2" t="s">
        <v>208</v>
      </c>
    </row>
    <row r="634" spans="1:7" x14ac:dyDescent="0.4">
      <c r="A634" s="1">
        <v>43647</v>
      </c>
      <c r="B634" s="1">
        <v>43677</v>
      </c>
      <c r="C634" s="2" t="s">
        <v>361</v>
      </c>
      <c r="D634" s="2" t="s">
        <v>206</v>
      </c>
      <c r="E634" s="2" t="s">
        <v>395</v>
      </c>
      <c r="F634" s="2" t="s">
        <v>396</v>
      </c>
      <c r="G634" s="2" t="s">
        <v>208</v>
      </c>
    </row>
    <row r="635" spans="1:7" x14ac:dyDescent="0.4">
      <c r="A635" s="1">
        <v>43647</v>
      </c>
      <c r="B635" s="1">
        <v>43677</v>
      </c>
      <c r="C635" s="2" t="s">
        <v>397</v>
      </c>
      <c r="D635" s="2" t="s">
        <v>206</v>
      </c>
      <c r="E635" s="2" t="s">
        <v>398</v>
      </c>
      <c r="F635" s="2" t="s">
        <v>399</v>
      </c>
      <c r="G635" s="2" t="s">
        <v>208</v>
      </c>
    </row>
    <row r="636" spans="1:7" x14ac:dyDescent="0.4">
      <c r="A636" s="1">
        <v>43647</v>
      </c>
      <c r="B636" s="1">
        <v>43677</v>
      </c>
      <c r="C636" s="2" t="s">
        <v>400</v>
      </c>
      <c r="D636" s="2" t="s">
        <v>206</v>
      </c>
      <c r="E636" s="2" t="s">
        <v>67</v>
      </c>
      <c r="F636" s="2" t="s">
        <v>401</v>
      </c>
      <c r="G636" s="2" t="s">
        <v>208</v>
      </c>
    </row>
    <row r="637" spans="1:7" x14ac:dyDescent="0.4">
      <c r="A637" s="1">
        <v>43647</v>
      </c>
      <c r="B637" s="1">
        <v>43677</v>
      </c>
      <c r="C637" s="2" t="s">
        <v>364</v>
      </c>
      <c r="D637" s="2" t="s">
        <v>206</v>
      </c>
      <c r="E637" s="2" t="s">
        <v>67</v>
      </c>
      <c r="F637" s="2" t="s">
        <v>402</v>
      </c>
      <c r="G637" s="2" t="s">
        <v>208</v>
      </c>
    </row>
    <row r="638" spans="1:7" x14ac:dyDescent="0.4">
      <c r="A638" s="1">
        <v>43647</v>
      </c>
      <c r="B638" s="1">
        <v>43677</v>
      </c>
      <c r="C638" s="2" t="s">
        <v>403</v>
      </c>
      <c r="D638" s="2" t="s">
        <v>206</v>
      </c>
      <c r="E638" s="2" t="s">
        <v>67</v>
      </c>
      <c r="F638" s="2" t="s">
        <v>404</v>
      </c>
      <c r="G638" s="2" t="s">
        <v>208</v>
      </c>
    </row>
    <row r="639" spans="1:7" x14ac:dyDescent="0.4">
      <c r="A639" s="1">
        <v>43647</v>
      </c>
      <c r="B639" s="1">
        <v>43677</v>
      </c>
      <c r="C639" s="2" t="s">
        <v>154</v>
      </c>
      <c r="D639" s="2" t="s">
        <v>206</v>
      </c>
      <c r="E639" s="2" t="s">
        <v>67</v>
      </c>
      <c r="F639" s="2" t="s">
        <v>405</v>
      </c>
      <c r="G639" s="2" t="s">
        <v>208</v>
      </c>
    </row>
    <row r="640" spans="1:7" x14ac:dyDescent="0.4">
      <c r="A640" s="1">
        <v>43647</v>
      </c>
      <c r="B640" s="1">
        <v>43677</v>
      </c>
      <c r="C640" s="2" t="s">
        <v>406</v>
      </c>
      <c r="D640" s="2" t="s">
        <v>206</v>
      </c>
      <c r="E640" s="2" t="s">
        <v>67</v>
      </c>
      <c r="F640" s="2" t="s">
        <v>407</v>
      </c>
      <c r="G640" s="2" t="s">
        <v>208</v>
      </c>
    </row>
    <row r="641" spans="1:7" x14ac:dyDescent="0.4">
      <c r="A641" s="1">
        <v>43647</v>
      </c>
      <c r="B641" s="1">
        <v>43677</v>
      </c>
      <c r="C641" s="2" t="s">
        <v>408</v>
      </c>
      <c r="D641" s="2" t="s">
        <v>206</v>
      </c>
      <c r="E641" s="2" t="s">
        <v>409</v>
      </c>
      <c r="F641" s="2" t="s">
        <v>410</v>
      </c>
      <c r="G641" s="2" t="s">
        <v>208</v>
      </c>
    </row>
    <row r="642" spans="1:7" x14ac:dyDescent="0.4">
      <c r="A642" s="1">
        <v>43647</v>
      </c>
      <c r="B642" s="1">
        <v>43677</v>
      </c>
      <c r="C642" s="2" t="s">
        <v>385</v>
      </c>
      <c r="D642" s="2" t="s">
        <v>206</v>
      </c>
      <c r="E642" s="2" t="s">
        <v>67</v>
      </c>
      <c r="F642" s="2" t="s">
        <v>68</v>
      </c>
      <c r="G642" s="2" t="s">
        <v>208</v>
      </c>
    </row>
    <row r="643" spans="1:7" x14ac:dyDescent="0.4">
      <c r="A643" s="1">
        <v>43647</v>
      </c>
      <c r="B643" s="1">
        <v>43677</v>
      </c>
      <c r="C643" s="2" t="s">
        <v>224</v>
      </c>
      <c r="D643" s="2" t="s">
        <v>14</v>
      </c>
      <c r="E643" s="2" t="s">
        <v>411</v>
      </c>
      <c r="F643" s="2" t="s">
        <v>224</v>
      </c>
      <c r="G643" s="2" t="s">
        <v>81</v>
      </c>
    </row>
    <row r="644" spans="1:7" x14ac:dyDescent="0.4">
      <c r="A644" s="1">
        <v>43647</v>
      </c>
      <c r="B644" s="1">
        <v>43677</v>
      </c>
      <c r="C644" s="2" t="s">
        <v>412</v>
      </c>
      <c r="D644" s="2" t="s">
        <v>14</v>
      </c>
      <c r="E644" s="2" t="s">
        <v>80</v>
      </c>
      <c r="F644" s="2" t="s">
        <v>314</v>
      </c>
      <c r="G644" s="2" t="s">
        <v>81</v>
      </c>
    </row>
    <row r="645" spans="1:7" x14ac:dyDescent="0.4">
      <c r="A645" s="1">
        <v>43647</v>
      </c>
      <c r="B645" s="1">
        <v>43677</v>
      </c>
      <c r="C645" s="2" t="s">
        <v>70</v>
      </c>
      <c r="D645" s="2" t="s">
        <v>14</v>
      </c>
      <c r="E645" s="2" t="s">
        <v>80</v>
      </c>
      <c r="F645" s="2" t="s">
        <v>314</v>
      </c>
      <c r="G645" s="2" t="s">
        <v>81</v>
      </c>
    </row>
    <row r="646" spans="1:7" x14ac:dyDescent="0.4">
      <c r="A646" s="1">
        <v>43647</v>
      </c>
      <c r="B646" s="1">
        <v>43677</v>
      </c>
      <c r="C646" s="2" t="s">
        <v>82</v>
      </c>
      <c r="D646" s="2" t="s">
        <v>14</v>
      </c>
      <c r="E646" s="2" t="s">
        <v>80</v>
      </c>
      <c r="F646" s="2" t="s">
        <v>314</v>
      </c>
      <c r="G646" s="2" t="s">
        <v>81</v>
      </c>
    </row>
    <row r="647" spans="1:7" x14ac:dyDescent="0.4">
      <c r="A647" s="1">
        <v>43647</v>
      </c>
      <c r="B647" s="1">
        <v>43677</v>
      </c>
      <c r="C647" s="2" t="s">
        <v>87</v>
      </c>
      <c r="D647" s="2" t="s">
        <v>14</v>
      </c>
      <c r="E647" s="2" t="s">
        <v>80</v>
      </c>
      <c r="F647" s="2" t="s">
        <v>314</v>
      </c>
      <c r="G647" s="2" t="s">
        <v>81</v>
      </c>
    </row>
    <row r="648" spans="1:7" x14ac:dyDescent="0.4">
      <c r="A648" s="1">
        <v>43647</v>
      </c>
      <c r="B648" s="1">
        <v>43677</v>
      </c>
      <c r="C648" s="2" t="s">
        <v>88</v>
      </c>
      <c r="D648" s="2" t="s">
        <v>14</v>
      </c>
      <c r="E648" s="2" t="s">
        <v>80</v>
      </c>
      <c r="F648" s="2" t="s">
        <v>314</v>
      </c>
      <c r="G648" s="2" t="s">
        <v>81</v>
      </c>
    </row>
    <row r="649" spans="1:7" x14ac:dyDescent="0.4">
      <c r="A649" s="1">
        <v>43647</v>
      </c>
      <c r="B649" s="1">
        <v>43677</v>
      </c>
      <c r="C649" s="2" t="s">
        <v>89</v>
      </c>
      <c r="D649" s="2" t="s">
        <v>14</v>
      </c>
      <c r="E649" s="2" t="s">
        <v>80</v>
      </c>
      <c r="F649" s="2" t="s">
        <v>314</v>
      </c>
      <c r="G649" s="2" t="s">
        <v>81</v>
      </c>
    </row>
    <row r="650" spans="1:7" x14ac:dyDescent="0.4">
      <c r="A650" s="1">
        <v>43647</v>
      </c>
      <c r="B650" s="1">
        <v>43677</v>
      </c>
      <c r="C650" s="2" t="s">
        <v>90</v>
      </c>
      <c r="D650" s="2" t="s">
        <v>14</v>
      </c>
      <c r="E650" s="2" t="s">
        <v>80</v>
      </c>
      <c r="F650" s="2" t="s">
        <v>314</v>
      </c>
      <c r="G650" s="2" t="s">
        <v>81</v>
      </c>
    </row>
    <row r="651" spans="1:7" x14ac:dyDescent="0.4">
      <c r="A651" s="1">
        <v>43647</v>
      </c>
      <c r="B651" s="1">
        <v>43677</v>
      </c>
      <c r="C651" s="2" t="s">
        <v>95</v>
      </c>
      <c r="D651" s="2" t="s">
        <v>14</v>
      </c>
      <c r="E651" s="2" t="s">
        <v>80</v>
      </c>
      <c r="F651" s="2" t="s">
        <v>314</v>
      </c>
      <c r="G651" s="2" t="s">
        <v>81</v>
      </c>
    </row>
    <row r="652" spans="1:7" x14ac:dyDescent="0.4">
      <c r="A652" s="1">
        <v>43647</v>
      </c>
      <c r="B652" s="1">
        <v>43677</v>
      </c>
      <c r="C652" s="2" t="s">
        <v>97</v>
      </c>
      <c r="D652" s="2" t="s">
        <v>14</v>
      </c>
      <c r="E652" s="2" t="s">
        <v>80</v>
      </c>
      <c r="F652" s="2" t="s">
        <v>314</v>
      </c>
      <c r="G652" s="2" t="s">
        <v>81</v>
      </c>
    </row>
    <row r="653" spans="1:7" x14ac:dyDescent="0.4">
      <c r="A653" s="1">
        <v>43647</v>
      </c>
      <c r="B653" s="1">
        <v>43677</v>
      </c>
      <c r="C653" s="2" t="s">
        <v>100</v>
      </c>
      <c r="D653" s="2" t="s">
        <v>14</v>
      </c>
      <c r="E653" s="2" t="s">
        <v>80</v>
      </c>
      <c r="F653" s="2" t="s">
        <v>314</v>
      </c>
      <c r="G653" s="2" t="s">
        <v>81</v>
      </c>
    </row>
    <row r="654" spans="1:7" x14ac:dyDescent="0.4">
      <c r="A654" s="1">
        <v>43647</v>
      </c>
      <c r="B654" s="1">
        <v>43677</v>
      </c>
      <c r="C654" s="2" t="s">
        <v>295</v>
      </c>
      <c r="D654" s="2" t="s">
        <v>14</v>
      </c>
      <c r="E654" s="2" t="s">
        <v>80</v>
      </c>
      <c r="F654" s="2" t="s">
        <v>314</v>
      </c>
      <c r="G654" s="2" t="s">
        <v>81</v>
      </c>
    </row>
    <row r="655" spans="1:7" x14ac:dyDescent="0.4">
      <c r="A655" s="1">
        <v>43647</v>
      </c>
      <c r="B655" s="1">
        <v>43677</v>
      </c>
      <c r="C655" s="2" t="s">
        <v>413</v>
      </c>
      <c r="D655" s="2" t="s">
        <v>14</v>
      </c>
      <c r="E655" s="2" t="s">
        <v>80</v>
      </c>
      <c r="F655" s="2" t="s">
        <v>314</v>
      </c>
      <c r="G655" s="2" t="s">
        <v>81</v>
      </c>
    </row>
    <row r="656" spans="1:7" x14ac:dyDescent="0.4">
      <c r="A656" s="1">
        <v>43647</v>
      </c>
      <c r="B656" s="1">
        <v>43677</v>
      </c>
      <c r="C656" s="2" t="s">
        <v>414</v>
      </c>
      <c r="D656" s="2" t="s">
        <v>14</v>
      </c>
      <c r="E656" s="2" t="s">
        <v>80</v>
      </c>
      <c r="F656" s="2" t="s">
        <v>314</v>
      </c>
      <c r="G656" s="2" t="s">
        <v>81</v>
      </c>
    </row>
    <row r="657" spans="1:7" x14ac:dyDescent="0.4">
      <c r="A657" s="1">
        <v>43647</v>
      </c>
      <c r="B657" s="1">
        <v>43677</v>
      </c>
      <c r="C657" s="2" t="s">
        <v>101</v>
      </c>
      <c r="D657" s="2" t="s">
        <v>14</v>
      </c>
      <c r="E657" s="2" t="s">
        <v>80</v>
      </c>
      <c r="F657" s="2" t="s">
        <v>314</v>
      </c>
      <c r="G657" s="2" t="s">
        <v>81</v>
      </c>
    </row>
    <row r="658" spans="1:7" x14ac:dyDescent="0.4">
      <c r="A658" s="1">
        <v>43647</v>
      </c>
      <c r="B658" s="1">
        <v>43677</v>
      </c>
      <c r="C658" s="2" t="s">
        <v>103</v>
      </c>
      <c r="D658" s="2" t="s">
        <v>14</v>
      </c>
      <c r="E658" s="2" t="s">
        <v>105</v>
      </c>
      <c r="F658" s="2" t="s">
        <v>228</v>
      </c>
      <c r="G658" s="2" t="s">
        <v>81</v>
      </c>
    </row>
    <row r="659" spans="1:7" x14ac:dyDescent="0.4">
      <c r="A659" s="1">
        <v>43647</v>
      </c>
      <c r="B659" s="1">
        <v>43677</v>
      </c>
      <c r="C659" s="2" t="s">
        <v>106</v>
      </c>
      <c r="D659" s="2" t="s">
        <v>14</v>
      </c>
      <c r="E659" s="2" t="s">
        <v>105</v>
      </c>
      <c r="F659" s="2" t="s">
        <v>228</v>
      </c>
      <c r="G659" s="2" t="s">
        <v>81</v>
      </c>
    </row>
    <row r="660" spans="1:7" x14ac:dyDescent="0.4">
      <c r="A660" s="1">
        <v>43647</v>
      </c>
      <c r="B660" s="1">
        <v>43677</v>
      </c>
      <c r="C660" s="2" t="s">
        <v>260</v>
      </c>
      <c r="D660" s="2" t="s">
        <v>14</v>
      </c>
      <c r="E660" s="2" t="s">
        <v>114</v>
      </c>
      <c r="F660" s="2" t="s">
        <v>260</v>
      </c>
      <c r="G660" s="2" t="s">
        <v>81</v>
      </c>
    </row>
    <row r="661" spans="1:7" x14ac:dyDescent="0.4">
      <c r="A661" s="1">
        <v>43647</v>
      </c>
      <c r="B661" s="1">
        <v>43677</v>
      </c>
      <c r="C661" s="2" t="s">
        <v>111</v>
      </c>
      <c r="D661" s="2" t="s">
        <v>14</v>
      </c>
      <c r="E661" s="2" t="s">
        <v>80</v>
      </c>
      <c r="F661" s="2" t="s">
        <v>314</v>
      </c>
      <c r="G661" s="2" t="s">
        <v>81</v>
      </c>
    </row>
    <row r="662" spans="1:7" x14ac:dyDescent="0.4">
      <c r="A662" s="1">
        <v>43647</v>
      </c>
      <c r="B662" s="1">
        <v>43677</v>
      </c>
      <c r="C662" s="2" t="s">
        <v>112</v>
      </c>
      <c r="D662" s="2" t="s">
        <v>14</v>
      </c>
      <c r="E662" s="2" t="s">
        <v>80</v>
      </c>
      <c r="F662" s="2" t="s">
        <v>314</v>
      </c>
      <c r="G662" s="2" t="s">
        <v>81</v>
      </c>
    </row>
    <row r="663" spans="1:7" x14ac:dyDescent="0.4">
      <c r="A663" s="1">
        <v>43647</v>
      </c>
      <c r="B663" s="1">
        <v>43677</v>
      </c>
      <c r="C663" s="2" t="s">
        <v>113</v>
      </c>
      <c r="D663" s="2" t="s">
        <v>14</v>
      </c>
      <c r="E663" s="2" t="s">
        <v>115</v>
      </c>
      <c r="F663" s="2" t="s">
        <v>233</v>
      </c>
      <c r="G663" s="2" t="s">
        <v>81</v>
      </c>
    </row>
    <row r="664" spans="1:7" x14ac:dyDescent="0.4">
      <c r="A664" s="1">
        <v>43647</v>
      </c>
      <c r="B664" s="1">
        <v>43677</v>
      </c>
      <c r="C664" s="2" t="s">
        <v>116</v>
      </c>
      <c r="D664" s="2" t="s">
        <v>14</v>
      </c>
      <c r="E664" s="2" t="s">
        <v>115</v>
      </c>
      <c r="F664" s="2" t="s">
        <v>233</v>
      </c>
      <c r="G664" s="2" t="s">
        <v>81</v>
      </c>
    </row>
    <row r="665" spans="1:7" x14ac:dyDescent="0.4">
      <c r="A665" s="1">
        <v>43647</v>
      </c>
      <c r="B665" s="1">
        <v>43677</v>
      </c>
      <c r="C665" s="2" t="s">
        <v>117</v>
      </c>
      <c r="D665" s="2" t="s">
        <v>14</v>
      </c>
      <c r="E665" s="2" t="s">
        <v>80</v>
      </c>
      <c r="F665" s="2" t="s">
        <v>314</v>
      </c>
      <c r="G665" s="2" t="s">
        <v>81</v>
      </c>
    </row>
    <row r="666" spans="1:7" x14ac:dyDescent="0.4">
      <c r="A666" s="1">
        <v>43647</v>
      </c>
      <c r="B666" s="1">
        <v>43677</v>
      </c>
      <c r="C666" s="2" t="s">
        <v>118</v>
      </c>
      <c r="D666" s="2" t="s">
        <v>14</v>
      </c>
      <c r="E666" s="2" t="s">
        <v>80</v>
      </c>
      <c r="F666" s="2" t="s">
        <v>314</v>
      </c>
      <c r="G666" s="2" t="s">
        <v>81</v>
      </c>
    </row>
    <row r="667" spans="1:7" x14ac:dyDescent="0.4">
      <c r="A667" s="1">
        <v>43647</v>
      </c>
      <c r="B667" s="1">
        <v>43677</v>
      </c>
      <c r="C667" s="2" t="s">
        <v>124</v>
      </c>
      <c r="D667" s="2" t="s">
        <v>14</v>
      </c>
      <c r="E667" s="2" t="s">
        <v>80</v>
      </c>
      <c r="F667" s="2" t="s">
        <v>314</v>
      </c>
      <c r="G667" s="2" t="s">
        <v>81</v>
      </c>
    </row>
    <row r="668" spans="1:7" x14ac:dyDescent="0.4">
      <c r="A668" s="1">
        <v>43647</v>
      </c>
      <c r="B668" s="1">
        <v>43677</v>
      </c>
      <c r="C668" s="2" t="s">
        <v>125</v>
      </c>
      <c r="D668" s="2" t="s">
        <v>14</v>
      </c>
      <c r="E668" s="2" t="s">
        <v>80</v>
      </c>
      <c r="F668" s="2" t="s">
        <v>314</v>
      </c>
      <c r="G668" s="2" t="s">
        <v>81</v>
      </c>
    </row>
    <row r="669" spans="1:7" x14ac:dyDescent="0.4">
      <c r="A669" s="1">
        <v>43647</v>
      </c>
      <c r="B669" s="1">
        <v>43677</v>
      </c>
      <c r="C669" s="2" t="s">
        <v>126</v>
      </c>
      <c r="D669" s="2" t="s">
        <v>14</v>
      </c>
      <c r="E669" s="2" t="s">
        <v>80</v>
      </c>
      <c r="F669" s="2" t="s">
        <v>314</v>
      </c>
      <c r="G669" s="2" t="s">
        <v>81</v>
      </c>
    </row>
    <row r="670" spans="1:7" x14ac:dyDescent="0.4">
      <c r="A670" s="1">
        <v>43647</v>
      </c>
      <c r="B670" s="1">
        <v>43677</v>
      </c>
      <c r="C670" s="2" t="s">
        <v>127</v>
      </c>
      <c r="D670" s="2" t="s">
        <v>14</v>
      </c>
      <c r="E670" s="2" t="s">
        <v>80</v>
      </c>
      <c r="F670" s="2" t="s">
        <v>314</v>
      </c>
      <c r="G670" s="2" t="s">
        <v>81</v>
      </c>
    </row>
    <row r="671" spans="1:7" x14ac:dyDescent="0.4">
      <c r="A671" s="1">
        <v>43647</v>
      </c>
      <c r="B671" s="1">
        <v>43677</v>
      </c>
      <c r="C671" s="2" t="s">
        <v>129</v>
      </c>
      <c r="D671" s="2" t="s">
        <v>14</v>
      </c>
      <c r="E671" s="2" t="s">
        <v>80</v>
      </c>
      <c r="F671" s="2" t="s">
        <v>314</v>
      </c>
      <c r="G671" s="2" t="s">
        <v>81</v>
      </c>
    </row>
    <row r="672" spans="1:7" x14ac:dyDescent="0.4">
      <c r="A672" s="1">
        <v>43647</v>
      </c>
      <c r="B672" s="1">
        <v>43677</v>
      </c>
      <c r="C672" s="2" t="s">
        <v>130</v>
      </c>
      <c r="D672" s="2" t="s">
        <v>14</v>
      </c>
      <c r="E672" s="2" t="s">
        <v>105</v>
      </c>
      <c r="F672" s="2" t="s">
        <v>228</v>
      </c>
      <c r="G672" s="2" t="s">
        <v>81</v>
      </c>
    </row>
    <row r="673" spans="1:7" x14ac:dyDescent="0.4">
      <c r="A673" s="1">
        <v>43647</v>
      </c>
      <c r="B673" s="1">
        <v>43677</v>
      </c>
      <c r="C673" s="2" t="s">
        <v>133</v>
      </c>
      <c r="D673" s="2" t="s">
        <v>14</v>
      </c>
      <c r="E673" s="2" t="s">
        <v>80</v>
      </c>
      <c r="F673" s="2" t="s">
        <v>314</v>
      </c>
      <c r="G673" s="2" t="s">
        <v>81</v>
      </c>
    </row>
    <row r="674" spans="1:7" x14ac:dyDescent="0.4">
      <c r="A674" s="1">
        <v>43647</v>
      </c>
      <c r="B674" s="1">
        <v>43677</v>
      </c>
      <c r="C674" s="2" t="s">
        <v>137</v>
      </c>
      <c r="D674" s="2" t="s">
        <v>14</v>
      </c>
      <c r="E674" s="2" t="s">
        <v>105</v>
      </c>
      <c r="F674" s="2" t="s">
        <v>228</v>
      </c>
      <c r="G674" s="2" t="s">
        <v>81</v>
      </c>
    </row>
    <row r="675" spans="1:7" x14ac:dyDescent="0.4">
      <c r="A675" s="1">
        <v>43647</v>
      </c>
      <c r="B675" s="1">
        <v>43677</v>
      </c>
      <c r="C675" s="2" t="s">
        <v>138</v>
      </c>
      <c r="D675" s="2" t="s">
        <v>14</v>
      </c>
      <c r="E675" s="2" t="s">
        <v>105</v>
      </c>
      <c r="F675" s="2" t="s">
        <v>228</v>
      </c>
      <c r="G675" s="2" t="s">
        <v>81</v>
      </c>
    </row>
    <row r="676" spans="1:7" x14ac:dyDescent="0.4">
      <c r="A676" s="1">
        <v>43647</v>
      </c>
      <c r="B676" s="1">
        <v>43677</v>
      </c>
      <c r="C676" s="2" t="s">
        <v>139</v>
      </c>
      <c r="D676" s="2" t="s">
        <v>14</v>
      </c>
      <c r="E676" s="2" t="s">
        <v>105</v>
      </c>
      <c r="F676" s="2" t="s">
        <v>228</v>
      </c>
      <c r="G676" s="2" t="s">
        <v>81</v>
      </c>
    </row>
    <row r="677" spans="1:7" x14ac:dyDescent="0.4">
      <c r="A677" s="1">
        <v>43647</v>
      </c>
      <c r="B677" s="1">
        <v>43677</v>
      </c>
      <c r="C677" s="2" t="s">
        <v>140</v>
      </c>
      <c r="D677" s="2" t="s">
        <v>14</v>
      </c>
      <c r="E677" s="2" t="s">
        <v>105</v>
      </c>
      <c r="F677" s="2" t="s">
        <v>228</v>
      </c>
      <c r="G677" s="2" t="s">
        <v>81</v>
      </c>
    </row>
    <row r="678" spans="1:7" x14ac:dyDescent="0.4">
      <c r="A678" s="1">
        <v>43647</v>
      </c>
      <c r="B678" s="1">
        <v>43677</v>
      </c>
      <c r="C678" s="2" t="s">
        <v>141</v>
      </c>
      <c r="D678" s="2" t="s">
        <v>14</v>
      </c>
      <c r="E678" s="2" t="s">
        <v>105</v>
      </c>
      <c r="F678" s="2" t="s">
        <v>228</v>
      </c>
      <c r="G678" s="2" t="s">
        <v>81</v>
      </c>
    </row>
    <row r="679" spans="1:7" x14ac:dyDescent="0.4">
      <c r="A679" s="1">
        <v>43647</v>
      </c>
      <c r="B679" s="1">
        <v>43677</v>
      </c>
      <c r="C679" s="2" t="s">
        <v>142</v>
      </c>
      <c r="D679" s="2" t="s">
        <v>14</v>
      </c>
      <c r="E679" s="2" t="s">
        <v>105</v>
      </c>
      <c r="F679" s="2" t="s">
        <v>228</v>
      </c>
      <c r="G679" s="2" t="s">
        <v>81</v>
      </c>
    </row>
    <row r="680" spans="1:7" x14ac:dyDescent="0.4">
      <c r="A680" s="1">
        <v>43647</v>
      </c>
      <c r="B680" s="1">
        <v>43677</v>
      </c>
      <c r="C680" s="2" t="s">
        <v>144</v>
      </c>
      <c r="D680" s="2" t="s">
        <v>14</v>
      </c>
      <c r="E680" s="2" t="s">
        <v>80</v>
      </c>
      <c r="F680" s="2" t="s">
        <v>314</v>
      </c>
      <c r="G680" s="2" t="s">
        <v>81</v>
      </c>
    </row>
    <row r="681" spans="1:7" x14ac:dyDescent="0.4">
      <c r="A681" s="1">
        <v>43647</v>
      </c>
      <c r="B681" s="1">
        <v>43677</v>
      </c>
      <c r="C681" s="2" t="s">
        <v>66</v>
      </c>
      <c r="D681" s="2" t="s">
        <v>14</v>
      </c>
      <c r="E681" s="2" t="s">
        <v>80</v>
      </c>
      <c r="F681" s="2" t="s">
        <v>314</v>
      </c>
      <c r="G681" s="2" t="s">
        <v>81</v>
      </c>
    </row>
    <row r="682" spans="1:7" x14ac:dyDescent="0.4">
      <c r="A682" s="1">
        <v>43647</v>
      </c>
      <c r="B682" s="1">
        <v>43677</v>
      </c>
      <c r="C682" s="2" t="s">
        <v>298</v>
      </c>
      <c r="D682" s="2" t="s">
        <v>14</v>
      </c>
      <c r="E682" s="2" t="s">
        <v>80</v>
      </c>
      <c r="F682" s="2" t="s">
        <v>314</v>
      </c>
      <c r="G682" s="2" t="s">
        <v>81</v>
      </c>
    </row>
    <row r="683" spans="1:7" x14ac:dyDescent="0.4">
      <c r="A683" s="1">
        <v>43647</v>
      </c>
      <c r="B683" s="1">
        <v>43677</v>
      </c>
      <c r="C683" s="2" t="s">
        <v>146</v>
      </c>
      <c r="D683" s="2" t="s">
        <v>14</v>
      </c>
      <c r="E683" s="2" t="s">
        <v>80</v>
      </c>
      <c r="F683" s="2" t="s">
        <v>314</v>
      </c>
      <c r="G683" s="2" t="s">
        <v>81</v>
      </c>
    </row>
    <row r="684" spans="1:7" x14ac:dyDescent="0.4">
      <c r="A684" s="1">
        <v>43647</v>
      </c>
      <c r="B684" s="1">
        <v>43677</v>
      </c>
      <c r="C684" s="2" t="s">
        <v>147</v>
      </c>
      <c r="D684" s="2" t="s">
        <v>14</v>
      </c>
      <c r="E684" s="2" t="s">
        <v>105</v>
      </c>
      <c r="F684" s="2" t="s">
        <v>228</v>
      </c>
      <c r="G684" s="2" t="s">
        <v>81</v>
      </c>
    </row>
    <row r="685" spans="1:7" x14ac:dyDescent="0.4">
      <c r="A685" s="1">
        <v>43647</v>
      </c>
      <c r="B685" s="1">
        <v>43677</v>
      </c>
      <c r="C685" s="2" t="s">
        <v>149</v>
      </c>
      <c r="D685" s="2" t="s">
        <v>14</v>
      </c>
      <c r="E685" s="2" t="s">
        <v>80</v>
      </c>
      <c r="F685" s="2" t="s">
        <v>314</v>
      </c>
      <c r="G685" s="2" t="s">
        <v>81</v>
      </c>
    </row>
    <row r="686" spans="1:7" x14ac:dyDescent="0.4">
      <c r="A686" s="1">
        <v>43647</v>
      </c>
      <c r="B686" s="1">
        <v>43677</v>
      </c>
      <c r="C686" s="2" t="s">
        <v>150</v>
      </c>
      <c r="D686" s="2" t="s">
        <v>14</v>
      </c>
      <c r="E686" s="2" t="s">
        <v>80</v>
      </c>
      <c r="F686" s="2" t="s">
        <v>314</v>
      </c>
      <c r="G686" s="2" t="s">
        <v>81</v>
      </c>
    </row>
    <row r="687" spans="1:7" x14ac:dyDescent="0.4">
      <c r="A687" s="1">
        <v>43647</v>
      </c>
      <c r="B687" s="1">
        <v>43677</v>
      </c>
      <c r="C687" s="2" t="s">
        <v>151</v>
      </c>
      <c r="D687" s="2" t="s">
        <v>14</v>
      </c>
      <c r="E687" s="2" t="s">
        <v>80</v>
      </c>
      <c r="F687" s="2" t="s">
        <v>314</v>
      </c>
      <c r="G687" s="2" t="s">
        <v>81</v>
      </c>
    </row>
    <row r="688" spans="1:7" x14ac:dyDescent="0.4">
      <c r="A688" s="1">
        <v>43647</v>
      </c>
      <c r="B688" s="1">
        <v>43677</v>
      </c>
      <c r="C688" s="2" t="s">
        <v>152</v>
      </c>
      <c r="D688" s="2" t="s">
        <v>14</v>
      </c>
      <c r="E688" s="2" t="s">
        <v>80</v>
      </c>
      <c r="F688" s="2" t="s">
        <v>314</v>
      </c>
      <c r="G688" s="2" t="s">
        <v>81</v>
      </c>
    </row>
    <row r="689" spans="1:7" x14ac:dyDescent="0.4">
      <c r="A689" s="1">
        <v>43647</v>
      </c>
      <c r="B689" s="1">
        <v>43677</v>
      </c>
      <c r="C689" s="2" t="s">
        <v>170</v>
      </c>
      <c r="D689" s="2" t="s">
        <v>14</v>
      </c>
      <c r="E689" s="2" t="s">
        <v>80</v>
      </c>
      <c r="F689" s="2" t="s">
        <v>314</v>
      </c>
      <c r="G689" s="2" t="s">
        <v>81</v>
      </c>
    </row>
    <row r="690" spans="1:7" x14ac:dyDescent="0.4">
      <c r="A690" s="1">
        <v>43647</v>
      </c>
      <c r="B690" s="1">
        <v>43677</v>
      </c>
      <c r="C690" s="2" t="s">
        <v>153</v>
      </c>
      <c r="D690" s="2" t="s">
        <v>14</v>
      </c>
      <c r="E690" s="2" t="s">
        <v>80</v>
      </c>
      <c r="F690" s="2" t="s">
        <v>314</v>
      </c>
      <c r="G690" s="2" t="s">
        <v>81</v>
      </c>
    </row>
    <row r="691" spans="1:7" x14ac:dyDescent="0.4">
      <c r="A691" s="1">
        <v>43647</v>
      </c>
      <c r="B691" s="1">
        <v>43677</v>
      </c>
      <c r="C691" s="2" t="s">
        <v>155</v>
      </c>
      <c r="D691" s="2" t="s">
        <v>14</v>
      </c>
      <c r="E691" s="2" t="s">
        <v>80</v>
      </c>
      <c r="F691" s="2" t="s">
        <v>314</v>
      </c>
      <c r="G691" s="2" t="s">
        <v>81</v>
      </c>
    </row>
    <row r="692" spans="1:7" x14ac:dyDescent="0.4">
      <c r="A692" s="1">
        <v>43647</v>
      </c>
      <c r="B692" s="1">
        <v>43677</v>
      </c>
      <c r="C692" s="2" t="s">
        <v>415</v>
      </c>
      <c r="D692" s="2" t="s">
        <v>14</v>
      </c>
      <c r="E692" s="2" t="s">
        <v>67</v>
      </c>
      <c r="F692" s="2" t="s">
        <v>68</v>
      </c>
      <c r="G692" s="2" t="s">
        <v>69</v>
      </c>
    </row>
    <row r="693" spans="1:7" x14ac:dyDescent="0.4">
      <c r="A693" s="1">
        <v>43647</v>
      </c>
      <c r="B693" s="1">
        <v>43677</v>
      </c>
      <c r="C693" s="2" t="s">
        <v>246</v>
      </c>
      <c r="D693" s="2" t="s">
        <v>14</v>
      </c>
      <c r="E693" s="2" t="s">
        <v>67</v>
      </c>
      <c r="F693" s="2" t="s">
        <v>228</v>
      </c>
      <c r="G693" s="2" t="s">
        <v>73</v>
      </c>
    </row>
    <row r="694" spans="1:7" x14ac:dyDescent="0.4">
      <c r="A694" s="1">
        <v>43647</v>
      </c>
      <c r="B694" s="1">
        <v>43677</v>
      </c>
      <c r="C694" s="2" t="s">
        <v>157</v>
      </c>
      <c r="D694" s="2" t="s">
        <v>14</v>
      </c>
      <c r="E694" s="2" t="s">
        <v>115</v>
      </c>
      <c r="F694" s="2" t="s">
        <v>233</v>
      </c>
      <c r="G694" s="2" t="s">
        <v>81</v>
      </c>
    </row>
    <row r="695" spans="1:7" x14ac:dyDescent="0.4">
      <c r="A695" s="1">
        <v>43647</v>
      </c>
      <c r="B695" s="1">
        <v>43677</v>
      </c>
      <c r="C695" s="2" t="s">
        <v>159</v>
      </c>
      <c r="D695" s="2" t="s">
        <v>14</v>
      </c>
      <c r="E695" s="2" t="s">
        <v>105</v>
      </c>
      <c r="F695" s="2" t="s">
        <v>228</v>
      </c>
      <c r="G695" s="2" t="s">
        <v>81</v>
      </c>
    </row>
    <row r="696" spans="1:7" x14ac:dyDescent="0.4">
      <c r="A696" s="1">
        <v>43647</v>
      </c>
      <c r="B696" s="1">
        <v>43677</v>
      </c>
      <c r="C696" s="2" t="s">
        <v>416</v>
      </c>
      <c r="D696" s="2" t="s">
        <v>62</v>
      </c>
      <c r="E696" s="2" t="s">
        <v>416</v>
      </c>
      <c r="F696" s="2" t="s">
        <v>67</v>
      </c>
      <c r="G696" s="2" t="s">
        <v>162</v>
      </c>
    </row>
    <row r="697" spans="1:7" x14ac:dyDescent="0.4">
      <c r="A697" s="1">
        <v>43647</v>
      </c>
      <c r="B697" s="1">
        <v>43677</v>
      </c>
      <c r="C697" s="2" t="s">
        <v>347</v>
      </c>
      <c r="D697" s="2" t="s">
        <v>62</v>
      </c>
      <c r="E697" s="2" t="s">
        <v>67</v>
      </c>
      <c r="F697" s="2" t="s">
        <v>347</v>
      </c>
      <c r="G697" s="2" t="s">
        <v>164</v>
      </c>
    </row>
    <row r="698" spans="1:7" x14ac:dyDescent="0.4">
      <c r="A698" s="1">
        <v>43647</v>
      </c>
      <c r="B698" s="1">
        <v>43677</v>
      </c>
      <c r="C698" s="2" t="s">
        <v>348</v>
      </c>
      <c r="D698" s="2" t="s">
        <v>62</v>
      </c>
      <c r="E698" s="2" t="s">
        <v>348</v>
      </c>
      <c r="F698" s="2" t="s">
        <v>67</v>
      </c>
      <c r="G698" s="2" t="s">
        <v>162</v>
      </c>
    </row>
    <row r="699" spans="1:7" x14ac:dyDescent="0.4">
      <c r="A699" s="1">
        <v>43647</v>
      </c>
      <c r="B699" s="1">
        <v>43677</v>
      </c>
      <c r="C699" s="2" t="s">
        <v>417</v>
      </c>
      <c r="D699" s="2" t="s">
        <v>62</v>
      </c>
      <c r="E699" s="2" t="s">
        <v>67</v>
      </c>
      <c r="F699" s="2" t="s">
        <v>417</v>
      </c>
      <c r="G699" s="2" t="s">
        <v>164</v>
      </c>
    </row>
    <row r="700" spans="1:7" x14ac:dyDescent="0.4">
      <c r="A700" s="1">
        <v>43647</v>
      </c>
      <c r="B700" s="1">
        <v>43677</v>
      </c>
      <c r="C700" s="2" t="s">
        <v>418</v>
      </c>
      <c r="D700" s="2" t="s">
        <v>62</v>
      </c>
      <c r="E700" s="2" t="s">
        <v>418</v>
      </c>
      <c r="F700" s="2" t="s">
        <v>67</v>
      </c>
      <c r="G700" s="2" t="s">
        <v>162</v>
      </c>
    </row>
    <row r="701" spans="1:7" x14ac:dyDescent="0.4">
      <c r="A701" s="1">
        <v>43647</v>
      </c>
      <c r="B701" s="1">
        <v>43677</v>
      </c>
      <c r="C701" s="2" t="s">
        <v>419</v>
      </c>
      <c r="D701" s="2" t="s">
        <v>62</v>
      </c>
      <c r="E701" s="2" t="s">
        <v>419</v>
      </c>
      <c r="F701" s="2" t="s">
        <v>67</v>
      </c>
      <c r="G701" s="2" t="s">
        <v>162</v>
      </c>
    </row>
    <row r="702" spans="1:7" x14ac:dyDescent="0.4">
      <c r="A702" s="1">
        <v>43647</v>
      </c>
      <c r="B702" s="1">
        <v>43677</v>
      </c>
      <c r="C702" s="2" t="s">
        <v>420</v>
      </c>
      <c r="D702" s="2" t="s">
        <v>62</v>
      </c>
      <c r="E702" s="2" t="s">
        <v>420</v>
      </c>
      <c r="F702" s="2" t="s">
        <v>67</v>
      </c>
      <c r="G702" s="2" t="s">
        <v>162</v>
      </c>
    </row>
    <row r="703" spans="1:7" x14ac:dyDescent="0.4">
      <c r="A703" s="1">
        <v>43647</v>
      </c>
      <c r="B703" s="1">
        <v>43677</v>
      </c>
      <c r="C703" s="2" t="s">
        <v>421</v>
      </c>
      <c r="D703" s="2" t="s">
        <v>62</v>
      </c>
      <c r="E703" s="2" t="s">
        <v>421</v>
      </c>
      <c r="F703" s="2" t="s">
        <v>67</v>
      </c>
      <c r="G703" s="2" t="s">
        <v>162</v>
      </c>
    </row>
    <row r="704" spans="1:7" x14ac:dyDescent="0.4">
      <c r="A704" s="1">
        <v>43647</v>
      </c>
      <c r="B704" s="1">
        <v>43677</v>
      </c>
      <c r="C704" s="2" t="s">
        <v>422</v>
      </c>
      <c r="D704" s="2" t="s">
        <v>62</v>
      </c>
      <c r="E704" s="2" t="s">
        <v>422</v>
      </c>
      <c r="F704" s="2" t="s">
        <v>67</v>
      </c>
      <c r="G704" s="2" t="s">
        <v>162</v>
      </c>
    </row>
    <row r="705" spans="1:7" x14ac:dyDescent="0.4">
      <c r="A705" s="1">
        <v>43647</v>
      </c>
      <c r="B705" s="1">
        <v>43677</v>
      </c>
      <c r="C705" s="2" t="s">
        <v>423</v>
      </c>
      <c r="D705" s="2" t="s">
        <v>62</v>
      </c>
      <c r="E705" s="2" t="s">
        <v>423</v>
      </c>
      <c r="F705" s="2" t="s">
        <v>67</v>
      </c>
      <c r="G705" s="2" t="s">
        <v>162</v>
      </c>
    </row>
    <row r="706" spans="1:7" x14ac:dyDescent="0.4">
      <c r="A706" s="1">
        <v>43647</v>
      </c>
      <c r="B706" s="1">
        <v>43677</v>
      </c>
      <c r="C706" s="2" t="s">
        <v>424</v>
      </c>
      <c r="D706" s="2" t="s">
        <v>62</v>
      </c>
      <c r="E706" s="2" t="s">
        <v>424</v>
      </c>
      <c r="F706" s="2" t="s">
        <v>67</v>
      </c>
      <c r="G706" s="2" t="s">
        <v>162</v>
      </c>
    </row>
    <row r="707" spans="1:7" x14ac:dyDescent="0.4">
      <c r="A707" s="1">
        <v>43647</v>
      </c>
      <c r="B707" s="1">
        <v>43677</v>
      </c>
      <c r="C707" s="2" t="s">
        <v>425</v>
      </c>
      <c r="D707" s="2" t="s">
        <v>62</v>
      </c>
      <c r="E707" s="2" t="s">
        <v>67</v>
      </c>
      <c r="F707" s="2" t="s">
        <v>425</v>
      </c>
      <c r="G707" s="2" t="s">
        <v>164</v>
      </c>
    </row>
    <row r="708" spans="1:7" x14ac:dyDescent="0.4">
      <c r="A708" s="1">
        <v>43647</v>
      </c>
      <c r="B708" s="1">
        <v>43677</v>
      </c>
      <c r="C708" s="2" t="s">
        <v>426</v>
      </c>
      <c r="D708" s="2" t="s">
        <v>62</v>
      </c>
      <c r="E708" s="2" t="s">
        <v>67</v>
      </c>
      <c r="F708" s="2" t="s">
        <v>426</v>
      </c>
      <c r="G708" s="2" t="s">
        <v>164</v>
      </c>
    </row>
    <row r="709" spans="1:7" x14ac:dyDescent="0.4">
      <c r="A709" s="1">
        <v>43647</v>
      </c>
      <c r="B709" s="1">
        <v>43677</v>
      </c>
      <c r="C709" s="2" t="s">
        <v>427</v>
      </c>
      <c r="D709" s="2" t="s">
        <v>62</v>
      </c>
      <c r="E709" s="2" t="s">
        <v>427</v>
      </c>
      <c r="F709" s="2" t="s">
        <v>67</v>
      </c>
      <c r="G709" s="2" t="s">
        <v>162</v>
      </c>
    </row>
    <row r="710" spans="1:7" x14ac:dyDescent="0.4">
      <c r="A710" s="1">
        <v>43647</v>
      </c>
      <c r="B710" s="1">
        <v>43677</v>
      </c>
      <c r="C710" s="2" t="s">
        <v>428</v>
      </c>
      <c r="D710" s="2" t="s">
        <v>62</v>
      </c>
      <c r="E710" s="2" t="s">
        <v>428</v>
      </c>
      <c r="F710" s="2" t="s">
        <v>67</v>
      </c>
      <c r="G710" s="2" t="s">
        <v>162</v>
      </c>
    </row>
    <row r="711" spans="1:7" x14ac:dyDescent="0.4">
      <c r="A711" s="1">
        <v>43647</v>
      </c>
      <c r="B711" s="1">
        <v>43677</v>
      </c>
      <c r="C711" s="2" t="s">
        <v>429</v>
      </c>
      <c r="D711" s="2" t="s">
        <v>62</v>
      </c>
      <c r="E711" s="2" t="s">
        <v>429</v>
      </c>
      <c r="F711" s="2" t="s">
        <v>67</v>
      </c>
      <c r="G711" s="2" t="s">
        <v>162</v>
      </c>
    </row>
    <row r="712" spans="1:7" x14ac:dyDescent="0.4">
      <c r="A712" s="1">
        <v>43647</v>
      </c>
      <c r="B712" s="1">
        <v>43677</v>
      </c>
      <c r="C712" s="2" t="s">
        <v>430</v>
      </c>
      <c r="D712" s="2" t="s">
        <v>62</v>
      </c>
      <c r="E712" s="2" t="s">
        <v>430</v>
      </c>
      <c r="F712" s="2" t="s">
        <v>67</v>
      </c>
      <c r="G712" s="2" t="s">
        <v>162</v>
      </c>
    </row>
    <row r="713" spans="1:7" x14ac:dyDescent="0.4">
      <c r="A713" s="1">
        <v>43647</v>
      </c>
      <c r="B713" s="1">
        <v>43677</v>
      </c>
      <c r="C713" s="2" t="s">
        <v>431</v>
      </c>
      <c r="D713" s="2" t="s">
        <v>62</v>
      </c>
      <c r="E713" s="2" t="s">
        <v>431</v>
      </c>
      <c r="F713" s="2" t="s">
        <v>67</v>
      </c>
      <c r="G713" s="2" t="s">
        <v>162</v>
      </c>
    </row>
    <row r="714" spans="1:7" x14ac:dyDescent="0.4">
      <c r="A714" s="1">
        <v>43647</v>
      </c>
      <c r="B714" s="1">
        <v>43677</v>
      </c>
      <c r="C714" s="2" t="s">
        <v>432</v>
      </c>
      <c r="D714" s="2" t="s">
        <v>62</v>
      </c>
      <c r="E714" s="2" t="s">
        <v>432</v>
      </c>
      <c r="F714" s="2" t="s">
        <v>67</v>
      </c>
      <c r="G714" s="2" t="s">
        <v>162</v>
      </c>
    </row>
    <row r="715" spans="1:7" x14ac:dyDescent="0.4">
      <c r="A715" s="1">
        <v>43647</v>
      </c>
      <c r="B715" s="1">
        <v>43677</v>
      </c>
      <c r="C715" s="2" t="s">
        <v>433</v>
      </c>
      <c r="D715" s="2" t="s">
        <v>62</v>
      </c>
      <c r="E715" s="2" t="s">
        <v>433</v>
      </c>
      <c r="F715" s="2" t="s">
        <v>67</v>
      </c>
      <c r="G715" s="2" t="s">
        <v>162</v>
      </c>
    </row>
    <row r="716" spans="1:7" x14ac:dyDescent="0.4">
      <c r="A716" s="1">
        <v>43647</v>
      </c>
      <c r="B716" s="1">
        <v>43677</v>
      </c>
      <c r="C716" s="2" t="s">
        <v>434</v>
      </c>
      <c r="D716" s="2" t="s">
        <v>62</v>
      </c>
      <c r="E716" s="2" t="s">
        <v>434</v>
      </c>
      <c r="F716" s="2" t="s">
        <v>67</v>
      </c>
      <c r="G716" s="2" t="s">
        <v>162</v>
      </c>
    </row>
    <row r="717" spans="1:7" x14ac:dyDescent="0.4">
      <c r="A717" s="1">
        <v>43647</v>
      </c>
      <c r="B717" s="1">
        <v>43677</v>
      </c>
      <c r="C717" s="2" t="s">
        <v>435</v>
      </c>
      <c r="D717" s="2" t="s">
        <v>62</v>
      </c>
      <c r="E717" s="2" t="s">
        <v>435</v>
      </c>
      <c r="F717" s="2" t="s">
        <v>67</v>
      </c>
      <c r="G717" s="2" t="s">
        <v>162</v>
      </c>
    </row>
    <row r="718" spans="1:7" x14ac:dyDescent="0.4">
      <c r="A718" s="1">
        <v>43647</v>
      </c>
      <c r="B718" s="1">
        <v>43677</v>
      </c>
      <c r="C718" s="2" t="s">
        <v>436</v>
      </c>
      <c r="D718" s="2" t="s">
        <v>62</v>
      </c>
      <c r="E718" s="2" t="s">
        <v>436</v>
      </c>
      <c r="F718" s="2" t="s">
        <v>67</v>
      </c>
      <c r="G718" s="2" t="s">
        <v>162</v>
      </c>
    </row>
    <row r="719" spans="1:7" x14ac:dyDescent="0.4">
      <c r="A719" s="1">
        <v>43647</v>
      </c>
      <c r="B719" s="1">
        <v>43677</v>
      </c>
      <c r="C719" s="2" t="s">
        <v>437</v>
      </c>
      <c r="D719" s="2" t="s">
        <v>62</v>
      </c>
      <c r="E719" s="2" t="s">
        <v>67</v>
      </c>
      <c r="F719" s="2" t="s">
        <v>437</v>
      </c>
      <c r="G719" s="2" t="s">
        <v>164</v>
      </c>
    </row>
    <row r="720" spans="1:7" x14ac:dyDescent="0.4">
      <c r="A720" s="1">
        <v>43647</v>
      </c>
      <c r="B720" s="1">
        <v>43677</v>
      </c>
      <c r="C720" s="2" t="s">
        <v>438</v>
      </c>
      <c r="D720" s="2" t="s">
        <v>62</v>
      </c>
      <c r="E720" s="2" t="s">
        <v>67</v>
      </c>
      <c r="F720" s="2" t="s">
        <v>438</v>
      </c>
      <c r="G720" s="2" t="s">
        <v>164</v>
      </c>
    </row>
    <row r="721" spans="1:7" x14ac:dyDescent="0.4">
      <c r="A721" s="1">
        <v>43647</v>
      </c>
      <c r="B721" s="1">
        <v>43677</v>
      </c>
      <c r="C721" s="2" t="s">
        <v>439</v>
      </c>
      <c r="D721" s="2" t="s">
        <v>62</v>
      </c>
      <c r="E721" s="2" t="s">
        <v>439</v>
      </c>
      <c r="F721" s="2" t="s">
        <v>67</v>
      </c>
      <c r="G721" s="2" t="s">
        <v>162</v>
      </c>
    </row>
    <row r="722" spans="1:7" x14ac:dyDescent="0.4">
      <c r="A722" s="1">
        <v>43647</v>
      </c>
      <c r="B722" s="1">
        <v>43677</v>
      </c>
      <c r="C722" s="2" t="s">
        <v>440</v>
      </c>
      <c r="D722" s="2" t="s">
        <v>62</v>
      </c>
      <c r="E722" s="2" t="s">
        <v>440</v>
      </c>
      <c r="F722" s="2" t="s">
        <v>67</v>
      </c>
      <c r="G722" s="2" t="s">
        <v>162</v>
      </c>
    </row>
    <row r="723" spans="1:7" x14ac:dyDescent="0.4">
      <c r="A723" s="1">
        <v>43647</v>
      </c>
      <c r="B723" s="1">
        <v>43677</v>
      </c>
      <c r="C723" s="2" t="s">
        <v>441</v>
      </c>
      <c r="D723" s="2" t="s">
        <v>62</v>
      </c>
      <c r="E723" s="2" t="s">
        <v>441</v>
      </c>
      <c r="F723" s="2" t="s">
        <v>67</v>
      </c>
      <c r="G723" s="2" t="s">
        <v>162</v>
      </c>
    </row>
    <row r="724" spans="1:7" x14ac:dyDescent="0.4">
      <c r="A724" s="1">
        <v>43647</v>
      </c>
      <c r="B724" s="1">
        <v>43677</v>
      </c>
      <c r="C724" s="2" t="s">
        <v>442</v>
      </c>
      <c r="D724" s="2" t="s">
        <v>62</v>
      </c>
      <c r="E724" s="2" t="s">
        <v>442</v>
      </c>
      <c r="F724" s="2" t="s">
        <v>67</v>
      </c>
      <c r="G724" s="2" t="s">
        <v>162</v>
      </c>
    </row>
    <row r="725" spans="1:7" x14ac:dyDescent="0.4">
      <c r="A725" s="1">
        <v>43647</v>
      </c>
      <c r="B725" s="1">
        <v>43677</v>
      </c>
      <c r="C725" s="2" t="s">
        <v>443</v>
      </c>
      <c r="D725" s="2" t="s">
        <v>62</v>
      </c>
      <c r="E725" s="2" t="s">
        <v>443</v>
      </c>
      <c r="F725" s="2" t="s">
        <v>67</v>
      </c>
      <c r="G725" s="2" t="s">
        <v>162</v>
      </c>
    </row>
    <row r="726" spans="1:7" x14ac:dyDescent="0.4">
      <c r="A726" s="1">
        <v>43647</v>
      </c>
      <c r="B726" s="1">
        <v>43677</v>
      </c>
      <c r="C726" s="2" t="s">
        <v>444</v>
      </c>
      <c r="D726" s="2" t="s">
        <v>62</v>
      </c>
      <c r="E726" s="2" t="s">
        <v>444</v>
      </c>
      <c r="F726" s="2" t="s">
        <v>67</v>
      </c>
      <c r="G726" s="2" t="s">
        <v>162</v>
      </c>
    </row>
    <row r="727" spans="1:7" x14ac:dyDescent="0.4">
      <c r="A727" s="1">
        <v>43647</v>
      </c>
      <c r="B727" s="1">
        <v>43677</v>
      </c>
      <c r="C727" s="2" t="s">
        <v>445</v>
      </c>
      <c r="D727" s="2" t="s">
        <v>62</v>
      </c>
      <c r="E727" s="2" t="s">
        <v>67</v>
      </c>
      <c r="F727" s="2" t="s">
        <v>445</v>
      </c>
      <c r="G727" s="2" t="s">
        <v>164</v>
      </c>
    </row>
    <row r="728" spans="1:7" x14ac:dyDescent="0.4">
      <c r="A728" s="1">
        <v>43647</v>
      </c>
      <c r="B728" s="1">
        <v>43677</v>
      </c>
      <c r="C728" s="2" t="s">
        <v>446</v>
      </c>
      <c r="D728" s="2" t="s">
        <v>62</v>
      </c>
      <c r="E728" s="2" t="s">
        <v>67</v>
      </c>
      <c r="F728" s="2" t="s">
        <v>446</v>
      </c>
      <c r="G728" s="2" t="s">
        <v>164</v>
      </c>
    </row>
    <row r="729" spans="1:7" x14ac:dyDescent="0.4">
      <c r="A729" s="1">
        <v>43647</v>
      </c>
      <c r="B729" s="1">
        <v>43677</v>
      </c>
      <c r="C729" s="2" t="s">
        <v>447</v>
      </c>
      <c r="D729" s="2" t="s">
        <v>62</v>
      </c>
      <c r="E729" s="2" t="s">
        <v>447</v>
      </c>
      <c r="F729" s="2" t="s">
        <v>67</v>
      </c>
      <c r="G729" s="2" t="s">
        <v>162</v>
      </c>
    </row>
    <row r="730" spans="1:7" x14ac:dyDescent="0.4">
      <c r="A730" s="1">
        <v>43647</v>
      </c>
      <c r="B730" s="1">
        <v>43677</v>
      </c>
      <c r="C730" s="2" t="s">
        <v>448</v>
      </c>
      <c r="D730" s="2" t="s">
        <v>62</v>
      </c>
      <c r="E730" s="2" t="s">
        <v>448</v>
      </c>
      <c r="F730" s="2" t="s">
        <v>67</v>
      </c>
      <c r="G730" s="2" t="s">
        <v>162</v>
      </c>
    </row>
    <row r="731" spans="1:7" x14ac:dyDescent="0.4">
      <c r="A731" s="1">
        <v>43647</v>
      </c>
      <c r="B731" s="1">
        <v>43677</v>
      </c>
      <c r="C731" s="2" t="s">
        <v>449</v>
      </c>
      <c r="D731" s="2" t="s">
        <v>62</v>
      </c>
      <c r="E731" s="2" t="s">
        <v>67</v>
      </c>
      <c r="F731" s="2" t="s">
        <v>449</v>
      </c>
      <c r="G731" s="2" t="s">
        <v>164</v>
      </c>
    </row>
    <row r="732" spans="1:7" x14ac:dyDescent="0.4">
      <c r="A732" s="1">
        <v>43647</v>
      </c>
      <c r="B732" s="1">
        <v>43677</v>
      </c>
      <c r="C732" s="2" t="s">
        <v>450</v>
      </c>
      <c r="D732" s="2" t="s">
        <v>62</v>
      </c>
      <c r="E732" s="2" t="s">
        <v>450</v>
      </c>
      <c r="F732" s="2" t="s">
        <v>67</v>
      </c>
      <c r="G732" s="2" t="s">
        <v>162</v>
      </c>
    </row>
    <row r="733" spans="1:7" x14ac:dyDescent="0.4">
      <c r="A733" s="1">
        <v>43647</v>
      </c>
      <c r="B733" s="1">
        <v>43677</v>
      </c>
      <c r="C733" s="2" t="s">
        <v>451</v>
      </c>
      <c r="D733" s="2" t="s">
        <v>62</v>
      </c>
      <c r="E733" s="2" t="s">
        <v>67</v>
      </c>
      <c r="F733" s="2" t="s">
        <v>451</v>
      </c>
      <c r="G733" s="2" t="s">
        <v>164</v>
      </c>
    </row>
    <row r="734" spans="1:7" x14ac:dyDescent="0.4">
      <c r="A734" s="1">
        <v>43647</v>
      </c>
      <c r="B734" s="1">
        <v>43677</v>
      </c>
      <c r="C734" s="2" t="s">
        <v>452</v>
      </c>
      <c r="D734" s="2" t="s">
        <v>62</v>
      </c>
      <c r="E734" s="2" t="s">
        <v>452</v>
      </c>
      <c r="F734" s="2" t="s">
        <v>67</v>
      </c>
      <c r="G734" s="2" t="s">
        <v>162</v>
      </c>
    </row>
    <row r="735" spans="1:7" x14ac:dyDescent="0.4">
      <c r="A735" s="1">
        <v>43647</v>
      </c>
      <c r="B735" s="1">
        <v>43677</v>
      </c>
      <c r="C735" s="2" t="s">
        <v>453</v>
      </c>
      <c r="D735" s="2" t="s">
        <v>62</v>
      </c>
      <c r="E735" s="2" t="s">
        <v>67</v>
      </c>
      <c r="F735" s="2" t="s">
        <v>453</v>
      </c>
      <c r="G735" s="2" t="s">
        <v>164</v>
      </c>
    </row>
    <row r="736" spans="1:7" x14ac:dyDescent="0.4">
      <c r="A736" s="1">
        <v>43647</v>
      </c>
      <c r="B736" s="1">
        <v>43677</v>
      </c>
      <c r="C736" s="2" t="s">
        <v>256</v>
      </c>
      <c r="D736" s="2" t="s">
        <v>62</v>
      </c>
      <c r="E736" s="2" t="s">
        <v>256</v>
      </c>
      <c r="F736" s="2" t="s">
        <v>67</v>
      </c>
      <c r="G736" s="2" t="s">
        <v>162</v>
      </c>
    </row>
    <row r="737" spans="1:7" x14ac:dyDescent="0.4">
      <c r="A737" s="1">
        <v>43647</v>
      </c>
      <c r="B737" s="1">
        <v>43677</v>
      </c>
      <c r="C737" s="2" t="s">
        <v>454</v>
      </c>
      <c r="D737" s="2" t="s">
        <v>62</v>
      </c>
      <c r="E737" s="2" t="s">
        <v>454</v>
      </c>
      <c r="F737" s="2" t="s">
        <v>67</v>
      </c>
      <c r="G737" s="2" t="s">
        <v>162</v>
      </c>
    </row>
    <row r="738" spans="1:7" x14ac:dyDescent="0.4">
      <c r="A738" s="1">
        <v>43647</v>
      </c>
      <c r="B738" s="1">
        <v>43677</v>
      </c>
      <c r="C738" s="2" t="s">
        <v>455</v>
      </c>
      <c r="D738" s="2" t="s">
        <v>62</v>
      </c>
      <c r="E738" s="2" t="s">
        <v>455</v>
      </c>
      <c r="F738" s="2" t="s">
        <v>67</v>
      </c>
      <c r="G738" s="2" t="s">
        <v>162</v>
      </c>
    </row>
    <row r="739" spans="1:7" x14ac:dyDescent="0.4">
      <c r="A739" s="1">
        <v>43647</v>
      </c>
      <c r="B739" s="1">
        <v>43677</v>
      </c>
      <c r="C739" s="2" t="s">
        <v>456</v>
      </c>
      <c r="D739" s="2" t="s">
        <v>62</v>
      </c>
      <c r="E739" s="2" t="s">
        <v>456</v>
      </c>
      <c r="F739" s="2" t="s">
        <v>67</v>
      </c>
      <c r="G739" s="2" t="s">
        <v>162</v>
      </c>
    </row>
    <row r="740" spans="1:7" x14ac:dyDescent="0.4">
      <c r="A740" s="1">
        <v>43647</v>
      </c>
      <c r="B740" s="1">
        <v>43677</v>
      </c>
      <c r="C740" s="2" t="s">
        <v>457</v>
      </c>
      <c r="D740" s="2" t="s">
        <v>62</v>
      </c>
      <c r="E740" s="2" t="s">
        <v>457</v>
      </c>
      <c r="F740" s="2" t="s">
        <v>67</v>
      </c>
      <c r="G740" s="2" t="s">
        <v>162</v>
      </c>
    </row>
    <row r="741" spans="1:7" x14ac:dyDescent="0.4">
      <c r="A741" s="1">
        <v>43647</v>
      </c>
      <c r="B741" s="1">
        <v>43677</v>
      </c>
      <c r="C741" s="2" t="s">
        <v>458</v>
      </c>
      <c r="D741" s="2" t="s">
        <v>62</v>
      </c>
      <c r="E741" s="2" t="s">
        <v>458</v>
      </c>
      <c r="F741" s="2" t="s">
        <v>67</v>
      </c>
      <c r="G741" s="2" t="s">
        <v>162</v>
      </c>
    </row>
    <row r="742" spans="1:7" x14ac:dyDescent="0.4">
      <c r="A742" s="1">
        <v>43647</v>
      </c>
      <c r="B742" s="1">
        <v>43677</v>
      </c>
      <c r="C742" s="2" t="s">
        <v>459</v>
      </c>
      <c r="D742" s="2" t="s">
        <v>62</v>
      </c>
      <c r="E742" s="2" t="s">
        <v>459</v>
      </c>
      <c r="F742" s="2" t="s">
        <v>67</v>
      </c>
      <c r="G742" s="2" t="s">
        <v>162</v>
      </c>
    </row>
    <row r="743" spans="1:7" x14ac:dyDescent="0.4">
      <c r="A743" s="1">
        <v>43647</v>
      </c>
      <c r="B743" s="1">
        <v>43677</v>
      </c>
      <c r="C743" s="2" t="s">
        <v>460</v>
      </c>
      <c r="D743" s="2" t="s">
        <v>62</v>
      </c>
      <c r="E743" s="2" t="s">
        <v>460</v>
      </c>
      <c r="F743" s="2" t="s">
        <v>67</v>
      </c>
      <c r="G743" s="2" t="s">
        <v>162</v>
      </c>
    </row>
    <row r="744" spans="1:7" x14ac:dyDescent="0.4">
      <c r="A744" s="1">
        <v>43647</v>
      </c>
      <c r="B744" s="1">
        <v>43677</v>
      </c>
      <c r="C744" s="2" t="s">
        <v>461</v>
      </c>
      <c r="D744" s="2" t="s">
        <v>62</v>
      </c>
      <c r="E744" s="2" t="s">
        <v>461</v>
      </c>
      <c r="F744" s="2" t="s">
        <v>67</v>
      </c>
      <c r="G744" s="2" t="s">
        <v>162</v>
      </c>
    </row>
    <row r="745" spans="1:7" x14ac:dyDescent="0.4">
      <c r="A745" s="1">
        <v>43647</v>
      </c>
      <c r="B745" s="1">
        <v>43677</v>
      </c>
      <c r="C745" s="2" t="s">
        <v>384</v>
      </c>
      <c r="D745" s="2" t="s">
        <v>62</v>
      </c>
      <c r="E745" s="2" t="s">
        <v>67</v>
      </c>
      <c r="F745" s="2" t="s">
        <v>384</v>
      </c>
      <c r="G745" s="2" t="s">
        <v>164</v>
      </c>
    </row>
    <row r="746" spans="1:7" x14ac:dyDescent="0.4">
      <c r="A746" s="1">
        <v>43647</v>
      </c>
      <c r="B746" s="1">
        <v>43677</v>
      </c>
      <c r="C746" s="2" t="s">
        <v>462</v>
      </c>
      <c r="D746" s="2" t="s">
        <v>62</v>
      </c>
      <c r="E746" s="2" t="s">
        <v>462</v>
      </c>
      <c r="F746" s="2" t="s">
        <v>67</v>
      </c>
      <c r="G746" s="2" t="s">
        <v>162</v>
      </c>
    </row>
    <row r="747" spans="1:7" x14ac:dyDescent="0.4">
      <c r="A747" s="1">
        <v>43647</v>
      </c>
      <c r="B747" s="1">
        <v>43677</v>
      </c>
      <c r="C747" s="2" t="s">
        <v>381</v>
      </c>
      <c r="D747" s="2" t="s">
        <v>62</v>
      </c>
      <c r="E747" s="2" t="s">
        <v>67</v>
      </c>
      <c r="F747" s="2" t="s">
        <v>381</v>
      </c>
      <c r="G747" s="2" t="s">
        <v>164</v>
      </c>
    </row>
    <row r="748" spans="1:7" x14ac:dyDescent="0.4">
      <c r="A748" s="1">
        <v>43647</v>
      </c>
      <c r="B748" s="1">
        <v>43677</v>
      </c>
      <c r="C748" s="2" t="s">
        <v>463</v>
      </c>
      <c r="D748" s="2" t="s">
        <v>62</v>
      </c>
      <c r="E748" s="2" t="s">
        <v>463</v>
      </c>
      <c r="F748" s="2" t="s">
        <v>67</v>
      </c>
      <c r="G748" s="2" t="s">
        <v>162</v>
      </c>
    </row>
    <row r="749" spans="1:7" x14ac:dyDescent="0.4">
      <c r="A749" s="1">
        <v>43647</v>
      </c>
      <c r="B749" s="1">
        <v>43677</v>
      </c>
      <c r="C749" s="2" t="s">
        <v>464</v>
      </c>
      <c r="D749" s="2" t="s">
        <v>62</v>
      </c>
      <c r="E749" s="2" t="s">
        <v>464</v>
      </c>
      <c r="F749" s="2" t="s">
        <v>67</v>
      </c>
      <c r="G749" s="2" t="s">
        <v>162</v>
      </c>
    </row>
    <row r="750" spans="1:7" x14ac:dyDescent="0.4">
      <c r="A750" s="1">
        <v>43647</v>
      </c>
      <c r="B750" s="1">
        <v>43677</v>
      </c>
      <c r="C750" s="2" t="s">
        <v>465</v>
      </c>
      <c r="D750" s="2" t="s">
        <v>62</v>
      </c>
      <c r="E750" s="2" t="s">
        <v>465</v>
      </c>
      <c r="F750" s="2" t="s">
        <v>67</v>
      </c>
      <c r="G750" s="2" t="s">
        <v>162</v>
      </c>
    </row>
    <row r="751" spans="1:7" x14ac:dyDescent="0.4">
      <c r="A751" s="1">
        <v>43647</v>
      </c>
      <c r="B751" s="1">
        <v>43677</v>
      </c>
      <c r="C751" s="2" t="s">
        <v>466</v>
      </c>
      <c r="D751" s="2" t="s">
        <v>62</v>
      </c>
      <c r="E751" s="2" t="s">
        <v>466</v>
      </c>
      <c r="F751" s="2" t="s">
        <v>67</v>
      </c>
      <c r="G751" s="2" t="s">
        <v>162</v>
      </c>
    </row>
    <row r="752" spans="1:7" x14ac:dyDescent="0.4">
      <c r="A752" s="1">
        <v>43647</v>
      </c>
      <c r="B752" s="1">
        <v>43677</v>
      </c>
      <c r="C752" s="2" t="s">
        <v>467</v>
      </c>
      <c r="D752" s="2" t="s">
        <v>62</v>
      </c>
      <c r="E752" s="2" t="s">
        <v>467</v>
      </c>
      <c r="F752" s="2" t="s">
        <v>67</v>
      </c>
      <c r="G752" s="2" t="s">
        <v>162</v>
      </c>
    </row>
    <row r="753" spans="1:7" x14ac:dyDescent="0.4">
      <c r="A753" s="1">
        <v>43647</v>
      </c>
      <c r="B753" s="1">
        <v>43677</v>
      </c>
      <c r="C753" s="2" t="s">
        <v>468</v>
      </c>
      <c r="D753" s="2" t="s">
        <v>62</v>
      </c>
      <c r="E753" s="2" t="s">
        <v>468</v>
      </c>
      <c r="F753" s="2" t="s">
        <v>67</v>
      </c>
      <c r="G753" s="2" t="s">
        <v>162</v>
      </c>
    </row>
    <row r="754" spans="1:7" x14ac:dyDescent="0.4">
      <c r="A754" s="1">
        <v>43647</v>
      </c>
      <c r="B754" s="1">
        <v>43677</v>
      </c>
      <c r="C754" s="2" t="s">
        <v>469</v>
      </c>
      <c r="D754" s="2" t="s">
        <v>62</v>
      </c>
      <c r="E754" s="2" t="s">
        <v>469</v>
      </c>
      <c r="F754" s="2" t="s">
        <v>67</v>
      </c>
      <c r="G754" s="2" t="s">
        <v>162</v>
      </c>
    </row>
    <row r="755" spans="1:7" x14ac:dyDescent="0.4">
      <c r="A755" s="1">
        <v>43647</v>
      </c>
      <c r="B755" s="1">
        <v>43677</v>
      </c>
      <c r="C755" s="2" t="s">
        <v>470</v>
      </c>
      <c r="D755" s="2" t="s">
        <v>62</v>
      </c>
      <c r="E755" s="2" t="s">
        <v>470</v>
      </c>
      <c r="F755" s="2" t="s">
        <v>67</v>
      </c>
      <c r="G755" s="2" t="s">
        <v>162</v>
      </c>
    </row>
    <row r="756" spans="1:7" x14ac:dyDescent="0.4">
      <c r="A756" s="1">
        <v>43647</v>
      </c>
      <c r="B756" s="1">
        <v>43677</v>
      </c>
      <c r="C756" s="2" t="s">
        <v>471</v>
      </c>
      <c r="D756" s="2" t="s">
        <v>62</v>
      </c>
      <c r="E756" s="2" t="s">
        <v>471</v>
      </c>
      <c r="F756" s="2" t="s">
        <v>67</v>
      </c>
      <c r="G756" s="2" t="s">
        <v>162</v>
      </c>
    </row>
    <row r="757" spans="1:7" x14ac:dyDescent="0.4">
      <c r="A757" s="1">
        <v>43647</v>
      </c>
      <c r="B757" s="1">
        <v>43677</v>
      </c>
      <c r="C757" s="2" t="s">
        <v>472</v>
      </c>
      <c r="D757" s="2" t="s">
        <v>62</v>
      </c>
      <c r="E757" s="2" t="s">
        <v>67</v>
      </c>
      <c r="F757" s="2" t="s">
        <v>472</v>
      </c>
      <c r="G757" s="2" t="s">
        <v>164</v>
      </c>
    </row>
    <row r="758" spans="1:7" x14ac:dyDescent="0.4">
      <c r="A758" s="1">
        <v>43647</v>
      </c>
      <c r="B758" s="1">
        <v>43677</v>
      </c>
      <c r="C758" s="2" t="s">
        <v>473</v>
      </c>
      <c r="D758" s="2" t="s">
        <v>62</v>
      </c>
      <c r="E758" s="2" t="s">
        <v>67</v>
      </c>
      <c r="F758" s="2" t="s">
        <v>473</v>
      </c>
      <c r="G758" s="2" t="s">
        <v>164</v>
      </c>
    </row>
    <row r="759" spans="1:7" x14ac:dyDescent="0.4">
      <c r="A759" s="1">
        <v>43647</v>
      </c>
      <c r="B759" s="1">
        <v>43677</v>
      </c>
      <c r="C759" s="2" t="s">
        <v>474</v>
      </c>
      <c r="D759" s="2" t="s">
        <v>62</v>
      </c>
      <c r="E759" s="2" t="s">
        <v>474</v>
      </c>
      <c r="F759" s="2" t="s">
        <v>67</v>
      </c>
      <c r="G759" s="2" t="s">
        <v>162</v>
      </c>
    </row>
    <row r="760" spans="1:7" x14ac:dyDescent="0.4">
      <c r="A760" s="1">
        <v>43647</v>
      </c>
      <c r="B760" s="1">
        <v>43677</v>
      </c>
      <c r="C760" s="2" t="s">
        <v>475</v>
      </c>
      <c r="D760" s="2" t="s">
        <v>62</v>
      </c>
      <c r="E760" s="2" t="s">
        <v>475</v>
      </c>
      <c r="F760" s="2" t="s">
        <v>67</v>
      </c>
      <c r="G760" s="2" t="s">
        <v>162</v>
      </c>
    </row>
    <row r="761" spans="1:7" x14ac:dyDescent="0.4">
      <c r="A761" s="1">
        <v>43647</v>
      </c>
      <c r="B761" s="1">
        <v>43677</v>
      </c>
      <c r="C761" s="2" t="s">
        <v>476</v>
      </c>
      <c r="D761" s="2" t="s">
        <v>62</v>
      </c>
      <c r="E761" s="2" t="s">
        <v>67</v>
      </c>
      <c r="F761" s="2" t="s">
        <v>476</v>
      </c>
      <c r="G761" s="2" t="s">
        <v>164</v>
      </c>
    </row>
    <row r="762" spans="1:7" x14ac:dyDescent="0.4">
      <c r="A762" s="1">
        <v>43647</v>
      </c>
      <c r="B762" s="1">
        <v>43677</v>
      </c>
      <c r="C762" s="2" t="s">
        <v>477</v>
      </c>
      <c r="D762" s="2" t="s">
        <v>62</v>
      </c>
      <c r="E762" s="2" t="s">
        <v>477</v>
      </c>
      <c r="F762" s="2" t="s">
        <v>67</v>
      </c>
      <c r="G762" s="2" t="s">
        <v>162</v>
      </c>
    </row>
    <row r="763" spans="1:7" x14ac:dyDescent="0.4">
      <c r="A763" s="1">
        <v>43647</v>
      </c>
      <c r="B763" s="1">
        <v>43677</v>
      </c>
      <c r="C763" s="2" t="s">
        <v>478</v>
      </c>
      <c r="D763" s="2" t="s">
        <v>62</v>
      </c>
      <c r="E763" s="2" t="s">
        <v>478</v>
      </c>
      <c r="F763" s="2" t="s">
        <v>67</v>
      </c>
      <c r="G763" s="2" t="s">
        <v>162</v>
      </c>
    </row>
    <row r="764" spans="1:7" x14ac:dyDescent="0.4">
      <c r="A764" s="1">
        <v>43647</v>
      </c>
      <c r="B764" s="1">
        <v>43677</v>
      </c>
      <c r="C764" s="2" t="s">
        <v>479</v>
      </c>
      <c r="D764" s="2" t="s">
        <v>62</v>
      </c>
      <c r="E764" s="2" t="s">
        <v>479</v>
      </c>
      <c r="F764" s="2" t="s">
        <v>67</v>
      </c>
      <c r="G764" s="2" t="s">
        <v>162</v>
      </c>
    </row>
    <row r="765" spans="1:7" x14ac:dyDescent="0.4">
      <c r="A765" s="1">
        <v>43647</v>
      </c>
      <c r="B765" s="1">
        <v>43677</v>
      </c>
      <c r="C765" s="2" t="s">
        <v>480</v>
      </c>
      <c r="D765" s="2" t="s">
        <v>62</v>
      </c>
      <c r="E765" s="2" t="s">
        <v>67</v>
      </c>
      <c r="F765" s="2" t="s">
        <v>480</v>
      </c>
      <c r="G765" s="2" t="s">
        <v>164</v>
      </c>
    </row>
    <row r="766" spans="1:7" x14ac:dyDescent="0.4">
      <c r="A766" s="1">
        <v>43647</v>
      </c>
      <c r="B766" s="1">
        <v>43677</v>
      </c>
      <c r="C766" s="2" t="s">
        <v>481</v>
      </c>
      <c r="D766" s="2" t="s">
        <v>62</v>
      </c>
      <c r="E766" s="2" t="s">
        <v>481</v>
      </c>
      <c r="F766" s="2" t="s">
        <v>67</v>
      </c>
      <c r="G766" s="2" t="s">
        <v>162</v>
      </c>
    </row>
    <row r="767" spans="1:7" x14ac:dyDescent="0.4">
      <c r="A767" s="1">
        <v>43647</v>
      </c>
      <c r="B767" s="1">
        <v>43677</v>
      </c>
      <c r="C767" s="2" t="s">
        <v>482</v>
      </c>
      <c r="D767" s="2" t="s">
        <v>62</v>
      </c>
      <c r="E767" s="2" t="s">
        <v>482</v>
      </c>
      <c r="F767" s="2" t="s">
        <v>67</v>
      </c>
      <c r="G767" s="2" t="s">
        <v>162</v>
      </c>
    </row>
    <row r="768" spans="1:7" x14ac:dyDescent="0.4">
      <c r="A768" s="1">
        <v>43647</v>
      </c>
      <c r="B768" s="1">
        <v>43677</v>
      </c>
      <c r="C768" s="2" t="s">
        <v>483</v>
      </c>
      <c r="D768" s="2" t="s">
        <v>62</v>
      </c>
      <c r="E768" s="2" t="s">
        <v>67</v>
      </c>
      <c r="F768" s="2" t="s">
        <v>483</v>
      </c>
      <c r="G768" s="2" t="s">
        <v>164</v>
      </c>
    </row>
    <row r="769" spans="1:7" x14ac:dyDescent="0.4">
      <c r="A769" s="1">
        <v>43647</v>
      </c>
      <c r="B769" s="1">
        <v>43677</v>
      </c>
      <c r="C769" s="2" t="s">
        <v>484</v>
      </c>
      <c r="D769" s="2" t="s">
        <v>62</v>
      </c>
      <c r="E769" s="2" t="s">
        <v>484</v>
      </c>
      <c r="F769" s="2" t="s">
        <v>67</v>
      </c>
      <c r="G769" s="2" t="s">
        <v>162</v>
      </c>
    </row>
    <row r="770" spans="1:7" x14ac:dyDescent="0.4">
      <c r="A770" s="1">
        <v>43647</v>
      </c>
      <c r="B770" s="1">
        <v>43677</v>
      </c>
      <c r="C770" s="2" t="s">
        <v>485</v>
      </c>
      <c r="D770" s="2" t="s">
        <v>62</v>
      </c>
      <c r="E770" s="2" t="s">
        <v>485</v>
      </c>
      <c r="F770" s="2" t="s">
        <v>67</v>
      </c>
      <c r="G770" s="2" t="s">
        <v>162</v>
      </c>
    </row>
    <row r="771" spans="1:7" x14ac:dyDescent="0.4">
      <c r="A771" s="1">
        <v>43647</v>
      </c>
      <c r="B771" s="1">
        <v>43677</v>
      </c>
      <c r="C771" s="2" t="s">
        <v>197</v>
      </c>
      <c r="D771" s="2" t="s">
        <v>62</v>
      </c>
      <c r="E771" s="2" t="s">
        <v>67</v>
      </c>
      <c r="F771" s="2" t="s">
        <v>197</v>
      </c>
      <c r="G771" s="2" t="s">
        <v>164</v>
      </c>
    </row>
    <row r="772" spans="1:7" x14ac:dyDescent="0.4">
      <c r="A772" s="1">
        <v>43647</v>
      </c>
      <c r="B772" s="1">
        <v>43677</v>
      </c>
      <c r="C772" s="2" t="s">
        <v>486</v>
      </c>
      <c r="D772" s="2" t="s">
        <v>62</v>
      </c>
      <c r="E772" s="2" t="s">
        <v>486</v>
      </c>
      <c r="F772" s="2" t="s">
        <v>67</v>
      </c>
      <c r="G772" s="2" t="s">
        <v>162</v>
      </c>
    </row>
    <row r="773" spans="1:7" x14ac:dyDescent="0.4">
      <c r="A773" s="1">
        <v>43647</v>
      </c>
      <c r="B773" s="1">
        <v>43677</v>
      </c>
      <c r="C773" s="2" t="s">
        <v>487</v>
      </c>
      <c r="D773" s="2" t="s">
        <v>62</v>
      </c>
      <c r="E773" s="2" t="s">
        <v>487</v>
      </c>
      <c r="F773" s="2" t="s">
        <v>67</v>
      </c>
      <c r="G773" s="2" t="s">
        <v>162</v>
      </c>
    </row>
    <row r="774" spans="1:7" x14ac:dyDescent="0.4">
      <c r="A774" s="1">
        <v>43647</v>
      </c>
      <c r="B774" s="1">
        <v>43677</v>
      </c>
      <c r="C774" s="2" t="s">
        <v>488</v>
      </c>
      <c r="D774" s="2" t="s">
        <v>62</v>
      </c>
      <c r="E774" s="2" t="s">
        <v>488</v>
      </c>
      <c r="F774" s="2" t="s">
        <v>67</v>
      </c>
      <c r="G774" s="2" t="s">
        <v>162</v>
      </c>
    </row>
    <row r="775" spans="1:7" x14ac:dyDescent="0.4">
      <c r="A775" s="1">
        <v>43647</v>
      </c>
      <c r="B775" s="1">
        <v>43677</v>
      </c>
      <c r="C775" s="2" t="s">
        <v>489</v>
      </c>
      <c r="D775" s="2" t="s">
        <v>62</v>
      </c>
      <c r="E775" s="2" t="s">
        <v>489</v>
      </c>
      <c r="F775" s="2" t="s">
        <v>67</v>
      </c>
      <c r="G775" s="2" t="s">
        <v>162</v>
      </c>
    </row>
    <row r="776" spans="1:7" x14ac:dyDescent="0.4">
      <c r="A776" s="1">
        <v>43647</v>
      </c>
      <c r="B776" s="1">
        <v>43677</v>
      </c>
      <c r="C776" s="2" t="s">
        <v>490</v>
      </c>
      <c r="D776" s="2" t="s">
        <v>62</v>
      </c>
      <c r="E776" s="2" t="s">
        <v>67</v>
      </c>
      <c r="F776" s="2" t="s">
        <v>490</v>
      </c>
      <c r="G776" s="2" t="s">
        <v>164</v>
      </c>
    </row>
    <row r="777" spans="1:7" x14ac:dyDescent="0.4">
      <c r="A777" s="1">
        <v>43647</v>
      </c>
      <c r="B777" s="1">
        <v>43677</v>
      </c>
      <c r="C777" s="2" t="s">
        <v>491</v>
      </c>
      <c r="D777" s="2" t="s">
        <v>62</v>
      </c>
      <c r="E777" s="2" t="s">
        <v>491</v>
      </c>
      <c r="F777" s="2" t="s">
        <v>67</v>
      </c>
      <c r="G777" s="2" t="s">
        <v>162</v>
      </c>
    </row>
    <row r="778" spans="1:7" x14ac:dyDescent="0.4">
      <c r="A778" s="1">
        <v>43647</v>
      </c>
      <c r="B778" s="1">
        <v>43677</v>
      </c>
      <c r="C778" s="2" t="s">
        <v>492</v>
      </c>
      <c r="D778" s="2" t="s">
        <v>62</v>
      </c>
      <c r="E778" s="2" t="s">
        <v>492</v>
      </c>
      <c r="F778" s="2" t="s">
        <v>67</v>
      </c>
      <c r="G778" s="2" t="s">
        <v>162</v>
      </c>
    </row>
    <row r="779" spans="1:7" x14ac:dyDescent="0.4">
      <c r="A779" s="1">
        <v>43647</v>
      </c>
      <c r="B779" s="1">
        <v>43677</v>
      </c>
      <c r="C779" s="2" t="s">
        <v>493</v>
      </c>
      <c r="D779" s="2" t="s">
        <v>62</v>
      </c>
      <c r="E779" s="2" t="s">
        <v>493</v>
      </c>
      <c r="F779" s="2" t="s">
        <v>67</v>
      </c>
      <c r="G779" s="2" t="s">
        <v>162</v>
      </c>
    </row>
    <row r="780" spans="1:7" x14ac:dyDescent="0.4">
      <c r="A780" s="1">
        <v>43647</v>
      </c>
      <c r="B780" s="1">
        <v>43677</v>
      </c>
      <c r="C780" s="2" t="s">
        <v>494</v>
      </c>
      <c r="D780" s="2" t="s">
        <v>62</v>
      </c>
      <c r="E780" s="2" t="s">
        <v>67</v>
      </c>
      <c r="F780" s="2" t="s">
        <v>494</v>
      </c>
      <c r="G780" s="2" t="s">
        <v>164</v>
      </c>
    </row>
    <row r="781" spans="1:7" x14ac:dyDescent="0.4">
      <c r="A781" s="1">
        <v>43647</v>
      </c>
      <c r="B781" s="1">
        <v>43677</v>
      </c>
      <c r="C781" s="2" t="s">
        <v>495</v>
      </c>
      <c r="D781" s="2" t="s">
        <v>62</v>
      </c>
      <c r="E781" s="2" t="s">
        <v>495</v>
      </c>
      <c r="F781" s="2" t="s">
        <v>67</v>
      </c>
      <c r="G781" s="2" t="s">
        <v>162</v>
      </c>
    </row>
    <row r="782" spans="1:7" x14ac:dyDescent="0.4">
      <c r="A782" s="1">
        <v>43647</v>
      </c>
      <c r="B782" s="1">
        <v>43677</v>
      </c>
      <c r="C782" s="2" t="s">
        <v>496</v>
      </c>
      <c r="D782" s="2" t="s">
        <v>62</v>
      </c>
      <c r="E782" s="2" t="s">
        <v>496</v>
      </c>
      <c r="F782" s="2" t="s">
        <v>67</v>
      </c>
      <c r="G782" s="2" t="s">
        <v>162</v>
      </c>
    </row>
    <row r="783" spans="1:7" x14ac:dyDescent="0.4">
      <c r="A783" s="1">
        <v>43647</v>
      </c>
      <c r="B783" s="1">
        <v>43677</v>
      </c>
      <c r="C783" s="2" t="s">
        <v>497</v>
      </c>
      <c r="D783" s="2" t="s">
        <v>62</v>
      </c>
      <c r="E783" s="2" t="s">
        <v>67</v>
      </c>
      <c r="F783" s="2" t="s">
        <v>497</v>
      </c>
      <c r="G783" s="2" t="s">
        <v>164</v>
      </c>
    </row>
    <row r="784" spans="1:7" x14ac:dyDescent="0.4">
      <c r="A784" s="1">
        <v>43647</v>
      </c>
      <c r="B784" s="1">
        <v>43677</v>
      </c>
      <c r="C784" s="2" t="s">
        <v>498</v>
      </c>
      <c r="D784" s="2" t="s">
        <v>62</v>
      </c>
      <c r="E784" s="2" t="s">
        <v>67</v>
      </c>
      <c r="F784" s="2" t="s">
        <v>498</v>
      </c>
      <c r="G784" s="2" t="s">
        <v>164</v>
      </c>
    </row>
    <row r="785" spans="1:7" x14ac:dyDescent="0.4">
      <c r="A785" s="1">
        <v>43647</v>
      </c>
      <c r="B785" s="1">
        <v>43677</v>
      </c>
      <c r="C785" s="2" t="s">
        <v>499</v>
      </c>
      <c r="D785" s="2" t="s">
        <v>62</v>
      </c>
      <c r="E785" s="2" t="s">
        <v>499</v>
      </c>
      <c r="F785" s="2" t="s">
        <v>67</v>
      </c>
      <c r="G785" s="2" t="s">
        <v>162</v>
      </c>
    </row>
    <row r="786" spans="1:7" x14ac:dyDescent="0.4">
      <c r="A786" s="1">
        <v>43647</v>
      </c>
      <c r="B786" s="1">
        <v>43677</v>
      </c>
      <c r="C786" s="2" t="s">
        <v>500</v>
      </c>
      <c r="D786" s="2" t="s">
        <v>62</v>
      </c>
      <c r="E786" s="2" t="s">
        <v>500</v>
      </c>
      <c r="F786" s="2" t="s">
        <v>67</v>
      </c>
      <c r="G786" s="2" t="s">
        <v>162</v>
      </c>
    </row>
    <row r="787" spans="1:7" x14ac:dyDescent="0.4">
      <c r="A787" s="1">
        <v>43647</v>
      </c>
      <c r="B787" s="1">
        <v>43677</v>
      </c>
      <c r="C787" s="2" t="s">
        <v>501</v>
      </c>
      <c r="D787" s="2" t="s">
        <v>62</v>
      </c>
      <c r="E787" s="2" t="s">
        <v>501</v>
      </c>
      <c r="F787" s="2" t="s">
        <v>67</v>
      </c>
      <c r="G787" s="2" t="s">
        <v>162</v>
      </c>
    </row>
    <row r="788" spans="1:7" x14ac:dyDescent="0.4">
      <c r="A788" s="1">
        <v>43647</v>
      </c>
      <c r="B788" s="1">
        <v>43677</v>
      </c>
      <c r="C788" s="2" t="s">
        <v>502</v>
      </c>
      <c r="D788" s="2" t="s">
        <v>62</v>
      </c>
      <c r="E788" s="2" t="s">
        <v>502</v>
      </c>
      <c r="F788" s="2" t="s">
        <v>67</v>
      </c>
      <c r="G788" s="2" t="s">
        <v>162</v>
      </c>
    </row>
    <row r="789" spans="1:7" x14ac:dyDescent="0.4">
      <c r="A789" s="1">
        <v>43647</v>
      </c>
      <c r="B789" s="1">
        <v>43677</v>
      </c>
      <c r="C789" s="2" t="s">
        <v>503</v>
      </c>
      <c r="D789" s="2" t="s">
        <v>62</v>
      </c>
      <c r="E789" s="2" t="s">
        <v>503</v>
      </c>
      <c r="F789" s="2" t="s">
        <v>67</v>
      </c>
      <c r="G789" s="2" t="s">
        <v>162</v>
      </c>
    </row>
    <row r="790" spans="1:7" x14ac:dyDescent="0.4">
      <c r="A790" s="1">
        <v>43647</v>
      </c>
      <c r="B790" s="1">
        <v>43677</v>
      </c>
      <c r="C790" s="2" t="s">
        <v>504</v>
      </c>
      <c r="D790" s="2" t="s">
        <v>62</v>
      </c>
      <c r="E790" s="2" t="s">
        <v>67</v>
      </c>
      <c r="F790" s="2" t="s">
        <v>504</v>
      </c>
      <c r="G790" s="2" t="s">
        <v>164</v>
      </c>
    </row>
    <row r="791" spans="1:7" x14ac:dyDescent="0.4">
      <c r="A791" s="1">
        <v>43647</v>
      </c>
      <c r="B791" s="1">
        <v>43677</v>
      </c>
      <c r="C791" s="2" t="s">
        <v>505</v>
      </c>
      <c r="D791" s="2" t="s">
        <v>62</v>
      </c>
      <c r="E791" s="2" t="s">
        <v>67</v>
      </c>
      <c r="F791" s="2" t="s">
        <v>505</v>
      </c>
      <c r="G791" s="2" t="s">
        <v>164</v>
      </c>
    </row>
    <row r="792" spans="1:7" x14ac:dyDescent="0.4">
      <c r="A792" s="1">
        <v>43647</v>
      </c>
      <c r="B792" s="1">
        <v>43677</v>
      </c>
      <c r="C792" s="2" t="s">
        <v>506</v>
      </c>
      <c r="D792" s="2" t="s">
        <v>62</v>
      </c>
      <c r="E792" s="2" t="s">
        <v>506</v>
      </c>
      <c r="F792" s="2" t="s">
        <v>67</v>
      </c>
      <c r="G792" s="2" t="s">
        <v>162</v>
      </c>
    </row>
    <row r="793" spans="1:7" x14ac:dyDescent="0.4">
      <c r="A793" s="1">
        <v>43647</v>
      </c>
      <c r="B793" s="1">
        <v>43677</v>
      </c>
      <c r="C793" s="2" t="s">
        <v>507</v>
      </c>
      <c r="D793" s="2" t="s">
        <v>62</v>
      </c>
      <c r="E793" s="2" t="s">
        <v>507</v>
      </c>
      <c r="F793" s="2" t="s">
        <v>67</v>
      </c>
      <c r="G793" s="2" t="s">
        <v>162</v>
      </c>
    </row>
    <row r="794" spans="1:7" x14ac:dyDescent="0.4">
      <c r="A794" s="1">
        <v>43647</v>
      </c>
      <c r="B794" s="1">
        <v>43677</v>
      </c>
      <c r="C794" s="2" t="s">
        <v>508</v>
      </c>
      <c r="D794" s="2" t="s">
        <v>62</v>
      </c>
      <c r="E794" s="2" t="s">
        <v>508</v>
      </c>
      <c r="F794" s="2" t="s">
        <v>67</v>
      </c>
      <c r="G794" s="2" t="s">
        <v>162</v>
      </c>
    </row>
    <row r="795" spans="1:7" x14ac:dyDescent="0.4">
      <c r="A795" s="1">
        <v>43647</v>
      </c>
      <c r="B795" s="1">
        <v>43677</v>
      </c>
      <c r="C795" s="2" t="s">
        <v>378</v>
      </c>
      <c r="D795" s="2" t="s">
        <v>62</v>
      </c>
      <c r="E795" s="2" t="s">
        <v>378</v>
      </c>
      <c r="F795" s="2" t="s">
        <v>67</v>
      </c>
      <c r="G795" s="2" t="s">
        <v>162</v>
      </c>
    </row>
    <row r="796" spans="1:7" x14ac:dyDescent="0.4">
      <c r="A796" s="1">
        <v>43647</v>
      </c>
      <c r="B796" s="1">
        <v>43677</v>
      </c>
      <c r="C796" s="2" t="s">
        <v>509</v>
      </c>
      <c r="D796" s="2" t="s">
        <v>62</v>
      </c>
      <c r="E796" s="2" t="s">
        <v>67</v>
      </c>
      <c r="F796" s="2" t="s">
        <v>509</v>
      </c>
      <c r="G796" s="2" t="s">
        <v>164</v>
      </c>
    </row>
    <row r="797" spans="1:7" x14ac:dyDescent="0.4">
      <c r="A797" s="1">
        <v>43647</v>
      </c>
      <c r="B797" s="1">
        <v>43677</v>
      </c>
      <c r="C797" s="2" t="s">
        <v>219</v>
      </c>
      <c r="D797" s="2" t="s">
        <v>62</v>
      </c>
      <c r="E797" s="2" t="s">
        <v>219</v>
      </c>
      <c r="F797" s="2" t="s">
        <v>67</v>
      </c>
      <c r="G797" s="2" t="s">
        <v>162</v>
      </c>
    </row>
    <row r="798" spans="1:7" x14ac:dyDescent="0.4">
      <c r="A798" s="1">
        <v>43647</v>
      </c>
      <c r="B798" s="1">
        <v>43677</v>
      </c>
      <c r="C798" s="2" t="s">
        <v>510</v>
      </c>
      <c r="D798" s="2" t="s">
        <v>62</v>
      </c>
      <c r="E798" s="2" t="s">
        <v>67</v>
      </c>
      <c r="F798" s="2" t="s">
        <v>510</v>
      </c>
      <c r="G798" s="2" t="s">
        <v>164</v>
      </c>
    </row>
    <row r="799" spans="1:7" x14ac:dyDescent="0.4">
      <c r="A799" s="1">
        <v>43647</v>
      </c>
      <c r="B799" s="1">
        <v>43677</v>
      </c>
      <c r="C799" s="2" t="s">
        <v>511</v>
      </c>
      <c r="D799" s="2" t="s">
        <v>62</v>
      </c>
      <c r="E799" s="2" t="s">
        <v>67</v>
      </c>
      <c r="F799" s="2" t="s">
        <v>511</v>
      </c>
      <c r="G799" s="2" t="s">
        <v>164</v>
      </c>
    </row>
    <row r="800" spans="1:7" x14ac:dyDescent="0.4">
      <c r="A800" s="1">
        <v>43647</v>
      </c>
      <c r="B800" s="1">
        <v>43677</v>
      </c>
      <c r="C800" s="2" t="s">
        <v>512</v>
      </c>
      <c r="D800" s="2" t="s">
        <v>62</v>
      </c>
      <c r="E800" s="2" t="s">
        <v>67</v>
      </c>
      <c r="F800" s="2" t="s">
        <v>512</v>
      </c>
      <c r="G800" s="2" t="s">
        <v>164</v>
      </c>
    </row>
    <row r="801" spans="1:7" x14ac:dyDescent="0.4">
      <c r="A801" s="1">
        <v>43647</v>
      </c>
      <c r="B801" s="1">
        <v>43677</v>
      </c>
      <c r="C801" s="2" t="s">
        <v>513</v>
      </c>
      <c r="D801" s="2" t="s">
        <v>13</v>
      </c>
      <c r="E801" s="2" t="s">
        <v>104</v>
      </c>
      <c r="F801" s="2" t="s">
        <v>514</v>
      </c>
      <c r="G801" s="2" t="s">
        <v>81</v>
      </c>
    </row>
    <row r="802" spans="1:7" x14ac:dyDescent="0.4">
      <c r="A802" s="1">
        <v>43647</v>
      </c>
      <c r="B802" s="1">
        <v>43677</v>
      </c>
      <c r="C802" s="2" t="s">
        <v>92</v>
      </c>
      <c r="D802" s="2" t="s">
        <v>13</v>
      </c>
      <c r="E802" s="2" t="s">
        <v>72</v>
      </c>
      <c r="F802" s="2" t="s">
        <v>515</v>
      </c>
      <c r="G802" s="2" t="s">
        <v>81</v>
      </c>
    </row>
    <row r="803" spans="1:7" x14ac:dyDescent="0.4">
      <c r="A803" s="1">
        <v>43647</v>
      </c>
      <c r="B803" s="1">
        <v>43677</v>
      </c>
      <c r="C803" s="2" t="s">
        <v>96</v>
      </c>
      <c r="D803" s="2" t="s">
        <v>13</v>
      </c>
      <c r="E803" s="2" t="s">
        <v>72</v>
      </c>
      <c r="F803" s="2" t="s">
        <v>515</v>
      </c>
      <c r="G803" s="2" t="s">
        <v>81</v>
      </c>
    </row>
    <row r="804" spans="1:7" x14ac:dyDescent="0.4">
      <c r="A804" s="1">
        <v>43647</v>
      </c>
      <c r="B804" s="1">
        <v>43677</v>
      </c>
      <c r="C804" s="2" t="s">
        <v>225</v>
      </c>
      <c r="D804" s="2" t="s">
        <v>13</v>
      </c>
      <c r="E804" s="2" t="s">
        <v>72</v>
      </c>
      <c r="F804" s="2" t="s">
        <v>515</v>
      </c>
      <c r="G804" s="2" t="s">
        <v>81</v>
      </c>
    </row>
    <row r="805" spans="1:7" x14ac:dyDescent="0.4">
      <c r="A805" s="1">
        <v>43647</v>
      </c>
      <c r="B805" s="1">
        <v>43677</v>
      </c>
      <c r="C805" s="2" t="s">
        <v>226</v>
      </c>
      <c r="D805" s="2" t="s">
        <v>13</v>
      </c>
      <c r="E805" s="2" t="s">
        <v>72</v>
      </c>
      <c r="F805" s="2" t="s">
        <v>515</v>
      </c>
      <c r="G805" s="2" t="s">
        <v>81</v>
      </c>
    </row>
    <row r="806" spans="1:7" x14ac:dyDescent="0.4">
      <c r="A806" s="1">
        <v>43647</v>
      </c>
      <c r="B806" s="1">
        <v>43677</v>
      </c>
      <c r="C806" s="2" t="s">
        <v>227</v>
      </c>
      <c r="D806" s="2" t="s">
        <v>13</v>
      </c>
      <c r="E806" s="2" t="s">
        <v>104</v>
      </c>
      <c r="F806" s="2" t="s">
        <v>514</v>
      </c>
      <c r="G806" s="2" t="s">
        <v>81</v>
      </c>
    </row>
    <row r="807" spans="1:7" x14ac:dyDescent="0.4">
      <c r="A807" s="1">
        <v>43647</v>
      </c>
      <c r="B807" s="1">
        <v>43677</v>
      </c>
      <c r="C807" s="2" t="s">
        <v>204</v>
      </c>
      <c r="D807" s="2" t="s">
        <v>13</v>
      </c>
      <c r="E807" s="2" t="s">
        <v>345</v>
      </c>
      <c r="F807" s="2" t="s">
        <v>204</v>
      </c>
      <c r="G807" s="2" t="s">
        <v>81</v>
      </c>
    </row>
    <row r="808" spans="1:7" x14ac:dyDescent="0.4">
      <c r="A808" s="1">
        <v>43647</v>
      </c>
      <c r="B808" s="1">
        <v>43677</v>
      </c>
      <c r="C808" s="2" t="s">
        <v>181</v>
      </c>
      <c r="D808" s="2" t="s">
        <v>13</v>
      </c>
      <c r="E808" s="2" t="s">
        <v>104</v>
      </c>
      <c r="F808" s="2" t="s">
        <v>514</v>
      </c>
      <c r="G808" s="2" t="s">
        <v>81</v>
      </c>
    </row>
    <row r="809" spans="1:7" x14ac:dyDescent="0.4">
      <c r="A809" s="1">
        <v>43647</v>
      </c>
      <c r="B809" s="1">
        <v>43677</v>
      </c>
      <c r="C809" s="2" t="s">
        <v>342</v>
      </c>
      <c r="D809" s="2" t="s">
        <v>13</v>
      </c>
      <c r="E809" s="2" t="s">
        <v>104</v>
      </c>
      <c r="F809" s="2" t="s">
        <v>514</v>
      </c>
      <c r="G809" s="2" t="s">
        <v>81</v>
      </c>
    </row>
    <row r="810" spans="1:7" x14ac:dyDescent="0.4">
      <c r="A810" s="1">
        <v>43647</v>
      </c>
      <c r="B810" s="1">
        <v>43677</v>
      </c>
      <c r="C810" s="2" t="s">
        <v>351</v>
      </c>
      <c r="D810" s="2" t="s">
        <v>13</v>
      </c>
      <c r="E810" s="2" t="s">
        <v>67</v>
      </c>
      <c r="F810" s="2" t="s">
        <v>514</v>
      </c>
      <c r="G810" s="2" t="s">
        <v>73</v>
      </c>
    </row>
    <row r="811" spans="1:7" x14ac:dyDescent="0.4">
      <c r="A811" s="1">
        <v>43647</v>
      </c>
      <c r="B811" s="1">
        <v>43677</v>
      </c>
      <c r="C811" s="2" t="s">
        <v>106</v>
      </c>
      <c r="D811" s="2" t="s">
        <v>13</v>
      </c>
      <c r="E811" s="2" t="s">
        <v>104</v>
      </c>
      <c r="F811" s="2" t="s">
        <v>514</v>
      </c>
      <c r="G811" s="2" t="s">
        <v>81</v>
      </c>
    </row>
    <row r="812" spans="1:7" x14ac:dyDescent="0.4">
      <c r="A812" s="1">
        <v>43647</v>
      </c>
      <c r="B812" s="1">
        <v>43677</v>
      </c>
      <c r="C812" s="2" t="s">
        <v>231</v>
      </c>
      <c r="D812" s="2" t="s">
        <v>13</v>
      </c>
      <c r="E812" s="2" t="s">
        <v>516</v>
      </c>
      <c r="F812" s="2" t="s">
        <v>517</v>
      </c>
      <c r="G812" s="2" t="s">
        <v>81</v>
      </c>
    </row>
    <row r="813" spans="1:7" x14ac:dyDescent="0.4">
      <c r="A813" s="1">
        <v>43647</v>
      </c>
      <c r="B813" s="1">
        <v>43677</v>
      </c>
      <c r="C813" s="2" t="s">
        <v>107</v>
      </c>
      <c r="D813" s="2" t="s">
        <v>13</v>
      </c>
      <c r="E813" s="2" t="s">
        <v>72</v>
      </c>
      <c r="F813" s="2" t="s">
        <v>515</v>
      </c>
      <c r="G813" s="2" t="s">
        <v>81</v>
      </c>
    </row>
    <row r="814" spans="1:7" x14ac:dyDescent="0.4">
      <c r="A814" s="1">
        <v>43647</v>
      </c>
      <c r="B814" s="1">
        <v>43677</v>
      </c>
      <c r="C814" s="2" t="s">
        <v>343</v>
      </c>
      <c r="D814" s="2" t="s">
        <v>13</v>
      </c>
      <c r="E814" s="2" t="s">
        <v>518</v>
      </c>
      <c r="F814" s="2" t="s">
        <v>343</v>
      </c>
      <c r="G814" s="2" t="s">
        <v>81</v>
      </c>
    </row>
    <row r="815" spans="1:7" x14ac:dyDescent="0.4">
      <c r="A815" s="1">
        <v>43647</v>
      </c>
      <c r="B815" s="1">
        <v>43677</v>
      </c>
      <c r="C815" s="2" t="s">
        <v>354</v>
      </c>
      <c r="D815" s="2" t="s">
        <v>13</v>
      </c>
      <c r="E815" s="2" t="s">
        <v>104</v>
      </c>
      <c r="F815" s="2" t="s">
        <v>514</v>
      </c>
      <c r="G815" s="2" t="s">
        <v>81</v>
      </c>
    </row>
    <row r="816" spans="1:7" x14ac:dyDescent="0.4">
      <c r="A816" s="1">
        <v>43647</v>
      </c>
      <c r="B816" s="1">
        <v>43677</v>
      </c>
      <c r="C816" s="2" t="s">
        <v>397</v>
      </c>
      <c r="D816" s="2" t="s">
        <v>13</v>
      </c>
      <c r="E816" s="2" t="s">
        <v>104</v>
      </c>
      <c r="F816" s="2" t="s">
        <v>514</v>
      </c>
      <c r="G816" s="2" t="s">
        <v>81</v>
      </c>
    </row>
    <row r="817" spans="1:7" x14ac:dyDescent="0.4">
      <c r="A817" s="1">
        <v>43647</v>
      </c>
      <c r="B817" s="1">
        <v>43677</v>
      </c>
      <c r="C817" s="2" t="s">
        <v>128</v>
      </c>
      <c r="D817" s="2" t="s">
        <v>13</v>
      </c>
      <c r="E817" s="2" t="s">
        <v>72</v>
      </c>
      <c r="F817" s="2" t="s">
        <v>515</v>
      </c>
      <c r="G817" s="2" t="s">
        <v>81</v>
      </c>
    </row>
    <row r="818" spans="1:7" x14ac:dyDescent="0.4">
      <c r="A818" s="1">
        <v>43647</v>
      </c>
      <c r="B818" s="1">
        <v>43677</v>
      </c>
      <c r="C818" s="2" t="s">
        <v>519</v>
      </c>
      <c r="D818" s="2" t="s">
        <v>13</v>
      </c>
      <c r="E818" s="2" t="s">
        <v>104</v>
      </c>
      <c r="F818" s="2" t="s">
        <v>514</v>
      </c>
      <c r="G818" s="2" t="s">
        <v>81</v>
      </c>
    </row>
    <row r="819" spans="1:7" x14ac:dyDescent="0.4">
      <c r="A819" s="1">
        <v>43647</v>
      </c>
      <c r="B819" s="1">
        <v>43677</v>
      </c>
      <c r="C819" s="2" t="s">
        <v>130</v>
      </c>
      <c r="D819" s="2" t="s">
        <v>13</v>
      </c>
      <c r="E819" s="2" t="s">
        <v>104</v>
      </c>
      <c r="F819" s="2" t="s">
        <v>514</v>
      </c>
      <c r="G819" s="2" t="s">
        <v>81</v>
      </c>
    </row>
    <row r="820" spans="1:7" x14ac:dyDescent="0.4">
      <c r="A820" s="1">
        <v>43647</v>
      </c>
      <c r="B820" s="1">
        <v>43677</v>
      </c>
      <c r="C820" s="2" t="s">
        <v>339</v>
      </c>
      <c r="D820" s="2" t="s">
        <v>13</v>
      </c>
      <c r="E820" s="2" t="s">
        <v>67</v>
      </c>
      <c r="F820" s="2" t="s">
        <v>520</v>
      </c>
      <c r="G820" s="2" t="s">
        <v>73</v>
      </c>
    </row>
    <row r="821" spans="1:7" x14ac:dyDescent="0.4">
      <c r="A821" s="1">
        <v>43647</v>
      </c>
      <c r="B821" s="1">
        <v>43677</v>
      </c>
      <c r="C821" s="2" t="s">
        <v>136</v>
      </c>
      <c r="D821" s="2" t="s">
        <v>13</v>
      </c>
      <c r="E821" s="2" t="s">
        <v>104</v>
      </c>
      <c r="F821" s="2" t="s">
        <v>514</v>
      </c>
      <c r="G821" s="2" t="s">
        <v>81</v>
      </c>
    </row>
    <row r="822" spans="1:7" x14ac:dyDescent="0.4">
      <c r="A822" s="1">
        <v>43647</v>
      </c>
      <c r="B822" s="1">
        <v>43677</v>
      </c>
      <c r="C822" s="2" t="s">
        <v>150</v>
      </c>
      <c r="D822" s="2" t="s">
        <v>13</v>
      </c>
      <c r="E822" s="2" t="s">
        <v>104</v>
      </c>
      <c r="F822" s="2" t="s">
        <v>514</v>
      </c>
      <c r="G822" s="2" t="s">
        <v>81</v>
      </c>
    </row>
    <row r="823" spans="1:7" x14ac:dyDescent="0.4">
      <c r="A823" s="1">
        <v>43647</v>
      </c>
      <c r="B823" s="1">
        <v>43677</v>
      </c>
      <c r="C823" s="2" t="s">
        <v>151</v>
      </c>
      <c r="D823" s="2" t="s">
        <v>13</v>
      </c>
      <c r="E823" s="2" t="s">
        <v>104</v>
      </c>
      <c r="F823" s="2" t="s">
        <v>514</v>
      </c>
      <c r="G823" s="2" t="s">
        <v>81</v>
      </c>
    </row>
    <row r="824" spans="1:7" x14ac:dyDescent="0.4">
      <c r="A824" s="1">
        <v>43647</v>
      </c>
      <c r="B824" s="1">
        <v>43677</v>
      </c>
      <c r="C824" s="2" t="s">
        <v>152</v>
      </c>
      <c r="D824" s="2" t="s">
        <v>13</v>
      </c>
      <c r="E824" s="2" t="s">
        <v>104</v>
      </c>
      <c r="F824" s="2" t="s">
        <v>514</v>
      </c>
      <c r="G824" s="2" t="s">
        <v>81</v>
      </c>
    </row>
    <row r="825" spans="1:7" x14ac:dyDescent="0.4">
      <c r="A825" s="1">
        <v>43647</v>
      </c>
      <c r="B825" s="1">
        <v>43677</v>
      </c>
      <c r="C825" s="2" t="s">
        <v>521</v>
      </c>
      <c r="D825" s="2" t="s">
        <v>13</v>
      </c>
      <c r="E825" s="2" t="s">
        <v>72</v>
      </c>
      <c r="F825" s="2" t="s">
        <v>515</v>
      </c>
      <c r="G825" s="2" t="s">
        <v>81</v>
      </c>
    </row>
    <row r="826" spans="1:7" x14ac:dyDescent="0.4">
      <c r="A826" s="1">
        <v>43647</v>
      </c>
      <c r="B826" s="1">
        <v>43677</v>
      </c>
      <c r="C826" s="2" t="s">
        <v>385</v>
      </c>
      <c r="D826" s="2" t="s">
        <v>13</v>
      </c>
      <c r="E826" s="2" t="s">
        <v>104</v>
      </c>
      <c r="F826" s="2" t="s">
        <v>67</v>
      </c>
      <c r="G826" s="2" t="s">
        <v>183</v>
      </c>
    </row>
    <row r="827" spans="1:7" x14ac:dyDescent="0.4">
      <c r="A827" s="1">
        <v>43647</v>
      </c>
      <c r="B827" s="1">
        <v>43677</v>
      </c>
      <c r="C827" s="2" t="s">
        <v>186</v>
      </c>
      <c r="D827" s="2" t="s">
        <v>10</v>
      </c>
      <c r="E827" s="2" t="s">
        <v>67</v>
      </c>
      <c r="F827" s="2" t="s">
        <v>333</v>
      </c>
      <c r="G827" s="2" t="s">
        <v>73</v>
      </c>
    </row>
    <row r="828" spans="1:7" x14ac:dyDescent="0.4">
      <c r="A828" s="1">
        <v>43647</v>
      </c>
      <c r="B828" s="1">
        <v>43677</v>
      </c>
      <c r="C828" s="2" t="s">
        <v>190</v>
      </c>
      <c r="D828" s="2" t="s">
        <v>10</v>
      </c>
      <c r="E828" s="2" t="s">
        <v>522</v>
      </c>
      <c r="F828" s="2" t="s">
        <v>523</v>
      </c>
      <c r="G828" s="2" t="s">
        <v>81</v>
      </c>
    </row>
    <row r="829" spans="1:7" x14ac:dyDescent="0.4">
      <c r="A829" s="1">
        <v>43647</v>
      </c>
      <c r="B829" s="1">
        <v>43677</v>
      </c>
      <c r="C829" s="2" t="s">
        <v>205</v>
      </c>
      <c r="D829" s="2" t="s">
        <v>10</v>
      </c>
      <c r="E829" s="2" t="s">
        <v>524</v>
      </c>
      <c r="F829" s="2" t="s">
        <v>333</v>
      </c>
      <c r="G829" s="2" t="s">
        <v>81</v>
      </c>
    </row>
    <row r="830" spans="1:7" x14ac:dyDescent="0.4">
      <c r="A830" s="1">
        <v>43647</v>
      </c>
      <c r="B830" s="1">
        <v>43677</v>
      </c>
      <c r="C830" s="2" t="s">
        <v>70</v>
      </c>
      <c r="D830" s="2" t="s">
        <v>10</v>
      </c>
      <c r="E830" s="2" t="s">
        <v>334</v>
      </c>
      <c r="F830" s="2" t="s">
        <v>333</v>
      </c>
      <c r="G830" s="2" t="s">
        <v>81</v>
      </c>
    </row>
    <row r="831" spans="1:7" x14ac:dyDescent="0.4">
      <c r="A831" s="1">
        <v>43647</v>
      </c>
      <c r="B831" s="1">
        <v>43677</v>
      </c>
      <c r="C831" s="2" t="s">
        <v>386</v>
      </c>
      <c r="D831" s="2" t="s">
        <v>10</v>
      </c>
      <c r="E831" s="2" t="s">
        <v>524</v>
      </c>
      <c r="F831" s="2" t="s">
        <v>333</v>
      </c>
      <c r="G831" s="2" t="s">
        <v>81</v>
      </c>
    </row>
    <row r="832" spans="1:7" x14ac:dyDescent="0.4">
      <c r="A832" s="1">
        <v>43647</v>
      </c>
      <c r="B832" s="1">
        <v>43677</v>
      </c>
      <c r="C832" s="2" t="s">
        <v>185</v>
      </c>
      <c r="D832" s="2" t="s">
        <v>10</v>
      </c>
      <c r="E832" s="2" t="s">
        <v>184</v>
      </c>
      <c r="F832" s="2" t="s">
        <v>333</v>
      </c>
      <c r="G832" s="2" t="s">
        <v>81</v>
      </c>
    </row>
    <row r="833" spans="1:7" x14ac:dyDescent="0.4">
      <c r="A833" s="1">
        <v>43647</v>
      </c>
      <c r="B833" s="1">
        <v>43677</v>
      </c>
      <c r="C833" s="2" t="s">
        <v>525</v>
      </c>
      <c r="D833" s="2" t="s">
        <v>10</v>
      </c>
      <c r="E833" s="2" t="s">
        <v>524</v>
      </c>
      <c r="F833" s="2" t="s">
        <v>333</v>
      </c>
      <c r="G833" s="2" t="s">
        <v>81</v>
      </c>
    </row>
    <row r="834" spans="1:7" x14ac:dyDescent="0.4">
      <c r="A834" s="1">
        <v>43647</v>
      </c>
      <c r="B834" s="1">
        <v>43677</v>
      </c>
      <c r="C834" s="2" t="s">
        <v>513</v>
      </c>
      <c r="D834" s="2" t="s">
        <v>10</v>
      </c>
      <c r="E834" s="2" t="s">
        <v>524</v>
      </c>
      <c r="F834" s="2" t="s">
        <v>333</v>
      </c>
      <c r="G834" s="2" t="s">
        <v>81</v>
      </c>
    </row>
    <row r="835" spans="1:7" x14ac:dyDescent="0.4">
      <c r="A835" s="1">
        <v>43647</v>
      </c>
      <c r="B835" s="1">
        <v>43677</v>
      </c>
      <c r="C835" s="2" t="s">
        <v>526</v>
      </c>
      <c r="D835" s="2" t="s">
        <v>10</v>
      </c>
      <c r="E835" s="2" t="s">
        <v>527</v>
      </c>
      <c r="F835" s="2" t="s">
        <v>528</v>
      </c>
      <c r="G835" s="2" t="s">
        <v>81</v>
      </c>
    </row>
    <row r="836" spans="1:7" x14ac:dyDescent="0.4">
      <c r="A836" s="1">
        <v>43647</v>
      </c>
      <c r="B836" s="1">
        <v>43677</v>
      </c>
      <c r="C836" s="2" t="s">
        <v>529</v>
      </c>
      <c r="D836" s="2" t="s">
        <v>10</v>
      </c>
      <c r="E836" s="2" t="s">
        <v>530</v>
      </c>
      <c r="F836" s="2" t="s">
        <v>301</v>
      </c>
      <c r="G836" s="2" t="s">
        <v>81</v>
      </c>
    </row>
    <row r="837" spans="1:7" x14ac:dyDescent="0.4">
      <c r="A837" s="1">
        <v>43647</v>
      </c>
      <c r="B837" s="1">
        <v>43677</v>
      </c>
      <c r="C837" s="2" t="s">
        <v>531</v>
      </c>
      <c r="D837" s="2" t="s">
        <v>10</v>
      </c>
      <c r="E837" s="2" t="s">
        <v>527</v>
      </c>
      <c r="F837" s="2" t="s">
        <v>528</v>
      </c>
      <c r="G837" s="2" t="s">
        <v>81</v>
      </c>
    </row>
    <row r="838" spans="1:7" x14ac:dyDescent="0.4">
      <c r="A838" s="1">
        <v>43647</v>
      </c>
      <c r="B838" s="1">
        <v>43677</v>
      </c>
      <c r="C838" s="2" t="s">
        <v>532</v>
      </c>
      <c r="D838" s="2" t="s">
        <v>10</v>
      </c>
      <c r="E838" s="2" t="s">
        <v>533</v>
      </c>
      <c r="F838" s="2" t="s">
        <v>534</v>
      </c>
      <c r="G838" s="2" t="s">
        <v>81</v>
      </c>
    </row>
    <row r="839" spans="1:7" x14ac:dyDescent="0.4">
      <c r="A839" s="1">
        <v>43647</v>
      </c>
      <c r="B839" s="1">
        <v>43677</v>
      </c>
      <c r="C839" s="2" t="s">
        <v>192</v>
      </c>
      <c r="D839" s="2" t="s">
        <v>10</v>
      </c>
      <c r="E839" s="2" t="s">
        <v>67</v>
      </c>
      <c r="F839" s="2" t="s">
        <v>534</v>
      </c>
      <c r="G839" s="2" t="s">
        <v>73</v>
      </c>
    </row>
    <row r="840" spans="1:7" x14ac:dyDescent="0.4">
      <c r="A840" s="1">
        <v>43647</v>
      </c>
      <c r="B840" s="1">
        <v>43677</v>
      </c>
      <c r="C840" s="2" t="s">
        <v>535</v>
      </c>
      <c r="D840" s="2" t="s">
        <v>10</v>
      </c>
      <c r="E840" s="2" t="s">
        <v>536</v>
      </c>
      <c r="F840" s="2" t="s">
        <v>336</v>
      </c>
      <c r="G840" s="2" t="s">
        <v>81</v>
      </c>
    </row>
    <row r="841" spans="1:7" x14ac:dyDescent="0.4">
      <c r="A841" s="1">
        <v>43647</v>
      </c>
      <c r="B841" s="1">
        <v>43677</v>
      </c>
      <c r="C841" s="2" t="s">
        <v>537</v>
      </c>
      <c r="D841" s="2" t="s">
        <v>10</v>
      </c>
      <c r="E841" s="2" t="s">
        <v>67</v>
      </c>
      <c r="F841" s="2" t="s">
        <v>68</v>
      </c>
      <c r="G841" s="2" t="s">
        <v>69</v>
      </c>
    </row>
    <row r="842" spans="1:7" x14ac:dyDescent="0.4">
      <c r="A842" s="1">
        <v>43647</v>
      </c>
      <c r="B842" s="1">
        <v>43677</v>
      </c>
      <c r="C842" s="2" t="s">
        <v>92</v>
      </c>
      <c r="D842" s="2" t="s">
        <v>10</v>
      </c>
      <c r="E842" s="2" t="s">
        <v>524</v>
      </c>
      <c r="F842" s="2" t="s">
        <v>333</v>
      </c>
      <c r="G842" s="2" t="s">
        <v>81</v>
      </c>
    </row>
    <row r="843" spans="1:7" x14ac:dyDescent="0.4">
      <c r="A843" s="1">
        <v>43647</v>
      </c>
      <c r="B843" s="1">
        <v>43677</v>
      </c>
      <c r="C843" s="2" t="s">
        <v>193</v>
      </c>
      <c r="D843" s="2" t="s">
        <v>10</v>
      </c>
      <c r="E843" s="2" t="s">
        <v>524</v>
      </c>
      <c r="F843" s="2" t="s">
        <v>333</v>
      </c>
      <c r="G843" s="2" t="s">
        <v>81</v>
      </c>
    </row>
    <row r="844" spans="1:7" x14ac:dyDescent="0.4">
      <c r="A844" s="1">
        <v>43647</v>
      </c>
      <c r="B844" s="1">
        <v>43677</v>
      </c>
      <c r="C844" s="2" t="s">
        <v>225</v>
      </c>
      <c r="D844" s="2" t="s">
        <v>10</v>
      </c>
      <c r="E844" s="2" t="s">
        <v>524</v>
      </c>
      <c r="F844" s="2" t="s">
        <v>333</v>
      </c>
      <c r="G844" s="2" t="s">
        <v>81</v>
      </c>
    </row>
    <row r="845" spans="1:7" x14ac:dyDescent="0.4">
      <c r="A845" s="1">
        <v>43647</v>
      </c>
      <c r="B845" s="1">
        <v>43677</v>
      </c>
      <c r="C845" s="2" t="s">
        <v>226</v>
      </c>
      <c r="D845" s="2" t="s">
        <v>10</v>
      </c>
      <c r="E845" s="2" t="s">
        <v>67</v>
      </c>
      <c r="F845" s="2" t="s">
        <v>333</v>
      </c>
      <c r="G845" s="2" t="s">
        <v>73</v>
      </c>
    </row>
    <row r="846" spans="1:7" x14ac:dyDescent="0.4">
      <c r="A846" s="1">
        <v>43647</v>
      </c>
      <c r="B846" s="1">
        <v>43677</v>
      </c>
      <c r="C846" s="2" t="s">
        <v>413</v>
      </c>
      <c r="D846" s="2" t="s">
        <v>10</v>
      </c>
      <c r="E846" s="2" t="s">
        <v>524</v>
      </c>
      <c r="F846" s="2" t="s">
        <v>67</v>
      </c>
      <c r="G846" s="2" t="s">
        <v>183</v>
      </c>
    </row>
    <row r="847" spans="1:7" x14ac:dyDescent="0.4">
      <c r="A847" s="1">
        <v>43647</v>
      </c>
      <c r="B847" s="1">
        <v>43677</v>
      </c>
      <c r="C847" s="2" t="s">
        <v>349</v>
      </c>
      <c r="D847" s="2" t="s">
        <v>10</v>
      </c>
      <c r="E847" s="2" t="s">
        <v>67</v>
      </c>
      <c r="F847" s="2" t="s">
        <v>334</v>
      </c>
      <c r="G847" s="2" t="s">
        <v>73</v>
      </c>
    </row>
    <row r="848" spans="1:7" x14ac:dyDescent="0.4">
      <c r="A848" s="1">
        <v>43647</v>
      </c>
      <c r="B848" s="1">
        <v>43677</v>
      </c>
      <c r="C848" s="2" t="s">
        <v>350</v>
      </c>
      <c r="D848" s="2" t="s">
        <v>10</v>
      </c>
      <c r="E848" s="2" t="s">
        <v>67</v>
      </c>
      <c r="F848" s="2" t="s">
        <v>334</v>
      </c>
      <c r="G848" s="2" t="s">
        <v>73</v>
      </c>
    </row>
    <row r="849" spans="1:7" x14ac:dyDescent="0.4">
      <c r="A849" s="1">
        <v>43647</v>
      </c>
      <c r="B849" s="1">
        <v>43677</v>
      </c>
      <c r="C849" s="2" t="s">
        <v>209</v>
      </c>
      <c r="D849" s="2" t="s">
        <v>10</v>
      </c>
      <c r="E849" s="2" t="s">
        <v>527</v>
      </c>
      <c r="F849" s="2" t="s">
        <v>528</v>
      </c>
      <c r="G849" s="2" t="s">
        <v>81</v>
      </c>
    </row>
    <row r="850" spans="1:7" x14ac:dyDescent="0.4">
      <c r="A850" s="1">
        <v>43647</v>
      </c>
      <c r="B850" s="1">
        <v>43677</v>
      </c>
      <c r="C850" s="2" t="s">
        <v>204</v>
      </c>
      <c r="D850" s="2" t="s">
        <v>10</v>
      </c>
      <c r="E850" s="2" t="s">
        <v>67</v>
      </c>
      <c r="F850" s="2" t="s">
        <v>345</v>
      </c>
      <c r="G850" s="2" t="s">
        <v>73</v>
      </c>
    </row>
    <row r="851" spans="1:7" x14ac:dyDescent="0.4">
      <c r="A851" s="1">
        <v>43647</v>
      </c>
      <c r="B851" s="1">
        <v>43677</v>
      </c>
      <c r="C851" s="2" t="s">
        <v>181</v>
      </c>
      <c r="D851" s="2" t="s">
        <v>10</v>
      </c>
      <c r="E851" s="2" t="s">
        <v>67</v>
      </c>
      <c r="F851" s="2" t="s">
        <v>184</v>
      </c>
      <c r="G851" s="2" t="s">
        <v>73</v>
      </c>
    </row>
    <row r="852" spans="1:7" x14ac:dyDescent="0.4">
      <c r="A852" s="1">
        <v>43647</v>
      </c>
      <c r="B852" s="1">
        <v>43677</v>
      </c>
      <c r="C852" s="2" t="s">
        <v>351</v>
      </c>
      <c r="D852" s="2" t="s">
        <v>10</v>
      </c>
      <c r="E852" s="2" t="s">
        <v>67</v>
      </c>
      <c r="F852" s="2" t="s">
        <v>184</v>
      </c>
      <c r="G852" s="2" t="s">
        <v>73</v>
      </c>
    </row>
    <row r="853" spans="1:7" x14ac:dyDescent="0.4">
      <c r="A853" s="1">
        <v>43647</v>
      </c>
      <c r="B853" s="1">
        <v>43677</v>
      </c>
      <c r="C853" s="2" t="s">
        <v>352</v>
      </c>
      <c r="D853" s="2" t="s">
        <v>10</v>
      </c>
      <c r="E853" s="2" t="s">
        <v>67</v>
      </c>
      <c r="F853" s="2" t="s">
        <v>184</v>
      </c>
      <c r="G853" s="2" t="s">
        <v>73</v>
      </c>
    </row>
    <row r="854" spans="1:7" x14ac:dyDescent="0.4">
      <c r="A854" s="1">
        <v>43647</v>
      </c>
      <c r="B854" s="1">
        <v>43677</v>
      </c>
      <c r="C854" s="2" t="s">
        <v>353</v>
      </c>
      <c r="D854" s="2" t="s">
        <v>10</v>
      </c>
      <c r="E854" s="2" t="s">
        <v>67</v>
      </c>
      <c r="F854" s="2" t="s">
        <v>184</v>
      </c>
      <c r="G854" s="2" t="s">
        <v>73</v>
      </c>
    </row>
    <row r="855" spans="1:7" x14ac:dyDescent="0.4">
      <c r="A855" s="1">
        <v>43647</v>
      </c>
      <c r="B855" s="1">
        <v>43677</v>
      </c>
      <c r="C855" s="2" t="s">
        <v>538</v>
      </c>
      <c r="D855" s="2" t="s">
        <v>10</v>
      </c>
      <c r="E855" s="2" t="s">
        <v>524</v>
      </c>
      <c r="F855" s="2" t="s">
        <v>333</v>
      </c>
      <c r="G855" s="2" t="s">
        <v>81</v>
      </c>
    </row>
    <row r="856" spans="1:7" x14ac:dyDescent="0.4">
      <c r="A856" s="1">
        <v>43647</v>
      </c>
      <c r="B856" s="1">
        <v>43677</v>
      </c>
      <c r="C856" s="2" t="s">
        <v>360</v>
      </c>
      <c r="D856" s="2" t="s">
        <v>10</v>
      </c>
      <c r="E856" s="2" t="s">
        <v>539</v>
      </c>
      <c r="F856" s="2" t="s">
        <v>336</v>
      </c>
      <c r="G856" s="2" t="s">
        <v>81</v>
      </c>
    </row>
    <row r="857" spans="1:7" x14ac:dyDescent="0.4">
      <c r="A857" s="1">
        <v>43647</v>
      </c>
      <c r="B857" s="1">
        <v>43677</v>
      </c>
      <c r="C857" s="2" t="s">
        <v>335</v>
      </c>
      <c r="D857" s="2" t="s">
        <v>10</v>
      </c>
      <c r="E857" s="2" t="s">
        <v>67</v>
      </c>
      <c r="F857" s="2" t="s">
        <v>336</v>
      </c>
      <c r="G857" s="2" t="s">
        <v>73</v>
      </c>
    </row>
    <row r="858" spans="1:7" x14ac:dyDescent="0.4">
      <c r="A858" s="1">
        <v>43647</v>
      </c>
      <c r="B858" s="1">
        <v>43677</v>
      </c>
      <c r="C858" s="2" t="s">
        <v>540</v>
      </c>
      <c r="D858" s="2" t="s">
        <v>10</v>
      </c>
      <c r="E858" s="2" t="s">
        <v>524</v>
      </c>
      <c r="F858" s="2" t="s">
        <v>333</v>
      </c>
      <c r="G858" s="2" t="s">
        <v>81</v>
      </c>
    </row>
    <row r="859" spans="1:7" x14ac:dyDescent="0.4">
      <c r="A859" s="1">
        <v>43647</v>
      </c>
      <c r="B859" s="1">
        <v>43677</v>
      </c>
      <c r="C859" s="2" t="s">
        <v>380</v>
      </c>
      <c r="D859" s="2" t="s">
        <v>10</v>
      </c>
      <c r="E859" s="2" t="s">
        <v>524</v>
      </c>
      <c r="F859" s="2" t="s">
        <v>333</v>
      </c>
      <c r="G859" s="2" t="s">
        <v>81</v>
      </c>
    </row>
    <row r="860" spans="1:7" x14ac:dyDescent="0.4">
      <c r="A860" s="1">
        <v>43647</v>
      </c>
      <c r="B860" s="1">
        <v>43677</v>
      </c>
      <c r="C860" s="2" t="s">
        <v>400</v>
      </c>
      <c r="D860" s="2" t="s">
        <v>10</v>
      </c>
      <c r="E860" s="2" t="s">
        <v>67</v>
      </c>
      <c r="F860" s="2" t="s">
        <v>301</v>
      </c>
      <c r="G860" s="2" t="s">
        <v>73</v>
      </c>
    </row>
    <row r="861" spans="1:7" x14ac:dyDescent="0.4">
      <c r="A861" s="1">
        <v>43647</v>
      </c>
      <c r="B861" s="1">
        <v>43677</v>
      </c>
      <c r="C861" s="2" t="s">
        <v>234</v>
      </c>
      <c r="D861" s="2" t="s">
        <v>10</v>
      </c>
      <c r="E861" s="2" t="s">
        <v>234</v>
      </c>
      <c r="F861" s="2" t="s">
        <v>67</v>
      </c>
      <c r="G861" s="2" t="s">
        <v>183</v>
      </c>
    </row>
    <row r="862" spans="1:7" x14ac:dyDescent="0.4">
      <c r="A862" s="1">
        <v>43647</v>
      </c>
      <c r="B862" s="1">
        <v>43677</v>
      </c>
      <c r="C862" s="2" t="s">
        <v>541</v>
      </c>
      <c r="D862" s="2" t="s">
        <v>10</v>
      </c>
      <c r="E862" s="2" t="s">
        <v>67</v>
      </c>
      <c r="F862" s="2" t="s">
        <v>184</v>
      </c>
      <c r="G862" s="2" t="s">
        <v>73</v>
      </c>
    </row>
    <row r="863" spans="1:7" x14ac:dyDescent="0.4">
      <c r="A863" s="1">
        <v>43647</v>
      </c>
      <c r="B863" s="1">
        <v>43677</v>
      </c>
      <c r="C863" s="2" t="s">
        <v>195</v>
      </c>
      <c r="D863" s="2" t="s">
        <v>10</v>
      </c>
      <c r="E863" s="2" t="s">
        <v>527</v>
      </c>
      <c r="F863" s="2" t="s">
        <v>333</v>
      </c>
      <c r="G863" s="2" t="s">
        <v>81</v>
      </c>
    </row>
    <row r="864" spans="1:7" x14ac:dyDescent="0.4">
      <c r="A864" s="1">
        <v>43647</v>
      </c>
      <c r="B864" s="1">
        <v>43677</v>
      </c>
      <c r="C864" s="2" t="s">
        <v>134</v>
      </c>
      <c r="D864" s="2" t="s">
        <v>10</v>
      </c>
      <c r="E864" s="2" t="s">
        <v>527</v>
      </c>
      <c r="F864" s="2" t="s">
        <v>528</v>
      </c>
      <c r="G864" s="2" t="s">
        <v>81</v>
      </c>
    </row>
    <row r="865" spans="1:7" x14ac:dyDescent="0.4">
      <c r="A865" s="1">
        <v>43647</v>
      </c>
      <c r="B865" s="1">
        <v>43677</v>
      </c>
      <c r="C865" s="2" t="s">
        <v>196</v>
      </c>
      <c r="D865" s="2" t="s">
        <v>10</v>
      </c>
      <c r="E865" s="2" t="s">
        <v>542</v>
      </c>
      <c r="F865" s="2" t="s">
        <v>333</v>
      </c>
      <c r="G865" s="2" t="s">
        <v>81</v>
      </c>
    </row>
    <row r="866" spans="1:7" x14ac:dyDescent="0.4">
      <c r="A866" s="1">
        <v>43647</v>
      </c>
      <c r="B866" s="1">
        <v>43677</v>
      </c>
      <c r="C866" s="2" t="s">
        <v>355</v>
      </c>
      <c r="D866" s="2" t="s">
        <v>10</v>
      </c>
      <c r="E866" s="2" t="s">
        <v>67</v>
      </c>
      <c r="F866" s="2" t="s">
        <v>184</v>
      </c>
      <c r="G866" s="2" t="s">
        <v>73</v>
      </c>
    </row>
    <row r="867" spans="1:7" x14ac:dyDescent="0.4">
      <c r="A867" s="1">
        <v>43647</v>
      </c>
      <c r="B867" s="1">
        <v>43677</v>
      </c>
      <c r="C867" s="2" t="s">
        <v>356</v>
      </c>
      <c r="D867" s="2" t="s">
        <v>10</v>
      </c>
      <c r="E867" s="2" t="s">
        <v>67</v>
      </c>
      <c r="F867" s="2" t="s">
        <v>184</v>
      </c>
      <c r="G867" s="2" t="s">
        <v>73</v>
      </c>
    </row>
    <row r="868" spans="1:7" x14ac:dyDescent="0.4">
      <c r="A868" s="1">
        <v>43647</v>
      </c>
      <c r="B868" s="1">
        <v>43677</v>
      </c>
      <c r="C868" s="2" t="s">
        <v>150</v>
      </c>
      <c r="D868" s="2" t="s">
        <v>10</v>
      </c>
      <c r="E868" s="2" t="s">
        <v>184</v>
      </c>
      <c r="F868" s="2" t="s">
        <v>67</v>
      </c>
      <c r="G868" s="2" t="s">
        <v>183</v>
      </c>
    </row>
    <row r="869" spans="1:7" x14ac:dyDescent="0.4">
      <c r="A869" s="1">
        <v>43647</v>
      </c>
      <c r="B869" s="1">
        <v>43677</v>
      </c>
      <c r="C869" s="2" t="s">
        <v>543</v>
      </c>
      <c r="D869" s="2" t="s">
        <v>10</v>
      </c>
      <c r="E869" s="2" t="s">
        <v>300</v>
      </c>
      <c r="F869" s="2" t="s">
        <v>67</v>
      </c>
      <c r="G869" s="2" t="s">
        <v>183</v>
      </c>
    </row>
    <row r="870" spans="1:7" x14ac:dyDescent="0.4">
      <c r="A870" s="1">
        <v>43647</v>
      </c>
      <c r="B870" s="1">
        <v>43677</v>
      </c>
      <c r="C870" s="2" t="s">
        <v>544</v>
      </c>
      <c r="D870" s="2" t="s">
        <v>10</v>
      </c>
      <c r="E870" s="2" t="s">
        <v>67</v>
      </c>
      <c r="F870" s="2" t="s">
        <v>300</v>
      </c>
      <c r="G870" s="2" t="s">
        <v>73</v>
      </c>
    </row>
    <row r="871" spans="1:7" x14ac:dyDescent="0.4">
      <c r="A871" s="1">
        <v>43647</v>
      </c>
      <c r="B871" s="1">
        <v>43677</v>
      </c>
      <c r="C871" s="2" t="s">
        <v>545</v>
      </c>
      <c r="D871" s="2" t="s">
        <v>10</v>
      </c>
      <c r="E871" s="2" t="s">
        <v>533</v>
      </c>
      <c r="F871" s="2" t="s">
        <v>534</v>
      </c>
      <c r="G871" s="2" t="s">
        <v>81</v>
      </c>
    </row>
    <row r="872" spans="1:7" x14ac:dyDescent="0.4">
      <c r="A872" s="1">
        <v>43647</v>
      </c>
      <c r="B872" s="1">
        <v>43677</v>
      </c>
      <c r="C872" s="2" t="s">
        <v>154</v>
      </c>
      <c r="D872" s="2" t="s">
        <v>10</v>
      </c>
      <c r="E872" s="2" t="s">
        <v>527</v>
      </c>
      <c r="F872" s="2" t="s">
        <v>528</v>
      </c>
      <c r="G872" s="2" t="s">
        <v>81</v>
      </c>
    </row>
    <row r="873" spans="1:7" x14ac:dyDescent="0.4">
      <c r="A873" s="1">
        <v>43647</v>
      </c>
      <c r="B873" s="1">
        <v>43677</v>
      </c>
      <c r="C873" s="2" t="s">
        <v>546</v>
      </c>
      <c r="D873" s="2" t="s">
        <v>10</v>
      </c>
      <c r="E873" s="2" t="s">
        <v>542</v>
      </c>
      <c r="F873" s="2" t="s">
        <v>332</v>
      </c>
      <c r="G873" s="2" t="s">
        <v>81</v>
      </c>
    </row>
    <row r="874" spans="1:7" x14ac:dyDescent="0.4">
      <c r="A874" s="1">
        <v>43647</v>
      </c>
      <c r="B874" s="1">
        <v>43677</v>
      </c>
      <c r="C874" s="2" t="s">
        <v>547</v>
      </c>
      <c r="D874" s="2" t="s">
        <v>10</v>
      </c>
      <c r="E874" s="2" t="s">
        <v>542</v>
      </c>
      <c r="F874" s="2" t="s">
        <v>332</v>
      </c>
      <c r="G874" s="2" t="s">
        <v>81</v>
      </c>
    </row>
    <row r="875" spans="1:7" x14ac:dyDescent="0.4">
      <c r="A875" s="1">
        <v>43647</v>
      </c>
      <c r="B875" s="1">
        <v>43677</v>
      </c>
      <c r="C875" s="2" t="s">
        <v>548</v>
      </c>
      <c r="D875" s="2" t="s">
        <v>10</v>
      </c>
      <c r="E875" s="2" t="s">
        <v>542</v>
      </c>
      <c r="F875" s="2" t="s">
        <v>332</v>
      </c>
      <c r="G875" s="2" t="s">
        <v>81</v>
      </c>
    </row>
    <row r="876" spans="1:7" x14ac:dyDescent="0.4">
      <c r="A876" s="1">
        <v>43647</v>
      </c>
      <c r="B876" s="1">
        <v>43677</v>
      </c>
      <c r="C876" s="2" t="s">
        <v>549</v>
      </c>
      <c r="D876" s="2" t="s">
        <v>10</v>
      </c>
      <c r="E876" s="2" t="s">
        <v>522</v>
      </c>
      <c r="F876" s="2" t="s">
        <v>67</v>
      </c>
      <c r="G876" s="2" t="s">
        <v>183</v>
      </c>
    </row>
    <row r="877" spans="1:7" x14ac:dyDescent="0.4">
      <c r="A877" s="1">
        <v>43647</v>
      </c>
      <c r="B877" s="1">
        <v>43677</v>
      </c>
      <c r="C877" s="2" t="s">
        <v>157</v>
      </c>
      <c r="D877" s="2" t="s">
        <v>10</v>
      </c>
      <c r="E877" s="2" t="s">
        <v>527</v>
      </c>
      <c r="F877" s="2" t="s">
        <v>528</v>
      </c>
      <c r="G877" s="2" t="s">
        <v>81</v>
      </c>
    </row>
    <row r="878" spans="1:7" x14ac:dyDescent="0.4">
      <c r="A878" s="1">
        <v>43647</v>
      </c>
      <c r="B878" s="1">
        <v>43677</v>
      </c>
      <c r="C878" s="2" t="s">
        <v>521</v>
      </c>
      <c r="D878" s="2" t="s">
        <v>10</v>
      </c>
      <c r="E878" s="2" t="s">
        <v>524</v>
      </c>
      <c r="F878" s="2" t="s">
        <v>333</v>
      </c>
      <c r="G878" s="2" t="s">
        <v>81</v>
      </c>
    </row>
    <row r="879" spans="1:7" x14ac:dyDescent="0.4">
      <c r="A879" s="1">
        <v>43647</v>
      </c>
      <c r="B879" s="1">
        <v>43677</v>
      </c>
      <c r="C879" s="2" t="s">
        <v>331</v>
      </c>
      <c r="D879" s="2" t="s">
        <v>10</v>
      </c>
      <c r="E879" s="2" t="s">
        <v>542</v>
      </c>
      <c r="F879" s="2" t="s">
        <v>332</v>
      </c>
      <c r="G879" s="2" t="s">
        <v>81</v>
      </c>
    </row>
    <row r="880" spans="1:7" x14ac:dyDescent="0.4">
      <c r="A880" s="1">
        <v>43647</v>
      </c>
      <c r="B880" s="1">
        <v>43677</v>
      </c>
      <c r="C880" s="2" t="s">
        <v>285</v>
      </c>
      <c r="D880" s="2" t="s">
        <v>10</v>
      </c>
      <c r="E880" s="2" t="s">
        <v>550</v>
      </c>
      <c r="F880" s="2" t="s">
        <v>67</v>
      </c>
      <c r="G880" s="2" t="s">
        <v>183</v>
      </c>
    </row>
    <row r="881" spans="1:7" x14ac:dyDescent="0.4">
      <c r="A881" s="1">
        <v>43647</v>
      </c>
      <c r="B881" s="1">
        <v>43677</v>
      </c>
      <c r="C881" s="2" t="s">
        <v>551</v>
      </c>
      <c r="D881" s="2" t="s">
        <v>10</v>
      </c>
      <c r="E881" s="2" t="s">
        <v>552</v>
      </c>
      <c r="F881" s="2" t="s">
        <v>67</v>
      </c>
      <c r="G881" s="2" t="s">
        <v>183</v>
      </c>
    </row>
    <row r="882" spans="1:7" x14ac:dyDescent="0.4">
      <c r="A882" s="1">
        <v>43647</v>
      </c>
      <c r="B882" s="1">
        <v>43677</v>
      </c>
      <c r="C882" s="2" t="s">
        <v>286</v>
      </c>
      <c r="D882" s="2" t="s">
        <v>10</v>
      </c>
      <c r="E882" s="2" t="s">
        <v>552</v>
      </c>
      <c r="F882" s="2" t="s">
        <v>67</v>
      </c>
      <c r="G882" s="2" t="s">
        <v>183</v>
      </c>
    </row>
    <row r="883" spans="1:7" x14ac:dyDescent="0.4">
      <c r="A883" s="1">
        <v>43647</v>
      </c>
      <c r="B883" s="1">
        <v>43677</v>
      </c>
      <c r="C883" s="2" t="s">
        <v>287</v>
      </c>
      <c r="D883" s="2" t="s">
        <v>10</v>
      </c>
      <c r="E883" s="2" t="s">
        <v>336</v>
      </c>
      <c r="F883" s="2" t="s">
        <v>67</v>
      </c>
      <c r="G883" s="2" t="s">
        <v>183</v>
      </c>
    </row>
    <row r="884" spans="1:7" x14ac:dyDescent="0.4">
      <c r="A884" s="1">
        <v>43647</v>
      </c>
      <c r="B884" s="1">
        <v>43677</v>
      </c>
      <c r="C884" s="2" t="s">
        <v>288</v>
      </c>
      <c r="D884" s="2" t="s">
        <v>10</v>
      </c>
      <c r="E884" s="2" t="s">
        <v>553</v>
      </c>
      <c r="F884" s="2" t="s">
        <v>67</v>
      </c>
      <c r="G884" s="2" t="s">
        <v>183</v>
      </c>
    </row>
    <row r="885" spans="1:7" x14ac:dyDescent="0.4">
      <c r="A885" s="1">
        <v>43647</v>
      </c>
      <c r="B885" s="1">
        <v>43677</v>
      </c>
      <c r="C885" s="2" t="s">
        <v>289</v>
      </c>
      <c r="D885" s="2" t="s">
        <v>10</v>
      </c>
      <c r="E885" s="2" t="s">
        <v>554</v>
      </c>
      <c r="F885" s="2" t="s">
        <v>67</v>
      </c>
      <c r="G885" s="2" t="s">
        <v>183</v>
      </c>
    </row>
    <row r="886" spans="1:7" x14ac:dyDescent="0.4">
      <c r="A886" s="1">
        <v>43647</v>
      </c>
      <c r="B886" s="1">
        <v>43677</v>
      </c>
      <c r="C886" s="2" t="s">
        <v>555</v>
      </c>
      <c r="D886" s="2" t="s">
        <v>10</v>
      </c>
      <c r="E886" s="2" t="s">
        <v>524</v>
      </c>
      <c r="F886" s="2" t="s">
        <v>333</v>
      </c>
      <c r="G886" s="2" t="s">
        <v>81</v>
      </c>
    </row>
    <row r="887" spans="1:7" x14ac:dyDescent="0.4">
      <c r="A887" s="1">
        <v>43647</v>
      </c>
      <c r="B887" s="1">
        <v>43677</v>
      </c>
      <c r="C887" s="2" t="s">
        <v>290</v>
      </c>
      <c r="D887" s="2" t="s">
        <v>10</v>
      </c>
      <c r="E887" s="2" t="s">
        <v>556</v>
      </c>
      <c r="F887" s="2" t="s">
        <v>67</v>
      </c>
      <c r="G887" s="2" t="s">
        <v>183</v>
      </c>
    </row>
    <row r="888" spans="1:7" x14ac:dyDescent="0.4">
      <c r="A888" s="1">
        <v>43647</v>
      </c>
      <c r="B888" s="1">
        <v>43677</v>
      </c>
      <c r="C888" s="2" t="s">
        <v>291</v>
      </c>
      <c r="D888" s="2" t="s">
        <v>10</v>
      </c>
      <c r="E888" s="2" t="s">
        <v>556</v>
      </c>
      <c r="F888" s="2" t="s">
        <v>67</v>
      </c>
      <c r="G888" s="2" t="s">
        <v>183</v>
      </c>
    </row>
    <row r="889" spans="1:7" x14ac:dyDescent="0.4">
      <c r="A889" s="1">
        <v>43647</v>
      </c>
      <c r="B889" s="1">
        <v>43677</v>
      </c>
      <c r="C889" s="2" t="s">
        <v>292</v>
      </c>
      <c r="D889" s="2" t="s">
        <v>10</v>
      </c>
      <c r="E889" s="2" t="s">
        <v>536</v>
      </c>
      <c r="F889" s="2" t="s">
        <v>67</v>
      </c>
      <c r="G889" s="2" t="s">
        <v>183</v>
      </c>
    </row>
    <row r="890" spans="1:7" x14ac:dyDescent="0.4">
      <c r="A890" s="1">
        <v>43647</v>
      </c>
      <c r="B890" s="1">
        <v>43677</v>
      </c>
      <c r="C890" s="2" t="s">
        <v>557</v>
      </c>
      <c r="D890" s="2" t="s">
        <v>10</v>
      </c>
      <c r="E890" s="2" t="s">
        <v>553</v>
      </c>
      <c r="F890" s="2" t="s">
        <v>67</v>
      </c>
      <c r="G890" s="2" t="s">
        <v>183</v>
      </c>
    </row>
    <row r="891" spans="1:7" x14ac:dyDescent="0.4">
      <c r="A891" s="1">
        <v>43647</v>
      </c>
      <c r="B891" s="1">
        <v>43677</v>
      </c>
      <c r="C891" s="2" t="s">
        <v>186</v>
      </c>
      <c r="D891" s="2" t="s">
        <v>8</v>
      </c>
      <c r="E891" s="2" t="s">
        <v>67</v>
      </c>
      <c r="F891" s="2" t="s">
        <v>333</v>
      </c>
      <c r="G891" s="2" t="s">
        <v>73</v>
      </c>
    </row>
    <row r="892" spans="1:7" x14ac:dyDescent="0.4">
      <c r="A892" s="1">
        <v>43647</v>
      </c>
      <c r="B892" s="1">
        <v>43677</v>
      </c>
      <c r="C892" s="2" t="s">
        <v>190</v>
      </c>
      <c r="D892" s="2" t="s">
        <v>8</v>
      </c>
      <c r="E892" s="2" t="s">
        <v>522</v>
      </c>
      <c r="F892" s="2" t="s">
        <v>523</v>
      </c>
      <c r="G892" s="2" t="s">
        <v>81</v>
      </c>
    </row>
    <row r="893" spans="1:7" x14ac:dyDescent="0.4">
      <c r="A893" s="1">
        <v>43647</v>
      </c>
      <c r="B893" s="1">
        <v>43677</v>
      </c>
      <c r="C893" s="2" t="s">
        <v>205</v>
      </c>
      <c r="D893" s="2" t="s">
        <v>8</v>
      </c>
      <c r="E893" s="2" t="s">
        <v>524</v>
      </c>
      <c r="F893" s="2" t="s">
        <v>333</v>
      </c>
      <c r="G893" s="2" t="s">
        <v>81</v>
      </c>
    </row>
    <row r="894" spans="1:7" x14ac:dyDescent="0.4">
      <c r="A894" s="1">
        <v>43647</v>
      </c>
      <c r="B894" s="1">
        <v>43677</v>
      </c>
      <c r="C894" s="2" t="s">
        <v>70</v>
      </c>
      <c r="D894" s="2" t="s">
        <v>8</v>
      </c>
      <c r="E894" s="2" t="s">
        <v>334</v>
      </c>
      <c r="F894" s="2" t="s">
        <v>333</v>
      </c>
      <c r="G894" s="2" t="s">
        <v>81</v>
      </c>
    </row>
    <row r="895" spans="1:7" x14ac:dyDescent="0.4">
      <c r="A895" s="1">
        <v>43647</v>
      </c>
      <c r="B895" s="1">
        <v>43677</v>
      </c>
      <c r="C895" s="2" t="s">
        <v>386</v>
      </c>
      <c r="D895" s="2" t="s">
        <v>8</v>
      </c>
      <c r="E895" s="2" t="s">
        <v>524</v>
      </c>
      <c r="F895" s="2" t="s">
        <v>333</v>
      </c>
      <c r="G895" s="2" t="s">
        <v>81</v>
      </c>
    </row>
    <row r="896" spans="1:7" x14ac:dyDescent="0.4">
      <c r="A896" s="1">
        <v>43647</v>
      </c>
      <c r="B896" s="1">
        <v>43677</v>
      </c>
      <c r="C896" s="2" t="s">
        <v>185</v>
      </c>
      <c r="D896" s="2" t="s">
        <v>8</v>
      </c>
      <c r="E896" s="2" t="s">
        <v>184</v>
      </c>
      <c r="F896" s="2" t="s">
        <v>333</v>
      </c>
      <c r="G896" s="2" t="s">
        <v>81</v>
      </c>
    </row>
    <row r="897" spans="1:7" x14ac:dyDescent="0.4">
      <c r="A897" s="1">
        <v>43647</v>
      </c>
      <c r="B897" s="1">
        <v>43677</v>
      </c>
      <c r="C897" s="2" t="s">
        <v>525</v>
      </c>
      <c r="D897" s="2" t="s">
        <v>8</v>
      </c>
      <c r="E897" s="2" t="s">
        <v>524</v>
      </c>
      <c r="F897" s="2" t="s">
        <v>333</v>
      </c>
      <c r="G897" s="2" t="s">
        <v>81</v>
      </c>
    </row>
    <row r="898" spans="1:7" x14ac:dyDescent="0.4">
      <c r="A898" s="1">
        <v>43647</v>
      </c>
      <c r="B898" s="1">
        <v>43677</v>
      </c>
      <c r="C898" s="2" t="s">
        <v>513</v>
      </c>
      <c r="D898" s="2" t="s">
        <v>8</v>
      </c>
      <c r="E898" s="2" t="s">
        <v>524</v>
      </c>
      <c r="F898" s="2" t="s">
        <v>333</v>
      </c>
      <c r="G898" s="2" t="s">
        <v>81</v>
      </c>
    </row>
    <row r="899" spans="1:7" x14ac:dyDescent="0.4">
      <c r="A899" s="1">
        <v>43647</v>
      </c>
      <c r="B899" s="1">
        <v>43677</v>
      </c>
      <c r="C899" s="2" t="s">
        <v>526</v>
      </c>
      <c r="D899" s="2" t="s">
        <v>8</v>
      </c>
      <c r="E899" s="2" t="s">
        <v>527</v>
      </c>
      <c r="F899" s="2" t="s">
        <v>528</v>
      </c>
      <c r="G899" s="2" t="s">
        <v>81</v>
      </c>
    </row>
    <row r="900" spans="1:7" x14ac:dyDescent="0.4">
      <c r="A900" s="1">
        <v>43647</v>
      </c>
      <c r="B900" s="1">
        <v>43677</v>
      </c>
      <c r="C900" s="2" t="s">
        <v>529</v>
      </c>
      <c r="D900" s="2" t="s">
        <v>8</v>
      </c>
      <c r="E900" s="2" t="s">
        <v>530</v>
      </c>
      <c r="F900" s="2" t="s">
        <v>301</v>
      </c>
      <c r="G900" s="2" t="s">
        <v>81</v>
      </c>
    </row>
    <row r="901" spans="1:7" x14ac:dyDescent="0.4">
      <c r="A901" s="1">
        <v>43647</v>
      </c>
      <c r="B901" s="1">
        <v>43677</v>
      </c>
      <c r="C901" s="2" t="s">
        <v>531</v>
      </c>
      <c r="D901" s="2" t="s">
        <v>8</v>
      </c>
      <c r="E901" s="2" t="s">
        <v>527</v>
      </c>
      <c r="F901" s="2" t="s">
        <v>528</v>
      </c>
      <c r="G901" s="2" t="s">
        <v>81</v>
      </c>
    </row>
    <row r="902" spans="1:7" x14ac:dyDescent="0.4">
      <c r="A902" s="1">
        <v>43647</v>
      </c>
      <c r="B902" s="1">
        <v>43677</v>
      </c>
      <c r="C902" s="2" t="s">
        <v>532</v>
      </c>
      <c r="D902" s="2" t="s">
        <v>8</v>
      </c>
      <c r="E902" s="2" t="s">
        <v>533</v>
      </c>
      <c r="F902" s="2" t="s">
        <v>534</v>
      </c>
      <c r="G902" s="2" t="s">
        <v>81</v>
      </c>
    </row>
    <row r="903" spans="1:7" x14ac:dyDescent="0.4">
      <c r="A903" s="1">
        <v>43647</v>
      </c>
      <c r="B903" s="1">
        <v>43677</v>
      </c>
      <c r="C903" s="2" t="s">
        <v>192</v>
      </c>
      <c r="D903" s="2" t="s">
        <v>8</v>
      </c>
      <c r="E903" s="2" t="s">
        <v>67</v>
      </c>
      <c r="F903" s="2" t="s">
        <v>534</v>
      </c>
      <c r="G903" s="2" t="s">
        <v>73</v>
      </c>
    </row>
    <row r="904" spans="1:7" x14ac:dyDescent="0.4">
      <c r="A904" s="1">
        <v>43647</v>
      </c>
      <c r="B904" s="1">
        <v>43677</v>
      </c>
      <c r="C904" s="2" t="s">
        <v>535</v>
      </c>
      <c r="D904" s="2" t="s">
        <v>8</v>
      </c>
      <c r="E904" s="2" t="s">
        <v>536</v>
      </c>
      <c r="F904" s="2" t="s">
        <v>336</v>
      </c>
      <c r="G904" s="2" t="s">
        <v>81</v>
      </c>
    </row>
    <row r="905" spans="1:7" x14ac:dyDescent="0.4">
      <c r="A905" s="1">
        <v>43647</v>
      </c>
      <c r="B905" s="1">
        <v>43677</v>
      </c>
      <c r="C905" s="2" t="s">
        <v>537</v>
      </c>
      <c r="D905" s="2" t="s">
        <v>8</v>
      </c>
      <c r="E905" s="2" t="s">
        <v>67</v>
      </c>
      <c r="F905" s="2" t="s">
        <v>68</v>
      </c>
      <c r="G905" s="2" t="s">
        <v>69</v>
      </c>
    </row>
    <row r="906" spans="1:7" x14ac:dyDescent="0.4">
      <c r="A906" s="1">
        <v>43647</v>
      </c>
      <c r="B906" s="1">
        <v>43677</v>
      </c>
      <c r="C906" s="2" t="s">
        <v>92</v>
      </c>
      <c r="D906" s="2" t="s">
        <v>8</v>
      </c>
      <c r="E906" s="2" t="s">
        <v>524</v>
      </c>
      <c r="F906" s="2" t="s">
        <v>333</v>
      </c>
      <c r="G906" s="2" t="s">
        <v>81</v>
      </c>
    </row>
    <row r="907" spans="1:7" x14ac:dyDescent="0.4">
      <c r="A907" s="1">
        <v>43647</v>
      </c>
      <c r="B907" s="1">
        <v>43677</v>
      </c>
      <c r="C907" s="2" t="s">
        <v>193</v>
      </c>
      <c r="D907" s="2" t="s">
        <v>8</v>
      </c>
      <c r="E907" s="2" t="s">
        <v>524</v>
      </c>
      <c r="F907" s="2" t="s">
        <v>333</v>
      </c>
      <c r="G907" s="2" t="s">
        <v>81</v>
      </c>
    </row>
    <row r="908" spans="1:7" x14ac:dyDescent="0.4">
      <c r="A908" s="1">
        <v>43647</v>
      </c>
      <c r="B908" s="1">
        <v>43677</v>
      </c>
      <c r="C908" s="2" t="s">
        <v>357</v>
      </c>
      <c r="D908" s="2" t="s">
        <v>8</v>
      </c>
      <c r="E908" s="2" t="s">
        <v>67</v>
      </c>
      <c r="F908" s="2" t="s">
        <v>336</v>
      </c>
      <c r="G908" s="2" t="s">
        <v>73</v>
      </c>
    </row>
    <row r="909" spans="1:7" x14ac:dyDescent="0.4">
      <c r="A909" s="1">
        <v>43647</v>
      </c>
      <c r="B909" s="1">
        <v>43677</v>
      </c>
      <c r="C909" s="2" t="s">
        <v>225</v>
      </c>
      <c r="D909" s="2" t="s">
        <v>8</v>
      </c>
      <c r="E909" s="2" t="s">
        <v>524</v>
      </c>
      <c r="F909" s="2" t="s">
        <v>333</v>
      </c>
      <c r="G909" s="2" t="s">
        <v>81</v>
      </c>
    </row>
    <row r="910" spans="1:7" x14ac:dyDescent="0.4">
      <c r="A910" s="1">
        <v>43647</v>
      </c>
      <c r="B910" s="1">
        <v>43677</v>
      </c>
      <c r="C910" s="2" t="s">
        <v>226</v>
      </c>
      <c r="D910" s="2" t="s">
        <v>8</v>
      </c>
      <c r="E910" s="2" t="s">
        <v>67</v>
      </c>
      <c r="F910" s="2" t="s">
        <v>333</v>
      </c>
      <c r="G910" s="2" t="s">
        <v>73</v>
      </c>
    </row>
    <row r="911" spans="1:7" x14ac:dyDescent="0.4">
      <c r="A911" s="1">
        <v>43647</v>
      </c>
      <c r="B911" s="1">
        <v>43677</v>
      </c>
      <c r="C911" s="2" t="s">
        <v>413</v>
      </c>
      <c r="D911" s="2" t="s">
        <v>8</v>
      </c>
      <c r="E911" s="2" t="s">
        <v>524</v>
      </c>
      <c r="F911" s="2" t="s">
        <v>67</v>
      </c>
      <c r="G911" s="2" t="s">
        <v>183</v>
      </c>
    </row>
    <row r="912" spans="1:7" x14ac:dyDescent="0.4">
      <c r="A912" s="1">
        <v>43647</v>
      </c>
      <c r="B912" s="1">
        <v>43677</v>
      </c>
      <c r="C912" s="2" t="s">
        <v>209</v>
      </c>
      <c r="D912" s="2" t="s">
        <v>8</v>
      </c>
      <c r="E912" s="2" t="s">
        <v>527</v>
      </c>
      <c r="F912" s="2" t="s">
        <v>528</v>
      </c>
      <c r="G912" s="2" t="s">
        <v>81</v>
      </c>
    </row>
    <row r="913" spans="1:7" x14ac:dyDescent="0.4">
      <c r="A913" s="1">
        <v>43647</v>
      </c>
      <c r="B913" s="1">
        <v>43677</v>
      </c>
      <c r="C913" s="2" t="s">
        <v>204</v>
      </c>
      <c r="D913" s="2" t="s">
        <v>8</v>
      </c>
      <c r="E913" s="2" t="s">
        <v>67</v>
      </c>
      <c r="F913" s="2" t="s">
        <v>345</v>
      </c>
      <c r="G913" s="2" t="s">
        <v>73</v>
      </c>
    </row>
    <row r="914" spans="1:7" x14ac:dyDescent="0.4">
      <c r="A914" s="1">
        <v>43647</v>
      </c>
      <c r="B914" s="1">
        <v>43677</v>
      </c>
      <c r="C914" s="2" t="s">
        <v>558</v>
      </c>
      <c r="D914" s="2" t="s">
        <v>8</v>
      </c>
      <c r="E914" s="2" t="s">
        <v>524</v>
      </c>
      <c r="F914" s="2" t="s">
        <v>67</v>
      </c>
      <c r="G914" s="2" t="s">
        <v>183</v>
      </c>
    </row>
    <row r="915" spans="1:7" x14ac:dyDescent="0.4">
      <c r="A915" s="1">
        <v>43647</v>
      </c>
      <c r="B915" s="1">
        <v>43677</v>
      </c>
      <c r="C915" s="2" t="s">
        <v>538</v>
      </c>
      <c r="D915" s="2" t="s">
        <v>8</v>
      </c>
      <c r="E915" s="2" t="s">
        <v>524</v>
      </c>
      <c r="F915" s="2" t="s">
        <v>333</v>
      </c>
      <c r="G915" s="2" t="s">
        <v>81</v>
      </c>
    </row>
    <row r="916" spans="1:7" x14ac:dyDescent="0.4">
      <c r="A916" s="1">
        <v>43647</v>
      </c>
      <c r="B916" s="1">
        <v>43677</v>
      </c>
      <c r="C916" s="2" t="s">
        <v>360</v>
      </c>
      <c r="D916" s="2" t="s">
        <v>8</v>
      </c>
      <c r="E916" s="2" t="s">
        <v>539</v>
      </c>
      <c r="F916" s="2" t="s">
        <v>336</v>
      </c>
      <c r="G916" s="2" t="s">
        <v>81</v>
      </c>
    </row>
    <row r="917" spans="1:7" x14ac:dyDescent="0.4">
      <c r="A917" s="1">
        <v>43647</v>
      </c>
      <c r="B917" s="1">
        <v>43677</v>
      </c>
      <c r="C917" s="2" t="s">
        <v>361</v>
      </c>
      <c r="D917" s="2" t="s">
        <v>8</v>
      </c>
      <c r="E917" s="2" t="s">
        <v>67</v>
      </c>
      <c r="F917" s="2" t="s">
        <v>184</v>
      </c>
      <c r="G917" s="2" t="s">
        <v>73</v>
      </c>
    </row>
    <row r="918" spans="1:7" x14ac:dyDescent="0.4">
      <c r="A918" s="1">
        <v>43647</v>
      </c>
      <c r="B918" s="1">
        <v>43677</v>
      </c>
      <c r="C918" s="2" t="s">
        <v>540</v>
      </c>
      <c r="D918" s="2" t="s">
        <v>8</v>
      </c>
      <c r="E918" s="2" t="s">
        <v>524</v>
      </c>
      <c r="F918" s="2" t="s">
        <v>333</v>
      </c>
      <c r="G918" s="2" t="s">
        <v>81</v>
      </c>
    </row>
    <row r="919" spans="1:7" x14ac:dyDescent="0.4">
      <c r="A919" s="1">
        <v>43647</v>
      </c>
      <c r="B919" s="1">
        <v>43677</v>
      </c>
      <c r="C919" s="2" t="s">
        <v>380</v>
      </c>
      <c r="D919" s="2" t="s">
        <v>8</v>
      </c>
      <c r="E919" s="2" t="s">
        <v>524</v>
      </c>
      <c r="F919" s="2" t="s">
        <v>333</v>
      </c>
      <c r="G919" s="2" t="s">
        <v>81</v>
      </c>
    </row>
    <row r="920" spans="1:7" x14ac:dyDescent="0.4">
      <c r="A920" s="1">
        <v>43647</v>
      </c>
      <c r="B920" s="1">
        <v>43677</v>
      </c>
      <c r="C920" s="2" t="s">
        <v>559</v>
      </c>
      <c r="D920" s="2" t="s">
        <v>8</v>
      </c>
      <c r="E920" s="2" t="s">
        <v>67</v>
      </c>
      <c r="F920" s="2" t="s">
        <v>336</v>
      </c>
      <c r="G920" s="2" t="s">
        <v>73</v>
      </c>
    </row>
    <row r="921" spans="1:7" x14ac:dyDescent="0.4">
      <c r="A921" s="1">
        <v>43647</v>
      </c>
      <c r="B921" s="1">
        <v>43677</v>
      </c>
      <c r="C921" s="2" t="s">
        <v>400</v>
      </c>
      <c r="D921" s="2" t="s">
        <v>8</v>
      </c>
      <c r="E921" s="2" t="s">
        <v>67</v>
      </c>
      <c r="F921" s="2" t="s">
        <v>301</v>
      </c>
      <c r="G921" s="2" t="s">
        <v>73</v>
      </c>
    </row>
    <row r="922" spans="1:7" x14ac:dyDescent="0.4">
      <c r="A922" s="1">
        <v>43647</v>
      </c>
      <c r="B922" s="1">
        <v>43677</v>
      </c>
      <c r="C922" s="2" t="s">
        <v>234</v>
      </c>
      <c r="D922" s="2" t="s">
        <v>8</v>
      </c>
      <c r="E922" s="2" t="s">
        <v>234</v>
      </c>
      <c r="F922" s="2" t="s">
        <v>67</v>
      </c>
      <c r="G922" s="2" t="s">
        <v>183</v>
      </c>
    </row>
    <row r="923" spans="1:7" x14ac:dyDescent="0.4">
      <c r="A923" s="1">
        <v>43647</v>
      </c>
      <c r="B923" s="1">
        <v>43677</v>
      </c>
      <c r="C923" s="2" t="s">
        <v>541</v>
      </c>
      <c r="D923" s="2" t="s">
        <v>8</v>
      </c>
      <c r="E923" s="2" t="s">
        <v>67</v>
      </c>
      <c r="F923" s="2" t="s">
        <v>184</v>
      </c>
      <c r="G923" s="2" t="s">
        <v>73</v>
      </c>
    </row>
    <row r="924" spans="1:7" x14ac:dyDescent="0.4">
      <c r="A924" s="1">
        <v>43647</v>
      </c>
      <c r="B924" s="1">
        <v>43677</v>
      </c>
      <c r="C924" s="2" t="s">
        <v>363</v>
      </c>
      <c r="D924" s="2" t="s">
        <v>8</v>
      </c>
      <c r="E924" s="2" t="s">
        <v>67</v>
      </c>
      <c r="F924" s="2" t="s">
        <v>336</v>
      </c>
      <c r="G924" s="2" t="s">
        <v>73</v>
      </c>
    </row>
    <row r="925" spans="1:7" x14ac:dyDescent="0.4">
      <c r="A925" s="1">
        <v>43647</v>
      </c>
      <c r="B925" s="1">
        <v>43677</v>
      </c>
      <c r="C925" s="2" t="s">
        <v>130</v>
      </c>
      <c r="D925" s="2" t="s">
        <v>8</v>
      </c>
      <c r="E925" s="2" t="s">
        <v>67</v>
      </c>
      <c r="F925" s="2" t="s">
        <v>184</v>
      </c>
      <c r="G925" s="2" t="s">
        <v>73</v>
      </c>
    </row>
    <row r="926" spans="1:7" x14ac:dyDescent="0.4">
      <c r="A926" s="1">
        <v>43647</v>
      </c>
      <c r="B926" s="1">
        <v>43677</v>
      </c>
      <c r="C926" s="2" t="s">
        <v>195</v>
      </c>
      <c r="D926" s="2" t="s">
        <v>8</v>
      </c>
      <c r="E926" s="2" t="s">
        <v>527</v>
      </c>
      <c r="F926" s="2" t="s">
        <v>333</v>
      </c>
      <c r="G926" s="2" t="s">
        <v>81</v>
      </c>
    </row>
    <row r="927" spans="1:7" x14ac:dyDescent="0.4">
      <c r="A927" s="1">
        <v>43647</v>
      </c>
      <c r="B927" s="1">
        <v>43677</v>
      </c>
      <c r="C927" s="2" t="s">
        <v>134</v>
      </c>
      <c r="D927" s="2" t="s">
        <v>8</v>
      </c>
      <c r="E927" s="2" t="s">
        <v>527</v>
      </c>
      <c r="F927" s="2" t="s">
        <v>528</v>
      </c>
      <c r="G927" s="2" t="s">
        <v>81</v>
      </c>
    </row>
    <row r="928" spans="1:7" x14ac:dyDescent="0.4">
      <c r="A928" s="1">
        <v>43647</v>
      </c>
      <c r="B928" s="1">
        <v>43677</v>
      </c>
      <c r="C928" s="2" t="s">
        <v>364</v>
      </c>
      <c r="D928" s="2" t="s">
        <v>8</v>
      </c>
      <c r="E928" s="2" t="s">
        <v>67</v>
      </c>
      <c r="F928" s="2" t="s">
        <v>184</v>
      </c>
      <c r="G928" s="2" t="s">
        <v>73</v>
      </c>
    </row>
    <row r="929" spans="1:7" x14ac:dyDescent="0.4">
      <c r="A929" s="1">
        <v>43647</v>
      </c>
      <c r="B929" s="1">
        <v>43677</v>
      </c>
      <c r="C929" s="2" t="s">
        <v>365</v>
      </c>
      <c r="D929" s="2" t="s">
        <v>8</v>
      </c>
      <c r="E929" s="2" t="s">
        <v>67</v>
      </c>
      <c r="F929" s="2" t="s">
        <v>366</v>
      </c>
      <c r="G929" s="2" t="s">
        <v>73</v>
      </c>
    </row>
    <row r="930" spans="1:7" x14ac:dyDescent="0.4">
      <c r="A930" s="1">
        <v>43647</v>
      </c>
      <c r="B930" s="1">
        <v>43677</v>
      </c>
      <c r="C930" s="2" t="s">
        <v>196</v>
      </c>
      <c r="D930" s="2" t="s">
        <v>8</v>
      </c>
      <c r="E930" s="2" t="s">
        <v>542</v>
      </c>
      <c r="F930" s="2" t="s">
        <v>333</v>
      </c>
      <c r="G930" s="2" t="s">
        <v>81</v>
      </c>
    </row>
    <row r="931" spans="1:7" x14ac:dyDescent="0.4">
      <c r="A931" s="1">
        <v>43647</v>
      </c>
      <c r="B931" s="1">
        <v>43677</v>
      </c>
      <c r="C931" s="2" t="s">
        <v>150</v>
      </c>
      <c r="D931" s="2" t="s">
        <v>8</v>
      </c>
      <c r="E931" s="2" t="s">
        <v>184</v>
      </c>
      <c r="F931" s="2" t="s">
        <v>67</v>
      </c>
      <c r="G931" s="2" t="s">
        <v>183</v>
      </c>
    </row>
    <row r="932" spans="1:7" x14ac:dyDescent="0.4">
      <c r="A932" s="1">
        <v>43647</v>
      </c>
      <c r="B932" s="1">
        <v>43677</v>
      </c>
      <c r="C932" s="2" t="s">
        <v>543</v>
      </c>
      <c r="D932" s="2" t="s">
        <v>8</v>
      </c>
      <c r="E932" s="2" t="s">
        <v>300</v>
      </c>
      <c r="F932" s="2" t="s">
        <v>67</v>
      </c>
      <c r="G932" s="2" t="s">
        <v>183</v>
      </c>
    </row>
    <row r="933" spans="1:7" x14ac:dyDescent="0.4">
      <c r="A933" s="1">
        <v>43647</v>
      </c>
      <c r="B933" s="1">
        <v>43677</v>
      </c>
      <c r="C933" s="2" t="s">
        <v>544</v>
      </c>
      <c r="D933" s="2" t="s">
        <v>8</v>
      </c>
      <c r="E933" s="2" t="s">
        <v>67</v>
      </c>
      <c r="F933" s="2" t="s">
        <v>300</v>
      </c>
      <c r="G933" s="2" t="s">
        <v>73</v>
      </c>
    </row>
    <row r="934" spans="1:7" x14ac:dyDescent="0.4">
      <c r="A934" s="1">
        <v>43647</v>
      </c>
      <c r="B934" s="1">
        <v>43677</v>
      </c>
      <c r="C934" s="2" t="s">
        <v>545</v>
      </c>
      <c r="D934" s="2" t="s">
        <v>8</v>
      </c>
      <c r="E934" s="2" t="s">
        <v>533</v>
      </c>
      <c r="F934" s="2" t="s">
        <v>534</v>
      </c>
      <c r="G934" s="2" t="s">
        <v>81</v>
      </c>
    </row>
    <row r="935" spans="1:7" x14ac:dyDescent="0.4">
      <c r="A935" s="1">
        <v>43647</v>
      </c>
      <c r="B935" s="1">
        <v>43677</v>
      </c>
      <c r="C935" s="2" t="s">
        <v>154</v>
      </c>
      <c r="D935" s="2" t="s">
        <v>8</v>
      </c>
      <c r="E935" s="2" t="s">
        <v>527</v>
      </c>
      <c r="F935" s="2" t="s">
        <v>528</v>
      </c>
      <c r="G935" s="2" t="s">
        <v>81</v>
      </c>
    </row>
    <row r="936" spans="1:7" x14ac:dyDescent="0.4">
      <c r="A936" s="1">
        <v>43647</v>
      </c>
      <c r="B936" s="1">
        <v>43677</v>
      </c>
      <c r="C936" s="2" t="s">
        <v>546</v>
      </c>
      <c r="D936" s="2" t="s">
        <v>8</v>
      </c>
      <c r="E936" s="2" t="s">
        <v>542</v>
      </c>
      <c r="F936" s="2" t="s">
        <v>332</v>
      </c>
      <c r="G936" s="2" t="s">
        <v>81</v>
      </c>
    </row>
    <row r="937" spans="1:7" x14ac:dyDescent="0.4">
      <c r="A937" s="1">
        <v>43647</v>
      </c>
      <c r="B937" s="1">
        <v>43677</v>
      </c>
      <c r="C937" s="2" t="s">
        <v>547</v>
      </c>
      <c r="D937" s="2" t="s">
        <v>8</v>
      </c>
      <c r="E937" s="2" t="s">
        <v>542</v>
      </c>
      <c r="F937" s="2" t="s">
        <v>332</v>
      </c>
      <c r="G937" s="2" t="s">
        <v>81</v>
      </c>
    </row>
    <row r="938" spans="1:7" x14ac:dyDescent="0.4">
      <c r="A938" s="1">
        <v>43647</v>
      </c>
      <c r="B938" s="1">
        <v>43677</v>
      </c>
      <c r="C938" s="2" t="s">
        <v>548</v>
      </c>
      <c r="D938" s="2" t="s">
        <v>8</v>
      </c>
      <c r="E938" s="2" t="s">
        <v>542</v>
      </c>
      <c r="F938" s="2" t="s">
        <v>332</v>
      </c>
      <c r="G938" s="2" t="s">
        <v>81</v>
      </c>
    </row>
    <row r="939" spans="1:7" x14ac:dyDescent="0.4">
      <c r="A939" s="1">
        <v>43647</v>
      </c>
      <c r="B939" s="1">
        <v>43677</v>
      </c>
      <c r="C939" s="2" t="s">
        <v>549</v>
      </c>
      <c r="D939" s="2" t="s">
        <v>8</v>
      </c>
      <c r="E939" s="2" t="s">
        <v>522</v>
      </c>
      <c r="F939" s="2" t="s">
        <v>67</v>
      </c>
      <c r="G939" s="2" t="s">
        <v>183</v>
      </c>
    </row>
    <row r="940" spans="1:7" x14ac:dyDescent="0.4">
      <c r="A940" s="1">
        <v>43647</v>
      </c>
      <c r="B940" s="1">
        <v>43677</v>
      </c>
      <c r="C940" s="2" t="s">
        <v>157</v>
      </c>
      <c r="D940" s="2" t="s">
        <v>8</v>
      </c>
      <c r="E940" s="2" t="s">
        <v>527</v>
      </c>
      <c r="F940" s="2" t="s">
        <v>528</v>
      </c>
      <c r="G940" s="2" t="s">
        <v>81</v>
      </c>
    </row>
    <row r="941" spans="1:7" x14ac:dyDescent="0.4">
      <c r="A941" s="1">
        <v>43647</v>
      </c>
      <c r="B941" s="1">
        <v>43677</v>
      </c>
      <c r="C941" s="2" t="s">
        <v>521</v>
      </c>
      <c r="D941" s="2" t="s">
        <v>8</v>
      </c>
      <c r="E941" s="2" t="s">
        <v>67</v>
      </c>
      <c r="F941" s="2" t="s">
        <v>333</v>
      </c>
      <c r="G941" s="2" t="s">
        <v>73</v>
      </c>
    </row>
    <row r="942" spans="1:7" x14ac:dyDescent="0.4">
      <c r="A942" s="1">
        <v>43647</v>
      </c>
      <c r="B942" s="1">
        <v>43677</v>
      </c>
      <c r="C942" s="2" t="s">
        <v>331</v>
      </c>
      <c r="D942" s="2" t="s">
        <v>8</v>
      </c>
      <c r="E942" s="2" t="s">
        <v>542</v>
      </c>
      <c r="F942" s="2" t="s">
        <v>332</v>
      </c>
      <c r="G942" s="2" t="s">
        <v>81</v>
      </c>
    </row>
    <row r="943" spans="1:7" x14ac:dyDescent="0.4">
      <c r="A943" s="1">
        <v>43647</v>
      </c>
      <c r="B943" s="1">
        <v>43677</v>
      </c>
      <c r="C943" s="2" t="s">
        <v>285</v>
      </c>
      <c r="D943" s="2" t="s">
        <v>8</v>
      </c>
      <c r="E943" s="2" t="s">
        <v>550</v>
      </c>
      <c r="F943" s="2" t="s">
        <v>67</v>
      </c>
      <c r="G943" s="2" t="s">
        <v>183</v>
      </c>
    </row>
    <row r="944" spans="1:7" x14ac:dyDescent="0.4">
      <c r="A944" s="1">
        <v>43647</v>
      </c>
      <c r="B944" s="1">
        <v>43677</v>
      </c>
      <c r="C944" s="2" t="s">
        <v>551</v>
      </c>
      <c r="D944" s="2" t="s">
        <v>8</v>
      </c>
      <c r="E944" s="2" t="s">
        <v>552</v>
      </c>
      <c r="F944" s="2" t="s">
        <v>67</v>
      </c>
      <c r="G944" s="2" t="s">
        <v>183</v>
      </c>
    </row>
    <row r="945" spans="1:7" x14ac:dyDescent="0.4">
      <c r="A945" s="1">
        <v>43647</v>
      </c>
      <c r="B945" s="1">
        <v>43677</v>
      </c>
      <c r="C945" s="2" t="s">
        <v>286</v>
      </c>
      <c r="D945" s="2" t="s">
        <v>8</v>
      </c>
      <c r="E945" s="2" t="s">
        <v>552</v>
      </c>
      <c r="F945" s="2" t="s">
        <v>67</v>
      </c>
      <c r="G945" s="2" t="s">
        <v>183</v>
      </c>
    </row>
    <row r="946" spans="1:7" x14ac:dyDescent="0.4">
      <c r="A946" s="1">
        <v>43647</v>
      </c>
      <c r="B946" s="1">
        <v>43677</v>
      </c>
      <c r="C946" s="2" t="s">
        <v>287</v>
      </c>
      <c r="D946" s="2" t="s">
        <v>8</v>
      </c>
      <c r="E946" s="2" t="s">
        <v>336</v>
      </c>
      <c r="F946" s="2" t="s">
        <v>67</v>
      </c>
      <c r="G946" s="2" t="s">
        <v>183</v>
      </c>
    </row>
    <row r="947" spans="1:7" x14ac:dyDescent="0.4">
      <c r="A947" s="1">
        <v>43647</v>
      </c>
      <c r="B947" s="1">
        <v>43677</v>
      </c>
      <c r="C947" s="2" t="s">
        <v>288</v>
      </c>
      <c r="D947" s="2" t="s">
        <v>8</v>
      </c>
      <c r="E947" s="2" t="s">
        <v>553</v>
      </c>
      <c r="F947" s="2" t="s">
        <v>67</v>
      </c>
      <c r="G947" s="2" t="s">
        <v>183</v>
      </c>
    </row>
    <row r="948" spans="1:7" x14ac:dyDescent="0.4">
      <c r="A948" s="1">
        <v>43647</v>
      </c>
      <c r="B948" s="1">
        <v>43677</v>
      </c>
      <c r="C948" s="2" t="s">
        <v>289</v>
      </c>
      <c r="D948" s="2" t="s">
        <v>8</v>
      </c>
      <c r="E948" s="2" t="s">
        <v>554</v>
      </c>
      <c r="F948" s="2" t="s">
        <v>67</v>
      </c>
      <c r="G948" s="2" t="s">
        <v>183</v>
      </c>
    </row>
    <row r="949" spans="1:7" x14ac:dyDescent="0.4">
      <c r="A949" s="1">
        <v>43647</v>
      </c>
      <c r="B949" s="1">
        <v>43677</v>
      </c>
      <c r="C949" s="2" t="s">
        <v>555</v>
      </c>
      <c r="D949" s="2" t="s">
        <v>8</v>
      </c>
      <c r="E949" s="2" t="s">
        <v>524</v>
      </c>
      <c r="F949" s="2" t="s">
        <v>333</v>
      </c>
      <c r="G949" s="2" t="s">
        <v>81</v>
      </c>
    </row>
    <row r="950" spans="1:7" x14ac:dyDescent="0.4">
      <c r="A950" s="1">
        <v>43647</v>
      </c>
      <c r="B950" s="1">
        <v>43677</v>
      </c>
      <c r="C950" s="2" t="s">
        <v>290</v>
      </c>
      <c r="D950" s="2" t="s">
        <v>8</v>
      </c>
      <c r="E950" s="2" t="s">
        <v>556</v>
      </c>
      <c r="F950" s="2" t="s">
        <v>67</v>
      </c>
      <c r="G950" s="2" t="s">
        <v>183</v>
      </c>
    </row>
    <row r="951" spans="1:7" x14ac:dyDescent="0.4">
      <c r="A951" s="1">
        <v>43647</v>
      </c>
      <c r="B951" s="1">
        <v>43677</v>
      </c>
      <c r="C951" s="2" t="s">
        <v>291</v>
      </c>
      <c r="D951" s="2" t="s">
        <v>8</v>
      </c>
      <c r="E951" s="2" t="s">
        <v>556</v>
      </c>
      <c r="F951" s="2" t="s">
        <v>67</v>
      </c>
      <c r="G951" s="2" t="s">
        <v>183</v>
      </c>
    </row>
    <row r="952" spans="1:7" x14ac:dyDescent="0.4">
      <c r="A952" s="1">
        <v>43647</v>
      </c>
      <c r="B952" s="1">
        <v>43677</v>
      </c>
      <c r="C952" s="2" t="s">
        <v>292</v>
      </c>
      <c r="D952" s="2" t="s">
        <v>8</v>
      </c>
      <c r="E952" s="2" t="s">
        <v>536</v>
      </c>
      <c r="F952" s="2" t="s">
        <v>67</v>
      </c>
      <c r="G952" s="2" t="s">
        <v>183</v>
      </c>
    </row>
    <row r="953" spans="1:7" x14ac:dyDescent="0.4">
      <c r="A953" s="1">
        <v>43647</v>
      </c>
      <c r="B953" s="1">
        <v>43677</v>
      </c>
      <c r="C953" s="2" t="s">
        <v>557</v>
      </c>
      <c r="D953" s="2" t="s">
        <v>8</v>
      </c>
      <c r="E953" s="2" t="s">
        <v>553</v>
      </c>
      <c r="F953" s="2" t="s">
        <v>67</v>
      </c>
      <c r="G953" s="2" t="s">
        <v>183</v>
      </c>
    </row>
    <row r="954" spans="1:7" x14ac:dyDescent="0.4">
      <c r="A954" s="1">
        <v>43647</v>
      </c>
      <c r="B954" s="1">
        <v>43677</v>
      </c>
      <c r="C954" s="2" t="s">
        <v>560</v>
      </c>
      <c r="D954" s="2" t="s">
        <v>18</v>
      </c>
      <c r="E954" s="2" t="s">
        <v>68</v>
      </c>
      <c r="F954" s="2" t="s">
        <v>560</v>
      </c>
      <c r="G954" s="2" t="s">
        <v>188</v>
      </c>
    </row>
    <row r="955" spans="1:7" x14ac:dyDescent="0.4">
      <c r="A955" s="1">
        <v>43647</v>
      </c>
      <c r="B955" s="1">
        <v>43677</v>
      </c>
      <c r="C955" s="2" t="s">
        <v>561</v>
      </c>
      <c r="D955" s="2" t="s">
        <v>18</v>
      </c>
      <c r="E955" s="2" t="s">
        <v>68</v>
      </c>
      <c r="F955" s="2" t="s">
        <v>561</v>
      </c>
      <c r="G955" s="2" t="s">
        <v>188</v>
      </c>
    </row>
    <row r="956" spans="1:7" x14ac:dyDescent="0.4">
      <c r="A956" s="1">
        <v>43647</v>
      </c>
      <c r="B956" s="1">
        <v>43677</v>
      </c>
      <c r="C956" s="2" t="s">
        <v>562</v>
      </c>
      <c r="D956" s="2" t="s">
        <v>18</v>
      </c>
      <c r="E956" s="2" t="s">
        <v>68</v>
      </c>
      <c r="F956" s="2" t="s">
        <v>562</v>
      </c>
      <c r="G956" s="2" t="s">
        <v>188</v>
      </c>
    </row>
    <row r="957" spans="1:7" x14ac:dyDescent="0.4">
      <c r="A957" s="1">
        <v>43647</v>
      </c>
      <c r="B957" s="1">
        <v>43677</v>
      </c>
      <c r="C957" s="2" t="s">
        <v>234</v>
      </c>
      <c r="D957" s="2" t="s">
        <v>18</v>
      </c>
      <c r="E957" s="2" t="s">
        <v>68</v>
      </c>
      <c r="F957" s="2" t="s">
        <v>234</v>
      </c>
      <c r="G957" s="2" t="s">
        <v>188</v>
      </c>
    </row>
    <row r="958" spans="1:7" x14ac:dyDescent="0.4">
      <c r="A958" s="1">
        <v>43647</v>
      </c>
      <c r="B958" s="1">
        <v>43677</v>
      </c>
      <c r="C958" s="2" t="s">
        <v>563</v>
      </c>
      <c r="D958" s="2" t="s">
        <v>18</v>
      </c>
      <c r="E958" s="2" t="s">
        <v>67</v>
      </c>
      <c r="F958" s="2" t="s">
        <v>68</v>
      </c>
      <c r="G958" s="2" t="s">
        <v>69</v>
      </c>
    </row>
    <row r="959" spans="1:7" x14ac:dyDescent="0.4">
      <c r="A959" s="1">
        <v>43647</v>
      </c>
      <c r="B959" s="1">
        <v>43677</v>
      </c>
      <c r="C959" s="2" t="s">
        <v>236</v>
      </c>
      <c r="D959" s="2" t="s">
        <v>18</v>
      </c>
      <c r="E959" s="2" t="s">
        <v>68</v>
      </c>
      <c r="F959" s="2" t="s">
        <v>236</v>
      </c>
      <c r="G959" s="2" t="s">
        <v>188</v>
      </c>
    </row>
    <row r="960" spans="1:7" x14ac:dyDescent="0.4">
      <c r="A960" s="1">
        <v>43647</v>
      </c>
      <c r="B960" s="1">
        <v>43677</v>
      </c>
      <c r="C960" s="2" t="s">
        <v>564</v>
      </c>
      <c r="D960" s="2" t="s">
        <v>18</v>
      </c>
      <c r="E960" s="2" t="s">
        <v>68</v>
      </c>
      <c r="F960" s="2" t="s">
        <v>564</v>
      </c>
      <c r="G960" s="2" t="s">
        <v>188</v>
      </c>
    </row>
    <row r="961" spans="1:7" x14ac:dyDescent="0.4">
      <c r="A961" s="1">
        <v>43647</v>
      </c>
      <c r="B961" s="1">
        <v>43677</v>
      </c>
      <c r="C961" s="2" t="s">
        <v>155</v>
      </c>
      <c r="D961" s="2" t="s">
        <v>18</v>
      </c>
      <c r="E961" s="2" t="s">
        <v>67</v>
      </c>
      <c r="F961" s="2" t="s">
        <v>68</v>
      </c>
      <c r="G961" s="2" t="s">
        <v>69</v>
      </c>
    </row>
    <row r="962" spans="1:7" x14ac:dyDescent="0.4">
      <c r="A962" s="1">
        <v>43647</v>
      </c>
      <c r="B962" s="1">
        <v>43677</v>
      </c>
      <c r="C962" s="2" t="s">
        <v>337</v>
      </c>
      <c r="D962" s="2" t="s">
        <v>11</v>
      </c>
      <c r="E962" s="2" t="s">
        <v>337</v>
      </c>
      <c r="F962" s="2" t="s">
        <v>565</v>
      </c>
      <c r="G962" s="2" t="s">
        <v>81</v>
      </c>
    </row>
    <row r="963" spans="1:7" x14ac:dyDescent="0.4">
      <c r="A963" s="1">
        <v>44013</v>
      </c>
      <c r="B963" s="1">
        <v>44043</v>
      </c>
      <c r="C963" s="2" t="s">
        <v>294</v>
      </c>
      <c r="D963" s="2" t="s">
        <v>206</v>
      </c>
      <c r="E963" s="2" t="s">
        <v>67</v>
      </c>
      <c r="F963" s="2" t="s">
        <v>566</v>
      </c>
      <c r="G963" s="2" t="s">
        <v>208</v>
      </c>
    </row>
    <row r="964" spans="1:7" x14ac:dyDescent="0.4">
      <c r="A964" s="1">
        <v>44013</v>
      </c>
      <c r="B964" s="1">
        <v>44043</v>
      </c>
      <c r="C964" s="2" t="s">
        <v>567</v>
      </c>
      <c r="D964" s="2" t="s">
        <v>206</v>
      </c>
      <c r="E964" s="2" t="s">
        <v>568</v>
      </c>
      <c r="F964" s="2" t="s">
        <v>569</v>
      </c>
      <c r="G964" s="2" t="s">
        <v>208</v>
      </c>
    </row>
    <row r="965" spans="1:7" x14ac:dyDescent="0.4">
      <c r="A965" s="1">
        <v>44013</v>
      </c>
      <c r="B965" s="1">
        <v>44043</v>
      </c>
      <c r="C965" s="2" t="s">
        <v>97</v>
      </c>
      <c r="D965" s="2" t="s">
        <v>206</v>
      </c>
      <c r="E965" s="2" t="s">
        <v>67</v>
      </c>
      <c r="F965" s="2" t="s">
        <v>570</v>
      </c>
      <c r="G965" s="2" t="s">
        <v>208</v>
      </c>
    </row>
    <row r="966" spans="1:7" x14ac:dyDescent="0.4">
      <c r="A966" s="1">
        <v>44013</v>
      </c>
      <c r="B966" s="1">
        <v>44043</v>
      </c>
      <c r="C966" s="2" t="s">
        <v>538</v>
      </c>
      <c r="D966" s="2" t="s">
        <v>206</v>
      </c>
      <c r="E966" s="2" t="s">
        <v>67</v>
      </c>
      <c r="F966" s="2" t="s">
        <v>571</v>
      </c>
      <c r="G966" s="2" t="s">
        <v>208</v>
      </c>
    </row>
    <row r="967" spans="1:7" x14ac:dyDescent="0.4">
      <c r="A967" s="1">
        <v>44013</v>
      </c>
      <c r="B967" s="1">
        <v>44043</v>
      </c>
      <c r="C967" s="2" t="s">
        <v>572</v>
      </c>
      <c r="D967" s="2" t="s">
        <v>206</v>
      </c>
      <c r="E967" s="2" t="s">
        <v>67</v>
      </c>
      <c r="F967" s="2" t="s">
        <v>573</v>
      </c>
      <c r="G967" s="2" t="s">
        <v>208</v>
      </c>
    </row>
    <row r="968" spans="1:7" x14ac:dyDescent="0.4">
      <c r="A968" s="1">
        <v>44013</v>
      </c>
      <c r="B968" s="1">
        <v>44043</v>
      </c>
      <c r="C968" s="2" t="s">
        <v>574</v>
      </c>
      <c r="D968" s="2" t="s">
        <v>206</v>
      </c>
      <c r="E968" s="2" t="s">
        <v>67</v>
      </c>
      <c r="F968" s="2" t="s">
        <v>575</v>
      </c>
      <c r="G968" s="2" t="s">
        <v>208</v>
      </c>
    </row>
    <row r="969" spans="1:7" x14ac:dyDescent="0.4">
      <c r="A969" s="1">
        <v>44013</v>
      </c>
      <c r="B969" s="1">
        <v>44043</v>
      </c>
      <c r="C969" s="2" t="s">
        <v>355</v>
      </c>
      <c r="D969" s="2" t="s">
        <v>206</v>
      </c>
      <c r="E969" s="2" t="s">
        <v>576</v>
      </c>
      <c r="F969" s="2" t="s">
        <v>577</v>
      </c>
      <c r="G969" s="2" t="s">
        <v>208</v>
      </c>
    </row>
    <row r="970" spans="1:7" x14ac:dyDescent="0.4">
      <c r="A970" s="1">
        <v>44013</v>
      </c>
      <c r="B970" s="1">
        <v>44043</v>
      </c>
      <c r="C970" s="2" t="s">
        <v>176</v>
      </c>
      <c r="D970" s="2" t="s">
        <v>24</v>
      </c>
      <c r="E970" s="2" t="s">
        <v>68</v>
      </c>
      <c r="F970" s="2" t="s">
        <v>67</v>
      </c>
      <c r="G970" s="2" t="s">
        <v>178</v>
      </c>
    </row>
    <row r="971" spans="1:7" x14ac:dyDescent="0.4">
      <c r="A971" s="1">
        <v>44013</v>
      </c>
      <c r="B971" s="1">
        <v>44043</v>
      </c>
      <c r="C971" s="2" t="s">
        <v>578</v>
      </c>
      <c r="D971" s="2" t="s">
        <v>24</v>
      </c>
      <c r="E971" s="2" t="s">
        <v>67</v>
      </c>
      <c r="F971" s="2" t="s">
        <v>68</v>
      </c>
      <c r="G971" s="2" t="s">
        <v>69</v>
      </c>
    </row>
    <row r="972" spans="1:7" x14ac:dyDescent="0.4">
      <c r="A972" s="1">
        <v>44013</v>
      </c>
      <c r="B972" s="1">
        <v>44043</v>
      </c>
      <c r="C972" s="2" t="s">
        <v>579</v>
      </c>
      <c r="D972" s="2" t="s">
        <v>24</v>
      </c>
      <c r="E972" s="2" t="s">
        <v>67</v>
      </c>
      <c r="F972" s="2" t="s">
        <v>68</v>
      </c>
      <c r="G972" s="2" t="s">
        <v>69</v>
      </c>
    </row>
    <row r="973" spans="1:7" x14ac:dyDescent="0.4">
      <c r="A973" s="1">
        <v>44013</v>
      </c>
      <c r="B973" s="1">
        <v>44043</v>
      </c>
      <c r="C973" s="2" t="s">
        <v>580</v>
      </c>
      <c r="D973" s="2" t="s">
        <v>24</v>
      </c>
      <c r="E973" s="2" t="s">
        <v>67</v>
      </c>
      <c r="F973" s="2" t="s">
        <v>68</v>
      </c>
      <c r="G973" s="2" t="s">
        <v>69</v>
      </c>
    </row>
    <row r="974" spans="1:7" x14ac:dyDescent="0.4">
      <c r="A974" s="1">
        <v>44013</v>
      </c>
      <c r="B974" s="1">
        <v>44043</v>
      </c>
      <c r="C974" s="2" t="s">
        <v>385</v>
      </c>
      <c r="D974" s="2" t="s">
        <v>24</v>
      </c>
      <c r="E974" s="2" t="s">
        <v>67</v>
      </c>
      <c r="F974" s="2" t="s">
        <v>68</v>
      </c>
      <c r="G974" s="2" t="s">
        <v>69</v>
      </c>
    </row>
    <row r="975" spans="1:7" x14ac:dyDescent="0.4">
      <c r="A975" s="1">
        <v>44013</v>
      </c>
      <c r="B975" s="1">
        <v>44043</v>
      </c>
      <c r="C975" s="2" t="s">
        <v>176</v>
      </c>
      <c r="D975" s="2" t="s">
        <v>23</v>
      </c>
      <c r="E975" s="2" t="s">
        <v>68</v>
      </c>
      <c r="F975" s="2" t="s">
        <v>67</v>
      </c>
      <c r="G975" s="2" t="s">
        <v>178</v>
      </c>
    </row>
    <row r="976" spans="1:7" x14ac:dyDescent="0.4">
      <c r="A976" s="1">
        <v>44013</v>
      </c>
      <c r="B976" s="1">
        <v>44043</v>
      </c>
      <c r="C976" s="2" t="s">
        <v>519</v>
      </c>
      <c r="D976" s="2" t="s">
        <v>22</v>
      </c>
      <c r="E976" s="2" t="s">
        <v>67</v>
      </c>
      <c r="F976" s="2" t="s">
        <v>68</v>
      </c>
      <c r="G976" s="2" t="s">
        <v>69</v>
      </c>
    </row>
    <row r="977" spans="1:7" x14ac:dyDescent="0.4">
      <c r="A977" s="1">
        <v>44013</v>
      </c>
      <c r="B977" s="1">
        <v>44043</v>
      </c>
      <c r="C977" s="2" t="s">
        <v>176</v>
      </c>
      <c r="D977" s="2" t="s">
        <v>27</v>
      </c>
      <c r="E977" s="2" t="s">
        <v>68</v>
      </c>
      <c r="F977" s="2" t="s">
        <v>67</v>
      </c>
      <c r="G977" s="2" t="s">
        <v>178</v>
      </c>
    </row>
    <row r="978" spans="1:7" x14ac:dyDescent="0.4">
      <c r="A978" s="1">
        <v>44013</v>
      </c>
      <c r="B978" s="1">
        <v>44043</v>
      </c>
      <c r="C978" s="2" t="s">
        <v>272</v>
      </c>
      <c r="D978" s="2" t="s">
        <v>27</v>
      </c>
      <c r="E978" s="2" t="s">
        <v>68</v>
      </c>
      <c r="F978" s="2" t="s">
        <v>581</v>
      </c>
      <c r="G978" s="2" t="s">
        <v>188</v>
      </c>
    </row>
    <row r="979" spans="1:7" x14ac:dyDescent="0.4">
      <c r="A979" s="1">
        <v>44013</v>
      </c>
      <c r="B979" s="1">
        <v>44043</v>
      </c>
      <c r="C979" s="2" t="s">
        <v>519</v>
      </c>
      <c r="D979" s="2" t="s">
        <v>21</v>
      </c>
      <c r="E979" s="2" t="s">
        <v>67</v>
      </c>
      <c r="F979" s="2" t="s">
        <v>68</v>
      </c>
      <c r="G979" s="2" t="s">
        <v>69</v>
      </c>
    </row>
    <row r="980" spans="1:7" x14ac:dyDescent="0.4">
      <c r="A980" s="1">
        <v>44013</v>
      </c>
      <c r="B980" s="1">
        <v>44043</v>
      </c>
      <c r="C980" s="2" t="s">
        <v>354</v>
      </c>
      <c r="D980" s="2" t="s">
        <v>26</v>
      </c>
      <c r="E980" s="2" t="s">
        <v>67</v>
      </c>
      <c r="F980" s="2" t="s">
        <v>68</v>
      </c>
      <c r="G980" s="2" t="s">
        <v>69</v>
      </c>
    </row>
    <row r="981" spans="1:7" x14ac:dyDescent="0.4">
      <c r="A981" s="1">
        <v>44013</v>
      </c>
      <c r="B981" s="1">
        <v>44043</v>
      </c>
      <c r="C981" s="2" t="s">
        <v>578</v>
      </c>
      <c r="D981" s="2" t="s">
        <v>26</v>
      </c>
      <c r="E981" s="2" t="s">
        <v>67</v>
      </c>
      <c r="F981" s="2" t="s">
        <v>68</v>
      </c>
      <c r="G981" s="2" t="s">
        <v>69</v>
      </c>
    </row>
    <row r="982" spans="1:7" x14ac:dyDescent="0.4">
      <c r="A982" s="1">
        <v>44013</v>
      </c>
      <c r="B982" s="1">
        <v>44043</v>
      </c>
      <c r="C982" s="2" t="s">
        <v>579</v>
      </c>
      <c r="D982" s="2" t="s">
        <v>26</v>
      </c>
      <c r="E982" s="2" t="s">
        <v>67</v>
      </c>
      <c r="F982" s="2" t="s">
        <v>68</v>
      </c>
      <c r="G982" s="2" t="s">
        <v>69</v>
      </c>
    </row>
    <row r="983" spans="1:7" x14ac:dyDescent="0.4">
      <c r="A983" s="1">
        <v>44013</v>
      </c>
      <c r="B983" s="1">
        <v>44043</v>
      </c>
      <c r="C983" s="2" t="s">
        <v>580</v>
      </c>
      <c r="D983" s="2" t="s">
        <v>26</v>
      </c>
      <c r="E983" s="2" t="s">
        <v>67</v>
      </c>
      <c r="F983" s="2" t="s">
        <v>68</v>
      </c>
      <c r="G983" s="2" t="s">
        <v>69</v>
      </c>
    </row>
    <row r="984" spans="1:7" x14ac:dyDescent="0.4">
      <c r="A984" s="1">
        <v>44013</v>
      </c>
      <c r="B984" s="1">
        <v>44043</v>
      </c>
      <c r="C984" s="2" t="s">
        <v>272</v>
      </c>
      <c r="D984" s="2" t="s">
        <v>26</v>
      </c>
      <c r="E984" s="2" t="s">
        <v>68</v>
      </c>
      <c r="F984" s="2" t="s">
        <v>581</v>
      </c>
      <c r="G984" s="2" t="s">
        <v>188</v>
      </c>
    </row>
    <row r="985" spans="1:7" x14ac:dyDescent="0.4">
      <c r="A985" s="1">
        <v>44013</v>
      </c>
      <c r="B985" s="1">
        <v>44043</v>
      </c>
      <c r="C985" s="2" t="s">
        <v>385</v>
      </c>
      <c r="D985" s="2" t="s">
        <v>26</v>
      </c>
      <c r="E985" s="2" t="s">
        <v>67</v>
      </c>
      <c r="F985" s="2" t="s">
        <v>68</v>
      </c>
      <c r="G985" s="2" t="s">
        <v>69</v>
      </c>
    </row>
    <row r="986" spans="1:7" x14ac:dyDescent="0.4">
      <c r="A986" s="1">
        <v>44013</v>
      </c>
      <c r="B986" s="1">
        <v>44043</v>
      </c>
      <c r="C986" s="2" t="s">
        <v>354</v>
      </c>
      <c r="D986" s="2" t="s">
        <v>25</v>
      </c>
      <c r="E986" s="2" t="s">
        <v>67</v>
      </c>
      <c r="F986" s="2" t="s">
        <v>68</v>
      </c>
      <c r="G986" s="2" t="s">
        <v>69</v>
      </c>
    </row>
    <row r="987" spans="1:7" x14ac:dyDescent="0.4">
      <c r="A987" s="1">
        <v>44013</v>
      </c>
      <c r="B987" s="1">
        <v>44043</v>
      </c>
      <c r="C987" s="2" t="s">
        <v>578</v>
      </c>
      <c r="D987" s="2" t="s">
        <v>25</v>
      </c>
      <c r="E987" s="2" t="s">
        <v>67</v>
      </c>
      <c r="F987" s="2" t="s">
        <v>68</v>
      </c>
      <c r="G987" s="2" t="s">
        <v>69</v>
      </c>
    </row>
    <row r="988" spans="1:7" x14ac:dyDescent="0.4">
      <c r="A988" s="1">
        <v>44013</v>
      </c>
      <c r="B988" s="1">
        <v>44043</v>
      </c>
      <c r="C988" s="2" t="s">
        <v>579</v>
      </c>
      <c r="D988" s="2" t="s">
        <v>25</v>
      </c>
      <c r="E988" s="2" t="s">
        <v>67</v>
      </c>
      <c r="F988" s="2" t="s">
        <v>68</v>
      </c>
      <c r="G988" s="2" t="s">
        <v>69</v>
      </c>
    </row>
    <row r="989" spans="1:7" x14ac:dyDescent="0.4">
      <c r="A989" s="1">
        <v>44013</v>
      </c>
      <c r="B989" s="1">
        <v>44043</v>
      </c>
      <c r="C989" s="2" t="s">
        <v>580</v>
      </c>
      <c r="D989" s="2" t="s">
        <v>25</v>
      </c>
      <c r="E989" s="2" t="s">
        <v>67</v>
      </c>
      <c r="F989" s="2" t="s">
        <v>68</v>
      </c>
      <c r="G989" s="2" t="s">
        <v>69</v>
      </c>
    </row>
    <row r="990" spans="1:7" x14ac:dyDescent="0.4">
      <c r="A990" s="1">
        <v>44013</v>
      </c>
      <c r="B990" s="1">
        <v>44043</v>
      </c>
      <c r="C990" s="2" t="s">
        <v>385</v>
      </c>
      <c r="D990" s="2" t="s">
        <v>25</v>
      </c>
      <c r="E990" s="2" t="s">
        <v>67</v>
      </c>
      <c r="F990" s="2" t="s">
        <v>68</v>
      </c>
      <c r="G990" s="2" t="s">
        <v>69</v>
      </c>
    </row>
    <row r="991" spans="1:7" x14ac:dyDescent="0.4">
      <c r="A991" s="1">
        <v>44013</v>
      </c>
      <c r="B991" s="1">
        <v>44043</v>
      </c>
      <c r="C991" s="2" t="s">
        <v>294</v>
      </c>
      <c r="D991" s="2" t="s">
        <v>14</v>
      </c>
      <c r="E991" s="2" t="s">
        <v>67</v>
      </c>
      <c r="F991" s="2" t="s">
        <v>68</v>
      </c>
      <c r="G991" s="2" t="s">
        <v>69</v>
      </c>
    </row>
    <row r="992" spans="1:7" x14ac:dyDescent="0.4">
      <c r="A992" s="1">
        <v>44013</v>
      </c>
      <c r="B992" s="1">
        <v>44043</v>
      </c>
      <c r="C992" s="2" t="s">
        <v>347</v>
      </c>
      <c r="D992" s="2" t="s">
        <v>14</v>
      </c>
      <c r="E992" s="2" t="s">
        <v>67</v>
      </c>
      <c r="F992" s="2" t="s">
        <v>68</v>
      </c>
      <c r="G992" s="2" t="s">
        <v>69</v>
      </c>
    </row>
    <row r="993" spans="1:7" x14ac:dyDescent="0.4">
      <c r="A993" s="1">
        <v>44013</v>
      </c>
      <c r="B993" s="1">
        <v>44043</v>
      </c>
      <c r="C993" s="2" t="s">
        <v>161</v>
      </c>
      <c r="D993" s="2" t="s">
        <v>14</v>
      </c>
      <c r="E993" s="2" t="s">
        <v>67</v>
      </c>
      <c r="F993" s="2" t="s">
        <v>93</v>
      </c>
      <c r="G993" s="2" t="s">
        <v>73</v>
      </c>
    </row>
    <row r="994" spans="1:7" x14ac:dyDescent="0.4">
      <c r="A994" s="1">
        <v>44013</v>
      </c>
      <c r="B994" s="1">
        <v>44043</v>
      </c>
      <c r="C994" s="2" t="s">
        <v>92</v>
      </c>
      <c r="D994" s="2" t="s">
        <v>14</v>
      </c>
      <c r="E994" s="2" t="s">
        <v>306</v>
      </c>
      <c r="F994" s="2" t="s">
        <v>305</v>
      </c>
      <c r="G994" s="2" t="s">
        <v>81</v>
      </c>
    </row>
    <row r="995" spans="1:7" x14ac:dyDescent="0.4">
      <c r="A995" s="1">
        <v>44013</v>
      </c>
      <c r="B995" s="1">
        <v>44043</v>
      </c>
      <c r="C995" s="2" t="s">
        <v>225</v>
      </c>
      <c r="D995" s="2" t="s">
        <v>14</v>
      </c>
      <c r="E995" s="2" t="s">
        <v>306</v>
      </c>
      <c r="F995" s="2" t="s">
        <v>305</v>
      </c>
      <c r="G995" s="2" t="s">
        <v>81</v>
      </c>
    </row>
    <row r="996" spans="1:7" x14ac:dyDescent="0.4">
      <c r="A996" s="1">
        <v>44013</v>
      </c>
      <c r="B996" s="1">
        <v>44043</v>
      </c>
      <c r="C996" s="2" t="s">
        <v>226</v>
      </c>
      <c r="D996" s="2" t="s">
        <v>14</v>
      </c>
      <c r="E996" s="2" t="s">
        <v>306</v>
      </c>
      <c r="F996" s="2" t="s">
        <v>305</v>
      </c>
      <c r="G996" s="2" t="s">
        <v>81</v>
      </c>
    </row>
    <row r="997" spans="1:7" x14ac:dyDescent="0.4">
      <c r="A997" s="1">
        <v>44013</v>
      </c>
      <c r="B997" s="1">
        <v>44043</v>
      </c>
      <c r="C997" s="2" t="s">
        <v>582</v>
      </c>
      <c r="D997" s="2" t="s">
        <v>14</v>
      </c>
      <c r="E997" s="2" t="s">
        <v>67</v>
      </c>
      <c r="F997" s="2" t="s">
        <v>68</v>
      </c>
      <c r="G997" s="2" t="s">
        <v>69</v>
      </c>
    </row>
    <row r="998" spans="1:7" x14ac:dyDescent="0.4">
      <c r="A998" s="1">
        <v>44013</v>
      </c>
      <c r="B998" s="1">
        <v>44043</v>
      </c>
      <c r="C998" s="2" t="s">
        <v>349</v>
      </c>
      <c r="D998" s="2" t="s">
        <v>14</v>
      </c>
      <c r="E998" s="2" t="s">
        <v>67</v>
      </c>
      <c r="F998" s="2" t="s">
        <v>68</v>
      </c>
      <c r="G998" s="2" t="s">
        <v>69</v>
      </c>
    </row>
    <row r="999" spans="1:7" x14ac:dyDescent="0.4">
      <c r="A999" s="1">
        <v>44013</v>
      </c>
      <c r="B999" s="1">
        <v>44043</v>
      </c>
      <c r="C999" s="2" t="s">
        <v>350</v>
      </c>
      <c r="D999" s="2" t="s">
        <v>14</v>
      </c>
      <c r="E999" s="2" t="s">
        <v>67</v>
      </c>
      <c r="F999" s="2" t="s">
        <v>68</v>
      </c>
      <c r="G999" s="2" t="s">
        <v>69</v>
      </c>
    </row>
    <row r="1000" spans="1:7" x14ac:dyDescent="0.4">
      <c r="A1000" s="1">
        <v>44013</v>
      </c>
      <c r="B1000" s="1">
        <v>44043</v>
      </c>
      <c r="C1000" s="2" t="s">
        <v>102</v>
      </c>
      <c r="D1000" s="2" t="s">
        <v>14</v>
      </c>
      <c r="E1000" s="2" t="s">
        <v>306</v>
      </c>
      <c r="F1000" s="2" t="s">
        <v>305</v>
      </c>
      <c r="G1000" s="2" t="s">
        <v>81</v>
      </c>
    </row>
    <row r="1001" spans="1:7" x14ac:dyDescent="0.4">
      <c r="A1001" s="1">
        <v>44013</v>
      </c>
      <c r="B1001" s="1">
        <v>44043</v>
      </c>
      <c r="C1001" s="2" t="s">
        <v>583</v>
      </c>
      <c r="D1001" s="2" t="s">
        <v>14</v>
      </c>
      <c r="E1001" s="2" t="s">
        <v>67</v>
      </c>
      <c r="F1001" s="2" t="s">
        <v>68</v>
      </c>
      <c r="G1001" s="2" t="s">
        <v>69</v>
      </c>
    </row>
    <row r="1002" spans="1:7" x14ac:dyDescent="0.4">
      <c r="A1002" s="1">
        <v>44013</v>
      </c>
      <c r="B1002" s="1">
        <v>44043</v>
      </c>
      <c r="C1002" s="2" t="s">
        <v>584</v>
      </c>
      <c r="D1002" s="2" t="s">
        <v>14</v>
      </c>
      <c r="E1002" s="2" t="s">
        <v>67</v>
      </c>
      <c r="F1002" s="2" t="s">
        <v>68</v>
      </c>
      <c r="G1002" s="2" t="s">
        <v>69</v>
      </c>
    </row>
    <row r="1003" spans="1:7" x14ac:dyDescent="0.4">
      <c r="A1003" s="1">
        <v>44013</v>
      </c>
      <c r="B1003" s="1">
        <v>44043</v>
      </c>
      <c r="C1003" s="2" t="s">
        <v>558</v>
      </c>
      <c r="D1003" s="2" t="s">
        <v>14</v>
      </c>
      <c r="E1003" s="2" t="s">
        <v>67</v>
      </c>
      <c r="F1003" s="2" t="s">
        <v>305</v>
      </c>
      <c r="G1003" s="2" t="s">
        <v>73</v>
      </c>
    </row>
    <row r="1004" spans="1:7" x14ac:dyDescent="0.4">
      <c r="A1004" s="1">
        <v>44013</v>
      </c>
      <c r="B1004" s="1">
        <v>44043</v>
      </c>
      <c r="C1004" s="2" t="s">
        <v>352</v>
      </c>
      <c r="D1004" s="2" t="s">
        <v>14</v>
      </c>
      <c r="E1004" s="2" t="s">
        <v>67</v>
      </c>
      <c r="F1004" s="2" t="s">
        <v>314</v>
      </c>
      <c r="G1004" s="2" t="s">
        <v>73</v>
      </c>
    </row>
    <row r="1005" spans="1:7" x14ac:dyDescent="0.4">
      <c r="A1005" s="1">
        <v>44013</v>
      </c>
      <c r="B1005" s="1">
        <v>44043</v>
      </c>
      <c r="C1005" s="2" t="s">
        <v>353</v>
      </c>
      <c r="D1005" s="2" t="s">
        <v>14</v>
      </c>
      <c r="E1005" s="2" t="s">
        <v>67</v>
      </c>
      <c r="F1005" s="2" t="s">
        <v>314</v>
      </c>
      <c r="G1005" s="2" t="s">
        <v>73</v>
      </c>
    </row>
    <row r="1006" spans="1:7" x14ac:dyDescent="0.4">
      <c r="A1006" s="1">
        <v>44013</v>
      </c>
      <c r="B1006" s="1">
        <v>44043</v>
      </c>
      <c r="C1006" s="2" t="s">
        <v>538</v>
      </c>
      <c r="D1006" s="2" t="s">
        <v>14</v>
      </c>
      <c r="E1006" s="2" t="s">
        <v>67</v>
      </c>
      <c r="F1006" s="2" t="s">
        <v>68</v>
      </c>
      <c r="G1006" s="2" t="s">
        <v>69</v>
      </c>
    </row>
    <row r="1007" spans="1:7" x14ac:dyDescent="0.4">
      <c r="A1007" s="1">
        <v>44013</v>
      </c>
      <c r="B1007" s="1">
        <v>44043</v>
      </c>
      <c r="C1007" s="2" t="s">
        <v>230</v>
      </c>
      <c r="D1007" s="2" t="s">
        <v>14</v>
      </c>
      <c r="E1007" s="2" t="s">
        <v>306</v>
      </c>
      <c r="F1007" s="2" t="s">
        <v>305</v>
      </c>
      <c r="G1007" s="2" t="s">
        <v>81</v>
      </c>
    </row>
    <row r="1008" spans="1:7" x14ac:dyDescent="0.4">
      <c r="A1008" s="1">
        <v>44013</v>
      </c>
      <c r="B1008" s="1">
        <v>44043</v>
      </c>
      <c r="C1008" s="2" t="s">
        <v>107</v>
      </c>
      <c r="D1008" s="2" t="s">
        <v>14</v>
      </c>
      <c r="E1008" s="2" t="s">
        <v>67</v>
      </c>
      <c r="F1008" s="2" t="s">
        <v>93</v>
      </c>
      <c r="G1008" s="2" t="s">
        <v>73</v>
      </c>
    </row>
    <row r="1009" spans="1:7" x14ac:dyDescent="0.4">
      <c r="A1009" s="1">
        <v>44013</v>
      </c>
      <c r="B1009" s="1">
        <v>44043</v>
      </c>
      <c r="C1009" s="2" t="s">
        <v>585</v>
      </c>
      <c r="D1009" s="2" t="s">
        <v>14</v>
      </c>
      <c r="E1009" s="2" t="s">
        <v>67</v>
      </c>
      <c r="F1009" s="2" t="s">
        <v>68</v>
      </c>
      <c r="G1009" s="2" t="s">
        <v>69</v>
      </c>
    </row>
    <row r="1010" spans="1:7" x14ac:dyDescent="0.4">
      <c r="A1010" s="1">
        <v>44013</v>
      </c>
      <c r="B1010" s="1">
        <v>44043</v>
      </c>
      <c r="C1010" s="2" t="s">
        <v>317</v>
      </c>
      <c r="D1010" s="2" t="s">
        <v>14</v>
      </c>
      <c r="E1010" s="2" t="s">
        <v>67</v>
      </c>
      <c r="F1010" s="2" t="s">
        <v>68</v>
      </c>
      <c r="G1010" s="2" t="s">
        <v>69</v>
      </c>
    </row>
    <row r="1011" spans="1:7" x14ac:dyDescent="0.4">
      <c r="A1011" s="1">
        <v>44013</v>
      </c>
      <c r="B1011" s="1">
        <v>44043</v>
      </c>
      <c r="C1011" s="2" t="s">
        <v>318</v>
      </c>
      <c r="D1011" s="2" t="s">
        <v>14</v>
      </c>
      <c r="E1011" s="2" t="s">
        <v>67</v>
      </c>
      <c r="F1011" s="2" t="s">
        <v>314</v>
      </c>
      <c r="G1011" s="2" t="s">
        <v>73</v>
      </c>
    </row>
    <row r="1012" spans="1:7" x14ac:dyDescent="0.4">
      <c r="A1012" s="1">
        <v>44013</v>
      </c>
      <c r="B1012" s="1">
        <v>44043</v>
      </c>
      <c r="C1012" s="2" t="s">
        <v>319</v>
      </c>
      <c r="D1012" s="2" t="s">
        <v>14</v>
      </c>
      <c r="E1012" s="2" t="s">
        <v>67</v>
      </c>
      <c r="F1012" s="2" t="s">
        <v>68</v>
      </c>
      <c r="G1012" s="2" t="s">
        <v>69</v>
      </c>
    </row>
    <row r="1013" spans="1:7" x14ac:dyDescent="0.4">
      <c r="A1013" s="1">
        <v>44013</v>
      </c>
      <c r="B1013" s="1">
        <v>44043</v>
      </c>
      <c r="C1013" s="2" t="s">
        <v>119</v>
      </c>
      <c r="D1013" s="2" t="s">
        <v>14</v>
      </c>
      <c r="E1013" s="2" t="s">
        <v>306</v>
      </c>
      <c r="F1013" s="2" t="s">
        <v>305</v>
      </c>
      <c r="G1013" s="2" t="s">
        <v>81</v>
      </c>
    </row>
    <row r="1014" spans="1:7" x14ac:dyDescent="0.4">
      <c r="A1014" s="1">
        <v>44013</v>
      </c>
      <c r="B1014" s="1">
        <v>44043</v>
      </c>
      <c r="C1014" s="2" t="s">
        <v>128</v>
      </c>
      <c r="D1014" s="2" t="s">
        <v>14</v>
      </c>
      <c r="E1014" s="2" t="s">
        <v>67</v>
      </c>
      <c r="F1014" s="2" t="s">
        <v>305</v>
      </c>
      <c r="G1014" s="2" t="s">
        <v>73</v>
      </c>
    </row>
    <row r="1015" spans="1:7" x14ac:dyDescent="0.4">
      <c r="A1015" s="1">
        <v>44013</v>
      </c>
      <c r="B1015" s="1">
        <v>44043</v>
      </c>
      <c r="C1015" s="2" t="s">
        <v>320</v>
      </c>
      <c r="D1015" s="2" t="s">
        <v>14</v>
      </c>
      <c r="E1015" s="2" t="s">
        <v>67</v>
      </c>
      <c r="F1015" s="2" t="s">
        <v>314</v>
      </c>
      <c r="G1015" s="2" t="s">
        <v>73</v>
      </c>
    </row>
    <row r="1016" spans="1:7" x14ac:dyDescent="0.4">
      <c r="A1016" s="1">
        <v>44013</v>
      </c>
      <c r="B1016" s="1">
        <v>44043</v>
      </c>
      <c r="C1016" s="2" t="s">
        <v>321</v>
      </c>
      <c r="D1016" s="2" t="s">
        <v>14</v>
      </c>
      <c r="E1016" s="2" t="s">
        <v>67</v>
      </c>
      <c r="F1016" s="2" t="s">
        <v>68</v>
      </c>
      <c r="G1016" s="2" t="s">
        <v>69</v>
      </c>
    </row>
    <row r="1017" spans="1:7" x14ac:dyDescent="0.4">
      <c r="A1017" s="1">
        <v>44013</v>
      </c>
      <c r="B1017" s="1">
        <v>44043</v>
      </c>
      <c r="C1017" s="2" t="s">
        <v>574</v>
      </c>
      <c r="D1017" s="2" t="s">
        <v>14</v>
      </c>
      <c r="E1017" s="2" t="s">
        <v>67</v>
      </c>
      <c r="F1017" s="2" t="s">
        <v>68</v>
      </c>
      <c r="G1017" s="2" t="s">
        <v>69</v>
      </c>
    </row>
    <row r="1018" spans="1:7" x14ac:dyDescent="0.4">
      <c r="A1018" s="1">
        <v>44013</v>
      </c>
      <c r="B1018" s="1">
        <v>44043</v>
      </c>
      <c r="C1018" s="2" t="s">
        <v>134</v>
      </c>
      <c r="D1018" s="2" t="s">
        <v>14</v>
      </c>
      <c r="E1018" s="2" t="s">
        <v>306</v>
      </c>
      <c r="F1018" s="2" t="s">
        <v>305</v>
      </c>
      <c r="G1018" s="2" t="s">
        <v>81</v>
      </c>
    </row>
    <row r="1019" spans="1:7" x14ac:dyDescent="0.4">
      <c r="A1019" s="1">
        <v>44013</v>
      </c>
      <c r="B1019" s="1">
        <v>44043</v>
      </c>
      <c r="C1019" s="2" t="s">
        <v>586</v>
      </c>
      <c r="D1019" s="2" t="s">
        <v>14</v>
      </c>
      <c r="E1019" s="2" t="s">
        <v>68</v>
      </c>
      <c r="F1019" s="2" t="s">
        <v>314</v>
      </c>
      <c r="G1019" s="2" t="s">
        <v>188</v>
      </c>
    </row>
    <row r="1020" spans="1:7" x14ac:dyDescent="0.4">
      <c r="A1020" s="1">
        <v>44013</v>
      </c>
      <c r="B1020" s="1">
        <v>44043</v>
      </c>
      <c r="C1020" s="2" t="s">
        <v>355</v>
      </c>
      <c r="D1020" s="2" t="s">
        <v>14</v>
      </c>
      <c r="E1020" s="2" t="s">
        <v>67</v>
      </c>
      <c r="F1020" s="2" t="s">
        <v>314</v>
      </c>
      <c r="G1020" s="2" t="s">
        <v>73</v>
      </c>
    </row>
    <row r="1021" spans="1:7" x14ac:dyDescent="0.4">
      <c r="A1021" s="1">
        <v>44013</v>
      </c>
      <c r="B1021" s="1">
        <v>44043</v>
      </c>
      <c r="C1021" s="2" t="s">
        <v>154</v>
      </c>
      <c r="D1021" s="2" t="s">
        <v>14</v>
      </c>
      <c r="E1021" s="2" t="s">
        <v>306</v>
      </c>
      <c r="F1021" s="2" t="s">
        <v>305</v>
      </c>
      <c r="G1021" s="2" t="s">
        <v>81</v>
      </c>
    </row>
    <row r="1022" spans="1:7" x14ac:dyDescent="0.4">
      <c r="A1022" s="1">
        <v>44013</v>
      </c>
      <c r="B1022" s="1">
        <v>44043</v>
      </c>
      <c r="C1022" s="2" t="s">
        <v>308</v>
      </c>
      <c r="D1022" s="2" t="s">
        <v>14</v>
      </c>
      <c r="E1022" s="2" t="s">
        <v>306</v>
      </c>
      <c r="F1022" s="2" t="s">
        <v>305</v>
      </c>
      <c r="G1022" s="2" t="s">
        <v>81</v>
      </c>
    </row>
    <row r="1023" spans="1:7" x14ac:dyDescent="0.4">
      <c r="A1023" s="1">
        <v>44013</v>
      </c>
      <c r="B1023" s="1">
        <v>44043</v>
      </c>
      <c r="C1023" s="2" t="s">
        <v>561</v>
      </c>
      <c r="D1023" s="2" t="s">
        <v>12</v>
      </c>
      <c r="E1023" s="2" t="s">
        <v>561</v>
      </c>
      <c r="F1023" s="2" t="s">
        <v>67</v>
      </c>
      <c r="G1023" s="2" t="s">
        <v>183</v>
      </c>
    </row>
    <row r="1024" spans="1:7" x14ac:dyDescent="0.4">
      <c r="A1024" s="1">
        <v>44013</v>
      </c>
      <c r="B1024" s="1">
        <v>44043</v>
      </c>
      <c r="C1024" s="2" t="s">
        <v>587</v>
      </c>
      <c r="D1024" s="2" t="s">
        <v>12</v>
      </c>
      <c r="E1024" s="2" t="s">
        <v>67</v>
      </c>
      <c r="F1024" s="2" t="s">
        <v>587</v>
      </c>
      <c r="G1024" s="2" t="s">
        <v>73</v>
      </c>
    </row>
    <row r="1025" spans="1:7" x14ac:dyDescent="0.4">
      <c r="A1025" s="1">
        <v>44013</v>
      </c>
      <c r="B1025" s="1">
        <v>44043</v>
      </c>
      <c r="C1025" s="2" t="s">
        <v>588</v>
      </c>
      <c r="D1025" s="2" t="s">
        <v>62</v>
      </c>
      <c r="E1025" s="2" t="s">
        <v>67</v>
      </c>
      <c r="F1025" s="2" t="s">
        <v>588</v>
      </c>
      <c r="G1025" s="2" t="s">
        <v>164</v>
      </c>
    </row>
    <row r="1026" spans="1:7" x14ac:dyDescent="0.4">
      <c r="A1026" s="1">
        <v>44013</v>
      </c>
      <c r="B1026" s="1">
        <v>44043</v>
      </c>
      <c r="C1026" s="2" t="s">
        <v>589</v>
      </c>
      <c r="D1026" s="2" t="s">
        <v>62</v>
      </c>
      <c r="E1026" s="2" t="s">
        <v>67</v>
      </c>
      <c r="F1026" s="2" t="s">
        <v>589</v>
      </c>
      <c r="G1026" s="2" t="s">
        <v>164</v>
      </c>
    </row>
    <row r="1027" spans="1:7" x14ac:dyDescent="0.4">
      <c r="A1027" s="1">
        <v>44013</v>
      </c>
      <c r="B1027" s="1">
        <v>44043</v>
      </c>
      <c r="C1027" s="2" t="s">
        <v>590</v>
      </c>
      <c r="D1027" s="2" t="s">
        <v>62</v>
      </c>
      <c r="E1027" s="2" t="s">
        <v>67</v>
      </c>
      <c r="F1027" s="2" t="s">
        <v>590</v>
      </c>
      <c r="G1027" s="2" t="s">
        <v>164</v>
      </c>
    </row>
    <row r="1028" spans="1:7" x14ac:dyDescent="0.4">
      <c r="A1028" s="1">
        <v>44013</v>
      </c>
      <c r="B1028" s="1">
        <v>44043</v>
      </c>
      <c r="C1028" s="2" t="s">
        <v>335</v>
      </c>
      <c r="D1028" s="2" t="s">
        <v>62</v>
      </c>
      <c r="E1028" s="2" t="s">
        <v>67</v>
      </c>
      <c r="F1028" s="2" t="s">
        <v>335</v>
      </c>
      <c r="G1028" s="2" t="s">
        <v>164</v>
      </c>
    </row>
    <row r="1029" spans="1:7" x14ac:dyDescent="0.4">
      <c r="A1029" s="1">
        <v>44013</v>
      </c>
      <c r="B1029" s="1">
        <v>44043</v>
      </c>
      <c r="C1029" s="2" t="s">
        <v>591</v>
      </c>
      <c r="D1029" s="2" t="s">
        <v>62</v>
      </c>
      <c r="E1029" s="2" t="s">
        <v>67</v>
      </c>
      <c r="F1029" s="2" t="s">
        <v>591</v>
      </c>
      <c r="G1029" s="2" t="s">
        <v>164</v>
      </c>
    </row>
    <row r="1030" spans="1:7" x14ac:dyDescent="0.4">
      <c r="A1030" s="1">
        <v>44013</v>
      </c>
      <c r="B1030" s="1">
        <v>44043</v>
      </c>
      <c r="C1030" s="2" t="s">
        <v>592</v>
      </c>
      <c r="D1030" s="2" t="s">
        <v>62</v>
      </c>
      <c r="E1030" s="2" t="s">
        <v>67</v>
      </c>
      <c r="F1030" s="2" t="s">
        <v>592</v>
      </c>
      <c r="G1030" s="2" t="s">
        <v>164</v>
      </c>
    </row>
    <row r="1031" spans="1:7" x14ac:dyDescent="0.4">
      <c r="A1031" s="1">
        <v>44013</v>
      </c>
      <c r="B1031" s="1">
        <v>44043</v>
      </c>
      <c r="C1031" s="2" t="s">
        <v>593</v>
      </c>
      <c r="D1031" s="2" t="s">
        <v>62</v>
      </c>
      <c r="E1031" s="2" t="s">
        <v>67</v>
      </c>
      <c r="F1031" s="2" t="s">
        <v>593</v>
      </c>
      <c r="G1031" s="2" t="s">
        <v>164</v>
      </c>
    </row>
    <row r="1032" spans="1:7" x14ac:dyDescent="0.4">
      <c r="A1032" s="1">
        <v>44013</v>
      </c>
      <c r="B1032" s="1">
        <v>44043</v>
      </c>
      <c r="C1032" s="2" t="s">
        <v>594</v>
      </c>
      <c r="D1032" s="2" t="s">
        <v>62</v>
      </c>
      <c r="E1032" s="2" t="s">
        <v>67</v>
      </c>
      <c r="F1032" s="2" t="s">
        <v>594</v>
      </c>
      <c r="G1032" s="2" t="s">
        <v>164</v>
      </c>
    </row>
    <row r="1033" spans="1:7" x14ac:dyDescent="0.4">
      <c r="A1033" s="1">
        <v>44013</v>
      </c>
      <c r="B1033" s="1">
        <v>44043</v>
      </c>
      <c r="C1033" s="2" t="s">
        <v>595</v>
      </c>
      <c r="D1033" s="2" t="s">
        <v>62</v>
      </c>
      <c r="E1033" s="2" t="s">
        <v>67</v>
      </c>
      <c r="F1033" s="2" t="s">
        <v>595</v>
      </c>
      <c r="G1033" s="2" t="s">
        <v>164</v>
      </c>
    </row>
    <row r="1034" spans="1:7" x14ac:dyDescent="0.4">
      <c r="A1034" s="1">
        <v>44013</v>
      </c>
      <c r="B1034" s="1">
        <v>44043</v>
      </c>
      <c r="C1034" s="2" t="s">
        <v>596</v>
      </c>
      <c r="D1034" s="2" t="s">
        <v>62</v>
      </c>
      <c r="E1034" s="2" t="s">
        <v>67</v>
      </c>
      <c r="F1034" s="2" t="s">
        <v>596</v>
      </c>
      <c r="G1034" s="2" t="s">
        <v>164</v>
      </c>
    </row>
    <row r="1035" spans="1:7" x14ac:dyDescent="0.4">
      <c r="A1035" s="1">
        <v>44013</v>
      </c>
      <c r="B1035" s="1">
        <v>44043</v>
      </c>
      <c r="C1035" s="2" t="s">
        <v>597</v>
      </c>
      <c r="D1035" s="2" t="s">
        <v>62</v>
      </c>
      <c r="E1035" s="2" t="s">
        <v>67</v>
      </c>
      <c r="F1035" s="2" t="s">
        <v>597</v>
      </c>
      <c r="G1035" s="2" t="s">
        <v>164</v>
      </c>
    </row>
    <row r="1036" spans="1:7" x14ac:dyDescent="0.4">
      <c r="A1036" s="1">
        <v>44013</v>
      </c>
      <c r="B1036" s="1">
        <v>44043</v>
      </c>
      <c r="C1036" s="2" t="s">
        <v>598</v>
      </c>
      <c r="D1036" s="2" t="s">
        <v>62</v>
      </c>
      <c r="E1036" s="2" t="s">
        <v>67</v>
      </c>
      <c r="F1036" s="2" t="s">
        <v>598</v>
      </c>
      <c r="G1036" s="2" t="s">
        <v>164</v>
      </c>
    </row>
    <row r="1037" spans="1:7" x14ac:dyDescent="0.4">
      <c r="A1037" s="1">
        <v>44013</v>
      </c>
      <c r="B1037" s="1">
        <v>44043</v>
      </c>
      <c r="C1037" s="2" t="s">
        <v>599</v>
      </c>
      <c r="D1037" s="2" t="s">
        <v>62</v>
      </c>
      <c r="E1037" s="2" t="s">
        <v>67</v>
      </c>
      <c r="F1037" s="2" t="s">
        <v>599</v>
      </c>
      <c r="G1037" s="2" t="s">
        <v>164</v>
      </c>
    </row>
    <row r="1038" spans="1:7" x14ac:dyDescent="0.4">
      <c r="A1038" s="1">
        <v>44013</v>
      </c>
      <c r="B1038" s="1">
        <v>44043</v>
      </c>
      <c r="C1038" s="2" t="s">
        <v>600</v>
      </c>
      <c r="D1038" s="2" t="s">
        <v>29</v>
      </c>
      <c r="E1038" s="2" t="s">
        <v>67</v>
      </c>
      <c r="F1038" s="2" t="s">
        <v>68</v>
      </c>
      <c r="G1038" s="2" t="s">
        <v>69</v>
      </c>
    </row>
    <row r="1039" spans="1:7" x14ac:dyDescent="0.4">
      <c r="A1039" s="1">
        <v>44013</v>
      </c>
      <c r="B1039" s="1">
        <v>44043</v>
      </c>
      <c r="C1039" s="2" t="s">
        <v>412</v>
      </c>
      <c r="D1039" s="2" t="s">
        <v>29</v>
      </c>
      <c r="E1039" s="2" t="s">
        <v>67</v>
      </c>
      <c r="F1039" s="2" t="s">
        <v>601</v>
      </c>
      <c r="G1039" s="2" t="s">
        <v>73</v>
      </c>
    </row>
    <row r="1040" spans="1:7" x14ac:dyDescent="0.4">
      <c r="A1040" s="1">
        <v>44013</v>
      </c>
      <c r="B1040" s="1">
        <v>44043</v>
      </c>
      <c r="C1040" s="2" t="s">
        <v>70</v>
      </c>
      <c r="D1040" s="2" t="s">
        <v>29</v>
      </c>
      <c r="E1040" s="2" t="s">
        <v>601</v>
      </c>
      <c r="F1040" s="2" t="s">
        <v>67</v>
      </c>
      <c r="G1040" s="2" t="s">
        <v>183</v>
      </c>
    </row>
    <row r="1041" spans="1:7" x14ac:dyDescent="0.4">
      <c r="A1041" s="1">
        <v>44013</v>
      </c>
      <c r="B1041" s="1">
        <v>44043</v>
      </c>
      <c r="C1041" s="2" t="s">
        <v>351</v>
      </c>
      <c r="D1041" s="2" t="s">
        <v>29</v>
      </c>
      <c r="E1041" s="2" t="s">
        <v>68</v>
      </c>
      <c r="F1041" s="2" t="s">
        <v>67</v>
      </c>
      <c r="G1041" s="2" t="s">
        <v>178</v>
      </c>
    </row>
    <row r="1042" spans="1:7" x14ac:dyDescent="0.4">
      <c r="A1042" s="1">
        <v>44013</v>
      </c>
      <c r="B1042" s="1">
        <v>44043</v>
      </c>
      <c r="C1042" s="2" t="s">
        <v>107</v>
      </c>
      <c r="D1042" s="2" t="s">
        <v>29</v>
      </c>
      <c r="E1042" s="2" t="s">
        <v>601</v>
      </c>
      <c r="F1042" s="2" t="s">
        <v>67</v>
      </c>
      <c r="G1042" s="2" t="s">
        <v>183</v>
      </c>
    </row>
    <row r="1043" spans="1:7" x14ac:dyDescent="0.4">
      <c r="A1043" s="1">
        <v>44013</v>
      </c>
      <c r="B1043" s="1">
        <v>44043</v>
      </c>
      <c r="C1043" s="2" t="s">
        <v>572</v>
      </c>
      <c r="D1043" s="2" t="s">
        <v>29</v>
      </c>
      <c r="E1043" s="2" t="s">
        <v>67</v>
      </c>
      <c r="F1043" s="2" t="s">
        <v>68</v>
      </c>
      <c r="G1043" s="2" t="s">
        <v>69</v>
      </c>
    </row>
    <row r="1044" spans="1:7" x14ac:dyDescent="0.4">
      <c r="A1044" s="1">
        <v>44013</v>
      </c>
      <c r="B1044" s="1">
        <v>44043</v>
      </c>
      <c r="C1044" s="2" t="s">
        <v>313</v>
      </c>
      <c r="D1044" s="2" t="s">
        <v>29</v>
      </c>
      <c r="E1044" s="2" t="s">
        <v>601</v>
      </c>
      <c r="F1044" s="2" t="s">
        <v>67</v>
      </c>
      <c r="G1044" s="2" t="s">
        <v>183</v>
      </c>
    </row>
    <row r="1045" spans="1:7" x14ac:dyDescent="0.4">
      <c r="A1045" s="1">
        <v>44013</v>
      </c>
      <c r="B1045" s="1">
        <v>44043</v>
      </c>
      <c r="C1045" s="2" t="s">
        <v>540</v>
      </c>
      <c r="D1045" s="2" t="s">
        <v>29</v>
      </c>
      <c r="E1045" s="2" t="s">
        <v>601</v>
      </c>
      <c r="F1045" s="2" t="s">
        <v>67</v>
      </c>
      <c r="G1045" s="2" t="s">
        <v>183</v>
      </c>
    </row>
    <row r="1046" spans="1:7" x14ac:dyDescent="0.4">
      <c r="A1046" s="1">
        <v>44013</v>
      </c>
      <c r="B1046" s="1">
        <v>44043</v>
      </c>
      <c r="C1046" s="2" t="s">
        <v>128</v>
      </c>
      <c r="D1046" s="2" t="s">
        <v>29</v>
      </c>
      <c r="E1046" s="2" t="s">
        <v>601</v>
      </c>
      <c r="F1046" s="2" t="s">
        <v>67</v>
      </c>
      <c r="G1046" s="2" t="s">
        <v>183</v>
      </c>
    </row>
    <row r="1047" spans="1:7" x14ac:dyDescent="0.4">
      <c r="A1047" s="1">
        <v>44013</v>
      </c>
      <c r="B1047" s="1">
        <v>44043</v>
      </c>
      <c r="C1047" s="2" t="s">
        <v>146</v>
      </c>
      <c r="D1047" s="2" t="s">
        <v>29</v>
      </c>
      <c r="E1047" s="2" t="s">
        <v>67</v>
      </c>
      <c r="F1047" s="2" t="s">
        <v>601</v>
      </c>
      <c r="G1047" s="2" t="s">
        <v>73</v>
      </c>
    </row>
    <row r="1048" spans="1:7" x14ac:dyDescent="0.4">
      <c r="A1048" s="1">
        <v>44013</v>
      </c>
      <c r="B1048" s="1">
        <v>44043</v>
      </c>
      <c r="C1048" s="2" t="s">
        <v>149</v>
      </c>
      <c r="D1048" s="2" t="s">
        <v>29</v>
      </c>
      <c r="E1048" s="2" t="s">
        <v>68</v>
      </c>
      <c r="F1048" s="2" t="s">
        <v>67</v>
      </c>
      <c r="G1048" s="2" t="s">
        <v>178</v>
      </c>
    </row>
    <row r="1049" spans="1:7" x14ac:dyDescent="0.4">
      <c r="A1049" s="1">
        <v>44013</v>
      </c>
      <c r="B1049" s="1">
        <v>44043</v>
      </c>
      <c r="C1049" s="2" t="s">
        <v>250</v>
      </c>
      <c r="D1049" s="2" t="s">
        <v>30</v>
      </c>
      <c r="E1049" s="2" t="s">
        <v>68</v>
      </c>
      <c r="F1049" s="2" t="s">
        <v>187</v>
      </c>
      <c r="G1049" s="2" t="s">
        <v>188</v>
      </c>
    </row>
    <row r="1050" spans="1:7" x14ac:dyDescent="0.4">
      <c r="A1050" s="1">
        <v>44013</v>
      </c>
      <c r="B1050" s="1">
        <v>44043</v>
      </c>
      <c r="C1050" s="2" t="s">
        <v>185</v>
      </c>
      <c r="D1050" s="2" t="s">
        <v>30</v>
      </c>
      <c r="E1050" s="2" t="s">
        <v>68</v>
      </c>
      <c r="F1050" s="2" t="s">
        <v>67</v>
      </c>
      <c r="G1050" s="2" t="s">
        <v>178</v>
      </c>
    </row>
    <row r="1051" spans="1:7" x14ac:dyDescent="0.4">
      <c r="A1051" s="1">
        <v>44013</v>
      </c>
      <c r="B1051" s="1">
        <v>44043</v>
      </c>
      <c r="C1051" s="2" t="s">
        <v>92</v>
      </c>
      <c r="D1051" s="2" t="s">
        <v>30</v>
      </c>
      <c r="E1051" s="2" t="s">
        <v>67</v>
      </c>
      <c r="F1051" s="2" t="s">
        <v>68</v>
      </c>
      <c r="G1051" s="2" t="s">
        <v>69</v>
      </c>
    </row>
    <row r="1052" spans="1:7" x14ac:dyDescent="0.4">
      <c r="A1052" s="1">
        <v>44013</v>
      </c>
      <c r="B1052" s="1">
        <v>44043</v>
      </c>
      <c r="C1052" s="2" t="s">
        <v>209</v>
      </c>
      <c r="D1052" s="2" t="s">
        <v>30</v>
      </c>
      <c r="E1052" s="2" t="s">
        <v>187</v>
      </c>
      <c r="F1052" s="2" t="s">
        <v>67</v>
      </c>
      <c r="G1052" s="2" t="s">
        <v>183</v>
      </c>
    </row>
    <row r="1053" spans="1:7" x14ac:dyDescent="0.4">
      <c r="A1053" s="1">
        <v>44013</v>
      </c>
      <c r="B1053" s="1">
        <v>44043</v>
      </c>
      <c r="C1053" s="2" t="s">
        <v>268</v>
      </c>
      <c r="D1053" s="2" t="s">
        <v>30</v>
      </c>
      <c r="E1053" s="2" t="s">
        <v>187</v>
      </c>
      <c r="F1053" s="2" t="s">
        <v>67</v>
      </c>
      <c r="G1053" s="2" t="s">
        <v>183</v>
      </c>
    </row>
    <row r="1054" spans="1:7" x14ac:dyDescent="0.4">
      <c r="A1054" s="1">
        <v>44013</v>
      </c>
      <c r="B1054" s="1">
        <v>44043</v>
      </c>
      <c r="C1054" s="2" t="s">
        <v>198</v>
      </c>
      <c r="D1054" s="2" t="s">
        <v>30</v>
      </c>
      <c r="E1054" s="2" t="s">
        <v>187</v>
      </c>
      <c r="F1054" s="2" t="s">
        <v>67</v>
      </c>
      <c r="G1054" s="2" t="s">
        <v>183</v>
      </c>
    </row>
    <row r="1055" spans="1:7" x14ac:dyDescent="0.4">
      <c r="A1055" s="1">
        <v>44013</v>
      </c>
      <c r="B1055" s="1">
        <v>44043</v>
      </c>
      <c r="C1055" s="2" t="s">
        <v>331</v>
      </c>
      <c r="D1055" s="2" t="s">
        <v>30</v>
      </c>
      <c r="E1055" s="2" t="s">
        <v>68</v>
      </c>
      <c r="F1055" s="2" t="s">
        <v>187</v>
      </c>
      <c r="G1055" s="2" t="s">
        <v>188</v>
      </c>
    </row>
    <row r="1056" spans="1:7" x14ac:dyDescent="0.4">
      <c r="A1056" s="1">
        <v>43617</v>
      </c>
      <c r="B1056" s="1">
        <v>43646</v>
      </c>
      <c r="C1056" s="2" t="s">
        <v>602</v>
      </c>
      <c r="D1056" s="2" t="s">
        <v>206</v>
      </c>
      <c r="E1056" s="2" t="s">
        <v>67</v>
      </c>
      <c r="F1056" s="2" t="s">
        <v>603</v>
      </c>
      <c r="G1056" s="2" t="s">
        <v>208</v>
      </c>
    </row>
    <row r="1057" spans="1:7" x14ac:dyDescent="0.4">
      <c r="A1057" s="1">
        <v>43617</v>
      </c>
      <c r="B1057" s="1">
        <v>43646</v>
      </c>
      <c r="C1057" s="2" t="s">
        <v>143</v>
      </c>
      <c r="D1057" s="2" t="s">
        <v>206</v>
      </c>
      <c r="E1057" s="2" t="s">
        <v>604</v>
      </c>
      <c r="F1057" s="2" t="s">
        <v>605</v>
      </c>
      <c r="G1057" s="2" t="s">
        <v>208</v>
      </c>
    </row>
    <row r="1058" spans="1:7" x14ac:dyDescent="0.4">
      <c r="A1058" s="1">
        <v>43617</v>
      </c>
      <c r="B1058" s="1">
        <v>43646</v>
      </c>
      <c r="C1058" s="2" t="s">
        <v>606</v>
      </c>
      <c r="D1058" s="2" t="s">
        <v>206</v>
      </c>
      <c r="E1058" s="2" t="s">
        <v>67</v>
      </c>
      <c r="F1058" s="2" t="s">
        <v>607</v>
      </c>
      <c r="G1058" s="2" t="s">
        <v>208</v>
      </c>
    </row>
    <row r="1059" spans="1:7" x14ac:dyDescent="0.4">
      <c r="A1059" s="1">
        <v>43617</v>
      </c>
      <c r="B1059" s="1">
        <v>43646</v>
      </c>
      <c r="C1059" s="2" t="s">
        <v>284</v>
      </c>
      <c r="D1059" s="2" t="s">
        <v>206</v>
      </c>
      <c r="E1059" s="2" t="s">
        <v>608</v>
      </c>
      <c r="F1059" s="2" t="s">
        <v>609</v>
      </c>
      <c r="G1059" s="2" t="s">
        <v>208</v>
      </c>
    </row>
    <row r="1060" spans="1:7" x14ac:dyDescent="0.4">
      <c r="A1060" s="1">
        <v>43617</v>
      </c>
      <c r="B1060" s="1">
        <v>43646</v>
      </c>
      <c r="C1060" s="2" t="s">
        <v>412</v>
      </c>
      <c r="D1060" s="2" t="s">
        <v>14</v>
      </c>
      <c r="E1060" s="2" t="s">
        <v>67</v>
      </c>
      <c r="F1060" s="2" t="s">
        <v>80</v>
      </c>
      <c r="G1060" s="2" t="s">
        <v>73</v>
      </c>
    </row>
    <row r="1061" spans="1:7" x14ac:dyDescent="0.4">
      <c r="A1061" s="1">
        <v>43617</v>
      </c>
      <c r="B1061" s="1">
        <v>43646</v>
      </c>
      <c r="C1061" s="2" t="s">
        <v>610</v>
      </c>
      <c r="D1061" s="2" t="s">
        <v>14</v>
      </c>
      <c r="E1061" s="2" t="s">
        <v>67</v>
      </c>
      <c r="F1061" s="2" t="s">
        <v>68</v>
      </c>
      <c r="G1061" s="2" t="s">
        <v>69</v>
      </c>
    </row>
    <row r="1062" spans="1:7" x14ac:dyDescent="0.4">
      <c r="A1062" s="1">
        <v>43617</v>
      </c>
      <c r="B1062" s="1">
        <v>43646</v>
      </c>
      <c r="C1062" s="2" t="s">
        <v>295</v>
      </c>
      <c r="D1062" s="2" t="s">
        <v>14</v>
      </c>
      <c r="E1062" s="2" t="s">
        <v>67</v>
      </c>
      <c r="F1062" s="2" t="s">
        <v>80</v>
      </c>
      <c r="G1062" s="2" t="s">
        <v>73</v>
      </c>
    </row>
    <row r="1063" spans="1:7" x14ac:dyDescent="0.4">
      <c r="A1063" s="1">
        <v>43617</v>
      </c>
      <c r="B1063" s="1">
        <v>43646</v>
      </c>
      <c r="C1063" s="2" t="s">
        <v>611</v>
      </c>
      <c r="D1063" s="2" t="s">
        <v>14</v>
      </c>
      <c r="E1063" s="2" t="s">
        <v>67</v>
      </c>
      <c r="F1063" s="2" t="s">
        <v>68</v>
      </c>
      <c r="G1063" s="2" t="s">
        <v>69</v>
      </c>
    </row>
    <row r="1064" spans="1:7" x14ac:dyDescent="0.4">
      <c r="A1064" s="1">
        <v>43617</v>
      </c>
      <c r="B1064" s="1">
        <v>43646</v>
      </c>
      <c r="C1064" s="2" t="s">
        <v>225</v>
      </c>
      <c r="D1064" s="2" t="s">
        <v>14</v>
      </c>
      <c r="E1064" s="2" t="s">
        <v>67</v>
      </c>
      <c r="F1064" s="2" t="s">
        <v>93</v>
      </c>
      <c r="G1064" s="2" t="s">
        <v>73</v>
      </c>
    </row>
    <row r="1065" spans="1:7" x14ac:dyDescent="0.4">
      <c r="A1065" s="1">
        <v>43617</v>
      </c>
      <c r="B1065" s="1">
        <v>43646</v>
      </c>
      <c r="C1065" s="2" t="s">
        <v>226</v>
      </c>
      <c r="D1065" s="2" t="s">
        <v>14</v>
      </c>
      <c r="E1065" s="2" t="s">
        <v>67</v>
      </c>
      <c r="F1065" s="2" t="s">
        <v>93</v>
      </c>
      <c r="G1065" s="2" t="s">
        <v>73</v>
      </c>
    </row>
    <row r="1066" spans="1:7" x14ac:dyDescent="0.4">
      <c r="A1066" s="1">
        <v>43617</v>
      </c>
      <c r="B1066" s="1">
        <v>43646</v>
      </c>
      <c r="C1066" s="2" t="s">
        <v>413</v>
      </c>
      <c r="D1066" s="2" t="s">
        <v>14</v>
      </c>
      <c r="E1066" s="2" t="s">
        <v>67</v>
      </c>
      <c r="F1066" s="2" t="s">
        <v>80</v>
      </c>
      <c r="G1066" s="2" t="s">
        <v>73</v>
      </c>
    </row>
    <row r="1067" spans="1:7" x14ac:dyDescent="0.4">
      <c r="A1067" s="1">
        <v>43617</v>
      </c>
      <c r="B1067" s="1">
        <v>43646</v>
      </c>
      <c r="C1067" s="2" t="s">
        <v>414</v>
      </c>
      <c r="D1067" s="2" t="s">
        <v>14</v>
      </c>
      <c r="E1067" s="2" t="s">
        <v>67</v>
      </c>
      <c r="F1067" s="2" t="s">
        <v>80</v>
      </c>
      <c r="G1067" s="2" t="s">
        <v>73</v>
      </c>
    </row>
    <row r="1068" spans="1:7" x14ac:dyDescent="0.4">
      <c r="A1068" s="1">
        <v>43617</v>
      </c>
      <c r="B1068" s="1">
        <v>43646</v>
      </c>
      <c r="C1068" s="2" t="s">
        <v>612</v>
      </c>
      <c r="D1068" s="2" t="s">
        <v>14</v>
      </c>
      <c r="E1068" s="2" t="s">
        <v>67</v>
      </c>
      <c r="F1068" s="2" t="s">
        <v>68</v>
      </c>
      <c r="G1068" s="2" t="s">
        <v>69</v>
      </c>
    </row>
    <row r="1069" spans="1:7" x14ac:dyDescent="0.4">
      <c r="A1069" s="1">
        <v>43617</v>
      </c>
      <c r="B1069" s="1">
        <v>43646</v>
      </c>
      <c r="C1069" s="2" t="s">
        <v>212</v>
      </c>
      <c r="D1069" s="2" t="s">
        <v>14</v>
      </c>
      <c r="E1069" s="2" t="s">
        <v>67</v>
      </c>
      <c r="F1069" s="2" t="s">
        <v>68</v>
      </c>
      <c r="G1069" s="2" t="s">
        <v>69</v>
      </c>
    </row>
    <row r="1070" spans="1:7" x14ac:dyDescent="0.4">
      <c r="A1070" s="1">
        <v>43617</v>
      </c>
      <c r="B1070" s="1">
        <v>43646</v>
      </c>
      <c r="C1070" s="2" t="s">
        <v>613</v>
      </c>
      <c r="D1070" s="2" t="s">
        <v>14</v>
      </c>
      <c r="E1070" s="2" t="s">
        <v>67</v>
      </c>
      <c r="F1070" s="2" t="s">
        <v>68</v>
      </c>
      <c r="G1070" s="2" t="s">
        <v>69</v>
      </c>
    </row>
    <row r="1071" spans="1:7" x14ac:dyDescent="0.4">
      <c r="A1071" s="1">
        <v>43617</v>
      </c>
      <c r="B1071" s="1">
        <v>43646</v>
      </c>
      <c r="C1071" s="2" t="s">
        <v>298</v>
      </c>
      <c r="D1071" s="2" t="s">
        <v>14</v>
      </c>
      <c r="E1071" s="2" t="s">
        <v>67</v>
      </c>
      <c r="F1071" s="2" t="s">
        <v>80</v>
      </c>
      <c r="G1071" s="2" t="s">
        <v>73</v>
      </c>
    </row>
    <row r="1072" spans="1:7" x14ac:dyDescent="0.4">
      <c r="A1072" s="1">
        <v>43617</v>
      </c>
      <c r="B1072" s="1">
        <v>43646</v>
      </c>
      <c r="C1072" s="2" t="s">
        <v>614</v>
      </c>
      <c r="D1072" s="2" t="s">
        <v>14</v>
      </c>
      <c r="E1072" s="2" t="s">
        <v>67</v>
      </c>
      <c r="F1072" s="2" t="s">
        <v>68</v>
      </c>
      <c r="G1072" s="2" t="s">
        <v>69</v>
      </c>
    </row>
    <row r="1073" spans="1:7" x14ac:dyDescent="0.4">
      <c r="A1073" s="1">
        <v>43617</v>
      </c>
      <c r="B1073" s="1">
        <v>43646</v>
      </c>
      <c r="C1073" s="2" t="s">
        <v>602</v>
      </c>
      <c r="D1073" s="2" t="s">
        <v>12</v>
      </c>
      <c r="E1073" s="2" t="s">
        <v>67</v>
      </c>
      <c r="F1073" s="2" t="s">
        <v>68</v>
      </c>
      <c r="G1073" s="2" t="s">
        <v>69</v>
      </c>
    </row>
    <row r="1074" spans="1:7" x14ac:dyDescent="0.4">
      <c r="A1074" s="1">
        <v>43617</v>
      </c>
      <c r="B1074" s="1">
        <v>43646</v>
      </c>
      <c r="C1074" s="2" t="s">
        <v>606</v>
      </c>
      <c r="D1074" s="2" t="s">
        <v>17</v>
      </c>
      <c r="E1074" s="2" t="s">
        <v>67</v>
      </c>
      <c r="F1074" s="2" t="s">
        <v>615</v>
      </c>
      <c r="G1074" s="2" t="s">
        <v>73</v>
      </c>
    </row>
    <row r="1075" spans="1:7" x14ac:dyDescent="0.4">
      <c r="A1075" s="1">
        <v>43617</v>
      </c>
      <c r="B1075" s="1">
        <v>43646</v>
      </c>
      <c r="C1075" s="2" t="s">
        <v>616</v>
      </c>
      <c r="D1075" s="2" t="s">
        <v>62</v>
      </c>
      <c r="E1075" s="2" t="s">
        <v>616</v>
      </c>
      <c r="F1075" s="2" t="s">
        <v>67</v>
      </c>
      <c r="G1075" s="2" t="s">
        <v>162</v>
      </c>
    </row>
    <row r="1076" spans="1:7" x14ac:dyDescent="0.4">
      <c r="A1076" s="1">
        <v>43617</v>
      </c>
      <c r="B1076" s="1">
        <v>43646</v>
      </c>
      <c r="C1076" s="2" t="s">
        <v>253</v>
      </c>
      <c r="D1076" s="2" t="s">
        <v>62</v>
      </c>
      <c r="E1076" s="2" t="s">
        <v>253</v>
      </c>
      <c r="F1076" s="2" t="s">
        <v>67</v>
      </c>
      <c r="G1076" s="2" t="s">
        <v>162</v>
      </c>
    </row>
    <row r="1077" spans="1:7" x14ac:dyDescent="0.4">
      <c r="A1077" s="1">
        <v>43617</v>
      </c>
      <c r="B1077" s="1">
        <v>43646</v>
      </c>
      <c r="C1077" s="2" t="s">
        <v>617</v>
      </c>
      <c r="D1077" s="2" t="s">
        <v>62</v>
      </c>
      <c r="E1077" s="2" t="s">
        <v>67</v>
      </c>
      <c r="F1077" s="2" t="s">
        <v>617</v>
      </c>
      <c r="G1077" s="2" t="s">
        <v>164</v>
      </c>
    </row>
    <row r="1078" spans="1:7" x14ac:dyDescent="0.4">
      <c r="A1078" s="1">
        <v>43617</v>
      </c>
      <c r="B1078" s="1">
        <v>43646</v>
      </c>
      <c r="C1078" s="2" t="s">
        <v>618</v>
      </c>
      <c r="D1078" s="2" t="s">
        <v>62</v>
      </c>
      <c r="E1078" s="2" t="s">
        <v>618</v>
      </c>
      <c r="F1078" s="2" t="s">
        <v>67</v>
      </c>
      <c r="G1078" s="2" t="s">
        <v>162</v>
      </c>
    </row>
    <row r="1079" spans="1:7" x14ac:dyDescent="0.4">
      <c r="A1079" s="1">
        <v>43617</v>
      </c>
      <c r="B1079" s="1">
        <v>43646</v>
      </c>
      <c r="C1079" s="2" t="s">
        <v>108</v>
      </c>
      <c r="D1079" s="2" t="s">
        <v>62</v>
      </c>
      <c r="E1079" s="2" t="s">
        <v>108</v>
      </c>
      <c r="F1079" s="2" t="s">
        <v>67</v>
      </c>
      <c r="G1079" s="2" t="s">
        <v>162</v>
      </c>
    </row>
    <row r="1080" spans="1:7" x14ac:dyDescent="0.4">
      <c r="A1080" s="1">
        <v>43617</v>
      </c>
      <c r="B1080" s="1">
        <v>43646</v>
      </c>
      <c r="C1080" s="2" t="s">
        <v>619</v>
      </c>
      <c r="D1080" s="2" t="s">
        <v>62</v>
      </c>
      <c r="E1080" s="2" t="s">
        <v>67</v>
      </c>
      <c r="F1080" s="2" t="s">
        <v>619</v>
      </c>
      <c r="G1080" s="2" t="s">
        <v>164</v>
      </c>
    </row>
    <row r="1081" spans="1:7" x14ac:dyDescent="0.4">
      <c r="A1081" s="1">
        <v>43617</v>
      </c>
      <c r="B1081" s="1">
        <v>43646</v>
      </c>
      <c r="C1081" s="2" t="s">
        <v>620</v>
      </c>
      <c r="D1081" s="2" t="s">
        <v>62</v>
      </c>
      <c r="E1081" s="2" t="s">
        <v>620</v>
      </c>
      <c r="F1081" s="2" t="s">
        <v>67</v>
      </c>
      <c r="G1081" s="2" t="s">
        <v>162</v>
      </c>
    </row>
    <row r="1082" spans="1:7" x14ac:dyDescent="0.4">
      <c r="A1082" s="1">
        <v>43617</v>
      </c>
      <c r="B1082" s="1">
        <v>43646</v>
      </c>
      <c r="C1082" s="2" t="s">
        <v>621</v>
      </c>
      <c r="D1082" s="2" t="s">
        <v>62</v>
      </c>
      <c r="E1082" s="2" t="s">
        <v>67</v>
      </c>
      <c r="F1082" s="2" t="s">
        <v>621</v>
      </c>
      <c r="G1082" s="2" t="s">
        <v>164</v>
      </c>
    </row>
    <row r="1083" spans="1:7" x14ac:dyDescent="0.4">
      <c r="A1083" s="1">
        <v>43617</v>
      </c>
      <c r="B1083" s="1">
        <v>43646</v>
      </c>
      <c r="C1083" s="2" t="s">
        <v>622</v>
      </c>
      <c r="D1083" s="2" t="s">
        <v>62</v>
      </c>
      <c r="E1083" s="2" t="s">
        <v>67</v>
      </c>
      <c r="F1083" s="2" t="s">
        <v>622</v>
      </c>
      <c r="G1083" s="2" t="s">
        <v>164</v>
      </c>
    </row>
    <row r="1084" spans="1:7" x14ac:dyDescent="0.4">
      <c r="A1084" s="1">
        <v>43617</v>
      </c>
      <c r="B1084" s="1">
        <v>43646</v>
      </c>
      <c r="C1084" s="2" t="s">
        <v>623</v>
      </c>
      <c r="D1084" s="2" t="s">
        <v>62</v>
      </c>
      <c r="E1084" s="2" t="s">
        <v>623</v>
      </c>
      <c r="F1084" s="2" t="s">
        <v>67</v>
      </c>
      <c r="G1084" s="2" t="s">
        <v>162</v>
      </c>
    </row>
    <row r="1085" spans="1:7" x14ac:dyDescent="0.4">
      <c r="A1085" s="1">
        <v>43617</v>
      </c>
      <c r="B1085" s="1">
        <v>43646</v>
      </c>
      <c r="C1085" s="2" t="s">
        <v>624</v>
      </c>
      <c r="D1085" s="2" t="s">
        <v>62</v>
      </c>
      <c r="E1085" s="2" t="s">
        <v>624</v>
      </c>
      <c r="F1085" s="2" t="s">
        <v>67</v>
      </c>
      <c r="G1085" s="2" t="s">
        <v>162</v>
      </c>
    </row>
    <row r="1086" spans="1:7" x14ac:dyDescent="0.4">
      <c r="A1086" s="1">
        <v>43617</v>
      </c>
      <c r="B1086" s="1">
        <v>43646</v>
      </c>
      <c r="C1086" s="2" t="s">
        <v>625</v>
      </c>
      <c r="D1086" s="2" t="s">
        <v>62</v>
      </c>
      <c r="E1086" s="2" t="s">
        <v>67</v>
      </c>
      <c r="F1086" s="2" t="s">
        <v>625</v>
      </c>
      <c r="G1086" s="2" t="s">
        <v>164</v>
      </c>
    </row>
    <row r="1087" spans="1:7" x14ac:dyDescent="0.4">
      <c r="A1087" s="1">
        <v>43617</v>
      </c>
      <c r="B1087" s="1">
        <v>43646</v>
      </c>
      <c r="C1087" s="2" t="s">
        <v>626</v>
      </c>
      <c r="D1087" s="2" t="s">
        <v>62</v>
      </c>
      <c r="E1087" s="2" t="s">
        <v>626</v>
      </c>
      <c r="F1087" s="2" t="s">
        <v>67</v>
      </c>
      <c r="G1087" s="2" t="s">
        <v>162</v>
      </c>
    </row>
    <row r="1088" spans="1:7" x14ac:dyDescent="0.4">
      <c r="A1088" s="1">
        <v>43617</v>
      </c>
      <c r="B1088" s="1">
        <v>43646</v>
      </c>
      <c r="C1088" s="2" t="s">
        <v>627</v>
      </c>
      <c r="D1088" s="2" t="s">
        <v>62</v>
      </c>
      <c r="E1088" s="2" t="s">
        <v>67</v>
      </c>
      <c r="F1088" s="2" t="s">
        <v>627</v>
      </c>
      <c r="G1088" s="2" t="s">
        <v>164</v>
      </c>
    </row>
    <row r="1089" spans="1:7" x14ac:dyDescent="0.4">
      <c r="A1089" s="1">
        <v>43617</v>
      </c>
      <c r="B1089" s="1">
        <v>43646</v>
      </c>
      <c r="C1089" s="2" t="s">
        <v>303</v>
      </c>
      <c r="D1089" s="2" t="s">
        <v>62</v>
      </c>
      <c r="E1089" s="2" t="s">
        <v>67</v>
      </c>
      <c r="F1089" s="2" t="s">
        <v>303</v>
      </c>
      <c r="G1089" s="2" t="s">
        <v>164</v>
      </c>
    </row>
    <row r="1090" spans="1:7" x14ac:dyDescent="0.4">
      <c r="A1090" s="1">
        <v>43617</v>
      </c>
      <c r="B1090" s="1">
        <v>43646</v>
      </c>
      <c r="C1090" s="2" t="s">
        <v>555</v>
      </c>
      <c r="D1090" s="2" t="s">
        <v>62</v>
      </c>
      <c r="E1090" s="2" t="s">
        <v>67</v>
      </c>
      <c r="F1090" s="2" t="s">
        <v>555</v>
      </c>
      <c r="G1090" s="2" t="s">
        <v>164</v>
      </c>
    </row>
    <row r="1091" spans="1:7" x14ac:dyDescent="0.4">
      <c r="A1091" s="1">
        <v>43617</v>
      </c>
      <c r="B1091" s="1">
        <v>43646</v>
      </c>
      <c r="C1091" s="2" t="s">
        <v>176</v>
      </c>
      <c r="D1091" s="2" t="s">
        <v>10</v>
      </c>
      <c r="E1091" s="2" t="s">
        <v>68</v>
      </c>
      <c r="F1091" s="2" t="s">
        <v>67</v>
      </c>
      <c r="G1091" s="2" t="s">
        <v>178</v>
      </c>
    </row>
    <row r="1092" spans="1:7" x14ac:dyDescent="0.4">
      <c r="A1092" s="1">
        <v>43617</v>
      </c>
      <c r="B1092" s="1">
        <v>43646</v>
      </c>
      <c r="C1092" s="2" t="s">
        <v>360</v>
      </c>
      <c r="D1092" s="2" t="s">
        <v>10</v>
      </c>
      <c r="E1092" s="2" t="s">
        <v>336</v>
      </c>
      <c r="F1092" s="2" t="s">
        <v>539</v>
      </c>
      <c r="G1092" s="2" t="s">
        <v>229</v>
      </c>
    </row>
    <row r="1093" spans="1:7" x14ac:dyDescent="0.4">
      <c r="A1093" s="1">
        <v>43617</v>
      </c>
      <c r="B1093" s="1">
        <v>43646</v>
      </c>
      <c r="C1093" s="2" t="s">
        <v>196</v>
      </c>
      <c r="D1093" s="2" t="s">
        <v>10</v>
      </c>
      <c r="E1093" s="2" t="s">
        <v>524</v>
      </c>
      <c r="F1093" s="2" t="s">
        <v>542</v>
      </c>
      <c r="G1093" s="2" t="s">
        <v>81</v>
      </c>
    </row>
    <row r="1094" spans="1:7" x14ac:dyDescent="0.4">
      <c r="A1094" s="1">
        <v>43617</v>
      </c>
      <c r="B1094" s="1">
        <v>43646</v>
      </c>
      <c r="C1094" s="2" t="s">
        <v>196</v>
      </c>
      <c r="D1094" s="2" t="s">
        <v>8</v>
      </c>
      <c r="E1094" s="2" t="s">
        <v>524</v>
      </c>
      <c r="F1094" s="2" t="s">
        <v>542</v>
      </c>
      <c r="G1094" s="2" t="s">
        <v>81</v>
      </c>
    </row>
    <row r="1095" spans="1:7" x14ac:dyDescent="0.4">
      <c r="A1095" s="1">
        <v>43617</v>
      </c>
      <c r="B1095" s="1">
        <v>43646</v>
      </c>
      <c r="C1095" s="2" t="s">
        <v>130</v>
      </c>
      <c r="D1095" s="2" t="s">
        <v>18</v>
      </c>
      <c r="E1095" s="2" t="s">
        <v>68</v>
      </c>
      <c r="F1095" s="2" t="s">
        <v>67</v>
      </c>
      <c r="G1095" s="2" t="s">
        <v>178</v>
      </c>
    </row>
    <row r="1096" spans="1:7" x14ac:dyDescent="0.4">
      <c r="A1096" s="1">
        <v>43617</v>
      </c>
      <c r="B1096" s="1">
        <v>43646</v>
      </c>
      <c r="C1096" s="2" t="s">
        <v>224</v>
      </c>
      <c r="D1096" s="2" t="s">
        <v>11</v>
      </c>
      <c r="E1096" s="2" t="s">
        <v>411</v>
      </c>
      <c r="F1096" s="2" t="s">
        <v>224</v>
      </c>
      <c r="G1096" s="2" t="s">
        <v>81</v>
      </c>
    </row>
    <row r="1097" spans="1:7" x14ac:dyDescent="0.4">
      <c r="A1097" s="1">
        <v>43983</v>
      </c>
      <c r="B1097" s="1">
        <v>44012</v>
      </c>
      <c r="C1097" s="2" t="s">
        <v>397</v>
      </c>
      <c r="D1097" s="2" t="s">
        <v>206</v>
      </c>
      <c r="E1097" s="2" t="s">
        <v>399</v>
      </c>
      <c r="F1097" s="2" t="s">
        <v>628</v>
      </c>
      <c r="G1097" s="2" t="s">
        <v>208</v>
      </c>
    </row>
    <row r="1098" spans="1:7" x14ac:dyDescent="0.4">
      <c r="A1098" s="1">
        <v>43983</v>
      </c>
      <c r="B1098" s="1">
        <v>44012</v>
      </c>
      <c r="C1098" s="2" t="s">
        <v>561</v>
      </c>
      <c r="D1098" s="2" t="s">
        <v>24</v>
      </c>
      <c r="E1098" s="2" t="s">
        <v>561</v>
      </c>
      <c r="F1098" s="2" t="s">
        <v>587</v>
      </c>
      <c r="G1098" s="2" t="s">
        <v>229</v>
      </c>
    </row>
    <row r="1099" spans="1:7" x14ac:dyDescent="0.4">
      <c r="A1099" s="1">
        <v>43983</v>
      </c>
      <c r="B1099" s="1">
        <v>44012</v>
      </c>
      <c r="C1099" s="2" t="s">
        <v>629</v>
      </c>
      <c r="D1099" s="2" t="s">
        <v>24</v>
      </c>
      <c r="E1099" s="2" t="s">
        <v>561</v>
      </c>
      <c r="F1099" s="2" t="s">
        <v>587</v>
      </c>
      <c r="G1099" s="2" t="s">
        <v>229</v>
      </c>
    </row>
    <row r="1100" spans="1:7" x14ac:dyDescent="0.4">
      <c r="A1100" s="1">
        <v>43983</v>
      </c>
      <c r="B1100" s="1">
        <v>44012</v>
      </c>
      <c r="C1100" s="2" t="s">
        <v>630</v>
      </c>
      <c r="D1100" s="2" t="s">
        <v>24</v>
      </c>
      <c r="E1100" s="2" t="s">
        <v>561</v>
      </c>
      <c r="F1100" s="2" t="s">
        <v>587</v>
      </c>
      <c r="G1100" s="2" t="s">
        <v>229</v>
      </c>
    </row>
    <row r="1101" spans="1:7" x14ac:dyDescent="0.4">
      <c r="A1101" s="1">
        <v>43983</v>
      </c>
      <c r="B1101" s="1">
        <v>44012</v>
      </c>
      <c r="C1101" s="2" t="s">
        <v>587</v>
      </c>
      <c r="D1101" s="2" t="s">
        <v>24</v>
      </c>
      <c r="E1101" s="2" t="s">
        <v>67</v>
      </c>
      <c r="F1101" s="2" t="s">
        <v>587</v>
      </c>
      <c r="G1101" s="2" t="s">
        <v>73</v>
      </c>
    </row>
    <row r="1102" spans="1:7" x14ac:dyDescent="0.4">
      <c r="A1102" s="1">
        <v>43983</v>
      </c>
      <c r="B1102" s="1">
        <v>44012</v>
      </c>
      <c r="C1102" s="2" t="s">
        <v>325</v>
      </c>
      <c r="D1102" s="2" t="s">
        <v>24</v>
      </c>
      <c r="E1102" s="2" t="s">
        <v>561</v>
      </c>
      <c r="F1102" s="2" t="s">
        <v>587</v>
      </c>
      <c r="G1102" s="2" t="s">
        <v>229</v>
      </c>
    </row>
    <row r="1103" spans="1:7" x14ac:dyDescent="0.4">
      <c r="A1103" s="1">
        <v>43983</v>
      </c>
      <c r="B1103" s="1">
        <v>44012</v>
      </c>
      <c r="C1103" s="2" t="s">
        <v>561</v>
      </c>
      <c r="D1103" s="2" t="s">
        <v>23</v>
      </c>
      <c r="E1103" s="2" t="s">
        <v>561</v>
      </c>
      <c r="F1103" s="2" t="s">
        <v>587</v>
      </c>
      <c r="G1103" s="2" t="s">
        <v>229</v>
      </c>
    </row>
    <row r="1104" spans="1:7" x14ac:dyDescent="0.4">
      <c r="A1104" s="1">
        <v>43983</v>
      </c>
      <c r="B1104" s="1">
        <v>44012</v>
      </c>
      <c r="C1104" s="2" t="s">
        <v>629</v>
      </c>
      <c r="D1104" s="2" t="s">
        <v>23</v>
      </c>
      <c r="E1104" s="2" t="s">
        <v>561</v>
      </c>
      <c r="F1104" s="2" t="s">
        <v>587</v>
      </c>
      <c r="G1104" s="2" t="s">
        <v>229</v>
      </c>
    </row>
    <row r="1105" spans="1:7" x14ac:dyDescent="0.4">
      <c r="A1105" s="1">
        <v>43983</v>
      </c>
      <c r="B1105" s="1">
        <v>44012</v>
      </c>
      <c r="C1105" s="2" t="s">
        <v>630</v>
      </c>
      <c r="D1105" s="2" t="s">
        <v>23</v>
      </c>
      <c r="E1105" s="2" t="s">
        <v>561</v>
      </c>
      <c r="F1105" s="2" t="s">
        <v>587</v>
      </c>
      <c r="G1105" s="2" t="s">
        <v>229</v>
      </c>
    </row>
    <row r="1106" spans="1:7" x14ac:dyDescent="0.4">
      <c r="A1106" s="1">
        <v>43983</v>
      </c>
      <c r="B1106" s="1">
        <v>44012</v>
      </c>
      <c r="C1106" s="2" t="s">
        <v>587</v>
      </c>
      <c r="D1106" s="2" t="s">
        <v>23</v>
      </c>
      <c r="E1106" s="2" t="s">
        <v>67</v>
      </c>
      <c r="F1106" s="2" t="s">
        <v>587</v>
      </c>
      <c r="G1106" s="2" t="s">
        <v>73</v>
      </c>
    </row>
    <row r="1107" spans="1:7" x14ac:dyDescent="0.4">
      <c r="A1107" s="1">
        <v>43983</v>
      </c>
      <c r="B1107" s="1">
        <v>44012</v>
      </c>
      <c r="C1107" s="2" t="s">
        <v>325</v>
      </c>
      <c r="D1107" s="2" t="s">
        <v>23</v>
      </c>
      <c r="E1107" s="2" t="s">
        <v>561</v>
      </c>
      <c r="F1107" s="2" t="s">
        <v>587</v>
      </c>
      <c r="G1107" s="2" t="s">
        <v>229</v>
      </c>
    </row>
    <row r="1108" spans="1:7" x14ac:dyDescent="0.4">
      <c r="A1108" s="1">
        <v>43983</v>
      </c>
      <c r="B1108" s="1">
        <v>44012</v>
      </c>
      <c r="C1108" s="2" t="s">
        <v>587</v>
      </c>
      <c r="D1108" s="2" t="s">
        <v>22</v>
      </c>
      <c r="E1108" s="2" t="s">
        <v>67</v>
      </c>
      <c r="F1108" s="2" t="s">
        <v>68</v>
      </c>
      <c r="G1108" s="2" t="s">
        <v>69</v>
      </c>
    </row>
    <row r="1109" spans="1:7" x14ac:dyDescent="0.4">
      <c r="A1109" s="1">
        <v>43983</v>
      </c>
      <c r="B1109" s="1">
        <v>44012</v>
      </c>
      <c r="C1109" s="2" t="s">
        <v>561</v>
      </c>
      <c r="D1109" s="2" t="s">
        <v>27</v>
      </c>
      <c r="E1109" s="2" t="s">
        <v>561</v>
      </c>
      <c r="F1109" s="2" t="s">
        <v>587</v>
      </c>
      <c r="G1109" s="2" t="s">
        <v>229</v>
      </c>
    </row>
    <row r="1110" spans="1:7" x14ac:dyDescent="0.4">
      <c r="A1110" s="1">
        <v>43983</v>
      </c>
      <c r="B1110" s="1">
        <v>44012</v>
      </c>
      <c r="C1110" s="2" t="s">
        <v>629</v>
      </c>
      <c r="D1110" s="2" t="s">
        <v>27</v>
      </c>
      <c r="E1110" s="2" t="s">
        <v>561</v>
      </c>
      <c r="F1110" s="2" t="s">
        <v>587</v>
      </c>
      <c r="G1110" s="2" t="s">
        <v>229</v>
      </c>
    </row>
    <row r="1111" spans="1:7" x14ac:dyDescent="0.4">
      <c r="A1111" s="1">
        <v>43983</v>
      </c>
      <c r="B1111" s="1">
        <v>44012</v>
      </c>
      <c r="C1111" s="2" t="s">
        <v>630</v>
      </c>
      <c r="D1111" s="2" t="s">
        <v>27</v>
      </c>
      <c r="E1111" s="2" t="s">
        <v>561</v>
      </c>
      <c r="F1111" s="2" t="s">
        <v>587</v>
      </c>
      <c r="G1111" s="2" t="s">
        <v>229</v>
      </c>
    </row>
    <row r="1112" spans="1:7" x14ac:dyDescent="0.4">
      <c r="A1112" s="1">
        <v>43983</v>
      </c>
      <c r="B1112" s="1">
        <v>44012</v>
      </c>
      <c r="C1112" s="2" t="s">
        <v>587</v>
      </c>
      <c r="D1112" s="2" t="s">
        <v>27</v>
      </c>
      <c r="E1112" s="2" t="s">
        <v>67</v>
      </c>
      <c r="F1112" s="2" t="s">
        <v>587</v>
      </c>
      <c r="G1112" s="2" t="s">
        <v>73</v>
      </c>
    </row>
    <row r="1113" spans="1:7" x14ac:dyDescent="0.4">
      <c r="A1113" s="1">
        <v>43983</v>
      </c>
      <c r="B1113" s="1">
        <v>44012</v>
      </c>
      <c r="C1113" s="2" t="s">
        <v>325</v>
      </c>
      <c r="D1113" s="2" t="s">
        <v>27</v>
      </c>
      <c r="E1113" s="2" t="s">
        <v>561</v>
      </c>
      <c r="F1113" s="2" t="s">
        <v>587</v>
      </c>
      <c r="G1113" s="2" t="s">
        <v>229</v>
      </c>
    </row>
    <row r="1114" spans="1:7" x14ac:dyDescent="0.4">
      <c r="A1114" s="1">
        <v>43983</v>
      </c>
      <c r="B1114" s="1">
        <v>44012</v>
      </c>
      <c r="C1114" s="2" t="s">
        <v>561</v>
      </c>
      <c r="D1114" s="2" t="s">
        <v>21</v>
      </c>
      <c r="E1114" s="2" t="s">
        <v>561</v>
      </c>
      <c r="F1114" s="2" t="s">
        <v>587</v>
      </c>
      <c r="G1114" s="2" t="s">
        <v>229</v>
      </c>
    </row>
    <row r="1115" spans="1:7" x14ac:dyDescent="0.4">
      <c r="A1115" s="1">
        <v>43983</v>
      </c>
      <c r="B1115" s="1">
        <v>44012</v>
      </c>
      <c r="C1115" s="2" t="s">
        <v>629</v>
      </c>
      <c r="D1115" s="2" t="s">
        <v>21</v>
      </c>
      <c r="E1115" s="2" t="s">
        <v>561</v>
      </c>
      <c r="F1115" s="2" t="s">
        <v>587</v>
      </c>
      <c r="G1115" s="2" t="s">
        <v>229</v>
      </c>
    </row>
    <row r="1116" spans="1:7" x14ac:dyDescent="0.4">
      <c r="A1116" s="1">
        <v>43983</v>
      </c>
      <c r="B1116" s="1">
        <v>44012</v>
      </c>
      <c r="C1116" s="2" t="s">
        <v>630</v>
      </c>
      <c r="D1116" s="2" t="s">
        <v>21</v>
      </c>
      <c r="E1116" s="2" t="s">
        <v>561</v>
      </c>
      <c r="F1116" s="2" t="s">
        <v>587</v>
      </c>
      <c r="G1116" s="2" t="s">
        <v>229</v>
      </c>
    </row>
    <row r="1117" spans="1:7" x14ac:dyDescent="0.4">
      <c r="A1117" s="1">
        <v>43983</v>
      </c>
      <c r="B1117" s="1">
        <v>44012</v>
      </c>
      <c r="C1117" s="2" t="s">
        <v>587</v>
      </c>
      <c r="D1117" s="2" t="s">
        <v>21</v>
      </c>
      <c r="E1117" s="2" t="s">
        <v>67</v>
      </c>
      <c r="F1117" s="2" t="s">
        <v>587</v>
      </c>
      <c r="G1117" s="2" t="s">
        <v>73</v>
      </c>
    </row>
    <row r="1118" spans="1:7" x14ac:dyDescent="0.4">
      <c r="A1118" s="1">
        <v>43983</v>
      </c>
      <c r="B1118" s="1">
        <v>44012</v>
      </c>
      <c r="C1118" s="2" t="s">
        <v>325</v>
      </c>
      <c r="D1118" s="2" t="s">
        <v>21</v>
      </c>
      <c r="E1118" s="2" t="s">
        <v>561</v>
      </c>
      <c r="F1118" s="2" t="s">
        <v>587</v>
      </c>
      <c r="G1118" s="2" t="s">
        <v>229</v>
      </c>
    </row>
    <row r="1119" spans="1:7" x14ac:dyDescent="0.4">
      <c r="A1119" s="1">
        <v>43983</v>
      </c>
      <c r="B1119" s="1">
        <v>44012</v>
      </c>
      <c r="C1119" s="2" t="s">
        <v>561</v>
      </c>
      <c r="D1119" s="2" t="s">
        <v>26</v>
      </c>
      <c r="E1119" s="2" t="s">
        <v>561</v>
      </c>
      <c r="F1119" s="2" t="s">
        <v>587</v>
      </c>
      <c r="G1119" s="2" t="s">
        <v>229</v>
      </c>
    </row>
    <row r="1120" spans="1:7" x14ac:dyDescent="0.4">
      <c r="A1120" s="1">
        <v>43983</v>
      </c>
      <c r="B1120" s="1">
        <v>44012</v>
      </c>
      <c r="C1120" s="2" t="s">
        <v>629</v>
      </c>
      <c r="D1120" s="2" t="s">
        <v>26</v>
      </c>
      <c r="E1120" s="2" t="s">
        <v>561</v>
      </c>
      <c r="F1120" s="2" t="s">
        <v>587</v>
      </c>
      <c r="G1120" s="2" t="s">
        <v>229</v>
      </c>
    </row>
    <row r="1121" spans="1:7" x14ac:dyDescent="0.4">
      <c r="A1121" s="1">
        <v>43983</v>
      </c>
      <c r="B1121" s="1">
        <v>44012</v>
      </c>
      <c r="C1121" s="2" t="s">
        <v>630</v>
      </c>
      <c r="D1121" s="2" t="s">
        <v>26</v>
      </c>
      <c r="E1121" s="2" t="s">
        <v>561</v>
      </c>
      <c r="F1121" s="2" t="s">
        <v>587</v>
      </c>
      <c r="G1121" s="2" t="s">
        <v>229</v>
      </c>
    </row>
    <row r="1122" spans="1:7" x14ac:dyDescent="0.4">
      <c r="A1122" s="1">
        <v>43983</v>
      </c>
      <c r="B1122" s="1">
        <v>44012</v>
      </c>
      <c r="C1122" s="2" t="s">
        <v>587</v>
      </c>
      <c r="D1122" s="2" t="s">
        <v>26</v>
      </c>
      <c r="E1122" s="2" t="s">
        <v>67</v>
      </c>
      <c r="F1122" s="2" t="s">
        <v>587</v>
      </c>
      <c r="G1122" s="2" t="s">
        <v>73</v>
      </c>
    </row>
    <row r="1123" spans="1:7" x14ac:dyDescent="0.4">
      <c r="A1123" s="1">
        <v>43983</v>
      </c>
      <c r="B1123" s="1">
        <v>44012</v>
      </c>
      <c r="C1123" s="2" t="s">
        <v>325</v>
      </c>
      <c r="D1123" s="2" t="s">
        <v>26</v>
      </c>
      <c r="E1123" s="2" t="s">
        <v>561</v>
      </c>
      <c r="F1123" s="2" t="s">
        <v>587</v>
      </c>
      <c r="G1123" s="2" t="s">
        <v>229</v>
      </c>
    </row>
    <row r="1124" spans="1:7" x14ac:dyDescent="0.4">
      <c r="A1124" s="1">
        <v>43983</v>
      </c>
      <c r="B1124" s="1">
        <v>44012</v>
      </c>
      <c r="C1124" s="2" t="s">
        <v>561</v>
      </c>
      <c r="D1124" s="2" t="s">
        <v>25</v>
      </c>
      <c r="E1124" s="2" t="s">
        <v>561</v>
      </c>
      <c r="F1124" s="2" t="s">
        <v>587</v>
      </c>
      <c r="G1124" s="2" t="s">
        <v>229</v>
      </c>
    </row>
    <row r="1125" spans="1:7" x14ac:dyDescent="0.4">
      <c r="A1125" s="1">
        <v>43983</v>
      </c>
      <c r="B1125" s="1">
        <v>44012</v>
      </c>
      <c r="C1125" s="2" t="s">
        <v>629</v>
      </c>
      <c r="D1125" s="2" t="s">
        <v>25</v>
      </c>
      <c r="E1125" s="2" t="s">
        <v>561</v>
      </c>
      <c r="F1125" s="2" t="s">
        <v>587</v>
      </c>
      <c r="G1125" s="2" t="s">
        <v>229</v>
      </c>
    </row>
    <row r="1126" spans="1:7" x14ac:dyDescent="0.4">
      <c r="A1126" s="1">
        <v>43983</v>
      </c>
      <c r="B1126" s="1">
        <v>44012</v>
      </c>
      <c r="C1126" s="2" t="s">
        <v>630</v>
      </c>
      <c r="D1126" s="2" t="s">
        <v>25</v>
      </c>
      <c r="E1126" s="2" t="s">
        <v>561</v>
      </c>
      <c r="F1126" s="2" t="s">
        <v>587</v>
      </c>
      <c r="G1126" s="2" t="s">
        <v>229</v>
      </c>
    </row>
    <row r="1127" spans="1:7" x14ac:dyDescent="0.4">
      <c r="A1127" s="1">
        <v>43983</v>
      </c>
      <c r="B1127" s="1">
        <v>44012</v>
      </c>
      <c r="C1127" s="2" t="s">
        <v>587</v>
      </c>
      <c r="D1127" s="2" t="s">
        <v>25</v>
      </c>
      <c r="E1127" s="2" t="s">
        <v>67</v>
      </c>
      <c r="F1127" s="2" t="s">
        <v>587</v>
      </c>
      <c r="G1127" s="2" t="s">
        <v>73</v>
      </c>
    </row>
    <row r="1128" spans="1:7" x14ac:dyDescent="0.4">
      <c r="A1128" s="1">
        <v>43983</v>
      </c>
      <c r="B1128" s="1">
        <v>44012</v>
      </c>
      <c r="C1128" s="2" t="s">
        <v>325</v>
      </c>
      <c r="D1128" s="2" t="s">
        <v>25</v>
      </c>
      <c r="E1128" s="2" t="s">
        <v>561</v>
      </c>
      <c r="F1128" s="2" t="s">
        <v>587</v>
      </c>
      <c r="G1128" s="2" t="s">
        <v>229</v>
      </c>
    </row>
    <row r="1129" spans="1:7" x14ac:dyDescent="0.4">
      <c r="A1129" s="1">
        <v>43983</v>
      </c>
      <c r="B1129" s="1">
        <v>44012</v>
      </c>
      <c r="C1129" s="2" t="s">
        <v>90</v>
      </c>
      <c r="D1129" s="2" t="s">
        <v>14</v>
      </c>
      <c r="E1129" s="2" t="s">
        <v>314</v>
      </c>
      <c r="F1129" s="2" t="s">
        <v>67</v>
      </c>
      <c r="G1129" s="2" t="s">
        <v>183</v>
      </c>
    </row>
    <row r="1130" spans="1:7" x14ac:dyDescent="0.4">
      <c r="A1130" s="1">
        <v>43983</v>
      </c>
      <c r="B1130" s="1">
        <v>44012</v>
      </c>
      <c r="C1130" s="2" t="s">
        <v>631</v>
      </c>
      <c r="D1130" s="2" t="s">
        <v>14</v>
      </c>
      <c r="E1130" s="2" t="s">
        <v>68</v>
      </c>
      <c r="F1130" s="2" t="s">
        <v>67</v>
      </c>
      <c r="G1130" s="2" t="s">
        <v>178</v>
      </c>
    </row>
    <row r="1131" spans="1:7" x14ac:dyDescent="0.4">
      <c r="A1131" s="1">
        <v>43983</v>
      </c>
      <c r="B1131" s="1">
        <v>44012</v>
      </c>
      <c r="C1131" s="2" t="s">
        <v>632</v>
      </c>
      <c r="D1131" s="2" t="s">
        <v>14</v>
      </c>
      <c r="E1131" s="2" t="s">
        <v>68</v>
      </c>
      <c r="F1131" s="2" t="s">
        <v>67</v>
      </c>
      <c r="G1131" s="2" t="s">
        <v>178</v>
      </c>
    </row>
    <row r="1132" spans="1:7" x14ac:dyDescent="0.4">
      <c r="A1132" s="1">
        <v>43983</v>
      </c>
      <c r="B1132" s="1">
        <v>44012</v>
      </c>
      <c r="C1132" s="2" t="s">
        <v>96</v>
      </c>
      <c r="D1132" s="2" t="s">
        <v>14</v>
      </c>
      <c r="E1132" s="2" t="s">
        <v>306</v>
      </c>
      <c r="F1132" s="2" t="s">
        <v>67</v>
      </c>
      <c r="G1132" s="2" t="s">
        <v>183</v>
      </c>
    </row>
    <row r="1133" spans="1:7" x14ac:dyDescent="0.4">
      <c r="A1133" s="1">
        <v>43983</v>
      </c>
      <c r="B1133" s="1">
        <v>44012</v>
      </c>
      <c r="C1133" s="2" t="s">
        <v>97</v>
      </c>
      <c r="D1133" s="2" t="s">
        <v>14</v>
      </c>
      <c r="E1133" s="2" t="s">
        <v>314</v>
      </c>
      <c r="F1133" s="2" t="s">
        <v>67</v>
      </c>
      <c r="G1133" s="2" t="s">
        <v>183</v>
      </c>
    </row>
    <row r="1134" spans="1:7" x14ac:dyDescent="0.4">
      <c r="A1134" s="1">
        <v>43983</v>
      </c>
      <c r="B1134" s="1">
        <v>44012</v>
      </c>
      <c r="C1134" s="2" t="s">
        <v>633</v>
      </c>
      <c r="D1134" s="2" t="s">
        <v>14</v>
      </c>
      <c r="E1134" s="2" t="s">
        <v>68</v>
      </c>
      <c r="F1134" s="2" t="s">
        <v>67</v>
      </c>
      <c r="G1134" s="2" t="s">
        <v>178</v>
      </c>
    </row>
    <row r="1135" spans="1:7" x14ac:dyDescent="0.4">
      <c r="A1135" s="1">
        <v>43983</v>
      </c>
      <c r="B1135" s="1">
        <v>44012</v>
      </c>
      <c r="C1135" s="2" t="s">
        <v>634</v>
      </c>
      <c r="D1135" s="2" t="s">
        <v>14</v>
      </c>
      <c r="E1135" s="2" t="s">
        <v>67</v>
      </c>
      <c r="F1135" s="2" t="s">
        <v>314</v>
      </c>
      <c r="G1135" s="2" t="s">
        <v>73</v>
      </c>
    </row>
    <row r="1136" spans="1:7" x14ac:dyDescent="0.4">
      <c r="A1136" s="1">
        <v>43983</v>
      </c>
      <c r="B1136" s="1">
        <v>44012</v>
      </c>
      <c r="C1136" s="2" t="s">
        <v>397</v>
      </c>
      <c r="D1136" s="2" t="s">
        <v>14</v>
      </c>
      <c r="E1136" s="2" t="s">
        <v>67</v>
      </c>
      <c r="F1136" s="2" t="s">
        <v>307</v>
      </c>
      <c r="G1136" s="2" t="s">
        <v>73</v>
      </c>
    </row>
    <row r="1137" spans="1:7" x14ac:dyDescent="0.4">
      <c r="A1137" s="1">
        <v>43983</v>
      </c>
      <c r="B1137" s="1">
        <v>44012</v>
      </c>
      <c r="C1137" s="2" t="s">
        <v>238</v>
      </c>
      <c r="D1137" s="2" t="s">
        <v>14</v>
      </c>
      <c r="E1137" s="2" t="s">
        <v>237</v>
      </c>
      <c r="F1137" s="2" t="s">
        <v>67</v>
      </c>
      <c r="G1137" s="2" t="s">
        <v>183</v>
      </c>
    </row>
    <row r="1138" spans="1:7" x14ac:dyDescent="0.4">
      <c r="A1138" s="1">
        <v>43983</v>
      </c>
      <c r="B1138" s="1">
        <v>44012</v>
      </c>
      <c r="C1138" s="2" t="s">
        <v>635</v>
      </c>
      <c r="D1138" s="2" t="s">
        <v>14</v>
      </c>
      <c r="E1138" s="2" t="s">
        <v>68</v>
      </c>
      <c r="F1138" s="2" t="s">
        <v>67</v>
      </c>
      <c r="G1138" s="2" t="s">
        <v>178</v>
      </c>
    </row>
    <row r="1139" spans="1:7" x14ac:dyDescent="0.4">
      <c r="A1139" s="1">
        <v>43983</v>
      </c>
      <c r="B1139" s="1">
        <v>44012</v>
      </c>
      <c r="C1139" s="2" t="s">
        <v>636</v>
      </c>
      <c r="D1139" s="2" t="s">
        <v>14</v>
      </c>
      <c r="E1139" s="2" t="s">
        <v>68</v>
      </c>
      <c r="F1139" s="2" t="s">
        <v>67</v>
      </c>
      <c r="G1139" s="2" t="s">
        <v>178</v>
      </c>
    </row>
    <row r="1140" spans="1:7" x14ac:dyDescent="0.4">
      <c r="A1140" s="1">
        <v>43983</v>
      </c>
      <c r="B1140" s="1">
        <v>44012</v>
      </c>
      <c r="C1140" s="2" t="s">
        <v>637</v>
      </c>
      <c r="D1140" s="2" t="s">
        <v>14</v>
      </c>
      <c r="E1140" s="2" t="s">
        <v>68</v>
      </c>
      <c r="F1140" s="2" t="s">
        <v>67</v>
      </c>
      <c r="G1140" s="2" t="s">
        <v>178</v>
      </c>
    </row>
    <row r="1141" spans="1:7" x14ac:dyDescent="0.4">
      <c r="A1141" s="1">
        <v>43983</v>
      </c>
      <c r="B1141" s="1">
        <v>44012</v>
      </c>
      <c r="C1141" s="2" t="s">
        <v>638</v>
      </c>
      <c r="D1141" s="2" t="s">
        <v>14</v>
      </c>
      <c r="E1141" s="2" t="s">
        <v>68</v>
      </c>
      <c r="F1141" s="2" t="s">
        <v>67</v>
      </c>
      <c r="G1141" s="2" t="s">
        <v>178</v>
      </c>
    </row>
    <row r="1142" spans="1:7" x14ac:dyDescent="0.4">
      <c r="A1142" s="1">
        <v>43983</v>
      </c>
      <c r="B1142" s="1">
        <v>44012</v>
      </c>
      <c r="C1142" s="2" t="s">
        <v>639</v>
      </c>
      <c r="D1142" s="2" t="s">
        <v>12</v>
      </c>
      <c r="E1142" s="2" t="s">
        <v>67</v>
      </c>
      <c r="F1142" s="2" t="s">
        <v>68</v>
      </c>
      <c r="G1142" s="2" t="s">
        <v>69</v>
      </c>
    </row>
    <row r="1143" spans="1:7" x14ac:dyDescent="0.4">
      <c r="A1143" s="1">
        <v>43983</v>
      </c>
      <c r="B1143" s="1">
        <v>44012</v>
      </c>
      <c r="C1143" s="2" t="s">
        <v>351</v>
      </c>
      <c r="D1143" s="2" t="s">
        <v>12</v>
      </c>
      <c r="E1143" s="2" t="s">
        <v>68</v>
      </c>
      <c r="F1143" s="2" t="s">
        <v>67</v>
      </c>
      <c r="G1143" s="2" t="s">
        <v>178</v>
      </c>
    </row>
    <row r="1144" spans="1:7" x14ac:dyDescent="0.4">
      <c r="A1144" s="1">
        <v>43983</v>
      </c>
      <c r="B1144" s="1">
        <v>44012</v>
      </c>
      <c r="C1144" s="2" t="s">
        <v>640</v>
      </c>
      <c r="D1144" s="2" t="s">
        <v>12</v>
      </c>
      <c r="E1144" s="2" t="s">
        <v>67</v>
      </c>
      <c r="F1144" s="2" t="s">
        <v>68</v>
      </c>
      <c r="G1144" s="2" t="s">
        <v>69</v>
      </c>
    </row>
    <row r="1145" spans="1:7" x14ac:dyDescent="0.4">
      <c r="A1145" s="1">
        <v>43983</v>
      </c>
      <c r="B1145" s="1">
        <v>44012</v>
      </c>
      <c r="C1145" s="2" t="s">
        <v>537</v>
      </c>
      <c r="D1145" s="2" t="s">
        <v>62</v>
      </c>
      <c r="E1145" s="2" t="s">
        <v>537</v>
      </c>
      <c r="F1145" s="2" t="s">
        <v>67</v>
      </c>
      <c r="G1145" s="2" t="s">
        <v>162</v>
      </c>
    </row>
    <row r="1146" spans="1:7" x14ac:dyDescent="0.4">
      <c r="A1146" s="1">
        <v>43983</v>
      </c>
      <c r="B1146" s="1">
        <v>44012</v>
      </c>
      <c r="C1146" s="2" t="s">
        <v>181</v>
      </c>
      <c r="D1146" s="2" t="s">
        <v>62</v>
      </c>
      <c r="E1146" s="2" t="s">
        <v>181</v>
      </c>
      <c r="F1146" s="2" t="s">
        <v>67</v>
      </c>
      <c r="G1146" s="2" t="s">
        <v>162</v>
      </c>
    </row>
    <row r="1147" spans="1:7" x14ac:dyDescent="0.4">
      <c r="A1147" s="1">
        <v>43983</v>
      </c>
      <c r="B1147" s="1">
        <v>44012</v>
      </c>
      <c r="C1147" s="2" t="s">
        <v>641</v>
      </c>
      <c r="D1147" s="2" t="s">
        <v>62</v>
      </c>
      <c r="E1147" s="2" t="s">
        <v>641</v>
      </c>
      <c r="F1147" s="2" t="s">
        <v>67</v>
      </c>
      <c r="G1147" s="2" t="s">
        <v>162</v>
      </c>
    </row>
    <row r="1148" spans="1:7" x14ac:dyDescent="0.4">
      <c r="A1148" s="1">
        <v>43983</v>
      </c>
      <c r="B1148" s="1">
        <v>44012</v>
      </c>
      <c r="C1148" s="2" t="s">
        <v>574</v>
      </c>
      <c r="D1148" s="2" t="s">
        <v>62</v>
      </c>
      <c r="E1148" s="2" t="s">
        <v>67</v>
      </c>
      <c r="F1148" s="2" t="s">
        <v>574</v>
      </c>
      <c r="G1148" s="2" t="s">
        <v>164</v>
      </c>
    </row>
    <row r="1149" spans="1:7" x14ac:dyDescent="0.4">
      <c r="A1149" s="1">
        <v>43983</v>
      </c>
      <c r="B1149" s="1">
        <v>44012</v>
      </c>
      <c r="C1149" s="2" t="s">
        <v>642</v>
      </c>
      <c r="D1149" s="2" t="s">
        <v>62</v>
      </c>
      <c r="E1149" s="2" t="s">
        <v>67</v>
      </c>
      <c r="F1149" s="2" t="s">
        <v>642</v>
      </c>
      <c r="G1149" s="2" t="s">
        <v>164</v>
      </c>
    </row>
    <row r="1150" spans="1:7" x14ac:dyDescent="0.4">
      <c r="A1150" s="1">
        <v>43983</v>
      </c>
      <c r="B1150" s="1">
        <v>44012</v>
      </c>
      <c r="C1150" s="2" t="s">
        <v>572</v>
      </c>
      <c r="D1150" s="2" t="s">
        <v>6</v>
      </c>
      <c r="E1150" s="2" t="s">
        <v>67</v>
      </c>
      <c r="F1150" s="2" t="s">
        <v>68</v>
      </c>
      <c r="G1150" s="2" t="s">
        <v>69</v>
      </c>
    </row>
    <row r="1151" spans="1:7" x14ac:dyDescent="0.4">
      <c r="A1151" s="1">
        <v>43983</v>
      </c>
      <c r="B1151" s="1">
        <v>44012</v>
      </c>
      <c r="C1151" s="2" t="s">
        <v>117</v>
      </c>
      <c r="D1151" s="2" t="s">
        <v>6</v>
      </c>
      <c r="E1151" s="2" t="s">
        <v>67</v>
      </c>
      <c r="F1151" s="2" t="s">
        <v>68</v>
      </c>
      <c r="G1151" s="2" t="s">
        <v>69</v>
      </c>
    </row>
    <row r="1152" spans="1:7" x14ac:dyDescent="0.4">
      <c r="A1152" s="1">
        <v>43983</v>
      </c>
      <c r="B1152" s="1">
        <v>44012</v>
      </c>
      <c r="C1152" s="2" t="s">
        <v>643</v>
      </c>
      <c r="D1152" s="2" t="s">
        <v>6</v>
      </c>
      <c r="E1152" s="2" t="s">
        <v>67</v>
      </c>
      <c r="F1152" s="2" t="s">
        <v>68</v>
      </c>
      <c r="G1152" s="2" t="s">
        <v>69</v>
      </c>
    </row>
    <row r="1153" spans="1:7" x14ac:dyDescent="0.4">
      <c r="A1153" s="1">
        <v>43983</v>
      </c>
      <c r="B1153" s="1">
        <v>44012</v>
      </c>
      <c r="C1153" s="2" t="s">
        <v>86</v>
      </c>
      <c r="D1153" s="2" t="s">
        <v>11</v>
      </c>
      <c r="E1153" s="2" t="s">
        <v>67</v>
      </c>
      <c r="F1153" s="2" t="s">
        <v>68</v>
      </c>
      <c r="G1153" s="2" t="s">
        <v>69</v>
      </c>
    </row>
    <row r="1154" spans="1:7" x14ac:dyDescent="0.4">
      <c r="A1154" s="1">
        <v>43983</v>
      </c>
      <c r="B1154" s="1">
        <v>44012</v>
      </c>
      <c r="C1154" s="2" t="s">
        <v>94</v>
      </c>
      <c r="D1154" s="2" t="s">
        <v>11</v>
      </c>
      <c r="E1154" s="2" t="s">
        <v>67</v>
      </c>
      <c r="F1154" s="2" t="s">
        <v>68</v>
      </c>
      <c r="G1154" s="2" t="s">
        <v>69</v>
      </c>
    </row>
    <row r="1155" spans="1:7" x14ac:dyDescent="0.4">
      <c r="A1155" s="1">
        <v>43983</v>
      </c>
      <c r="B1155" s="1">
        <v>44012</v>
      </c>
      <c r="C1155" s="2" t="s">
        <v>98</v>
      </c>
      <c r="D1155" s="2" t="s">
        <v>11</v>
      </c>
      <c r="E1155" s="2" t="s">
        <v>67</v>
      </c>
      <c r="F1155" s="2" t="s">
        <v>68</v>
      </c>
      <c r="G1155" s="2" t="s">
        <v>69</v>
      </c>
    </row>
    <row r="1156" spans="1:7" x14ac:dyDescent="0.4">
      <c r="A1156" s="1">
        <v>43983</v>
      </c>
      <c r="B1156" s="1">
        <v>44012</v>
      </c>
      <c r="C1156" s="2" t="s">
        <v>123</v>
      </c>
      <c r="D1156" s="2" t="s">
        <v>11</v>
      </c>
      <c r="E1156" s="2" t="s">
        <v>67</v>
      </c>
      <c r="F1156" s="2" t="s">
        <v>68</v>
      </c>
      <c r="G1156" s="2" t="s">
        <v>69</v>
      </c>
    </row>
    <row r="1157" spans="1:7" x14ac:dyDescent="0.4">
      <c r="A1157" s="1">
        <v>43983</v>
      </c>
      <c r="B1157" s="1">
        <v>44012</v>
      </c>
      <c r="C1157" s="2" t="s">
        <v>132</v>
      </c>
      <c r="D1157" s="2" t="s">
        <v>11</v>
      </c>
      <c r="E1157" s="2" t="s">
        <v>67</v>
      </c>
      <c r="F1157" s="2" t="s">
        <v>68</v>
      </c>
      <c r="G1157" s="2" t="s">
        <v>69</v>
      </c>
    </row>
    <row r="1158" spans="1:7" x14ac:dyDescent="0.4">
      <c r="A1158" s="1">
        <v>43983</v>
      </c>
      <c r="B1158" s="1">
        <v>44012</v>
      </c>
      <c r="C1158" s="2" t="s">
        <v>143</v>
      </c>
      <c r="D1158" s="2" t="s">
        <v>11</v>
      </c>
      <c r="E1158" s="2" t="s">
        <v>67</v>
      </c>
      <c r="F1158" s="2" t="s">
        <v>68</v>
      </c>
      <c r="G1158" s="2" t="s">
        <v>69</v>
      </c>
    </row>
    <row r="1159" spans="1:7" x14ac:dyDescent="0.4">
      <c r="A1159" s="1">
        <v>43983</v>
      </c>
      <c r="B1159" s="1">
        <v>44012</v>
      </c>
      <c r="C1159" s="2" t="s">
        <v>156</v>
      </c>
      <c r="D1159" s="2" t="s">
        <v>11</v>
      </c>
      <c r="E1159" s="2" t="s">
        <v>67</v>
      </c>
      <c r="F1159" s="2" t="s">
        <v>68</v>
      </c>
      <c r="G1159" s="2" t="s">
        <v>69</v>
      </c>
    </row>
    <row r="1160" spans="1:7" x14ac:dyDescent="0.4">
      <c r="A1160" s="1">
        <v>43983</v>
      </c>
      <c r="B1160" s="1">
        <v>44012</v>
      </c>
      <c r="C1160" s="2" t="s">
        <v>158</v>
      </c>
      <c r="D1160" s="2" t="s">
        <v>11</v>
      </c>
      <c r="E1160" s="2" t="s">
        <v>67</v>
      </c>
      <c r="F1160" s="2" t="s">
        <v>68</v>
      </c>
      <c r="G1160" s="2" t="s">
        <v>69</v>
      </c>
    </row>
    <row r="1161" spans="1:7" x14ac:dyDescent="0.4">
      <c r="A1161" s="1">
        <v>43891</v>
      </c>
      <c r="B1161" s="1">
        <v>43921</v>
      </c>
      <c r="C1161" s="2" t="s">
        <v>70</v>
      </c>
      <c r="D1161" s="2" t="s">
        <v>206</v>
      </c>
      <c r="E1161" s="2" t="s">
        <v>67</v>
      </c>
      <c r="F1161" s="2" t="s">
        <v>644</v>
      </c>
      <c r="G1161" s="2" t="s">
        <v>208</v>
      </c>
    </row>
    <row r="1162" spans="1:7" x14ac:dyDescent="0.4">
      <c r="A1162" s="1">
        <v>43891</v>
      </c>
      <c r="B1162" s="1">
        <v>43921</v>
      </c>
      <c r="C1162" s="2" t="s">
        <v>354</v>
      </c>
      <c r="D1162" s="2" t="s">
        <v>206</v>
      </c>
      <c r="E1162" s="2" t="s">
        <v>67</v>
      </c>
      <c r="F1162" s="2" t="s">
        <v>645</v>
      </c>
      <c r="G1162" s="2" t="s">
        <v>208</v>
      </c>
    </row>
    <row r="1163" spans="1:7" x14ac:dyDescent="0.4">
      <c r="A1163" s="1">
        <v>43891</v>
      </c>
      <c r="B1163" s="1">
        <v>43921</v>
      </c>
      <c r="C1163" s="2" t="s">
        <v>236</v>
      </c>
      <c r="D1163" s="2" t="s">
        <v>206</v>
      </c>
      <c r="E1163" s="2" t="s">
        <v>67</v>
      </c>
      <c r="F1163" s="2" t="s">
        <v>239</v>
      </c>
      <c r="G1163" s="2" t="s">
        <v>208</v>
      </c>
    </row>
    <row r="1164" spans="1:7" x14ac:dyDescent="0.4">
      <c r="A1164" s="1">
        <v>43891</v>
      </c>
      <c r="B1164" s="1">
        <v>43921</v>
      </c>
      <c r="C1164" s="2" t="s">
        <v>561</v>
      </c>
      <c r="D1164" s="2" t="s">
        <v>24</v>
      </c>
      <c r="E1164" s="2" t="s">
        <v>67</v>
      </c>
      <c r="F1164" s="2" t="s">
        <v>561</v>
      </c>
      <c r="G1164" s="2" t="s">
        <v>73</v>
      </c>
    </row>
    <row r="1165" spans="1:7" x14ac:dyDescent="0.4">
      <c r="A1165" s="1">
        <v>43891</v>
      </c>
      <c r="B1165" s="1">
        <v>43921</v>
      </c>
      <c r="C1165" s="2" t="s">
        <v>629</v>
      </c>
      <c r="D1165" s="2" t="s">
        <v>24</v>
      </c>
      <c r="E1165" s="2" t="s">
        <v>67</v>
      </c>
      <c r="F1165" s="2" t="s">
        <v>561</v>
      </c>
      <c r="G1165" s="2" t="s">
        <v>73</v>
      </c>
    </row>
    <row r="1166" spans="1:7" x14ac:dyDescent="0.4">
      <c r="A1166" s="1">
        <v>43891</v>
      </c>
      <c r="B1166" s="1">
        <v>43921</v>
      </c>
      <c r="C1166" s="2" t="s">
        <v>630</v>
      </c>
      <c r="D1166" s="2" t="s">
        <v>24</v>
      </c>
      <c r="E1166" s="2" t="s">
        <v>67</v>
      </c>
      <c r="F1166" s="2" t="s">
        <v>561</v>
      </c>
      <c r="G1166" s="2" t="s">
        <v>73</v>
      </c>
    </row>
    <row r="1167" spans="1:7" x14ac:dyDescent="0.4">
      <c r="A1167" s="1">
        <v>43891</v>
      </c>
      <c r="B1167" s="1">
        <v>43921</v>
      </c>
      <c r="C1167" s="2" t="s">
        <v>325</v>
      </c>
      <c r="D1167" s="2" t="s">
        <v>24</v>
      </c>
      <c r="E1167" s="2" t="s">
        <v>67</v>
      </c>
      <c r="F1167" s="2" t="s">
        <v>561</v>
      </c>
      <c r="G1167" s="2" t="s">
        <v>73</v>
      </c>
    </row>
    <row r="1168" spans="1:7" x14ac:dyDescent="0.4">
      <c r="A1168" s="1">
        <v>43891</v>
      </c>
      <c r="B1168" s="1">
        <v>43921</v>
      </c>
      <c r="C1168" s="2" t="s">
        <v>561</v>
      </c>
      <c r="D1168" s="2" t="s">
        <v>23</v>
      </c>
      <c r="E1168" s="2" t="s">
        <v>67</v>
      </c>
      <c r="F1168" s="2" t="s">
        <v>561</v>
      </c>
      <c r="G1168" s="2" t="s">
        <v>73</v>
      </c>
    </row>
    <row r="1169" spans="1:7" x14ac:dyDescent="0.4">
      <c r="A1169" s="1">
        <v>43891</v>
      </c>
      <c r="B1169" s="1">
        <v>43921</v>
      </c>
      <c r="C1169" s="2" t="s">
        <v>629</v>
      </c>
      <c r="D1169" s="2" t="s">
        <v>23</v>
      </c>
      <c r="E1169" s="2" t="s">
        <v>67</v>
      </c>
      <c r="F1169" s="2" t="s">
        <v>561</v>
      </c>
      <c r="G1169" s="2" t="s">
        <v>73</v>
      </c>
    </row>
    <row r="1170" spans="1:7" x14ac:dyDescent="0.4">
      <c r="A1170" s="1">
        <v>43891</v>
      </c>
      <c r="B1170" s="1">
        <v>43921</v>
      </c>
      <c r="C1170" s="2" t="s">
        <v>630</v>
      </c>
      <c r="D1170" s="2" t="s">
        <v>23</v>
      </c>
      <c r="E1170" s="2" t="s">
        <v>67</v>
      </c>
      <c r="F1170" s="2" t="s">
        <v>561</v>
      </c>
      <c r="G1170" s="2" t="s">
        <v>73</v>
      </c>
    </row>
    <row r="1171" spans="1:7" x14ac:dyDescent="0.4">
      <c r="A1171" s="1">
        <v>43891</v>
      </c>
      <c r="B1171" s="1">
        <v>43921</v>
      </c>
      <c r="C1171" s="2" t="s">
        <v>325</v>
      </c>
      <c r="D1171" s="2" t="s">
        <v>23</v>
      </c>
      <c r="E1171" s="2" t="s">
        <v>67</v>
      </c>
      <c r="F1171" s="2" t="s">
        <v>561</v>
      </c>
      <c r="G1171" s="2" t="s">
        <v>73</v>
      </c>
    </row>
    <row r="1172" spans="1:7" x14ac:dyDescent="0.4">
      <c r="A1172" s="1">
        <v>43891</v>
      </c>
      <c r="B1172" s="1">
        <v>43921</v>
      </c>
      <c r="C1172" s="2" t="s">
        <v>561</v>
      </c>
      <c r="D1172" s="2" t="s">
        <v>27</v>
      </c>
      <c r="E1172" s="2" t="s">
        <v>67</v>
      </c>
      <c r="F1172" s="2" t="s">
        <v>561</v>
      </c>
      <c r="G1172" s="2" t="s">
        <v>73</v>
      </c>
    </row>
    <row r="1173" spans="1:7" x14ac:dyDescent="0.4">
      <c r="A1173" s="1">
        <v>43891</v>
      </c>
      <c r="B1173" s="1">
        <v>43921</v>
      </c>
      <c r="C1173" s="2" t="s">
        <v>629</v>
      </c>
      <c r="D1173" s="2" t="s">
        <v>27</v>
      </c>
      <c r="E1173" s="2" t="s">
        <v>67</v>
      </c>
      <c r="F1173" s="2" t="s">
        <v>561</v>
      </c>
      <c r="G1173" s="2" t="s">
        <v>73</v>
      </c>
    </row>
    <row r="1174" spans="1:7" x14ac:dyDescent="0.4">
      <c r="A1174" s="1">
        <v>43891</v>
      </c>
      <c r="B1174" s="1">
        <v>43921</v>
      </c>
      <c r="C1174" s="2" t="s">
        <v>630</v>
      </c>
      <c r="D1174" s="2" t="s">
        <v>27</v>
      </c>
      <c r="E1174" s="2" t="s">
        <v>67</v>
      </c>
      <c r="F1174" s="2" t="s">
        <v>561</v>
      </c>
      <c r="G1174" s="2" t="s">
        <v>73</v>
      </c>
    </row>
    <row r="1175" spans="1:7" x14ac:dyDescent="0.4">
      <c r="A1175" s="1">
        <v>43891</v>
      </c>
      <c r="B1175" s="1">
        <v>43921</v>
      </c>
      <c r="C1175" s="2" t="s">
        <v>325</v>
      </c>
      <c r="D1175" s="2" t="s">
        <v>27</v>
      </c>
      <c r="E1175" s="2" t="s">
        <v>67</v>
      </c>
      <c r="F1175" s="2" t="s">
        <v>561</v>
      </c>
      <c r="G1175" s="2" t="s">
        <v>73</v>
      </c>
    </row>
    <row r="1176" spans="1:7" x14ac:dyDescent="0.4">
      <c r="A1176" s="1">
        <v>43891</v>
      </c>
      <c r="B1176" s="1">
        <v>43921</v>
      </c>
      <c r="C1176" s="2" t="s">
        <v>561</v>
      </c>
      <c r="D1176" s="2" t="s">
        <v>21</v>
      </c>
      <c r="E1176" s="2" t="s">
        <v>68</v>
      </c>
      <c r="F1176" s="2" t="s">
        <v>561</v>
      </c>
      <c r="G1176" s="2" t="s">
        <v>188</v>
      </c>
    </row>
    <row r="1177" spans="1:7" x14ac:dyDescent="0.4">
      <c r="A1177" s="1">
        <v>43891</v>
      </c>
      <c r="B1177" s="1">
        <v>43921</v>
      </c>
      <c r="C1177" s="2" t="s">
        <v>629</v>
      </c>
      <c r="D1177" s="2" t="s">
        <v>21</v>
      </c>
      <c r="E1177" s="2" t="s">
        <v>68</v>
      </c>
      <c r="F1177" s="2" t="s">
        <v>561</v>
      </c>
      <c r="G1177" s="2" t="s">
        <v>188</v>
      </c>
    </row>
    <row r="1178" spans="1:7" x14ac:dyDescent="0.4">
      <c r="A1178" s="1">
        <v>43891</v>
      </c>
      <c r="B1178" s="1">
        <v>43921</v>
      </c>
      <c r="C1178" s="2" t="s">
        <v>630</v>
      </c>
      <c r="D1178" s="2" t="s">
        <v>21</v>
      </c>
      <c r="E1178" s="2" t="s">
        <v>68</v>
      </c>
      <c r="F1178" s="2" t="s">
        <v>561</v>
      </c>
      <c r="G1178" s="2" t="s">
        <v>188</v>
      </c>
    </row>
    <row r="1179" spans="1:7" x14ac:dyDescent="0.4">
      <c r="A1179" s="1">
        <v>43891</v>
      </c>
      <c r="B1179" s="1">
        <v>43921</v>
      </c>
      <c r="C1179" s="2" t="s">
        <v>325</v>
      </c>
      <c r="D1179" s="2" t="s">
        <v>21</v>
      </c>
      <c r="E1179" s="2" t="s">
        <v>68</v>
      </c>
      <c r="F1179" s="2" t="s">
        <v>561</v>
      </c>
      <c r="G1179" s="2" t="s">
        <v>188</v>
      </c>
    </row>
    <row r="1180" spans="1:7" x14ac:dyDescent="0.4">
      <c r="A1180" s="1">
        <v>43891</v>
      </c>
      <c r="B1180" s="1">
        <v>43921</v>
      </c>
      <c r="C1180" s="2" t="s">
        <v>561</v>
      </c>
      <c r="D1180" s="2" t="s">
        <v>26</v>
      </c>
      <c r="E1180" s="2" t="s">
        <v>67</v>
      </c>
      <c r="F1180" s="2" t="s">
        <v>561</v>
      </c>
      <c r="G1180" s="2" t="s">
        <v>73</v>
      </c>
    </row>
    <row r="1181" spans="1:7" x14ac:dyDescent="0.4">
      <c r="A1181" s="1">
        <v>43891</v>
      </c>
      <c r="B1181" s="1">
        <v>43921</v>
      </c>
      <c r="C1181" s="2" t="s">
        <v>629</v>
      </c>
      <c r="D1181" s="2" t="s">
        <v>26</v>
      </c>
      <c r="E1181" s="2" t="s">
        <v>67</v>
      </c>
      <c r="F1181" s="2" t="s">
        <v>561</v>
      </c>
      <c r="G1181" s="2" t="s">
        <v>73</v>
      </c>
    </row>
    <row r="1182" spans="1:7" x14ac:dyDescent="0.4">
      <c r="A1182" s="1">
        <v>43891</v>
      </c>
      <c r="B1182" s="1">
        <v>43921</v>
      </c>
      <c r="C1182" s="2" t="s">
        <v>630</v>
      </c>
      <c r="D1182" s="2" t="s">
        <v>26</v>
      </c>
      <c r="E1182" s="2" t="s">
        <v>67</v>
      </c>
      <c r="F1182" s="2" t="s">
        <v>561</v>
      </c>
      <c r="G1182" s="2" t="s">
        <v>73</v>
      </c>
    </row>
    <row r="1183" spans="1:7" x14ac:dyDescent="0.4">
      <c r="A1183" s="1">
        <v>43891</v>
      </c>
      <c r="B1183" s="1">
        <v>43921</v>
      </c>
      <c r="C1183" s="2" t="s">
        <v>325</v>
      </c>
      <c r="D1183" s="2" t="s">
        <v>26</v>
      </c>
      <c r="E1183" s="2" t="s">
        <v>67</v>
      </c>
      <c r="F1183" s="2" t="s">
        <v>561</v>
      </c>
      <c r="G1183" s="2" t="s">
        <v>73</v>
      </c>
    </row>
    <row r="1184" spans="1:7" x14ac:dyDescent="0.4">
      <c r="A1184" s="1">
        <v>43891</v>
      </c>
      <c r="B1184" s="1">
        <v>43921</v>
      </c>
      <c r="C1184" s="2" t="s">
        <v>561</v>
      </c>
      <c r="D1184" s="2" t="s">
        <v>25</v>
      </c>
      <c r="E1184" s="2" t="s">
        <v>67</v>
      </c>
      <c r="F1184" s="2" t="s">
        <v>561</v>
      </c>
      <c r="G1184" s="2" t="s">
        <v>73</v>
      </c>
    </row>
    <row r="1185" spans="1:7" x14ac:dyDescent="0.4">
      <c r="A1185" s="1">
        <v>43891</v>
      </c>
      <c r="B1185" s="1">
        <v>43921</v>
      </c>
      <c r="C1185" s="2" t="s">
        <v>629</v>
      </c>
      <c r="D1185" s="2" t="s">
        <v>25</v>
      </c>
      <c r="E1185" s="2" t="s">
        <v>67</v>
      </c>
      <c r="F1185" s="2" t="s">
        <v>561</v>
      </c>
      <c r="G1185" s="2" t="s">
        <v>73</v>
      </c>
    </row>
    <row r="1186" spans="1:7" x14ac:dyDescent="0.4">
      <c r="A1186" s="1">
        <v>43891</v>
      </c>
      <c r="B1186" s="1">
        <v>43921</v>
      </c>
      <c r="C1186" s="2" t="s">
        <v>630</v>
      </c>
      <c r="D1186" s="2" t="s">
        <v>25</v>
      </c>
      <c r="E1186" s="2" t="s">
        <v>67</v>
      </c>
      <c r="F1186" s="2" t="s">
        <v>561</v>
      </c>
      <c r="G1186" s="2" t="s">
        <v>73</v>
      </c>
    </row>
    <row r="1187" spans="1:7" x14ac:dyDescent="0.4">
      <c r="A1187" s="1">
        <v>43891</v>
      </c>
      <c r="B1187" s="1">
        <v>43921</v>
      </c>
      <c r="C1187" s="2" t="s">
        <v>325</v>
      </c>
      <c r="D1187" s="2" t="s">
        <v>25</v>
      </c>
      <c r="E1187" s="2" t="s">
        <v>67</v>
      </c>
      <c r="F1187" s="2" t="s">
        <v>561</v>
      </c>
      <c r="G1187" s="2" t="s">
        <v>73</v>
      </c>
    </row>
    <row r="1188" spans="1:7" x14ac:dyDescent="0.4">
      <c r="A1188" s="1">
        <v>43891</v>
      </c>
      <c r="B1188" s="1">
        <v>43921</v>
      </c>
      <c r="C1188" s="2" t="s">
        <v>117</v>
      </c>
      <c r="D1188" s="2" t="s">
        <v>28</v>
      </c>
      <c r="E1188" s="2" t="s">
        <v>67</v>
      </c>
      <c r="F1188" s="2" t="s">
        <v>68</v>
      </c>
      <c r="G1188" s="2" t="s">
        <v>69</v>
      </c>
    </row>
    <row r="1189" spans="1:7" x14ac:dyDescent="0.4">
      <c r="A1189" s="1">
        <v>43891</v>
      </c>
      <c r="B1189" s="1">
        <v>43921</v>
      </c>
      <c r="C1189" s="2" t="s">
        <v>236</v>
      </c>
      <c r="D1189" s="2" t="s">
        <v>14</v>
      </c>
      <c r="E1189" s="2" t="s">
        <v>67</v>
      </c>
      <c r="F1189" s="2" t="s">
        <v>237</v>
      </c>
      <c r="G1189" s="2" t="s">
        <v>73</v>
      </c>
    </row>
    <row r="1190" spans="1:7" x14ac:dyDescent="0.4">
      <c r="A1190" s="1">
        <v>43891</v>
      </c>
      <c r="B1190" s="1">
        <v>43921</v>
      </c>
      <c r="C1190" s="2" t="s">
        <v>541</v>
      </c>
      <c r="D1190" s="2" t="s">
        <v>14</v>
      </c>
      <c r="E1190" s="2" t="s">
        <v>68</v>
      </c>
      <c r="F1190" s="2" t="s">
        <v>314</v>
      </c>
      <c r="G1190" s="2" t="s">
        <v>188</v>
      </c>
    </row>
    <row r="1191" spans="1:7" x14ac:dyDescent="0.4">
      <c r="A1191" s="1">
        <v>43891</v>
      </c>
      <c r="B1191" s="1">
        <v>43921</v>
      </c>
      <c r="C1191" s="2" t="s">
        <v>600</v>
      </c>
      <c r="D1191" s="2" t="s">
        <v>62</v>
      </c>
      <c r="E1191" s="2" t="s">
        <v>67</v>
      </c>
      <c r="F1191" s="2" t="s">
        <v>600</v>
      </c>
      <c r="G1191" s="2" t="s">
        <v>164</v>
      </c>
    </row>
    <row r="1192" spans="1:7" x14ac:dyDescent="0.4">
      <c r="A1192" s="1">
        <v>43891</v>
      </c>
      <c r="B1192" s="1">
        <v>43921</v>
      </c>
      <c r="C1192" s="2" t="s">
        <v>646</v>
      </c>
      <c r="D1192" s="2" t="s">
        <v>62</v>
      </c>
      <c r="E1192" s="2" t="s">
        <v>67</v>
      </c>
      <c r="F1192" s="2" t="s">
        <v>646</v>
      </c>
      <c r="G1192" s="2" t="s">
        <v>164</v>
      </c>
    </row>
    <row r="1193" spans="1:7" x14ac:dyDescent="0.4">
      <c r="A1193" s="1">
        <v>43891</v>
      </c>
      <c r="B1193" s="1">
        <v>43921</v>
      </c>
      <c r="C1193" s="2" t="s">
        <v>616</v>
      </c>
      <c r="D1193" s="2" t="s">
        <v>62</v>
      </c>
      <c r="E1193" s="2" t="s">
        <v>67</v>
      </c>
      <c r="F1193" s="2" t="s">
        <v>616</v>
      </c>
      <c r="G1193" s="2" t="s">
        <v>164</v>
      </c>
    </row>
    <row r="1194" spans="1:7" x14ac:dyDescent="0.4">
      <c r="A1194" s="1">
        <v>43891</v>
      </c>
      <c r="B1194" s="1">
        <v>43921</v>
      </c>
      <c r="C1194" s="2" t="s">
        <v>647</v>
      </c>
      <c r="D1194" s="2" t="s">
        <v>62</v>
      </c>
      <c r="E1194" s="2" t="s">
        <v>67</v>
      </c>
      <c r="F1194" s="2" t="s">
        <v>647</v>
      </c>
      <c r="G1194" s="2" t="s">
        <v>164</v>
      </c>
    </row>
    <row r="1195" spans="1:7" x14ac:dyDescent="0.4">
      <c r="A1195" s="1">
        <v>43891</v>
      </c>
      <c r="B1195" s="1">
        <v>43921</v>
      </c>
      <c r="C1195" s="2" t="s">
        <v>648</v>
      </c>
      <c r="D1195" s="2" t="s">
        <v>62</v>
      </c>
      <c r="E1195" s="2" t="s">
        <v>67</v>
      </c>
      <c r="F1195" s="2" t="s">
        <v>648</v>
      </c>
      <c r="G1195" s="2" t="s">
        <v>164</v>
      </c>
    </row>
    <row r="1196" spans="1:7" x14ac:dyDescent="0.4">
      <c r="A1196" s="1">
        <v>43891</v>
      </c>
      <c r="B1196" s="1">
        <v>43921</v>
      </c>
      <c r="C1196" s="2" t="s">
        <v>649</v>
      </c>
      <c r="D1196" s="2" t="s">
        <v>62</v>
      </c>
      <c r="E1196" s="2" t="s">
        <v>67</v>
      </c>
      <c r="F1196" s="2" t="s">
        <v>649</v>
      </c>
      <c r="G1196" s="2" t="s">
        <v>164</v>
      </c>
    </row>
    <row r="1197" spans="1:7" x14ac:dyDescent="0.4">
      <c r="A1197" s="1">
        <v>43891</v>
      </c>
      <c r="B1197" s="1">
        <v>43921</v>
      </c>
      <c r="C1197" s="2" t="s">
        <v>252</v>
      </c>
      <c r="D1197" s="2" t="s">
        <v>62</v>
      </c>
      <c r="E1197" s="2" t="s">
        <v>252</v>
      </c>
      <c r="F1197" s="2" t="s">
        <v>67</v>
      </c>
      <c r="G1197" s="2" t="s">
        <v>162</v>
      </c>
    </row>
    <row r="1198" spans="1:7" x14ac:dyDescent="0.4">
      <c r="A1198" s="1">
        <v>43891</v>
      </c>
      <c r="B1198" s="1">
        <v>43921</v>
      </c>
      <c r="C1198" s="2" t="s">
        <v>480</v>
      </c>
      <c r="D1198" s="2" t="s">
        <v>62</v>
      </c>
      <c r="E1198" s="2" t="s">
        <v>480</v>
      </c>
      <c r="F1198" s="2" t="s">
        <v>67</v>
      </c>
      <c r="G1198" s="2" t="s">
        <v>162</v>
      </c>
    </row>
    <row r="1199" spans="1:7" x14ac:dyDescent="0.4">
      <c r="A1199" s="1">
        <v>43891</v>
      </c>
      <c r="B1199" s="1">
        <v>43921</v>
      </c>
      <c r="C1199" s="2" t="s">
        <v>239</v>
      </c>
      <c r="D1199" s="2" t="s">
        <v>62</v>
      </c>
      <c r="E1199" s="2" t="s">
        <v>239</v>
      </c>
      <c r="F1199" s="2" t="s">
        <v>67</v>
      </c>
      <c r="G1199" s="2" t="s">
        <v>162</v>
      </c>
    </row>
    <row r="1200" spans="1:7" x14ac:dyDescent="0.4">
      <c r="A1200" s="1">
        <v>43891</v>
      </c>
      <c r="B1200" s="1">
        <v>43921</v>
      </c>
      <c r="C1200" s="2" t="s">
        <v>70</v>
      </c>
      <c r="D1200" s="2" t="s">
        <v>29</v>
      </c>
      <c r="E1200" s="2" t="s">
        <v>67</v>
      </c>
      <c r="F1200" s="2" t="s">
        <v>601</v>
      </c>
      <c r="G1200" s="2" t="s">
        <v>73</v>
      </c>
    </row>
    <row r="1201" spans="1:7" x14ac:dyDescent="0.4">
      <c r="A1201" s="1">
        <v>43891</v>
      </c>
      <c r="B1201" s="1">
        <v>43921</v>
      </c>
      <c r="C1201" s="2" t="s">
        <v>107</v>
      </c>
      <c r="D1201" s="2" t="s">
        <v>29</v>
      </c>
      <c r="E1201" s="2" t="s">
        <v>67</v>
      </c>
      <c r="F1201" s="2" t="s">
        <v>601</v>
      </c>
      <c r="G1201" s="2" t="s">
        <v>73</v>
      </c>
    </row>
    <row r="1202" spans="1:7" x14ac:dyDescent="0.4">
      <c r="A1202" s="1">
        <v>43891</v>
      </c>
      <c r="B1202" s="1">
        <v>43921</v>
      </c>
      <c r="C1202" s="2" t="s">
        <v>313</v>
      </c>
      <c r="D1202" s="2" t="s">
        <v>29</v>
      </c>
      <c r="E1202" s="2" t="s">
        <v>67</v>
      </c>
      <c r="F1202" s="2" t="s">
        <v>601</v>
      </c>
      <c r="G1202" s="2" t="s">
        <v>73</v>
      </c>
    </row>
    <row r="1203" spans="1:7" x14ac:dyDescent="0.4">
      <c r="A1203" s="1">
        <v>43891</v>
      </c>
      <c r="B1203" s="1">
        <v>43921</v>
      </c>
      <c r="C1203" s="2" t="s">
        <v>540</v>
      </c>
      <c r="D1203" s="2" t="s">
        <v>29</v>
      </c>
      <c r="E1203" s="2" t="s">
        <v>67</v>
      </c>
      <c r="F1203" s="2" t="s">
        <v>601</v>
      </c>
      <c r="G1203" s="2" t="s">
        <v>73</v>
      </c>
    </row>
    <row r="1204" spans="1:7" x14ac:dyDescent="0.4">
      <c r="A1204" s="1">
        <v>43891</v>
      </c>
      <c r="B1204" s="1">
        <v>43921</v>
      </c>
      <c r="C1204" s="2" t="s">
        <v>128</v>
      </c>
      <c r="D1204" s="2" t="s">
        <v>29</v>
      </c>
      <c r="E1204" s="2" t="s">
        <v>67</v>
      </c>
      <c r="F1204" s="2" t="s">
        <v>601</v>
      </c>
      <c r="G1204" s="2" t="s">
        <v>73</v>
      </c>
    </row>
    <row r="1205" spans="1:7" x14ac:dyDescent="0.4">
      <c r="A1205" s="1">
        <v>43891</v>
      </c>
      <c r="B1205" s="1">
        <v>43921</v>
      </c>
      <c r="C1205" s="2" t="s">
        <v>190</v>
      </c>
      <c r="D1205" s="2" t="s">
        <v>30</v>
      </c>
      <c r="E1205" s="2" t="s">
        <v>67</v>
      </c>
      <c r="F1205" s="2" t="s">
        <v>68</v>
      </c>
      <c r="G1205" s="2" t="s">
        <v>69</v>
      </c>
    </row>
    <row r="1206" spans="1:7" x14ac:dyDescent="0.4">
      <c r="A1206" s="1">
        <v>43891</v>
      </c>
      <c r="B1206" s="1">
        <v>43921</v>
      </c>
      <c r="C1206" s="2" t="s">
        <v>161</v>
      </c>
      <c r="D1206" s="2" t="s">
        <v>30</v>
      </c>
      <c r="E1206" s="2" t="s">
        <v>67</v>
      </c>
      <c r="F1206" s="2" t="s">
        <v>68</v>
      </c>
      <c r="G1206" s="2" t="s">
        <v>69</v>
      </c>
    </row>
    <row r="1207" spans="1:7" x14ac:dyDescent="0.4">
      <c r="A1207" s="1">
        <v>43891</v>
      </c>
      <c r="B1207" s="1">
        <v>43921</v>
      </c>
      <c r="C1207" s="2" t="s">
        <v>107</v>
      </c>
      <c r="D1207" s="2" t="s">
        <v>30</v>
      </c>
      <c r="E1207" s="2" t="s">
        <v>67</v>
      </c>
      <c r="F1207" s="2" t="s">
        <v>68</v>
      </c>
      <c r="G1207" s="2" t="s">
        <v>69</v>
      </c>
    </row>
    <row r="1208" spans="1:7" x14ac:dyDescent="0.4">
      <c r="A1208" s="1">
        <v>43891</v>
      </c>
      <c r="B1208" s="1">
        <v>43921</v>
      </c>
      <c r="C1208" s="2" t="s">
        <v>540</v>
      </c>
      <c r="D1208" s="2" t="s">
        <v>30</v>
      </c>
      <c r="E1208" s="2" t="s">
        <v>67</v>
      </c>
      <c r="F1208" s="2" t="s">
        <v>68</v>
      </c>
      <c r="G1208" s="2" t="s">
        <v>69</v>
      </c>
    </row>
    <row r="1209" spans="1:7" x14ac:dyDescent="0.4">
      <c r="A1209" s="1">
        <v>43891</v>
      </c>
      <c r="B1209" s="1">
        <v>43921</v>
      </c>
      <c r="C1209" s="2" t="s">
        <v>128</v>
      </c>
      <c r="D1209" s="2" t="s">
        <v>30</v>
      </c>
      <c r="E1209" s="2" t="s">
        <v>67</v>
      </c>
      <c r="F1209" s="2" t="s">
        <v>68</v>
      </c>
      <c r="G1209" s="2" t="s">
        <v>69</v>
      </c>
    </row>
    <row r="1210" spans="1:7" x14ac:dyDescent="0.4">
      <c r="A1210" s="1">
        <v>43891</v>
      </c>
      <c r="B1210" s="1">
        <v>43921</v>
      </c>
      <c r="C1210" s="2" t="s">
        <v>294</v>
      </c>
      <c r="D1210" s="2" t="s">
        <v>11</v>
      </c>
      <c r="E1210" s="2" t="s">
        <v>67</v>
      </c>
      <c r="F1210" s="2" t="s">
        <v>68</v>
      </c>
      <c r="G1210" s="2" t="s">
        <v>69</v>
      </c>
    </row>
    <row r="1211" spans="1:7" x14ac:dyDescent="0.4">
      <c r="A1211" s="1">
        <v>43586</v>
      </c>
      <c r="B1211" s="1">
        <v>43616</v>
      </c>
      <c r="C1211" s="2" t="s">
        <v>650</v>
      </c>
      <c r="D1211" s="2" t="s">
        <v>206</v>
      </c>
      <c r="E1211" s="2" t="s">
        <v>67</v>
      </c>
      <c r="F1211" s="2" t="s">
        <v>651</v>
      </c>
      <c r="G1211" s="2" t="s">
        <v>208</v>
      </c>
    </row>
    <row r="1212" spans="1:7" x14ac:dyDescent="0.4">
      <c r="A1212" s="1">
        <v>43586</v>
      </c>
      <c r="B1212" s="1">
        <v>43616</v>
      </c>
      <c r="C1212" s="2" t="s">
        <v>337</v>
      </c>
      <c r="D1212" s="2" t="s">
        <v>206</v>
      </c>
      <c r="E1212" s="2" t="s">
        <v>67</v>
      </c>
      <c r="F1212" s="2" t="s">
        <v>565</v>
      </c>
      <c r="G1212" s="2" t="s">
        <v>208</v>
      </c>
    </row>
    <row r="1213" spans="1:7" x14ac:dyDescent="0.4">
      <c r="A1213" s="1">
        <v>43586</v>
      </c>
      <c r="B1213" s="1">
        <v>43616</v>
      </c>
      <c r="C1213" s="2" t="s">
        <v>212</v>
      </c>
      <c r="D1213" s="2" t="s">
        <v>16</v>
      </c>
      <c r="E1213" s="2" t="s">
        <v>67</v>
      </c>
      <c r="F1213" s="2" t="s">
        <v>68</v>
      </c>
      <c r="G1213" s="2" t="s">
        <v>69</v>
      </c>
    </row>
    <row r="1214" spans="1:7" x14ac:dyDescent="0.4">
      <c r="A1214" s="1">
        <v>43586</v>
      </c>
      <c r="B1214" s="1">
        <v>43616</v>
      </c>
      <c r="C1214" s="2" t="s">
        <v>652</v>
      </c>
      <c r="D1214" s="2" t="s">
        <v>62</v>
      </c>
      <c r="E1214" s="2" t="s">
        <v>652</v>
      </c>
      <c r="F1214" s="2" t="s">
        <v>67</v>
      </c>
      <c r="G1214" s="2" t="s">
        <v>162</v>
      </c>
    </row>
    <row r="1215" spans="1:7" x14ac:dyDescent="0.4">
      <c r="A1215" s="1">
        <v>43586</v>
      </c>
      <c r="B1215" s="1">
        <v>43616</v>
      </c>
      <c r="C1215" s="2" t="s">
        <v>653</v>
      </c>
      <c r="D1215" s="2" t="s">
        <v>62</v>
      </c>
      <c r="E1215" s="2" t="s">
        <v>653</v>
      </c>
      <c r="F1215" s="2" t="s">
        <v>67</v>
      </c>
      <c r="G1215" s="2" t="s">
        <v>162</v>
      </c>
    </row>
    <row r="1216" spans="1:7" x14ac:dyDescent="0.4">
      <c r="A1216" s="1">
        <v>43586</v>
      </c>
      <c r="B1216" s="1">
        <v>43616</v>
      </c>
      <c r="C1216" s="2" t="s">
        <v>654</v>
      </c>
      <c r="D1216" s="2" t="s">
        <v>62</v>
      </c>
      <c r="E1216" s="2" t="s">
        <v>67</v>
      </c>
      <c r="F1216" s="2" t="s">
        <v>654</v>
      </c>
      <c r="G1216" s="2" t="s">
        <v>164</v>
      </c>
    </row>
    <row r="1217" spans="1:7" x14ac:dyDescent="0.4">
      <c r="A1217" s="1">
        <v>43586</v>
      </c>
      <c r="B1217" s="1">
        <v>43616</v>
      </c>
      <c r="C1217" s="2" t="s">
        <v>655</v>
      </c>
      <c r="D1217" s="2" t="s">
        <v>62</v>
      </c>
      <c r="E1217" s="2" t="s">
        <v>655</v>
      </c>
      <c r="F1217" s="2" t="s">
        <v>67</v>
      </c>
      <c r="G1217" s="2" t="s">
        <v>162</v>
      </c>
    </row>
    <row r="1218" spans="1:7" x14ac:dyDescent="0.4">
      <c r="A1218" s="1">
        <v>43586</v>
      </c>
      <c r="B1218" s="1">
        <v>43616</v>
      </c>
      <c r="C1218" s="2" t="s">
        <v>656</v>
      </c>
      <c r="D1218" s="2" t="s">
        <v>62</v>
      </c>
      <c r="E1218" s="2" t="s">
        <v>67</v>
      </c>
      <c r="F1218" s="2" t="s">
        <v>656</v>
      </c>
      <c r="G1218" s="2" t="s">
        <v>164</v>
      </c>
    </row>
    <row r="1219" spans="1:7" x14ac:dyDescent="0.4">
      <c r="A1219" s="1">
        <v>43586</v>
      </c>
      <c r="B1219" s="1">
        <v>43616</v>
      </c>
      <c r="C1219" s="2" t="s">
        <v>562</v>
      </c>
      <c r="D1219" s="2" t="s">
        <v>62</v>
      </c>
      <c r="E1219" s="2" t="s">
        <v>67</v>
      </c>
      <c r="F1219" s="2" t="s">
        <v>562</v>
      </c>
      <c r="G1219" s="2" t="s">
        <v>164</v>
      </c>
    </row>
    <row r="1220" spans="1:7" x14ac:dyDescent="0.4">
      <c r="A1220" s="1">
        <v>43586</v>
      </c>
      <c r="B1220" s="1">
        <v>43616</v>
      </c>
      <c r="C1220" s="2" t="s">
        <v>657</v>
      </c>
      <c r="D1220" s="2" t="s">
        <v>62</v>
      </c>
      <c r="E1220" s="2" t="s">
        <v>67</v>
      </c>
      <c r="F1220" s="2" t="s">
        <v>657</v>
      </c>
      <c r="G1220" s="2" t="s">
        <v>164</v>
      </c>
    </row>
    <row r="1221" spans="1:7" x14ac:dyDescent="0.4">
      <c r="A1221" s="1">
        <v>43586</v>
      </c>
      <c r="B1221" s="1">
        <v>43616</v>
      </c>
      <c r="C1221" s="2" t="s">
        <v>658</v>
      </c>
      <c r="D1221" s="2" t="s">
        <v>62</v>
      </c>
      <c r="E1221" s="2" t="s">
        <v>67</v>
      </c>
      <c r="F1221" s="2" t="s">
        <v>658</v>
      </c>
      <c r="G1221" s="2" t="s">
        <v>164</v>
      </c>
    </row>
    <row r="1222" spans="1:7" x14ac:dyDescent="0.4">
      <c r="A1222" s="1">
        <v>43586</v>
      </c>
      <c r="B1222" s="1">
        <v>43616</v>
      </c>
      <c r="C1222" s="2" t="s">
        <v>659</v>
      </c>
      <c r="D1222" s="2" t="s">
        <v>62</v>
      </c>
      <c r="E1222" s="2" t="s">
        <v>67</v>
      </c>
      <c r="F1222" s="2" t="s">
        <v>659</v>
      </c>
      <c r="G1222" s="2" t="s">
        <v>164</v>
      </c>
    </row>
    <row r="1223" spans="1:7" x14ac:dyDescent="0.4">
      <c r="A1223" s="1">
        <v>43586</v>
      </c>
      <c r="B1223" s="1">
        <v>43616</v>
      </c>
      <c r="C1223" s="2" t="s">
        <v>660</v>
      </c>
      <c r="D1223" s="2" t="s">
        <v>62</v>
      </c>
      <c r="E1223" s="2" t="s">
        <v>67</v>
      </c>
      <c r="F1223" s="2" t="s">
        <v>660</v>
      </c>
      <c r="G1223" s="2" t="s">
        <v>164</v>
      </c>
    </row>
    <row r="1224" spans="1:7" x14ac:dyDescent="0.4">
      <c r="A1224" s="1">
        <v>43586</v>
      </c>
      <c r="B1224" s="1">
        <v>43616</v>
      </c>
      <c r="C1224" s="2" t="s">
        <v>661</v>
      </c>
      <c r="D1224" s="2" t="s">
        <v>62</v>
      </c>
      <c r="E1224" s="2" t="s">
        <v>67</v>
      </c>
      <c r="F1224" s="2" t="s">
        <v>661</v>
      </c>
      <c r="G1224" s="2" t="s">
        <v>164</v>
      </c>
    </row>
    <row r="1225" spans="1:7" x14ac:dyDescent="0.4">
      <c r="A1225" s="1">
        <v>43586</v>
      </c>
      <c r="B1225" s="1">
        <v>43616</v>
      </c>
      <c r="C1225" s="2" t="s">
        <v>662</v>
      </c>
      <c r="D1225" s="2" t="s">
        <v>62</v>
      </c>
      <c r="E1225" s="2" t="s">
        <v>662</v>
      </c>
      <c r="F1225" s="2" t="s">
        <v>67</v>
      </c>
      <c r="G1225" s="2" t="s">
        <v>162</v>
      </c>
    </row>
    <row r="1226" spans="1:7" x14ac:dyDescent="0.4">
      <c r="A1226" s="1">
        <v>43586</v>
      </c>
      <c r="B1226" s="1">
        <v>43616</v>
      </c>
      <c r="C1226" s="2" t="s">
        <v>663</v>
      </c>
      <c r="D1226" s="2" t="s">
        <v>62</v>
      </c>
      <c r="E1226" s="2" t="s">
        <v>663</v>
      </c>
      <c r="F1226" s="2" t="s">
        <v>67</v>
      </c>
      <c r="G1226" s="2" t="s">
        <v>162</v>
      </c>
    </row>
    <row r="1227" spans="1:7" x14ac:dyDescent="0.4">
      <c r="A1227" s="1">
        <v>43586</v>
      </c>
      <c r="B1227" s="1">
        <v>43616</v>
      </c>
      <c r="C1227" s="2" t="s">
        <v>292</v>
      </c>
      <c r="D1227" s="2" t="s">
        <v>62</v>
      </c>
      <c r="E1227" s="2" t="s">
        <v>67</v>
      </c>
      <c r="F1227" s="2" t="s">
        <v>292</v>
      </c>
      <c r="G1227" s="2" t="s">
        <v>164</v>
      </c>
    </row>
    <row r="1228" spans="1:7" x14ac:dyDescent="0.4">
      <c r="A1228" s="1">
        <v>43586</v>
      </c>
      <c r="B1228" s="1">
        <v>43616</v>
      </c>
      <c r="C1228" s="2" t="s">
        <v>664</v>
      </c>
      <c r="D1228" s="2" t="s">
        <v>62</v>
      </c>
      <c r="E1228" s="2" t="s">
        <v>664</v>
      </c>
      <c r="F1228" s="2" t="s">
        <v>67</v>
      </c>
      <c r="G1228" s="2" t="s">
        <v>162</v>
      </c>
    </row>
    <row r="1229" spans="1:7" x14ac:dyDescent="0.4">
      <c r="A1229" s="1">
        <v>43586</v>
      </c>
      <c r="B1229" s="1">
        <v>43616</v>
      </c>
      <c r="C1229" s="2" t="s">
        <v>650</v>
      </c>
      <c r="D1229" s="2" t="s">
        <v>13</v>
      </c>
      <c r="E1229" s="2" t="s">
        <v>67</v>
      </c>
      <c r="F1229" s="2" t="s">
        <v>68</v>
      </c>
      <c r="G1229" s="2" t="s">
        <v>69</v>
      </c>
    </row>
    <row r="1230" spans="1:7" x14ac:dyDescent="0.4">
      <c r="A1230" s="1">
        <v>43586</v>
      </c>
      <c r="B1230" s="1">
        <v>43616</v>
      </c>
      <c r="C1230" s="2" t="s">
        <v>185</v>
      </c>
      <c r="D1230" s="2" t="s">
        <v>13</v>
      </c>
      <c r="E1230" s="2" t="s">
        <v>67</v>
      </c>
      <c r="F1230" s="2" t="s">
        <v>520</v>
      </c>
      <c r="G1230" s="2" t="s">
        <v>73</v>
      </c>
    </row>
    <row r="1231" spans="1:7" x14ac:dyDescent="0.4">
      <c r="A1231" s="1">
        <v>43586</v>
      </c>
      <c r="B1231" s="1">
        <v>43616</v>
      </c>
      <c r="C1231" s="2" t="s">
        <v>513</v>
      </c>
      <c r="D1231" s="2" t="s">
        <v>13</v>
      </c>
      <c r="E1231" s="2" t="s">
        <v>67</v>
      </c>
      <c r="F1231" s="2" t="s">
        <v>104</v>
      </c>
      <c r="G1231" s="2" t="s">
        <v>73</v>
      </c>
    </row>
    <row r="1232" spans="1:7" x14ac:dyDescent="0.4">
      <c r="A1232" s="1">
        <v>43586</v>
      </c>
      <c r="B1232" s="1">
        <v>43616</v>
      </c>
      <c r="C1232" s="2" t="s">
        <v>337</v>
      </c>
      <c r="D1232" s="2" t="s">
        <v>13</v>
      </c>
      <c r="E1232" s="2" t="s">
        <v>67</v>
      </c>
      <c r="F1232" s="2" t="s">
        <v>565</v>
      </c>
      <c r="G1232" s="2" t="s">
        <v>73</v>
      </c>
    </row>
    <row r="1233" spans="1:7" x14ac:dyDescent="0.4">
      <c r="A1233" s="1">
        <v>43586</v>
      </c>
      <c r="B1233" s="1">
        <v>43616</v>
      </c>
      <c r="C1233" s="2" t="s">
        <v>341</v>
      </c>
      <c r="D1233" s="2" t="s">
        <v>13</v>
      </c>
      <c r="E1233" s="2" t="s">
        <v>665</v>
      </c>
      <c r="F1233" s="2" t="s">
        <v>615</v>
      </c>
      <c r="G1233" s="2" t="s">
        <v>81</v>
      </c>
    </row>
    <row r="1234" spans="1:7" x14ac:dyDescent="0.4">
      <c r="A1234" s="1">
        <v>43586</v>
      </c>
      <c r="B1234" s="1">
        <v>43616</v>
      </c>
      <c r="C1234" s="2" t="s">
        <v>231</v>
      </c>
      <c r="D1234" s="2" t="s">
        <v>13</v>
      </c>
      <c r="E1234" s="2" t="s">
        <v>666</v>
      </c>
      <c r="F1234" s="2" t="s">
        <v>516</v>
      </c>
      <c r="G1234" s="2" t="s">
        <v>81</v>
      </c>
    </row>
    <row r="1235" spans="1:7" x14ac:dyDescent="0.4">
      <c r="A1235" s="1">
        <v>43586</v>
      </c>
      <c r="B1235" s="1">
        <v>43616</v>
      </c>
      <c r="C1235" s="2" t="s">
        <v>155</v>
      </c>
      <c r="D1235" s="2" t="s">
        <v>13</v>
      </c>
      <c r="E1235" s="2" t="s">
        <v>296</v>
      </c>
      <c r="F1235" s="2" t="s">
        <v>520</v>
      </c>
      <c r="G1235" s="2" t="s">
        <v>81</v>
      </c>
    </row>
    <row r="1236" spans="1:7" x14ac:dyDescent="0.4">
      <c r="A1236" s="1">
        <v>43586</v>
      </c>
      <c r="B1236" s="1">
        <v>43616</v>
      </c>
      <c r="C1236" s="2" t="s">
        <v>667</v>
      </c>
      <c r="D1236" s="2" t="s">
        <v>18</v>
      </c>
      <c r="E1236" s="2" t="s">
        <v>67</v>
      </c>
      <c r="F1236" s="2" t="s">
        <v>68</v>
      </c>
      <c r="G1236" s="2" t="s">
        <v>69</v>
      </c>
    </row>
    <row r="1237" spans="1:7" x14ac:dyDescent="0.4">
      <c r="A1237" s="1">
        <v>43586</v>
      </c>
      <c r="B1237" s="1">
        <v>43616</v>
      </c>
      <c r="C1237" s="2" t="s">
        <v>668</v>
      </c>
      <c r="D1237" s="2" t="s">
        <v>18</v>
      </c>
      <c r="E1237" s="2" t="s">
        <v>68</v>
      </c>
      <c r="F1237" s="2" t="s">
        <v>67</v>
      </c>
      <c r="G1237" s="2" t="s">
        <v>178</v>
      </c>
    </row>
    <row r="1238" spans="1:7" x14ac:dyDescent="0.4">
      <c r="A1238" s="1">
        <v>43586</v>
      </c>
      <c r="B1238" s="1">
        <v>43616</v>
      </c>
      <c r="C1238" s="2" t="s">
        <v>82</v>
      </c>
      <c r="D1238" s="2" t="s">
        <v>18</v>
      </c>
      <c r="E1238" s="2" t="s">
        <v>68</v>
      </c>
      <c r="F1238" s="2" t="s">
        <v>67</v>
      </c>
      <c r="G1238" s="2" t="s">
        <v>178</v>
      </c>
    </row>
    <row r="1239" spans="1:7" x14ac:dyDescent="0.4">
      <c r="A1239" s="1">
        <v>43586</v>
      </c>
      <c r="B1239" s="1">
        <v>43616</v>
      </c>
      <c r="C1239" s="2" t="s">
        <v>525</v>
      </c>
      <c r="D1239" s="2" t="s">
        <v>18</v>
      </c>
      <c r="E1239" s="2" t="s">
        <v>67</v>
      </c>
      <c r="F1239" s="2" t="s">
        <v>68</v>
      </c>
      <c r="G1239" s="2" t="s">
        <v>69</v>
      </c>
    </row>
    <row r="1240" spans="1:7" x14ac:dyDescent="0.4">
      <c r="A1240" s="1">
        <v>43586</v>
      </c>
      <c r="B1240" s="1">
        <v>43616</v>
      </c>
      <c r="C1240" s="2" t="s">
        <v>87</v>
      </c>
      <c r="D1240" s="2" t="s">
        <v>18</v>
      </c>
      <c r="E1240" s="2" t="s">
        <v>68</v>
      </c>
      <c r="F1240" s="2" t="s">
        <v>67</v>
      </c>
      <c r="G1240" s="2" t="s">
        <v>178</v>
      </c>
    </row>
    <row r="1241" spans="1:7" x14ac:dyDescent="0.4">
      <c r="A1241" s="1">
        <v>43586</v>
      </c>
      <c r="B1241" s="1">
        <v>43616</v>
      </c>
      <c r="C1241" s="2" t="s">
        <v>88</v>
      </c>
      <c r="D1241" s="2" t="s">
        <v>18</v>
      </c>
      <c r="E1241" s="2" t="s">
        <v>68</v>
      </c>
      <c r="F1241" s="2" t="s">
        <v>67</v>
      </c>
      <c r="G1241" s="2" t="s">
        <v>178</v>
      </c>
    </row>
    <row r="1242" spans="1:7" x14ac:dyDescent="0.4">
      <c r="A1242" s="1">
        <v>43586</v>
      </c>
      <c r="B1242" s="1">
        <v>43616</v>
      </c>
      <c r="C1242" s="2" t="s">
        <v>89</v>
      </c>
      <c r="D1242" s="2" t="s">
        <v>18</v>
      </c>
      <c r="E1242" s="2" t="s">
        <v>68</v>
      </c>
      <c r="F1242" s="2" t="s">
        <v>67</v>
      </c>
      <c r="G1242" s="2" t="s">
        <v>178</v>
      </c>
    </row>
    <row r="1243" spans="1:7" x14ac:dyDescent="0.4">
      <c r="A1243" s="1">
        <v>43586</v>
      </c>
      <c r="B1243" s="1">
        <v>43616</v>
      </c>
      <c r="C1243" s="2" t="s">
        <v>567</v>
      </c>
      <c r="D1243" s="2" t="s">
        <v>18</v>
      </c>
      <c r="E1243" s="2" t="s">
        <v>67</v>
      </c>
      <c r="F1243" s="2" t="s">
        <v>68</v>
      </c>
      <c r="G1243" s="2" t="s">
        <v>69</v>
      </c>
    </row>
    <row r="1244" spans="1:7" x14ac:dyDescent="0.4">
      <c r="A1244" s="1">
        <v>43586</v>
      </c>
      <c r="B1244" s="1">
        <v>43616</v>
      </c>
      <c r="C1244" s="2" t="s">
        <v>639</v>
      </c>
      <c r="D1244" s="2" t="s">
        <v>18</v>
      </c>
      <c r="E1244" s="2" t="s">
        <v>68</v>
      </c>
      <c r="F1244" s="2" t="s">
        <v>67</v>
      </c>
      <c r="G1244" s="2" t="s">
        <v>178</v>
      </c>
    </row>
    <row r="1245" spans="1:7" x14ac:dyDescent="0.4">
      <c r="A1245" s="1">
        <v>43586</v>
      </c>
      <c r="B1245" s="1">
        <v>43616</v>
      </c>
      <c r="C1245" s="2" t="s">
        <v>669</v>
      </c>
      <c r="D1245" s="2" t="s">
        <v>18</v>
      </c>
      <c r="E1245" s="2" t="s">
        <v>67</v>
      </c>
      <c r="F1245" s="2" t="s">
        <v>68</v>
      </c>
      <c r="G1245" s="2" t="s">
        <v>69</v>
      </c>
    </row>
    <row r="1246" spans="1:7" x14ac:dyDescent="0.4">
      <c r="A1246" s="1">
        <v>43586</v>
      </c>
      <c r="B1246" s="1">
        <v>43616</v>
      </c>
      <c r="C1246" s="2" t="s">
        <v>631</v>
      </c>
      <c r="D1246" s="2" t="s">
        <v>18</v>
      </c>
      <c r="E1246" s="2" t="s">
        <v>67</v>
      </c>
      <c r="F1246" s="2" t="s">
        <v>68</v>
      </c>
      <c r="G1246" s="2" t="s">
        <v>69</v>
      </c>
    </row>
    <row r="1247" spans="1:7" x14ac:dyDescent="0.4">
      <c r="A1247" s="1">
        <v>43586</v>
      </c>
      <c r="B1247" s="1">
        <v>43616</v>
      </c>
      <c r="C1247" s="2" t="s">
        <v>670</v>
      </c>
      <c r="D1247" s="2" t="s">
        <v>18</v>
      </c>
      <c r="E1247" s="2" t="s">
        <v>67</v>
      </c>
      <c r="F1247" s="2" t="s">
        <v>68</v>
      </c>
      <c r="G1247" s="2" t="s">
        <v>69</v>
      </c>
    </row>
    <row r="1248" spans="1:7" x14ac:dyDescent="0.4">
      <c r="A1248" s="1">
        <v>43586</v>
      </c>
      <c r="B1248" s="1">
        <v>43616</v>
      </c>
      <c r="C1248" s="2" t="s">
        <v>671</v>
      </c>
      <c r="D1248" s="2" t="s">
        <v>18</v>
      </c>
      <c r="E1248" s="2" t="s">
        <v>67</v>
      </c>
      <c r="F1248" s="2" t="s">
        <v>68</v>
      </c>
      <c r="G1248" s="2" t="s">
        <v>69</v>
      </c>
    </row>
    <row r="1249" spans="1:7" x14ac:dyDescent="0.4">
      <c r="A1249" s="1">
        <v>43586</v>
      </c>
      <c r="B1249" s="1">
        <v>43616</v>
      </c>
      <c r="C1249" s="2" t="s">
        <v>672</v>
      </c>
      <c r="D1249" s="2" t="s">
        <v>18</v>
      </c>
      <c r="E1249" s="2" t="s">
        <v>68</v>
      </c>
      <c r="F1249" s="2" t="s">
        <v>67</v>
      </c>
      <c r="G1249" s="2" t="s">
        <v>178</v>
      </c>
    </row>
    <row r="1250" spans="1:7" x14ac:dyDescent="0.4">
      <c r="A1250" s="1">
        <v>43586</v>
      </c>
      <c r="B1250" s="1">
        <v>43616</v>
      </c>
      <c r="C1250" s="2" t="s">
        <v>560</v>
      </c>
      <c r="D1250" s="2" t="s">
        <v>18</v>
      </c>
      <c r="E1250" s="2" t="s">
        <v>67</v>
      </c>
      <c r="F1250" s="2" t="s">
        <v>68</v>
      </c>
      <c r="G1250" s="2" t="s">
        <v>69</v>
      </c>
    </row>
    <row r="1251" spans="1:7" x14ac:dyDescent="0.4">
      <c r="A1251" s="1">
        <v>43586</v>
      </c>
      <c r="B1251" s="1">
        <v>43616</v>
      </c>
      <c r="C1251" s="2" t="s">
        <v>673</v>
      </c>
      <c r="D1251" s="2" t="s">
        <v>18</v>
      </c>
      <c r="E1251" s="2" t="s">
        <v>68</v>
      </c>
      <c r="F1251" s="2" t="s">
        <v>67</v>
      </c>
      <c r="G1251" s="2" t="s">
        <v>178</v>
      </c>
    </row>
    <row r="1252" spans="1:7" x14ac:dyDescent="0.4">
      <c r="A1252" s="1">
        <v>43586</v>
      </c>
      <c r="B1252" s="1">
        <v>43616</v>
      </c>
      <c r="C1252" s="2" t="s">
        <v>253</v>
      </c>
      <c r="D1252" s="2" t="s">
        <v>18</v>
      </c>
      <c r="E1252" s="2" t="s">
        <v>68</v>
      </c>
      <c r="F1252" s="2" t="s">
        <v>67</v>
      </c>
      <c r="G1252" s="2" t="s">
        <v>178</v>
      </c>
    </row>
    <row r="1253" spans="1:7" x14ac:dyDescent="0.4">
      <c r="A1253" s="1">
        <v>43586</v>
      </c>
      <c r="B1253" s="1">
        <v>43616</v>
      </c>
      <c r="C1253" s="2" t="s">
        <v>357</v>
      </c>
      <c r="D1253" s="2" t="s">
        <v>18</v>
      </c>
      <c r="E1253" s="2" t="s">
        <v>67</v>
      </c>
      <c r="F1253" s="2" t="s">
        <v>68</v>
      </c>
      <c r="G1253" s="2" t="s">
        <v>69</v>
      </c>
    </row>
    <row r="1254" spans="1:7" x14ac:dyDescent="0.4">
      <c r="A1254" s="1">
        <v>43586</v>
      </c>
      <c r="B1254" s="1">
        <v>43616</v>
      </c>
      <c r="C1254" s="2" t="s">
        <v>632</v>
      </c>
      <c r="D1254" s="2" t="s">
        <v>18</v>
      </c>
      <c r="E1254" s="2" t="s">
        <v>67</v>
      </c>
      <c r="F1254" s="2" t="s">
        <v>68</v>
      </c>
      <c r="G1254" s="2" t="s">
        <v>69</v>
      </c>
    </row>
    <row r="1255" spans="1:7" x14ac:dyDescent="0.4">
      <c r="A1255" s="1">
        <v>43586</v>
      </c>
      <c r="B1255" s="1">
        <v>43616</v>
      </c>
      <c r="C1255" s="2" t="s">
        <v>674</v>
      </c>
      <c r="D1255" s="2" t="s">
        <v>18</v>
      </c>
      <c r="E1255" s="2" t="s">
        <v>67</v>
      </c>
      <c r="F1255" s="2" t="s">
        <v>68</v>
      </c>
      <c r="G1255" s="2" t="s">
        <v>69</v>
      </c>
    </row>
    <row r="1256" spans="1:7" x14ac:dyDescent="0.4">
      <c r="A1256" s="1">
        <v>43586</v>
      </c>
      <c r="B1256" s="1">
        <v>43616</v>
      </c>
      <c r="C1256" s="2" t="s">
        <v>582</v>
      </c>
      <c r="D1256" s="2" t="s">
        <v>18</v>
      </c>
      <c r="E1256" s="2" t="s">
        <v>67</v>
      </c>
      <c r="F1256" s="2" t="s">
        <v>68</v>
      </c>
      <c r="G1256" s="2" t="s">
        <v>69</v>
      </c>
    </row>
    <row r="1257" spans="1:7" x14ac:dyDescent="0.4">
      <c r="A1257" s="1">
        <v>43586</v>
      </c>
      <c r="B1257" s="1">
        <v>43616</v>
      </c>
      <c r="C1257" s="2" t="s">
        <v>675</v>
      </c>
      <c r="D1257" s="2" t="s">
        <v>18</v>
      </c>
      <c r="E1257" s="2" t="s">
        <v>67</v>
      </c>
      <c r="F1257" s="2" t="s">
        <v>68</v>
      </c>
      <c r="G1257" s="2" t="s">
        <v>69</v>
      </c>
    </row>
    <row r="1258" spans="1:7" x14ac:dyDescent="0.4">
      <c r="A1258" s="1">
        <v>43586</v>
      </c>
      <c r="B1258" s="1">
        <v>43616</v>
      </c>
      <c r="C1258" s="2" t="s">
        <v>345</v>
      </c>
      <c r="D1258" s="2" t="s">
        <v>18</v>
      </c>
      <c r="E1258" s="2" t="s">
        <v>67</v>
      </c>
      <c r="F1258" s="2" t="s">
        <v>68</v>
      </c>
      <c r="G1258" s="2" t="s">
        <v>69</v>
      </c>
    </row>
    <row r="1259" spans="1:7" x14ac:dyDescent="0.4">
      <c r="A1259" s="1">
        <v>43586</v>
      </c>
      <c r="B1259" s="1">
        <v>43616</v>
      </c>
      <c r="C1259" s="2" t="s">
        <v>583</v>
      </c>
      <c r="D1259" s="2" t="s">
        <v>18</v>
      </c>
      <c r="E1259" s="2" t="s">
        <v>67</v>
      </c>
      <c r="F1259" s="2" t="s">
        <v>68</v>
      </c>
      <c r="G1259" s="2" t="s">
        <v>69</v>
      </c>
    </row>
    <row r="1260" spans="1:7" x14ac:dyDescent="0.4">
      <c r="A1260" s="1">
        <v>43586</v>
      </c>
      <c r="B1260" s="1">
        <v>43616</v>
      </c>
      <c r="C1260" s="2" t="s">
        <v>676</v>
      </c>
      <c r="D1260" s="2" t="s">
        <v>18</v>
      </c>
      <c r="E1260" s="2" t="s">
        <v>67</v>
      </c>
      <c r="F1260" s="2" t="s">
        <v>68</v>
      </c>
      <c r="G1260" s="2" t="s">
        <v>69</v>
      </c>
    </row>
    <row r="1261" spans="1:7" x14ac:dyDescent="0.4">
      <c r="A1261" s="1">
        <v>43586</v>
      </c>
      <c r="B1261" s="1">
        <v>43616</v>
      </c>
      <c r="C1261" s="2" t="s">
        <v>358</v>
      </c>
      <c r="D1261" s="2" t="s">
        <v>18</v>
      </c>
      <c r="E1261" s="2" t="s">
        <v>67</v>
      </c>
      <c r="F1261" s="2" t="s">
        <v>68</v>
      </c>
      <c r="G1261" s="2" t="s">
        <v>69</v>
      </c>
    </row>
    <row r="1262" spans="1:7" x14ac:dyDescent="0.4">
      <c r="A1262" s="1">
        <v>43586</v>
      </c>
      <c r="B1262" s="1">
        <v>43616</v>
      </c>
      <c r="C1262" s="2" t="s">
        <v>677</v>
      </c>
      <c r="D1262" s="2" t="s">
        <v>18</v>
      </c>
      <c r="E1262" s="2" t="s">
        <v>67</v>
      </c>
      <c r="F1262" s="2" t="s">
        <v>68</v>
      </c>
      <c r="G1262" s="2" t="s">
        <v>69</v>
      </c>
    </row>
    <row r="1263" spans="1:7" x14ac:dyDescent="0.4">
      <c r="A1263" s="1">
        <v>43586</v>
      </c>
      <c r="B1263" s="1">
        <v>43616</v>
      </c>
      <c r="C1263" s="2" t="s">
        <v>176</v>
      </c>
      <c r="D1263" s="2" t="s">
        <v>18</v>
      </c>
      <c r="E1263" s="2" t="s">
        <v>67</v>
      </c>
      <c r="F1263" s="2" t="s">
        <v>68</v>
      </c>
      <c r="G1263" s="2" t="s">
        <v>69</v>
      </c>
    </row>
    <row r="1264" spans="1:7" x14ac:dyDescent="0.4">
      <c r="A1264" s="1">
        <v>43586</v>
      </c>
      <c r="B1264" s="1">
        <v>43616</v>
      </c>
      <c r="C1264" s="2" t="s">
        <v>585</v>
      </c>
      <c r="D1264" s="2" t="s">
        <v>18</v>
      </c>
      <c r="E1264" s="2" t="s">
        <v>67</v>
      </c>
      <c r="F1264" s="2" t="s">
        <v>68</v>
      </c>
      <c r="G1264" s="2" t="s">
        <v>69</v>
      </c>
    </row>
    <row r="1265" spans="1:7" x14ac:dyDescent="0.4">
      <c r="A1265" s="1">
        <v>43586</v>
      </c>
      <c r="B1265" s="1">
        <v>43616</v>
      </c>
      <c r="C1265" s="2" t="s">
        <v>317</v>
      </c>
      <c r="D1265" s="2" t="s">
        <v>18</v>
      </c>
      <c r="E1265" s="2" t="s">
        <v>67</v>
      </c>
      <c r="F1265" s="2" t="s">
        <v>68</v>
      </c>
      <c r="G1265" s="2" t="s">
        <v>69</v>
      </c>
    </row>
    <row r="1266" spans="1:7" x14ac:dyDescent="0.4">
      <c r="A1266" s="1">
        <v>43586</v>
      </c>
      <c r="B1266" s="1">
        <v>43616</v>
      </c>
      <c r="C1266" s="2" t="s">
        <v>361</v>
      </c>
      <c r="D1266" s="2" t="s">
        <v>18</v>
      </c>
      <c r="E1266" s="2" t="s">
        <v>67</v>
      </c>
      <c r="F1266" s="2" t="s">
        <v>68</v>
      </c>
      <c r="G1266" s="2" t="s">
        <v>69</v>
      </c>
    </row>
    <row r="1267" spans="1:7" x14ac:dyDescent="0.4">
      <c r="A1267" s="1">
        <v>43586</v>
      </c>
      <c r="B1267" s="1">
        <v>43616</v>
      </c>
      <c r="C1267" s="2" t="s">
        <v>678</v>
      </c>
      <c r="D1267" s="2" t="s">
        <v>18</v>
      </c>
      <c r="E1267" s="2" t="s">
        <v>68</v>
      </c>
      <c r="F1267" s="2" t="s">
        <v>67</v>
      </c>
      <c r="G1267" s="2" t="s">
        <v>178</v>
      </c>
    </row>
    <row r="1268" spans="1:7" x14ac:dyDescent="0.4">
      <c r="A1268" s="1">
        <v>43586</v>
      </c>
      <c r="B1268" s="1">
        <v>43616</v>
      </c>
      <c r="C1268" s="2" t="s">
        <v>679</v>
      </c>
      <c r="D1268" s="2" t="s">
        <v>18</v>
      </c>
      <c r="E1268" s="2" t="s">
        <v>68</v>
      </c>
      <c r="F1268" s="2" t="s">
        <v>67</v>
      </c>
      <c r="G1268" s="2" t="s">
        <v>178</v>
      </c>
    </row>
    <row r="1269" spans="1:7" x14ac:dyDescent="0.4">
      <c r="A1269" s="1">
        <v>43586</v>
      </c>
      <c r="B1269" s="1">
        <v>43616</v>
      </c>
      <c r="C1269" s="2" t="s">
        <v>561</v>
      </c>
      <c r="D1269" s="2" t="s">
        <v>18</v>
      </c>
      <c r="E1269" s="2" t="s">
        <v>67</v>
      </c>
      <c r="F1269" s="2" t="s">
        <v>68</v>
      </c>
      <c r="G1269" s="2" t="s">
        <v>69</v>
      </c>
    </row>
    <row r="1270" spans="1:7" x14ac:dyDescent="0.4">
      <c r="A1270" s="1">
        <v>43586</v>
      </c>
      <c r="B1270" s="1">
        <v>43616</v>
      </c>
      <c r="C1270" s="2" t="s">
        <v>680</v>
      </c>
      <c r="D1270" s="2" t="s">
        <v>18</v>
      </c>
      <c r="E1270" s="2" t="s">
        <v>68</v>
      </c>
      <c r="F1270" s="2" t="s">
        <v>67</v>
      </c>
      <c r="G1270" s="2" t="s">
        <v>178</v>
      </c>
    </row>
    <row r="1271" spans="1:7" x14ac:dyDescent="0.4">
      <c r="A1271" s="1">
        <v>43586</v>
      </c>
      <c r="B1271" s="1">
        <v>43616</v>
      </c>
      <c r="C1271" s="2" t="s">
        <v>681</v>
      </c>
      <c r="D1271" s="2" t="s">
        <v>18</v>
      </c>
      <c r="E1271" s="2" t="s">
        <v>68</v>
      </c>
      <c r="F1271" s="2" t="s">
        <v>67</v>
      </c>
      <c r="G1271" s="2" t="s">
        <v>178</v>
      </c>
    </row>
    <row r="1272" spans="1:7" x14ac:dyDescent="0.4">
      <c r="A1272" s="1">
        <v>43586</v>
      </c>
      <c r="B1272" s="1">
        <v>43616</v>
      </c>
      <c r="C1272" s="2" t="s">
        <v>212</v>
      </c>
      <c r="D1272" s="2" t="s">
        <v>18</v>
      </c>
      <c r="E1272" s="2" t="s">
        <v>68</v>
      </c>
      <c r="F1272" s="2" t="s">
        <v>67</v>
      </c>
      <c r="G1272" s="2" t="s">
        <v>178</v>
      </c>
    </row>
    <row r="1273" spans="1:7" x14ac:dyDescent="0.4">
      <c r="A1273" s="1">
        <v>43586</v>
      </c>
      <c r="B1273" s="1">
        <v>43616</v>
      </c>
      <c r="C1273" s="2" t="s">
        <v>578</v>
      </c>
      <c r="D1273" s="2" t="s">
        <v>18</v>
      </c>
      <c r="E1273" s="2" t="s">
        <v>67</v>
      </c>
      <c r="F1273" s="2" t="s">
        <v>68</v>
      </c>
      <c r="G1273" s="2" t="s">
        <v>69</v>
      </c>
    </row>
    <row r="1274" spans="1:7" x14ac:dyDescent="0.4">
      <c r="A1274" s="1">
        <v>43586</v>
      </c>
      <c r="B1274" s="1">
        <v>43616</v>
      </c>
      <c r="C1274" s="2" t="s">
        <v>559</v>
      </c>
      <c r="D1274" s="2" t="s">
        <v>18</v>
      </c>
      <c r="E1274" s="2" t="s">
        <v>67</v>
      </c>
      <c r="F1274" s="2" t="s">
        <v>68</v>
      </c>
      <c r="G1274" s="2" t="s">
        <v>69</v>
      </c>
    </row>
    <row r="1275" spans="1:7" x14ac:dyDescent="0.4">
      <c r="A1275" s="1">
        <v>43586</v>
      </c>
      <c r="B1275" s="1">
        <v>43616</v>
      </c>
      <c r="C1275" s="2" t="s">
        <v>124</v>
      </c>
      <c r="D1275" s="2" t="s">
        <v>18</v>
      </c>
      <c r="E1275" s="2" t="s">
        <v>68</v>
      </c>
      <c r="F1275" s="2" t="s">
        <v>67</v>
      </c>
      <c r="G1275" s="2" t="s">
        <v>178</v>
      </c>
    </row>
    <row r="1276" spans="1:7" x14ac:dyDescent="0.4">
      <c r="A1276" s="1">
        <v>43586</v>
      </c>
      <c r="B1276" s="1">
        <v>43616</v>
      </c>
      <c r="C1276" s="2" t="s">
        <v>125</v>
      </c>
      <c r="D1276" s="2" t="s">
        <v>18</v>
      </c>
      <c r="E1276" s="2" t="s">
        <v>68</v>
      </c>
      <c r="F1276" s="2" t="s">
        <v>67</v>
      </c>
      <c r="G1276" s="2" t="s">
        <v>178</v>
      </c>
    </row>
    <row r="1277" spans="1:7" x14ac:dyDescent="0.4">
      <c r="A1277" s="1">
        <v>43586</v>
      </c>
      <c r="B1277" s="1">
        <v>43616</v>
      </c>
      <c r="C1277" s="2" t="s">
        <v>126</v>
      </c>
      <c r="D1277" s="2" t="s">
        <v>18</v>
      </c>
      <c r="E1277" s="2" t="s">
        <v>68</v>
      </c>
      <c r="F1277" s="2" t="s">
        <v>67</v>
      </c>
      <c r="G1277" s="2" t="s">
        <v>178</v>
      </c>
    </row>
    <row r="1278" spans="1:7" x14ac:dyDescent="0.4">
      <c r="A1278" s="1">
        <v>43586</v>
      </c>
      <c r="B1278" s="1">
        <v>43616</v>
      </c>
      <c r="C1278" s="2" t="s">
        <v>127</v>
      </c>
      <c r="D1278" s="2" t="s">
        <v>18</v>
      </c>
      <c r="E1278" s="2" t="s">
        <v>68</v>
      </c>
      <c r="F1278" s="2" t="s">
        <v>67</v>
      </c>
      <c r="G1278" s="2" t="s">
        <v>178</v>
      </c>
    </row>
    <row r="1279" spans="1:7" x14ac:dyDescent="0.4">
      <c r="A1279" s="1">
        <v>43586</v>
      </c>
      <c r="B1279" s="1">
        <v>43616</v>
      </c>
      <c r="C1279" s="2" t="s">
        <v>321</v>
      </c>
      <c r="D1279" s="2" t="s">
        <v>18</v>
      </c>
      <c r="E1279" s="2" t="s">
        <v>67</v>
      </c>
      <c r="F1279" s="2" t="s">
        <v>68</v>
      </c>
      <c r="G1279" s="2" t="s">
        <v>69</v>
      </c>
    </row>
    <row r="1280" spans="1:7" x14ac:dyDescent="0.4">
      <c r="A1280" s="1">
        <v>43586</v>
      </c>
      <c r="B1280" s="1">
        <v>43616</v>
      </c>
      <c r="C1280" s="2" t="s">
        <v>234</v>
      </c>
      <c r="D1280" s="2" t="s">
        <v>18</v>
      </c>
      <c r="E1280" s="2" t="s">
        <v>67</v>
      </c>
      <c r="F1280" s="2" t="s">
        <v>68</v>
      </c>
      <c r="G1280" s="2" t="s">
        <v>69</v>
      </c>
    </row>
    <row r="1281" spans="1:7" x14ac:dyDescent="0.4">
      <c r="A1281" s="1">
        <v>43586</v>
      </c>
      <c r="B1281" s="1">
        <v>43616</v>
      </c>
      <c r="C1281" s="2" t="s">
        <v>682</v>
      </c>
      <c r="D1281" s="2" t="s">
        <v>18</v>
      </c>
      <c r="E1281" s="2" t="s">
        <v>67</v>
      </c>
      <c r="F1281" s="2" t="s">
        <v>68</v>
      </c>
      <c r="G1281" s="2" t="s">
        <v>69</v>
      </c>
    </row>
    <row r="1282" spans="1:7" x14ac:dyDescent="0.4">
      <c r="A1282" s="1">
        <v>43586</v>
      </c>
      <c r="B1282" s="1">
        <v>43616</v>
      </c>
      <c r="C1282" s="2" t="s">
        <v>683</v>
      </c>
      <c r="D1282" s="2" t="s">
        <v>18</v>
      </c>
      <c r="E1282" s="2" t="s">
        <v>67</v>
      </c>
      <c r="F1282" s="2" t="s">
        <v>68</v>
      </c>
      <c r="G1282" s="2" t="s">
        <v>69</v>
      </c>
    </row>
    <row r="1283" spans="1:7" x14ac:dyDescent="0.4">
      <c r="A1283" s="1">
        <v>43586</v>
      </c>
      <c r="B1283" s="1">
        <v>43616</v>
      </c>
      <c r="C1283" s="2" t="s">
        <v>684</v>
      </c>
      <c r="D1283" s="2" t="s">
        <v>18</v>
      </c>
      <c r="E1283" s="2" t="s">
        <v>68</v>
      </c>
      <c r="F1283" s="2" t="s">
        <v>67</v>
      </c>
      <c r="G1283" s="2" t="s">
        <v>178</v>
      </c>
    </row>
    <row r="1284" spans="1:7" x14ac:dyDescent="0.4">
      <c r="A1284" s="1">
        <v>43586</v>
      </c>
      <c r="B1284" s="1">
        <v>43616</v>
      </c>
      <c r="C1284" s="2" t="s">
        <v>129</v>
      </c>
      <c r="D1284" s="2" t="s">
        <v>18</v>
      </c>
      <c r="E1284" s="2" t="s">
        <v>68</v>
      </c>
      <c r="F1284" s="2" t="s">
        <v>67</v>
      </c>
      <c r="G1284" s="2" t="s">
        <v>178</v>
      </c>
    </row>
    <row r="1285" spans="1:7" x14ac:dyDescent="0.4">
      <c r="A1285" s="1">
        <v>43586</v>
      </c>
      <c r="B1285" s="1">
        <v>43616</v>
      </c>
      <c r="C1285" s="2" t="s">
        <v>302</v>
      </c>
      <c r="D1285" s="2" t="s">
        <v>18</v>
      </c>
      <c r="E1285" s="2" t="s">
        <v>67</v>
      </c>
      <c r="F1285" s="2" t="s">
        <v>68</v>
      </c>
      <c r="G1285" s="2" t="s">
        <v>69</v>
      </c>
    </row>
    <row r="1286" spans="1:7" x14ac:dyDescent="0.4">
      <c r="A1286" s="1">
        <v>43586</v>
      </c>
      <c r="B1286" s="1">
        <v>43616</v>
      </c>
      <c r="C1286" s="2" t="s">
        <v>130</v>
      </c>
      <c r="D1286" s="2" t="s">
        <v>18</v>
      </c>
      <c r="E1286" s="2" t="s">
        <v>67</v>
      </c>
      <c r="F1286" s="2" t="s">
        <v>68</v>
      </c>
      <c r="G1286" s="2" t="s">
        <v>69</v>
      </c>
    </row>
    <row r="1287" spans="1:7" x14ac:dyDescent="0.4">
      <c r="A1287" s="1">
        <v>43586</v>
      </c>
      <c r="B1287" s="1">
        <v>43616</v>
      </c>
      <c r="C1287" s="2" t="s">
        <v>623</v>
      </c>
      <c r="D1287" s="2" t="s">
        <v>18</v>
      </c>
      <c r="E1287" s="2" t="s">
        <v>68</v>
      </c>
      <c r="F1287" s="2" t="s">
        <v>67</v>
      </c>
      <c r="G1287" s="2" t="s">
        <v>178</v>
      </c>
    </row>
    <row r="1288" spans="1:7" x14ac:dyDescent="0.4">
      <c r="A1288" s="1">
        <v>43586</v>
      </c>
      <c r="B1288" s="1">
        <v>43616</v>
      </c>
      <c r="C1288" s="2" t="s">
        <v>133</v>
      </c>
      <c r="D1288" s="2" t="s">
        <v>18</v>
      </c>
      <c r="E1288" s="2" t="s">
        <v>68</v>
      </c>
      <c r="F1288" s="2" t="s">
        <v>67</v>
      </c>
      <c r="G1288" s="2" t="s">
        <v>178</v>
      </c>
    </row>
    <row r="1289" spans="1:7" x14ac:dyDescent="0.4">
      <c r="A1289" s="1">
        <v>43586</v>
      </c>
      <c r="B1289" s="1">
        <v>43616</v>
      </c>
      <c r="C1289" s="2" t="s">
        <v>135</v>
      </c>
      <c r="D1289" s="2" t="s">
        <v>18</v>
      </c>
      <c r="E1289" s="2" t="s">
        <v>68</v>
      </c>
      <c r="F1289" s="2" t="s">
        <v>67</v>
      </c>
      <c r="G1289" s="2" t="s">
        <v>178</v>
      </c>
    </row>
    <row r="1290" spans="1:7" x14ac:dyDescent="0.4">
      <c r="A1290" s="1">
        <v>43586</v>
      </c>
      <c r="B1290" s="1">
        <v>43616</v>
      </c>
      <c r="C1290" s="2" t="s">
        <v>365</v>
      </c>
      <c r="D1290" s="2" t="s">
        <v>18</v>
      </c>
      <c r="E1290" s="2" t="s">
        <v>67</v>
      </c>
      <c r="F1290" s="2" t="s">
        <v>68</v>
      </c>
      <c r="G1290" s="2" t="s">
        <v>69</v>
      </c>
    </row>
    <row r="1291" spans="1:7" x14ac:dyDescent="0.4">
      <c r="A1291" s="1">
        <v>43586</v>
      </c>
      <c r="B1291" s="1">
        <v>43616</v>
      </c>
      <c r="C1291" s="2" t="s">
        <v>586</v>
      </c>
      <c r="D1291" s="2" t="s">
        <v>18</v>
      </c>
      <c r="E1291" s="2" t="s">
        <v>67</v>
      </c>
      <c r="F1291" s="2" t="s">
        <v>68</v>
      </c>
      <c r="G1291" s="2" t="s">
        <v>69</v>
      </c>
    </row>
    <row r="1292" spans="1:7" x14ac:dyDescent="0.4">
      <c r="A1292" s="1">
        <v>43586</v>
      </c>
      <c r="B1292" s="1">
        <v>43616</v>
      </c>
      <c r="C1292" s="2" t="s">
        <v>685</v>
      </c>
      <c r="D1292" s="2" t="s">
        <v>18</v>
      </c>
      <c r="E1292" s="2" t="s">
        <v>67</v>
      </c>
      <c r="F1292" s="2" t="s">
        <v>68</v>
      </c>
      <c r="G1292" s="2" t="s">
        <v>69</v>
      </c>
    </row>
    <row r="1293" spans="1:7" x14ac:dyDescent="0.4">
      <c r="A1293" s="1">
        <v>43586</v>
      </c>
      <c r="B1293" s="1">
        <v>43616</v>
      </c>
      <c r="C1293" s="2" t="s">
        <v>236</v>
      </c>
      <c r="D1293" s="2" t="s">
        <v>18</v>
      </c>
      <c r="E1293" s="2" t="s">
        <v>67</v>
      </c>
      <c r="F1293" s="2" t="s">
        <v>68</v>
      </c>
      <c r="G1293" s="2" t="s">
        <v>69</v>
      </c>
    </row>
    <row r="1294" spans="1:7" x14ac:dyDescent="0.4">
      <c r="A1294" s="1">
        <v>43586</v>
      </c>
      <c r="B1294" s="1">
        <v>43616</v>
      </c>
      <c r="C1294" s="2" t="s">
        <v>686</v>
      </c>
      <c r="D1294" s="2" t="s">
        <v>18</v>
      </c>
      <c r="E1294" s="2" t="s">
        <v>67</v>
      </c>
      <c r="F1294" s="2" t="s">
        <v>68</v>
      </c>
      <c r="G1294" s="2" t="s">
        <v>69</v>
      </c>
    </row>
    <row r="1295" spans="1:7" x14ac:dyDescent="0.4">
      <c r="A1295" s="1">
        <v>43586</v>
      </c>
      <c r="B1295" s="1">
        <v>43616</v>
      </c>
      <c r="C1295" s="2" t="s">
        <v>624</v>
      </c>
      <c r="D1295" s="2" t="s">
        <v>18</v>
      </c>
      <c r="E1295" s="2" t="s">
        <v>68</v>
      </c>
      <c r="F1295" s="2" t="s">
        <v>67</v>
      </c>
      <c r="G1295" s="2" t="s">
        <v>178</v>
      </c>
    </row>
    <row r="1296" spans="1:7" x14ac:dyDescent="0.4">
      <c r="A1296" s="1">
        <v>43586</v>
      </c>
      <c r="B1296" s="1">
        <v>43616</v>
      </c>
      <c r="C1296" s="2" t="s">
        <v>564</v>
      </c>
      <c r="D1296" s="2" t="s">
        <v>18</v>
      </c>
      <c r="E1296" s="2" t="s">
        <v>67</v>
      </c>
      <c r="F1296" s="2" t="s">
        <v>68</v>
      </c>
      <c r="G1296" s="2" t="s">
        <v>69</v>
      </c>
    </row>
    <row r="1297" spans="1:7" x14ac:dyDescent="0.4">
      <c r="A1297" s="1">
        <v>43586</v>
      </c>
      <c r="B1297" s="1">
        <v>43616</v>
      </c>
      <c r="C1297" s="2" t="s">
        <v>687</v>
      </c>
      <c r="D1297" s="2" t="s">
        <v>18</v>
      </c>
      <c r="E1297" s="2" t="s">
        <v>67</v>
      </c>
      <c r="F1297" s="2" t="s">
        <v>68</v>
      </c>
      <c r="G1297" s="2" t="s">
        <v>69</v>
      </c>
    </row>
    <row r="1298" spans="1:7" x14ac:dyDescent="0.4">
      <c r="A1298" s="1">
        <v>43586</v>
      </c>
      <c r="B1298" s="1">
        <v>43616</v>
      </c>
      <c r="C1298" s="2" t="s">
        <v>635</v>
      </c>
      <c r="D1298" s="2" t="s">
        <v>18</v>
      </c>
      <c r="E1298" s="2" t="s">
        <v>67</v>
      </c>
      <c r="F1298" s="2" t="s">
        <v>68</v>
      </c>
      <c r="G1298" s="2" t="s">
        <v>69</v>
      </c>
    </row>
    <row r="1299" spans="1:7" x14ac:dyDescent="0.4">
      <c r="A1299" s="1">
        <v>43586</v>
      </c>
      <c r="B1299" s="1">
        <v>43616</v>
      </c>
      <c r="C1299" s="2" t="s">
        <v>153</v>
      </c>
      <c r="D1299" s="2" t="s">
        <v>18</v>
      </c>
      <c r="E1299" s="2" t="s">
        <v>68</v>
      </c>
      <c r="F1299" s="2" t="s">
        <v>67</v>
      </c>
      <c r="G1299" s="2" t="s">
        <v>178</v>
      </c>
    </row>
    <row r="1300" spans="1:7" x14ac:dyDescent="0.4">
      <c r="A1300" s="1">
        <v>43586</v>
      </c>
      <c r="B1300" s="1">
        <v>43616</v>
      </c>
      <c r="C1300" s="2" t="s">
        <v>688</v>
      </c>
      <c r="D1300" s="2" t="s">
        <v>18</v>
      </c>
      <c r="E1300" s="2" t="s">
        <v>67</v>
      </c>
      <c r="F1300" s="2" t="s">
        <v>68</v>
      </c>
      <c r="G1300" s="2" t="s">
        <v>69</v>
      </c>
    </row>
    <row r="1301" spans="1:7" x14ac:dyDescent="0.4">
      <c r="A1301" s="1">
        <v>43586</v>
      </c>
      <c r="B1301" s="1">
        <v>43616</v>
      </c>
      <c r="C1301" s="2" t="s">
        <v>636</v>
      </c>
      <c r="D1301" s="2" t="s">
        <v>18</v>
      </c>
      <c r="E1301" s="2" t="s">
        <v>67</v>
      </c>
      <c r="F1301" s="2" t="s">
        <v>68</v>
      </c>
      <c r="G1301" s="2" t="s">
        <v>69</v>
      </c>
    </row>
    <row r="1302" spans="1:7" x14ac:dyDescent="0.4">
      <c r="A1302" s="1">
        <v>43586</v>
      </c>
      <c r="B1302" s="1">
        <v>43616</v>
      </c>
      <c r="C1302" s="2" t="s">
        <v>637</v>
      </c>
      <c r="D1302" s="2" t="s">
        <v>18</v>
      </c>
      <c r="E1302" s="2" t="s">
        <v>67</v>
      </c>
      <c r="F1302" s="2" t="s">
        <v>68</v>
      </c>
      <c r="G1302" s="2" t="s">
        <v>69</v>
      </c>
    </row>
    <row r="1303" spans="1:7" x14ac:dyDescent="0.4">
      <c r="A1303" s="1">
        <v>43586</v>
      </c>
      <c r="B1303" s="1">
        <v>43616</v>
      </c>
      <c r="C1303" s="2" t="s">
        <v>638</v>
      </c>
      <c r="D1303" s="2" t="s">
        <v>18</v>
      </c>
      <c r="E1303" s="2" t="s">
        <v>67</v>
      </c>
      <c r="F1303" s="2" t="s">
        <v>68</v>
      </c>
      <c r="G1303" s="2" t="s">
        <v>69</v>
      </c>
    </row>
    <row r="1304" spans="1:7" x14ac:dyDescent="0.4">
      <c r="A1304" s="1">
        <v>43586</v>
      </c>
      <c r="B1304" s="1">
        <v>43616</v>
      </c>
      <c r="C1304" s="2" t="s">
        <v>689</v>
      </c>
      <c r="D1304" s="2" t="s">
        <v>18</v>
      </c>
      <c r="E1304" s="2" t="s">
        <v>67</v>
      </c>
      <c r="F1304" s="2" t="s">
        <v>68</v>
      </c>
      <c r="G1304" s="2" t="s">
        <v>69</v>
      </c>
    </row>
    <row r="1305" spans="1:7" x14ac:dyDescent="0.4">
      <c r="A1305" s="1">
        <v>43586</v>
      </c>
      <c r="B1305" s="1">
        <v>43616</v>
      </c>
      <c r="C1305" s="2" t="s">
        <v>521</v>
      </c>
      <c r="D1305" s="2" t="s">
        <v>18</v>
      </c>
      <c r="E1305" s="2" t="s">
        <v>67</v>
      </c>
      <c r="F1305" s="2" t="s">
        <v>68</v>
      </c>
      <c r="G1305" s="2" t="s">
        <v>69</v>
      </c>
    </row>
    <row r="1306" spans="1:7" x14ac:dyDescent="0.4">
      <c r="A1306" s="1">
        <v>43586</v>
      </c>
      <c r="B1306" s="1">
        <v>43616</v>
      </c>
      <c r="C1306" s="2" t="s">
        <v>690</v>
      </c>
      <c r="D1306" s="2" t="s">
        <v>18</v>
      </c>
      <c r="E1306" s="2" t="s">
        <v>67</v>
      </c>
      <c r="F1306" s="2" t="s">
        <v>68</v>
      </c>
      <c r="G1306" s="2" t="s">
        <v>69</v>
      </c>
    </row>
    <row r="1307" spans="1:7" x14ac:dyDescent="0.4">
      <c r="A1307" s="1">
        <v>43586</v>
      </c>
      <c r="B1307" s="1">
        <v>43616</v>
      </c>
      <c r="C1307" s="2" t="s">
        <v>284</v>
      </c>
      <c r="D1307" s="2" t="s">
        <v>18</v>
      </c>
      <c r="E1307" s="2" t="s">
        <v>67</v>
      </c>
      <c r="F1307" s="2" t="s">
        <v>68</v>
      </c>
      <c r="G1307" s="2" t="s">
        <v>69</v>
      </c>
    </row>
    <row r="1308" spans="1:7" x14ac:dyDescent="0.4">
      <c r="A1308" s="1">
        <v>43586</v>
      </c>
      <c r="B1308" s="1">
        <v>43616</v>
      </c>
      <c r="C1308" s="2" t="s">
        <v>691</v>
      </c>
      <c r="D1308" s="2" t="s">
        <v>18</v>
      </c>
      <c r="E1308" s="2" t="s">
        <v>67</v>
      </c>
      <c r="F1308" s="2" t="s">
        <v>68</v>
      </c>
      <c r="G1308" s="2" t="s">
        <v>69</v>
      </c>
    </row>
    <row r="1309" spans="1:7" x14ac:dyDescent="0.4">
      <c r="A1309" s="1">
        <v>43586</v>
      </c>
      <c r="B1309" s="1">
        <v>43616</v>
      </c>
      <c r="C1309" s="2" t="s">
        <v>551</v>
      </c>
      <c r="D1309" s="2" t="s">
        <v>18</v>
      </c>
      <c r="E1309" s="2" t="s">
        <v>67</v>
      </c>
      <c r="F1309" s="2" t="s">
        <v>68</v>
      </c>
      <c r="G1309" s="2" t="s">
        <v>69</v>
      </c>
    </row>
    <row r="1310" spans="1:7" x14ac:dyDescent="0.4">
      <c r="A1310" s="1">
        <v>43586</v>
      </c>
      <c r="B1310" s="1">
        <v>43616</v>
      </c>
      <c r="C1310" s="2" t="s">
        <v>365</v>
      </c>
      <c r="D1310" s="2" t="s">
        <v>11</v>
      </c>
      <c r="E1310" s="2" t="s">
        <v>67</v>
      </c>
      <c r="F1310" s="2" t="s">
        <v>68</v>
      </c>
      <c r="G1310" s="2" t="s">
        <v>69</v>
      </c>
    </row>
    <row r="1311" spans="1:7" x14ac:dyDescent="0.4">
      <c r="A1311" s="1">
        <v>43952</v>
      </c>
      <c r="B1311" s="1">
        <v>43982</v>
      </c>
      <c r="C1311" s="2" t="s">
        <v>686</v>
      </c>
      <c r="D1311" s="2" t="s">
        <v>26</v>
      </c>
      <c r="E1311" s="2" t="s">
        <v>67</v>
      </c>
      <c r="F1311" s="2" t="s">
        <v>68</v>
      </c>
      <c r="G1311" s="2" t="s">
        <v>69</v>
      </c>
    </row>
    <row r="1312" spans="1:7" x14ac:dyDescent="0.4">
      <c r="A1312" s="1">
        <v>43952</v>
      </c>
      <c r="B1312" s="1">
        <v>43982</v>
      </c>
      <c r="C1312" s="2" t="s">
        <v>686</v>
      </c>
      <c r="D1312" s="2" t="s">
        <v>25</v>
      </c>
      <c r="E1312" s="2" t="s">
        <v>67</v>
      </c>
      <c r="F1312" s="2" t="s">
        <v>68</v>
      </c>
      <c r="G1312" s="2" t="s">
        <v>69</v>
      </c>
    </row>
    <row r="1313" spans="1:7" x14ac:dyDescent="0.4">
      <c r="A1313" s="1">
        <v>43952</v>
      </c>
      <c r="B1313" s="1">
        <v>43982</v>
      </c>
      <c r="C1313" s="2" t="s">
        <v>684</v>
      </c>
      <c r="D1313" s="2" t="s">
        <v>14</v>
      </c>
      <c r="E1313" s="2" t="s">
        <v>67</v>
      </c>
      <c r="F1313" s="2" t="s">
        <v>68</v>
      </c>
      <c r="G1313" s="2" t="s">
        <v>69</v>
      </c>
    </row>
    <row r="1314" spans="1:7" x14ac:dyDescent="0.4">
      <c r="A1314" s="1">
        <v>43952</v>
      </c>
      <c r="B1314" s="1">
        <v>43982</v>
      </c>
      <c r="C1314" s="2" t="s">
        <v>177</v>
      </c>
      <c r="D1314" s="2" t="s">
        <v>14</v>
      </c>
      <c r="E1314" s="2" t="s">
        <v>67</v>
      </c>
      <c r="F1314" s="2" t="s">
        <v>68</v>
      </c>
      <c r="G1314" s="2" t="s">
        <v>69</v>
      </c>
    </row>
    <row r="1315" spans="1:7" x14ac:dyDescent="0.4">
      <c r="A1315" s="1">
        <v>43952</v>
      </c>
      <c r="B1315" s="1">
        <v>43982</v>
      </c>
      <c r="C1315" s="2" t="s">
        <v>537</v>
      </c>
      <c r="D1315" s="2" t="s">
        <v>17</v>
      </c>
      <c r="E1315" s="2" t="s">
        <v>615</v>
      </c>
      <c r="F1315" s="2" t="s">
        <v>67</v>
      </c>
      <c r="G1315" s="2" t="s">
        <v>183</v>
      </c>
    </row>
    <row r="1316" spans="1:7" x14ac:dyDescent="0.4">
      <c r="A1316" s="1">
        <v>43952</v>
      </c>
      <c r="B1316" s="1">
        <v>43982</v>
      </c>
      <c r="C1316" s="2" t="s">
        <v>532</v>
      </c>
      <c r="D1316" s="2" t="s">
        <v>62</v>
      </c>
      <c r="E1316" s="2" t="s">
        <v>532</v>
      </c>
      <c r="F1316" s="2" t="s">
        <v>67</v>
      </c>
      <c r="G1316" s="2" t="s">
        <v>162</v>
      </c>
    </row>
    <row r="1317" spans="1:7" x14ac:dyDescent="0.4">
      <c r="A1317" s="1">
        <v>43952</v>
      </c>
      <c r="B1317" s="1">
        <v>43982</v>
      </c>
      <c r="C1317" s="2" t="s">
        <v>166</v>
      </c>
      <c r="D1317" s="2" t="s">
        <v>62</v>
      </c>
      <c r="E1317" s="2" t="s">
        <v>166</v>
      </c>
      <c r="F1317" s="2" t="s">
        <v>67</v>
      </c>
      <c r="G1317" s="2" t="s">
        <v>162</v>
      </c>
    </row>
    <row r="1318" spans="1:7" x14ac:dyDescent="0.4">
      <c r="A1318" s="1">
        <v>43952</v>
      </c>
      <c r="B1318" s="1">
        <v>43982</v>
      </c>
      <c r="C1318" s="2" t="s">
        <v>587</v>
      </c>
      <c r="D1318" s="2" t="s">
        <v>62</v>
      </c>
      <c r="E1318" s="2" t="s">
        <v>67</v>
      </c>
      <c r="F1318" s="2" t="s">
        <v>587</v>
      </c>
      <c r="G1318" s="2" t="s">
        <v>164</v>
      </c>
    </row>
    <row r="1319" spans="1:7" x14ac:dyDescent="0.4">
      <c r="A1319" s="1">
        <v>43952</v>
      </c>
      <c r="B1319" s="1">
        <v>43982</v>
      </c>
      <c r="C1319" s="2" t="s">
        <v>692</v>
      </c>
      <c r="D1319" s="2" t="s">
        <v>62</v>
      </c>
      <c r="E1319" s="2" t="s">
        <v>67</v>
      </c>
      <c r="F1319" s="2" t="s">
        <v>692</v>
      </c>
      <c r="G1319" s="2" t="s">
        <v>164</v>
      </c>
    </row>
    <row r="1320" spans="1:7" x14ac:dyDescent="0.4">
      <c r="A1320" s="1">
        <v>43952</v>
      </c>
      <c r="B1320" s="1">
        <v>43982</v>
      </c>
      <c r="C1320" s="2" t="s">
        <v>641</v>
      </c>
      <c r="D1320" s="2" t="s">
        <v>62</v>
      </c>
      <c r="E1320" s="2" t="s">
        <v>67</v>
      </c>
      <c r="F1320" s="2" t="s">
        <v>641</v>
      </c>
      <c r="G1320" s="2" t="s">
        <v>164</v>
      </c>
    </row>
    <row r="1321" spans="1:7" x14ac:dyDescent="0.4">
      <c r="A1321" s="1">
        <v>43952</v>
      </c>
      <c r="B1321" s="1">
        <v>43982</v>
      </c>
      <c r="C1321" s="2" t="s">
        <v>693</v>
      </c>
      <c r="D1321" s="2" t="s">
        <v>62</v>
      </c>
      <c r="E1321" s="2" t="s">
        <v>67</v>
      </c>
      <c r="F1321" s="2" t="s">
        <v>693</v>
      </c>
      <c r="G1321" s="2" t="s">
        <v>164</v>
      </c>
    </row>
    <row r="1322" spans="1:7" x14ac:dyDescent="0.4">
      <c r="A1322" s="1">
        <v>43952</v>
      </c>
      <c r="B1322" s="1">
        <v>43982</v>
      </c>
      <c r="C1322" s="2" t="s">
        <v>506</v>
      </c>
      <c r="D1322" s="2" t="s">
        <v>62</v>
      </c>
      <c r="E1322" s="2" t="s">
        <v>67</v>
      </c>
      <c r="F1322" s="2" t="s">
        <v>506</v>
      </c>
      <c r="G1322" s="2" t="s">
        <v>164</v>
      </c>
    </row>
    <row r="1323" spans="1:7" x14ac:dyDescent="0.4">
      <c r="A1323" s="1">
        <v>43952</v>
      </c>
      <c r="B1323" s="1">
        <v>43982</v>
      </c>
      <c r="C1323" s="2" t="s">
        <v>537</v>
      </c>
      <c r="D1323" s="2" t="s">
        <v>777</v>
      </c>
      <c r="E1323" s="2" t="s">
        <v>68</v>
      </c>
      <c r="F1323" s="2" t="s">
        <v>67</v>
      </c>
      <c r="G1323" s="2" t="s">
        <v>178</v>
      </c>
    </row>
    <row r="1324" spans="1:7" x14ac:dyDescent="0.4">
      <c r="A1324" s="1">
        <v>43952</v>
      </c>
      <c r="B1324" s="1">
        <v>43982</v>
      </c>
      <c r="C1324" s="2" t="s">
        <v>318</v>
      </c>
      <c r="D1324" s="2" t="s">
        <v>777</v>
      </c>
      <c r="E1324" s="2" t="s">
        <v>694</v>
      </c>
      <c r="F1324" s="2" t="s">
        <v>300</v>
      </c>
      <c r="G1324" s="2" t="s">
        <v>81</v>
      </c>
    </row>
    <row r="1325" spans="1:7" x14ac:dyDescent="0.4">
      <c r="A1325" s="1">
        <v>43952</v>
      </c>
      <c r="B1325" s="1">
        <v>43982</v>
      </c>
      <c r="C1325" s="2" t="s">
        <v>319</v>
      </c>
      <c r="D1325" s="2" t="s">
        <v>777</v>
      </c>
      <c r="E1325" s="2" t="s">
        <v>694</v>
      </c>
      <c r="F1325" s="2" t="s">
        <v>300</v>
      </c>
      <c r="G1325" s="2" t="s">
        <v>81</v>
      </c>
    </row>
    <row r="1326" spans="1:7" x14ac:dyDescent="0.4">
      <c r="A1326" s="1">
        <v>43952</v>
      </c>
      <c r="B1326" s="1">
        <v>43982</v>
      </c>
      <c r="C1326" s="2" t="s">
        <v>680</v>
      </c>
      <c r="D1326" s="2" t="s">
        <v>777</v>
      </c>
      <c r="E1326" s="2" t="s">
        <v>694</v>
      </c>
      <c r="F1326" s="2" t="s">
        <v>300</v>
      </c>
      <c r="G1326" s="2" t="s">
        <v>81</v>
      </c>
    </row>
    <row r="1327" spans="1:7" x14ac:dyDescent="0.4">
      <c r="A1327" s="1">
        <v>43952</v>
      </c>
      <c r="B1327" s="1">
        <v>43982</v>
      </c>
      <c r="C1327" s="2" t="s">
        <v>302</v>
      </c>
      <c r="D1327" s="2" t="s">
        <v>777</v>
      </c>
      <c r="E1327" s="2" t="s">
        <v>68</v>
      </c>
      <c r="F1327" s="2" t="s">
        <v>67</v>
      </c>
      <c r="G1327" s="2" t="s">
        <v>178</v>
      </c>
    </row>
    <row r="1328" spans="1:7" x14ac:dyDescent="0.4">
      <c r="A1328" s="1">
        <v>43952</v>
      </c>
      <c r="B1328" s="1">
        <v>43982</v>
      </c>
      <c r="C1328" s="2" t="s">
        <v>130</v>
      </c>
      <c r="D1328" s="2" t="s">
        <v>777</v>
      </c>
      <c r="E1328" s="2" t="s">
        <v>182</v>
      </c>
      <c r="F1328" s="2" t="s">
        <v>67</v>
      </c>
      <c r="G1328" s="2" t="s">
        <v>183</v>
      </c>
    </row>
    <row r="1329" spans="1:7" x14ac:dyDescent="0.4">
      <c r="A1329" s="1">
        <v>43952</v>
      </c>
      <c r="B1329" s="1">
        <v>43982</v>
      </c>
      <c r="C1329" s="2" t="s">
        <v>563</v>
      </c>
      <c r="D1329" s="2" t="s">
        <v>777</v>
      </c>
      <c r="E1329" s="2" t="s">
        <v>694</v>
      </c>
      <c r="F1329" s="2" t="s">
        <v>300</v>
      </c>
      <c r="G1329" s="2" t="s">
        <v>81</v>
      </c>
    </row>
    <row r="1330" spans="1:7" x14ac:dyDescent="0.4">
      <c r="A1330" s="1">
        <v>43952</v>
      </c>
      <c r="B1330" s="1">
        <v>43982</v>
      </c>
      <c r="C1330" s="2" t="s">
        <v>544</v>
      </c>
      <c r="D1330" s="2" t="s">
        <v>777</v>
      </c>
      <c r="E1330" s="2" t="s">
        <v>694</v>
      </c>
      <c r="F1330" s="2" t="s">
        <v>300</v>
      </c>
      <c r="G1330" s="2" t="s">
        <v>81</v>
      </c>
    </row>
    <row r="1331" spans="1:7" x14ac:dyDescent="0.4">
      <c r="A1331" s="1">
        <v>43952</v>
      </c>
      <c r="B1331" s="1">
        <v>43982</v>
      </c>
      <c r="C1331" s="2" t="s">
        <v>638</v>
      </c>
      <c r="D1331" s="2" t="s">
        <v>777</v>
      </c>
      <c r="E1331" s="2" t="s">
        <v>694</v>
      </c>
      <c r="F1331" s="2" t="s">
        <v>300</v>
      </c>
      <c r="G1331" s="2" t="s">
        <v>81</v>
      </c>
    </row>
    <row r="1332" spans="1:7" x14ac:dyDescent="0.4">
      <c r="A1332" s="1">
        <v>43952</v>
      </c>
      <c r="B1332" s="1">
        <v>43982</v>
      </c>
      <c r="C1332" s="2" t="s">
        <v>537</v>
      </c>
      <c r="D1332" s="2" t="s">
        <v>6</v>
      </c>
      <c r="E1332" s="2" t="s">
        <v>68</v>
      </c>
      <c r="F1332" s="2" t="s">
        <v>67</v>
      </c>
      <c r="G1332" s="2" t="s">
        <v>178</v>
      </c>
    </row>
    <row r="1333" spans="1:7" x14ac:dyDescent="0.4">
      <c r="A1333" s="1">
        <v>43952</v>
      </c>
      <c r="B1333" s="1">
        <v>43982</v>
      </c>
      <c r="C1333" s="2" t="s">
        <v>345</v>
      </c>
      <c r="D1333" s="2" t="s">
        <v>6</v>
      </c>
      <c r="E1333" s="2" t="s">
        <v>67</v>
      </c>
      <c r="F1333" s="2" t="s">
        <v>345</v>
      </c>
      <c r="G1333" s="2" t="s">
        <v>73</v>
      </c>
    </row>
    <row r="1334" spans="1:7" x14ac:dyDescent="0.4">
      <c r="A1334" s="1">
        <v>43952</v>
      </c>
      <c r="B1334" s="1">
        <v>43982</v>
      </c>
      <c r="C1334" s="2" t="s">
        <v>202</v>
      </c>
      <c r="D1334" s="2" t="s">
        <v>6</v>
      </c>
      <c r="E1334" s="2" t="s">
        <v>67</v>
      </c>
      <c r="F1334" s="2" t="s">
        <v>345</v>
      </c>
      <c r="G1334" s="2" t="s">
        <v>73</v>
      </c>
    </row>
    <row r="1335" spans="1:7" x14ac:dyDescent="0.4">
      <c r="A1335" s="1">
        <v>43952</v>
      </c>
      <c r="B1335" s="1">
        <v>43982</v>
      </c>
      <c r="C1335" s="2" t="s">
        <v>204</v>
      </c>
      <c r="D1335" s="2" t="s">
        <v>6</v>
      </c>
      <c r="E1335" s="2" t="s">
        <v>67</v>
      </c>
      <c r="F1335" s="2" t="s">
        <v>345</v>
      </c>
      <c r="G1335" s="2" t="s">
        <v>73</v>
      </c>
    </row>
    <row r="1336" spans="1:7" x14ac:dyDescent="0.4">
      <c r="A1336" s="1">
        <v>43952</v>
      </c>
      <c r="B1336" s="1">
        <v>43982</v>
      </c>
      <c r="C1336" s="2" t="s">
        <v>564</v>
      </c>
      <c r="D1336" s="2" t="s">
        <v>6</v>
      </c>
      <c r="E1336" s="2" t="s">
        <v>67</v>
      </c>
      <c r="F1336" s="2" t="s">
        <v>564</v>
      </c>
      <c r="G1336" s="2" t="s">
        <v>73</v>
      </c>
    </row>
    <row r="1337" spans="1:7" x14ac:dyDescent="0.4">
      <c r="A1337" s="1">
        <v>43952</v>
      </c>
      <c r="B1337" s="1">
        <v>43982</v>
      </c>
      <c r="C1337" s="2" t="s">
        <v>695</v>
      </c>
      <c r="D1337" s="2" t="s">
        <v>6</v>
      </c>
      <c r="E1337" s="2" t="s">
        <v>67</v>
      </c>
      <c r="F1337" s="2" t="s">
        <v>564</v>
      </c>
      <c r="G1337" s="2" t="s">
        <v>73</v>
      </c>
    </row>
    <row r="1338" spans="1:7" x14ac:dyDescent="0.4">
      <c r="A1338" s="1">
        <v>43952</v>
      </c>
      <c r="B1338" s="1">
        <v>43982</v>
      </c>
      <c r="C1338" s="2" t="s">
        <v>696</v>
      </c>
      <c r="D1338" s="2" t="s">
        <v>6</v>
      </c>
      <c r="E1338" s="2" t="s">
        <v>67</v>
      </c>
      <c r="F1338" s="2" t="s">
        <v>564</v>
      </c>
      <c r="G1338" s="2" t="s">
        <v>73</v>
      </c>
    </row>
    <row r="1339" spans="1:7" x14ac:dyDescent="0.4">
      <c r="A1339" s="1">
        <v>43952</v>
      </c>
      <c r="B1339" s="1">
        <v>43982</v>
      </c>
      <c r="C1339" s="2" t="s">
        <v>537</v>
      </c>
      <c r="D1339" s="2" t="s">
        <v>10</v>
      </c>
      <c r="E1339" s="2" t="s">
        <v>68</v>
      </c>
      <c r="F1339" s="2" t="s">
        <v>67</v>
      </c>
      <c r="G1339" s="2" t="s">
        <v>178</v>
      </c>
    </row>
    <row r="1340" spans="1:7" x14ac:dyDescent="0.4">
      <c r="A1340" s="1">
        <v>43952</v>
      </c>
      <c r="B1340" s="1">
        <v>43982</v>
      </c>
      <c r="C1340" s="2" t="s">
        <v>302</v>
      </c>
      <c r="D1340" s="2" t="s">
        <v>10</v>
      </c>
      <c r="E1340" s="2" t="s">
        <v>68</v>
      </c>
      <c r="F1340" s="2" t="s">
        <v>67</v>
      </c>
      <c r="G1340" s="2" t="s">
        <v>178</v>
      </c>
    </row>
    <row r="1341" spans="1:7" x14ac:dyDescent="0.4">
      <c r="A1341" s="1">
        <v>43952</v>
      </c>
      <c r="B1341" s="1">
        <v>43982</v>
      </c>
      <c r="C1341" s="2" t="s">
        <v>130</v>
      </c>
      <c r="D1341" s="2" t="s">
        <v>10</v>
      </c>
      <c r="E1341" s="2" t="s">
        <v>184</v>
      </c>
      <c r="F1341" s="2" t="s">
        <v>67</v>
      </c>
      <c r="G1341" s="2" t="s">
        <v>183</v>
      </c>
    </row>
    <row r="1342" spans="1:7" x14ac:dyDescent="0.4">
      <c r="A1342" s="1">
        <v>43952</v>
      </c>
      <c r="B1342" s="1">
        <v>43982</v>
      </c>
      <c r="C1342" s="2" t="s">
        <v>537</v>
      </c>
      <c r="D1342" s="2" t="s">
        <v>8</v>
      </c>
      <c r="E1342" s="2" t="s">
        <v>68</v>
      </c>
      <c r="F1342" s="2" t="s">
        <v>67</v>
      </c>
      <c r="G1342" s="2" t="s">
        <v>178</v>
      </c>
    </row>
    <row r="1343" spans="1:7" x14ac:dyDescent="0.4">
      <c r="A1343" s="1">
        <v>43952</v>
      </c>
      <c r="B1343" s="1">
        <v>43982</v>
      </c>
      <c r="C1343" s="2" t="s">
        <v>560</v>
      </c>
      <c r="D1343" s="2" t="s">
        <v>11</v>
      </c>
      <c r="E1343" s="2" t="s">
        <v>67</v>
      </c>
      <c r="F1343" s="2" t="s">
        <v>560</v>
      </c>
      <c r="G1343" s="2" t="s">
        <v>73</v>
      </c>
    </row>
    <row r="1344" spans="1:7" x14ac:dyDescent="0.4">
      <c r="A1344" s="1">
        <v>43952</v>
      </c>
      <c r="B1344" s="1">
        <v>43982</v>
      </c>
      <c r="C1344" s="2" t="s">
        <v>561</v>
      </c>
      <c r="D1344" s="2" t="s">
        <v>11</v>
      </c>
      <c r="E1344" s="2" t="s">
        <v>67</v>
      </c>
      <c r="F1344" s="2" t="s">
        <v>561</v>
      </c>
      <c r="G1344" s="2" t="s">
        <v>73</v>
      </c>
    </row>
    <row r="1345" spans="1:7" x14ac:dyDescent="0.4">
      <c r="A1345" s="1">
        <v>43770</v>
      </c>
      <c r="B1345" s="1">
        <v>43799</v>
      </c>
      <c r="C1345" s="2" t="s">
        <v>697</v>
      </c>
      <c r="D1345" s="2" t="s">
        <v>206</v>
      </c>
      <c r="E1345" s="2" t="s">
        <v>698</v>
      </c>
      <c r="F1345" s="2" t="s">
        <v>699</v>
      </c>
      <c r="G1345" s="2" t="s">
        <v>208</v>
      </c>
    </row>
    <row r="1346" spans="1:7" x14ac:dyDescent="0.4">
      <c r="A1346" s="1">
        <v>43770</v>
      </c>
      <c r="B1346" s="1">
        <v>43799</v>
      </c>
      <c r="C1346" s="2" t="s">
        <v>650</v>
      </c>
      <c r="D1346" s="2" t="s">
        <v>206</v>
      </c>
      <c r="E1346" s="2" t="s">
        <v>651</v>
      </c>
      <c r="F1346" s="2" t="s">
        <v>700</v>
      </c>
      <c r="G1346" s="2" t="s">
        <v>208</v>
      </c>
    </row>
    <row r="1347" spans="1:7" x14ac:dyDescent="0.4">
      <c r="A1347" s="1">
        <v>43770</v>
      </c>
      <c r="B1347" s="1">
        <v>43799</v>
      </c>
      <c r="C1347" s="2" t="s">
        <v>318</v>
      </c>
      <c r="D1347" s="2" t="s">
        <v>206</v>
      </c>
      <c r="E1347" s="2" t="s">
        <v>701</v>
      </c>
      <c r="F1347" s="2" t="s">
        <v>702</v>
      </c>
      <c r="G1347" s="2" t="s">
        <v>208</v>
      </c>
    </row>
    <row r="1348" spans="1:7" x14ac:dyDescent="0.4">
      <c r="A1348" s="1">
        <v>43770</v>
      </c>
      <c r="B1348" s="1">
        <v>43799</v>
      </c>
      <c r="C1348" s="2" t="s">
        <v>120</v>
      </c>
      <c r="D1348" s="2" t="s">
        <v>206</v>
      </c>
      <c r="E1348" s="2" t="s">
        <v>67</v>
      </c>
      <c r="F1348" s="2" t="s">
        <v>703</v>
      </c>
      <c r="G1348" s="2" t="s">
        <v>208</v>
      </c>
    </row>
    <row r="1349" spans="1:7" x14ac:dyDescent="0.4">
      <c r="A1349" s="1">
        <v>43770</v>
      </c>
      <c r="B1349" s="1">
        <v>43799</v>
      </c>
      <c r="C1349" s="2" t="s">
        <v>704</v>
      </c>
      <c r="D1349" s="2" t="s">
        <v>206</v>
      </c>
      <c r="E1349" s="2" t="s">
        <v>67</v>
      </c>
      <c r="F1349" s="2" t="s">
        <v>705</v>
      </c>
      <c r="G1349" s="2" t="s">
        <v>208</v>
      </c>
    </row>
    <row r="1350" spans="1:7" x14ac:dyDescent="0.4">
      <c r="A1350" s="1">
        <v>43770</v>
      </c>
      <c r="B1350" s="1">
        <v>43799</v>
      </c>
      <c r="C1350" s="2" t="s">
        <v>335</v>
      </c>
      <c r="D1350" s="2" t="s">
        <v>24</v>
      </c>
      <c r="E1350" s="2" t="s">
        <v>68</v>
      </c>
      <c r="F1350" s="2" t="s">
        <v>67</v>
      </c>
      <c r="G1350" s="2" t="s">
        <v>178</v>
      </c>
    </row>
    <row r="1351" spans="1:7" x14ac:dyDescent="0.4">
      <c r="A1351" s="1">
        <v>43770</v>
      </c>
      <c r="B1351" s="1">
        <v>43799</v>
      </c>
      <c r="C1351" s="2" t="s">
        <v>541</v>
      </c>
      <c r="D1351" s="2" t="s">
        <v>24</v>
      </c>
      <c r="E1351" s="2" t="s">
        <v>68</v>
      </c>
      <c r="F1351" s="2" t="s">
        <v>67</v>
      </c>
      <c r="G1351" s="2" t="s">
        <v>178</v>
      </c>
    </row>
    <row r="1352" spans="1:7" x14ac:dyDescent="0.4">
      <c r="A1352" s="1">
        <v>43770</v>
      </c>
      <c r="B1352" s="1">
        <v>43799</v>
      </c>
      <c r="C1352" s="2" t="s">
        <v>640</v>
      </c>
      <c r="D1352" s="2" t="s">
        <v>24</v>
      </c>
      <c r="E1352" s="2" t="s">
        <v>67</v>
      </c>
      <c r="F1352" s="2" t="s">
        <v>68</v>
      </c>
      <c r="G1352" s="2" t="s">
        <v>69</v>
      </c>
    </row>
    <row r="1353" spans="1:7" x14ac:dyDescent="0.4">
      <c r="A1353" s="1">
        <v>43770</v>
      </c>
      <c r="B1353" s="1">
        <v>43799</v>
      </c>
      <c r="C1353" s="2" t="s">
        <v>706</v>
      </c>
      <c r="D1353" s="2" t="s">
        <v>24</v>
      </c>
      <c r="E1353" s="2" t="s">
        <v>67</v>
      </c>
      <c r="F1353" s="2" t="s">
        <v>68</v>
      </c>
      <c r="G1353" s="2" t="s">
        <v>69</v>
      </c>
    </row>
    <row r="1354" spans="1:7" x14ac:dyDescent="0.4">
      <c r="A1354" s="1">
        <v>43770</v>
      </c>
      <c r="B1354" s="1">
        <v>43799</v>
      </c>
      <c r="C1354" s="2" t="s">
        <v>640</v>
      </c>
      <c r="D1354" s="2" t="s">
        <v>23</v>
      </c>
      <c r="E1354" s="2" t="s">
        <v>67</v>
      </c>
      <c r="F1354" s="2" t="s">
        <v>68</v>
      </c>
      <c r="G1354" s="2" t="s">
        <v>69</v>
      </c>
    </row>
    <row r="1355" spans="1:7" x14ac:dyDescent="0.4">
      <c r="A1355" s="1">
        <v>43770</v>
      </c>
      <c r="B1355" s="1">
        <v>43799</v>
      </c>
      <c r="C1355" s="2" t="s">
        <v>706</v>
      </c>
      <c r="D1355" s="2" t="s">
        <v>23</v>
      </c>
      <c r="E1355" s="2" t="s">
        <v>67</v>
      </c>
      <c r="F1355" s="2" t="s">
        <v>68</v>
      </c>
      <c r="G1355" s="2" t="s">
        <v>69</v>
      </c>
    </row>
    <row r="1356" spans="1:7" x14ac:dyDescent="0.4">
      <c r="A1356" s="1">
        <v>43770</v>
      </c>
      <c r="B1356" s="1">
        <v>43799</v>
      </c>
      <c r="C1356" s="2" t="s">
        <v>640</v>
      </c>
      <c r="D1356" s="2" t="s">
        <v>22</v>
      </c>
      <c r="E1356" s="2" t="s">
        <v>67</v>
      </c>
      <c r="F1356" s="2" t="s">
        <v>68</v>
      </c>
      <c r="G1356" s="2" t="s">
        <v>69</v>
      </c>
    </row>
    <row r="1357" spans="1:7" x14ac:dyDescent="0.4">
      <c r="A1357" s="1">
        <v>43770</v>
      </c>
      <c r="B1357" s="1">
        <v>43799</v>
      </c>
      <c r="C1357" s="2" t="s">
        <v>706</v>
      </c>
      <c r="D1357" s="2" t="s">
        <v>22</v>
      </c>
      <c r="E1357" s="2" t="s">
        <v>67</v>
      </c>
      <c r="F1357" s="2" t="s">
        <v>68</v>
      </c>
      <c r="G1357" s="2" t="s">
        <v>69</v>
      </c>
    </row>
    <row r="1358" spans="1:7" x14ac:dyDescent="0.4">
      <c r="A1358" s="1">
        <v>43770</v>
      </c>
      <c r="B1358" s="1">
        <v>43799</v>
      </c>
      <c r="C1358" s="2" t="s">
        <v>155</v>
      </c>
      <c r="D1358" s="2" t="s">
        <v>22</v>
      </c>
      <c r="E1358" s="2" t="s">
        <v>67</v>
      </c>
      <c r="F1358" s="2" t="s">
        <v>68</v>
      </c>
      <c r="G1358" s="2" t="s">
        <v>69</v>
      </c>
    </row>
    <row r="1359" spans="1:7" x14ac:dyDescent="0.4">
      <c r="A1359" s="1">
        <v>43770</v>
      </c>
      <c r="B1359" s="1">
        <v>43799</v>
      </c>
      <c r="C1359" s="2" t="s">
        <v>335</v>
      </c>
      <c r="D1359" s="2" t="s">
        <v>27</v>
      </c>
      <c r="E1359" s="2" t="s">
        <v>68</v>
      </c>
      <c r="F1359" s="2" t="s">
        <v>67</v>
      </c>
      <c r="G1359" s="2" t="s">
        <v>178</v>
      </c>
    </row>
    <row r="1360" spans="1:7" x14ac:dyDescent="0.4">
      <c r="A1360" s="1">
        <v>43770</v>
      </c>
      <c r="B1360" s="1">
        <v>43799</v>
      </c>
      <c r="C1360" s="2" t="s">
        <v>640</v>
      </c>
      <c r="D1360" s="2" t="s">
        <v>27</v>
      </c>
      <c r="E1360" s="2" t="s">
        <v>67</v>
      </c>
      <c r="F1360" s="2" t="s">
        <v>68</v>
      </c>
      <c r="G1360" s="2" t="s">
        <v>69</v>
      </c>
    </row>
    <row r="1361" spans="1:7" x14ac:dyDescent="0.4">
      <c r="A1361" s="1">
        <v>43770</v>
      </c>
      <c r="B1361" s="1">
        <v>43799</v>
      </c>
      <c r="C1361" s="2" t="s">
        <v>706</v>
      </c>
      <c r="D1361" s="2" t="s">
        <v>27</v>
      </c>
      <c r="E1361" s="2" t="s">
        <v>67</v>
      </c>
      <c r="F1361" s="2" t="s">
        <v>68</v>
      </c>
      <c r="G1361" s="2" t="s">
        <v>69</v>
      </c>
    </row>
    <row r="1362" spans="1:7" x14ac:dyDescent="0.4">
      <c r="A1362" s="1">
        <v>43770</v>
      </c>
      <c r="B1362" s="1">
        <v>43799</v>
      </c>
      <c r="C1362" s="2" t="s">
        <v>640</v>
      </c>
      <c r="D1362" s="2" t="s">
        <v>21</v>
      </c>
      <c r="E1362" s="2" t="s">
        <v>67</v>
      </c>
      <c r="F1362" s="2" t="s">
        <v>68</v>
      </c>
      <c r="G1362" s="2" t="s">
        <v>69</v>
      </c>
    </row>
    <row r="1363" spans="1:7" x14ac:dyDescent="0.4">
      <c r="A1363" s="1">
        <v>43770</v>
      </c>
      <c r="B1363" s="1">
        <v>43799</v>
      </c>
      <c r="C1363" s="2" t="s">
        <v>706</v>
      </c>
      <c r="D1363" s="2" t="s">
        <v>21</v>
      </c>
      <c r="E1363" s="2" t="s">
        <v>67</v>
      </c>
      <c r="F1363" s="2" t="s">
        <v>68</v>
      </c>
      <c r="G1363" s="2" t="s">
        <v>69</v>
      </c>
    </row>
    <row r="1364" spans="1:7" x14ac:dyDescent="0.4">
      <c r="A1364" s="1">
        <v>43770</v>
      </c>
      <c r="B1364" s="1">
        <v>43799</v>
      </c>
      <c r="C1364" s="2" t="s">
        <v>335</v>
      </c>
      <c r="D1364" s="2" t="s">
        <v>26</v>
      </c>
      <c r="E1364" s="2" t="s">
        <v>68</v>
      </c>
      <c r="F1364" s="2" t="s">
        <v>67</v>
      </c>
      <c r="G1364" s="2" t="s">
        <v>178</v>
      </c>
    </row>
    <row r="1365" spans="1:7" x14ac:dyDescent="0.4">
      <c r="A1365" s="1">
        <v>43770</v>
      </c>
      <c r="B1365" s="1">
        <v>43799</v>
      </c>
      <c r="C1365" s="2" t="s">
        <v>640</v>
      </c>
      <c r="D1365" s="2" t="s">
        <v>26</v>
      </c>
      <c r="E1365" s="2" t="s">
        <v>67</v>
      </c>
      <c r="F1365" s="2" t="s">
        <v>68</v>
      </c>
      <c r="G1365" s="2" t="s">
        <v>69</v>
      </c>
    </row>
    <row r="1366" spans="1:7" x14ac:dyDescent="0.4">
      <c r="A1366" s="1">
        <v>43770</v>
      </c>
      <c r="B1366" s="1">
        <v>43799</v>
      </c>
      <c r="C1366" s="2" t="s">
        <v>706</v>
      </c>
      <c r="D1366" s="2" t="s">
        <v>26</v>
      </c>
      <c r="E1366" s="2" t="s">
        <v>67</v>
      </c>
      <c r="F1366" s="2" t="s">
        <v>68</v>
      </c>
      <c r="G1366" s="2" t="s">
        <v>69</v>
      </c>
    </row>
    <row r="1367" spans="1:7" x14ac:dyDescent="0.4">
      <c r="A1367" s="1">
        <v>43770</v>
      </c>
      <c r="B1367" s="1">
        <v>43799</v>
      </c>
      <c r="C1367" s="2" t="s">
        <v>335</v>
      </c>
      <c r="D1367" s="2" t="s">
        <v>25</v>
      </c>
      <c r="E1367" s="2" t="s">
        <v>68</v>
      </c>
      <c r="F1367" s="2" t="s">
        <v>67</v>
      </c>
      <c r="G1367" s="2" t="s">
        <v>178</v>
      </c>
    </row>
    <row r="1368" spans="1:7" x14ac:dyDescent="0.4">
      <c r="A1368" s="1">
        <v>43770</v>
      </c>
      <c r="B1368" s="1">
        <v>43799</v>
      </c>
      <c r="C1368" s="2" t="s">
        <v>640</v>
      </c>
      <c r="D1368" s="2" t="s">
        <v>25</v>
      </c>
      <c r="E1368" s="2" t="s">
        <v>67</v>
      </c>
      <c r="F1368" s="2" t="s">
        <v>68</v>
      </c>
      <c r="G1368" s="2" t="s">
        <v>69</v>
      </c>
    </row>
    <row r="1369" spans="1:7" x14ac:dyDescent="0.4">
      <c r="A1369" s="1">
        <v>43770</v>
      </c>
      <c r="B1369" s="1">
        <v>43799</v>
      </c>
      <c r="C1369" s="2" t="s">
        <v>706</v>
      </c>
      <c r="D1369" s="2" t="s">
        <v>25</v>
      </c>
      <c r="E1369" s="2" t="s">
        <v>67</v>
      </c>
      <c r="F1369" s="2" t="s">
        <v>68</v>
      </c>
      <c r="G1369" s="2" t="s">
        <v>69</v>
      </c>
    </row>
    <row r="1370" spans="1:7" x14ac:dyDescent="0.4">
      <c r="A1370" s="1">
        <v>43770</v>
      </c>
      <c r="B1370" s="1">
        <v>43799</v>
      </c>
      <c r="C1370" s="2" t="s">
        <v>408</v>
      </c>
      <c r="D1370" s="2" t="s">
        <v>28</v>
      </c>
      <c r="E1370" s="2" t="s">
        <v>67</v>
      </c>
      <c r="F1370" s="2" t="s">
        <v>68</v>
      </c>
      <c r="G1370" s="2" t="s">
        <v>69</v>
      </c>
    </row>
    <row r="1371" spans="1:7" x14ac:dyDescent="0.4">
      <c r="A1371" s="1">
        <v>43770</v>
      </c>
      <c r="B1371" s="1">
        <v>43799</v>
      </c>
      <c r="C1371" s="2" t="s">
        <v>521</v>
      </c>
      <c r="D1371" s="2" t="s">
        <v>14</v>
      </c>
      <c r="E1371" s="2" t="s">
        <v>314</v>
      </c>
      <c r="F1371" s="2" t="s">
        <v>68</v>
      </c>
      <c r="G1371" s="2" t="s">
        <v>297</v>
      </c>
    </row>
    <row r="1372" spans="1:7" x14ac:dyDescent="0.4">
      <c r="A1372" s="1">
        <v>43770</v>
      </c>
      <c r="B1372" s="1">
        <v>43799</v>
      </c>
      <c r="C1372" s="2" t="s">
        <v>230</v>
      </c>
      <c r="D1372" s="2" t="s">
        <v>14</v>
      </c>
      <c r="E1372" s="2" t="s">
        <v>68</v>
      </c>
      <c r="F1372" s="2" t="s">
        <v>305</v>
      </c>
      <c r="G1372" s="2" t="s">
        <v>188</v>
      </c>
    </row>
    <row r="1373" spans="1:7" x14ac:dyDescent="0.4">
      <c r="A1373" s="1">
        <v>43770</v>
      </c>
      <c r="B1373" s="1">
        <v>43799</v>
      </c>
      <c r="C1373" s="2" t="s">
        <v>128</v>
      </c>
      <c r="D1373" s="2" t="s">
        <v>14</v>
      </c>
      <c r="E1373" s="2" t="s">
        <v>68</v>
      </c>
      <c r="F1373" s="2" t="s">
        <v>305</v>
      </c>
      <c r="G1373" s="2" t="s">
        <v>188</v>
      </c>
    </row>
    <row r="1374" spans="1:7" x14ac:dyDescent="0.4">
      <c r="A1374" s="1">
        <v>43770</v>
      </c>
      <c r="B1374" s="1">
        <v>43799</v>
      </c>
      <c r="C1374" s="2" t="s">
        <v>572</v>
      </c>
      <c r="D1374" s="2" t="s">
        <v>62</v>
      </c>
      <c r="E1374" s="2" t="s">
        <v>67</v>
      </c>
      <c r="F1374" s="2" t="s">
        <v>572</v>
      </c>
      <c r="G1374" s="2" t="s">
        <v>164</v>
      </c>
    </row>
    <row r="1375" spans="1:7" x14ac:dyDescent="0.4">
      <c r="A1375" s="1">
        <v>43770</v>
      </c>
      <c r="B1375" s="1">
        <v>43799</v>
      </c>
      <c r="C1375" s="2" t="s">
        <v>313</v>
      </c>
      <c r="D1375" s="2" t="s">
        <v>62</v>
      </c>
      <c r="E1375" s="2" t="s">
        <v>67</v>
      </c>
      <c r="F1375" s="2" t="s">
        <v>313</v>
      </c>
      <c r="G1375" s="2" t="s">
        <v>164</v>
      </c>
    </row>
    <row r="1376" spans="1:7" x14ac:dyDescent="0.4">
      <c r="A1376" s="1">
        <v>43770</v>
      </c>
      <c r="B1376" s="1">
        <v>43799</v>
      </c>
      <c r="C1376" s="2" t="s">
        <v>707</v>
      </c>
      <c r="D1376" s="2" t="s">
        <v>62</v>
      </c>
      <c r="E1376" s="2" t="s">
        <v>67</v>
      </c>
      <c r="F1376" s="2" t="s">
        <v>707</v>
      </c>
      <c r="G1376" s="2" t="s">
        <v>164</v>
      </c>
    </row>
    <row r="1377" spans="1:7" x14ac:dyDescent="0.4">
      <c r="A1377" s="1">
        <v>43770</v>
      </c>
      <c r="B1377" s="1">
        <v>43799</v>
      </c>
      <c r="C1377" s="2" t="s">
        <v>623</v>
      </c>
      <c r="D1377" s="2" t="s">
        <v>62</v>
      </c>
      <c r="E1377" s="2" t="s">
        <v>67</v>
      </c>
      <c r="F1377" s="2" t="s">
        <v>623</v>
      </c>
      <c r="G1377" s="2" t="s">
        <v>164</v>
      </c>
    </row>
    <row r="1378" spans="1:7" x14ac:dyDescent="0.4">
      <c r="A1378" s="1">
        <v>43770</v>
      </c>
      <c r="B1378" s="1">
        <v>43799</v>
      </c>
      <c r="C1378" s="2" t="s">
        <v>315</v>
      </c>
      <c r="D1378" s="2" t="s">
        <v>62</v>
      </c>
      <c r="E1378" s="2" t="s">
        <v>67</v>
      </c>
      <c r="F1378" s="2" t="s">
        <v>315</v>
      </c>
      <c r="G1378" s="2" t="s">
        <v>164</v>
      </c>
    </row>
    <row r="1379" spans="1:7" x14ac:dyDescent="0.4">
      <c r="A1379" s="1">
        <v>43770</v>
      </c>
      <c r="B1379" s="1">
        <v>43799</v>
      </c>
      <c r="C1379" s="2" t="s">
        <v>708</v>
      </c>
      <c r="D1379" s="2" t="s">
        <v>62</v>
      </c>
      <c r="E1379" s="2" t="s">
        <v>67</v>
      </c>
      <c r="F1379" s="2" t="s">
        <v>708</v>
      </c>
      <c r="G1379" s="2" t="s">
        <v>164</v>
      </c>
    </row>
    <row r="1380" spans="1:7" x14ac:dyDescent="0.4">
      <c r="A1380" s="1">
        <v>43770</v>
      </c>
      <c r="B1380" s="1">
        <v>43799</v>
      </c>
      <c r="C1380" s="2" t="s">
        <v>709</v>
      </c>
      <c r="D1380" s="2" t="s">
        <v>62</v>
      </c>
      <c r="E1380" s="2" t="s">
        <v>67</v>
      </c>
      <c r="F1380" s="2" t="s">
        <v>709</v>
      </c>
      <c r="G1380" s="2" t="s">
        <v>164</v>
      </c>
    </row>
    <row r="1381" spans="1:7" x14ac:dyDescent="0.4">
      <c r="A1381" s="1">
        <v>43770</v>
      </c>
      <c r="B1381" s="1">
        <v>43799</v>
      </c>
      <c r="C1381" s="2" t="s">
        <v>710</v>
      </c>
      <c r="D1381" s="2" t="s">
        <v>62</v>
      </c>
      <c r="E1381" s="2" t="s">
        <v>67</v>
      </c>
      <c r="F1381" s="2" t="s">
        <v>710</v>
      </c>
      <c r="G1381" s="2" t="s">
        <v>164</v>
      </c>
    </row>
    <row r="1382" spans="1:7" x14ac:dyDescent="0.4">
      <c r="A1382" s="1">
        <v>43770</v>
      </c>
      <c r="B1382" s="1">
        <v>43799</v>
      </c>
      <c r="C1382" s="2" t="s">
        <v>711</v>
      </c>
      <c r="D1382" s="2" t="s">
        <v>62</v>
      </c>
      <c r="E1382" s="2" t="s">
        <v>711</v>
      </c>
      <c r="F1382" s="2" t="s">
        <v>67</v>
      </c>
      <c r="G1382" s="2" t="s">
        <v>162</v>
      </c>
    </row>
    <row r="1383" spans="1:7" x14ac:dyDescent="0.4">
      <c r="A1383" s="1">
        <v>43770</v>
      </c>
      <c r="B1383" s="1">
        <v>43799</v>
      </c>
      <c r="C1383" s="2" t="s">
        <v>393</v>
      </c>
      <c r="D1383" s="2" t="s">
        <v>62</v>
      </c>
      <c r="E1383" s="2" t="s">
        <v>393</v>
      </c>
      <c r="F1383" s="2" t="s">
        <v>67</v>
      </c>
      <c r="G1383" s="2" t="s">
        <v>162</v>
      </c>
    </row>
    <row r="1384" spans="1:7" x14ac:dyDescent="0.4">
      <c r="A1384" s="1">
        <v>43770</v>
      </c>
      <c r="B1384" s="1">
        <v>43799</v>
      </c>
      <c r="C1384" s="2" t="s">
        <v>562</v>
      </c>
      <c r="D1384" s="2" t="s">
        <v>62</v>
      </c>
      <c r="E1384" s="2" t="s">
        <v>562</v>
      </c>
      <c r="F1384" s="2" t="s">
        <v>67</v>
      </c>
      <c r="G1384" s="2" t="s">
        <v>162</v>
      </c>
    </row>
    <row r="1385" spans="1:7" x14ac:dyDescent="0.4">
      <c r="A1385" s="1">
        <v>43770</v>
      </c>
      <c r="B1385" s="1">
        <v>43799</v>
      </c>
      <c r="C1385" s="2" t="s">
        <v>657</v>
      </c>
      <c r="D1385" s="2" t="s">
        <v>62</v>
      </c>
      <c r="E1385" s="2" t="s">
        <v>657</v>
      </c>
      <c r="F1385" s="2" t="s">
        <v>67</v>
      </c>
      <c r="G1385" s="2" t="s">
        <v>162</v>
      </c>
    </row>
    <row r="1386" spans="1:7" x14ac:dyDescent="0.4">
      <c r="A1386" s="1">
        <v>43770</v>
      </c>
      <c r="B1386" s="1">
        <v>43799</v>
      </c>
      <c r="C1386" s="2" t="s">
        <v>658</v>
      </c>
      <c r="D1386" s="2" t="s">
        <v>62</v>
      </c>
      <c r="E1386" s="2" t="s">
        <v>658</v>
      </c>
      <c r="F1386" s="2" t="s">
        <v>67</v>
      </c>
      <c r="G1386" s="2" t="s">
        <v>162</v>
      </c>
    </row>
    <row r="1387" spans="1:7" x14ac:dyDescent="0.4">
      <c r="A1387" s="1">
        <v>43770</v>
      </c>
      <c r="B1387" s="1">
        <v>43799</v>
      </c>
      <c r="C1387" s="2" t="s">
        <v>136</v>
      </c>
      <c r="D1387" s="2" t="s">
        <v>62</v>
      </c>
      <c r="E1387" s="2" t="s">
        <v>136</v>
      </c>
      <c r="F1387" s="2" t="s">
        <v>67</v>
      </c>
      <c r="G1387" s="2" t="s">
        <v>162</v>
      </c>
    </row>
    <row r="1388" spans="1:7" x14ac:dyDescent="0.4">
      <c r="A1388" s="1">
        <v>43770</v>
      </c>
      <c r="B1388" s="1">
        <v>43799</v>
      </c>
      <c r="C1388" s="2" t="s">
        <v>490</v>
      </c>
      <c r="D1388" s="2" t="s">
        <v>62</v>
      </c>
      <c r="E1388" s="2" t="s">
        <v>490</v>
      </c>
      <c r="F1388" s="2" t="s">
        <v>67</v>
      </c>
      <c r="G1388" s="2" t="s">
        <v>162</v>
      </c>
    </row>
    <row r="1389" spans="1:7" x14ac:dyDescent="0.4">
      <c r="A1389" s="1">
        <v>43770</v>
      </c>
      <c r="B1389" s="1">
        <v>43799</v>
      </c>
      <c r="C1389" s="2" t="s">
        <v>659</v>
      </c>
      <c r="D1389" s="2" t="s">
        <v>62</v>
      </c>
      <c r="E1389" s="2" t="s">
        <v>659</v>
      </c>
      <c r="F1389" s="2" t="s">
        <v>67</v>
      </c>
      <c r="G1389" s="2" t="s">
        <v>162</v>
      </c>
    </row>
    <row r="1390" spans="1:7" x14ac:dyDescent="0.4">
      <c r="A1390" s="1">
        <v>43770</v>
      </c>
      <c r="B1390" s="1">
        <v>43799</v>
      </c>
      <c r="C1390" s="2" t="s">
        <v>712</v>
      </c>
      <c r="D1390" s="2" t="s">
        <v>62</v>
      </c>
      <c r="E1390" s="2" t="s">
        <v>712</v>
      </c>
      <c r="F1390" s="2" t="s">
        <v>67</v>
      </c>
      <c r="G1390" s="2" t="s">
        <v>162</v>
      </c>
    </row>
    <row r="1391" spans="1:7" x14ac:dyDescent="0.4">
      <c r="A1391" s="1">
        <v>43770</v>
      </c>
      <c r="B1391" s="1">
        <v>43799</v>
      </c>
      <c r="C1391" s="2" t="s">
        <v>660</v>
      </c>
      <c r="D1391" s="2" t="s">
        <v>62</v>
      </c>
      <c r="E1391" s="2" t="s">
        <v>660</v>
      </c>
      <c r="F1391" s="2" t="s">
        <v>67</v>
      </c>
      <c r="G1391" s="2" t="s">
        <v>162</v>
      </c>
    </row>
    <row r="1392" spans="1:7" x14ac:dyDescent="0.4">
      <c r="A1392" s="1">
        <v>43770</v>
      </c>
      <c r="B1392" s="1">
        <v>43799</v>
      </c>
      <c r="C1392" s="2" t="s">
        <v>661</v>
      </c>
      <c r="D1392" s="2" t="s">
        <v>62</v>
      </c>
      <c r="E1392" s="2" t="s">
        <v>661</v>
      </c>
      <c r="F1392" s="2" t="s">
        <v>67</v>
      </c>
      <c r="G1392" s="2" t="s">
        <v>162</v>
      </c>
    </row>
    <row r="1393" spans="1:7" x14ac:dyDescent="0.4">
      <c r="A1393" s="1">
        <v>43770</v>
      </c>
      <c r="B1393" s="1">
        <v>43799</v>
      </c>
      <c r="C1393" s="2" t="s">
        <v>713</v>
      </c>
      <c r="D1393" s="2" t="s">
        <v>62</v>
      </c>
      <c r="E1393" s="2" t="s">
        <v>713</v>
      </c>
      <c r="F1393" s="2" t="s">
        <v>67</v>
      </c>
      <c r="G1393" s="2" t="s">
        <v>162</v>
      </c>
    </row>
    <row r="1394" spans="1:7" x14ac:dyDescent="0.4">
      <c r="A1394" s="1">
        <v>43770</v>
      </c>
      <c r="B1394" s="1">
        <v>43799</v>
      </c>
      <c r="C1394" s="2" t="s">
        <v>358</v>
      </c>
      <c r="D1394" s="2" t="s">
        <v>10</v>
      </c>
      <c r="E1394" s="2" t="s">
        <v>67</v>
      </c>
      <c r="F1394" s="2" t="s">
        <v>336</v>
      </c>
      <c r="G1394" s="2" t="s">
        <v>73</v>
      </c>
    </row>
    <row r="1395" spans="1:7" x14ac:dyDescent="0.4">
      <c r="A1395" s="1">
        <v>43770</v>
      </c>
      <c r="B1395" s="1">
        <v>43799</v>
      </c>
      <c r="C1395" s="2" t="s">
        <v>318</v>
      </c>
      <c r="D1395" s="2" t="s">
        <v>10</v>
      </c>
      <c r="E1395" s="2" t="s">
        <v>67</v>
      </c>
      <c r="F1395" s="2" t="s">
        <v>300</v>
      </c>
      <c r="G1395" s="2" t="s">
        <v>73</v>
      </c>
    </row>
    <row r="1396" spans="1:7" x14ac:dyDescent="0.4">
      <c r="A1396" s="1">
        <v>43770</v>
      </c>
      <c r="B1396" s="1">
        <v>43799</v>
      </c>
      <c r="C1396" s="2" t="s">
        <v>338</v>
      </c>
      <c r="D1396" s="2" t="s">
        <v>10</v>
      </c>
      <c r="E1396" s="2" t="s">
        <v>67</v>
      </c>
      <c r="F1396" s="2" t="s">
        <v>336</v>
      </c>
      <c r="G1396" s="2" t="s">
        <v>73</v>
      </c>
    </row>
    <row r="1397" spans="1:7" x14ac:dyDescent="0.4">
      <c r="A1397" s="1">
        <v>43770</v>
      </c>
      <c r="B1397" s="1">
        <v>43799</v>
      </c>
      <c r="C1397" s="2" t="s">
        <v>354</v>
      </c>
      <c r="D1397" s="2" t="s">
        <v>10</v>
      </c>
      <c r="E1397" s="2" t="s">
        <v>67</v>
      </c>
      <c r="F1397" s="2" t="s">
        <v>184</v>
      </c>
      <c r="G1397" s="2" t="s">
        <v>73</v>
      </c>
    </row>
    <row r="1398" spans="1:7" x14ac:dyDescent="0.4">
      <c r="A1398" s="1">
        <v>43770</v>
      </c>
      <c r="B1398" s="1">
        <v>43799</v>
      </c>
      <c r="C1398" s="2" t="s">
        <v>704</v>
      </c>
      <c r="D1398" s="2" t="s">
        <v>10</v>
      </c>
      <c r="E1398" s="2" t="s">
        <v>67</v>
      </c>
      <c r="F1398" s="2" t="s">
        <v>362</v>
      </c>
      <c r="G1398" s="2" t="s">
        <v>73</v>
      </c>
    </row>
    <row r="1399" spans="1:7" x14ac:dyDescent="0.4">
      <c r="A1399" s="1">
        <v>43770</v>
      </c>
      <c r="B1399" s="1">
        <v>43799</v>
      </c>
      <c r="C1399" s="2" t="s">
        <v>677</v>
      </c>
      <c r="D1399" s="2" t="s">
        <v>10</v>
      </c>
      <c r="E1399" s="2" t="s">
        <v>67</v>
      </c>
      <c r="F1399" s="2" t="s">
        <v>68</v>
      </c>
      <c r="G1399" s="2" t="s">
        <v>69</v>
      </c>
    </row>
    <row r="1400" spans="1:7" x14ac:dyDescent="0.4">
      <c r="A1400" s="1">
        <v>43770</v>
      </c>
      <c r="B1400" s="1">
        <v>43799</v>
      </c>
      <c r="C1400" s="2" t="s">
        <v>247</v>
      </c>
      <c r="D1400" s="2" t="s">
        <v>10</v>
      </c>
      <c r="E1400" s="2" t="s">
        <v>714</v>
      </c>
      <c r="F1400" s="2" t="s">
        <v>68</v>
      </c>
      <c r="G1400" s="2" t="s">
        <v>297</v>
      </c>
    </row>
    <row r="1401" spans="1:7" x14ac:dyDescent="0.4">
      <c r="A1401" s="1">
        <v>43770</v>
      </c>
      <c r="B1401" s="1">
        <v>43799</v>
      </c>
      <c r="C1401" s="2" t="s">
        <v>633</v>
      </c>
      <c r="D1401" s="2" t="s">
        <v>10</v>
      </c>
      <c r="E1401" s="2" t="s">
        <v>336</v>
      </c>
      <c r="F1401" s="2" t="s">
        <v>68</v>
      </c>
      <c r="G1401" s="2" t="s">
        <v>297</v>
      </c>
    </row>
    <row r="1402" spans="1:7" x14ac:dyDescent="0.4">
      <c r="A1402" s="1">
        <v>43770</v>
      </c>
      <c r="B1402" s="1">
        <v>43799</v>
      </c>
      <c r="C1402" s="2" t="s">
        <v>559</v>
      </c>
      <c r="D1402" s="2" t="s">
        <v>10</v>
      </c>
      <c r="E1402" s="2" t="s">
        <v>336</v>
      </c>
      <c r="F1402" s="2" t="s">
        <v>68</v>
      </c>
      <c r="G1402" s="2" t="s">
        <v>297</v>
      </c>
    </row>
    <row r="1403" spans="1:7" x14ac:dyDescent="0.4">
      <c r="A1403" s="1">
        <v>43770</v>
      </c>
      <c r="B1403" s="1">
        <v>43799</v>
      </c>
      <c r="C1403" s="2" t="s">
        <v>359</v>
      </c>
      <c r="D1403" s="2" t="s">
        <v>10</v>
      </c>
      <c r="E1403" s="2" t="s">
        <v>68</v>
      </c>
      <c r="F1403" s="2" t="s">
        <v>184</v>
      </c>
      <c r="G1403" s="2" t="s">
        <v>188</v>
      </c>
    </row>
    <row r="1404" spans="1:7" x14ac:dyDescent="0.4">
      <c r="A1404" s="1">
        <v>43770</v>
      </c>
      <c r="B1404" s="1">
        <v>43799</v>
      </c>
      <c r="C1404" s="2" t="s">
        <v>319</v>
      </c>
      <c r="D1404" s="2" t="s">
        <v>10</v>
      </c>
      <c r="E1404" s="2" t="s">
        <v>68</v>
      </c>
      <c r="F1404" s="2" t="s">
        <v>300</v>
      </c>
      <c r="G1404" s="2" t="s">
        <v>188</v>
      </c>
    </row>
    <row r="1405" spans="1:7" x14ac:dyDescent="0.4">
      <c r="A1405" s="1">
        <v>43770</v>
      </c>
      <c r="B1405" s="1">
        <v>43799</v>
      </c>
      <c r="C1405" s="2" t="s">
        <v>320</v>
      </c>
      <c r="D1405" s="2" t="s">
        <v>10</v>
      </c>
      <c r="E1405" s="2" t="s">
        <v>68</v>
      </c>
      <c r="F1405" s="2" t="s">
        <v>362</v>
      </c>
      <c r="G1405" s="2" t="s">
        <v>188</v>
      </c>
    </row>
    <row r="1406" spans="1:7" x14ac:dyDescent="0.4">
      <c r="A1406" s="1">
        <v>43770</v>
      </c>
      <c r="B1406" s="1">
        <v>43799</v>
      </c>
      <c r="C1406" s="2" t="s">
        <v>216</v>
      </c>
      <c r="D1406" s="2" t="s">
        <v>10</v>
      </c>
      <c r="E1406" s="2" t="s">
        <v>336</v>
      </c>
      <c r="F1406" s="2" t="s">
        <v>67</v>
      </c>
      <c r="G1406" s="2" t="s">
        <v>183</v>
      </c>
    </row>
    <row r="1407" spans="1:7" x14ac:dyDescent="0.4">
      <c r="A1407" s="1">
        <v>43770</v>
      </c>
      <c r="B1407" s="1">
        <v>43799</v>
      </c>
      <c r="C1407" s="2" t="s">
        <v>358</v>
      </c>
      <c r="D1407" s="2" t="s">
        <v>8</v>
      </c>
      <c r="E1407" s="2" t="s">
        <v>67</v>
      </c>
      <c r="F1407" s="2" t="s">
        <v>336</v>
      </c>
      <c r="G1407" s="2" t="s">
        <v>73</v>
      </c>
    </row>
    <row r="1408" spans="1:7" x14ac:dyDescent="0.4">
      <c r="A1408" s="1">
        <v>43770</v>
      </c>
      <c r="B1408" s="1">
        <v>43799</v>
      </c>
      <c r="C1408" s="2" t="s">
        <v>359</v>
      </c>
      <c r="D1408" s="2" t="s">
        <v>8</v>
      </c>
      <c r="E1408" s="2" t="s">
        <v>67</v>
      </c>
      <c r="F1408" s="2" t="s">
        <v>184</v>
      </c>
      <c r="G1408" s="2" t="s">
        <v>73</v>
      </c>
    </row>
    <row r="1409" spans="1:7" x14ac:dyDescent="0.4">
      <c r="A1409" s="1">
        <v>43770</v>
      </c>
      <c r="B1409" s="1">
        <v>43799</v>
      </c>
      <c r="C1409" s="2" t="s">
        <v>318</v>
      </c>
      <c r="D1409" s="2" t="s">
        <v>8</v>
      </c>
      <c r="E1409" s="2" t="s">
        <v>67</v>
      </c>
      <c r="F1409" s="2" t="s">
        <v>300</v>
      </c>
      <c r="G1409" s="2" t="s">
        <v>73</v>
      </c>
    </row>
    <row r="1410" spans="1:7" x14ac:dyDescent="0.4">
      <c r="A1410" s="1">
        <v>43770</v>
      </c>
      <c r="B1410" s="1">
        <v>43799</v>
      </c>
      <c r="C1410" s="2" t="s">
        <v>319</v>
      </c>
      <c r="D1410" s="2" t="s">
        <v>8</v>
      </c>
      <c r="E1410" s="2" t="s">
        <v>67</v>
      </c>
      <c r="F1410" s="2" t="s">
        <v>300</v>
      </c>
      <c r="G1410" s="2" t="s">
        <v>73</v>
      </c>
    </row>
    <row r="1411" spans="1:7" x14ac:dyDescent="0.4">
      <c r="A1411" s="1">
        <v>43770</v>
      </c>
      <c r="B1411" s="1">
        <v>43799</v>
      </c>
      <c r="C1411" s="2" t="s">
        <v>338</v>
      </c>
      <c r="D1411" s="2" t="s">
        <v>8</v>
      </c>
      <c r="E1411" s="2" t="s">
        <v>67</v>
      </c>
      <c r="F1411" s="2" t="s">
        <v>336</v>
      </c>
      <c r="G1411" s="2" t="s">
        <v>73</v>
      </c>
    </row>
    <row r="1412" spans="1:7" x14ac:dyDescent="0.4">
      <c r="A1412" s="1">
        <v>43770</v>
      </c>
      <c r="B1412" s="1">
        <v>43799</v>
      </c>
      <c r="C1412" s="2" t="s">
        <v>354</v>
      </c>
      <c r="D1412" s="2" t="s">
        <v>8</v>
      </c>
      <c r="E1412" s="2" t="s">
        <v>67</v>
      </c>
      <c r="F1412" s="2" t="s">
        <v>184</v>
      </c>
      <c r="G1412" s="2" t="s">
        <v>73</v>
      </c>
    </row>
    <row r="1413" spans="1:7" x14ac:dyDescent="0.4">
      <c r="A1413" s="1">
        <v>43770</v>
      </c>
      <c r="B1413" s="1">
        <v>43799</v>
      </c>
      <c r="C1413" s="2" t="s">
        <v>320</v>
      </c>
      <c r="D1413" s="2" t="s">
        <v>8</v>
      </c>
      <c r="E1413" s="2" t="s">
        <v>67</v>
      </c>
      <c r="F1413" s="2" t="s">
        <v>362</v>
      </c>
      <c r="G1413" s="2" t="s">
        <v>73</v>
      </c>
    </row>
    <row r="1414" spans="1:7" x14ac:dyDescent="0.4">
      <c r="A1414" s="1">
        <v>43770</v>
      </c>
      <c r="B1414" s="1">
        <v>43799</v>
      </c>
      <c r="C1414" s="2" t="s">
        <v>704</v>
      </c>
      <c r="D1414" s="2" t="s">
        <v>8</v>
      </c>
      <c r="E1414" s="2" t="s">
        <v>67</v>
      </c>
      <c r="F1414" s="2" t="s">
        <v>362</v>
      </c>
      <c r="G1414" s="2" t="s">
        <v>73</v>
      </c>
    </row>
    <row r="1415" spans="1:7" x14ac:dyDescent="0.4">
      <c r="A1415" s="1">
        <v>43770</v>
      </c>
      <c r="B1415" s="1">
        <v>43799</v>
      </c>
      <c r="C1415" s="2" t="s">
        <v>247</v>
      </c>
      <c r="D1415" s="2" t="s">
        <v>8</v>
      </c>
      <c r="E1415" s="2" t="s">
        <v>714</v>
      </c>
      <c r="F1415" s="2" t="s">
        <v>68</v>
      </c>
      <c r="G1415" s="2" t="s">
        <v>297</v>
      </c>
    </row>
    <row r="1416" spans="1:7" x14ac:dyDescent="0.4">
      <c r="A1416" s="1">
        <v>43770</v>
      </c>
      <c r="B1416" s="1">
        <v>43799</v>
      </c>
      <c r="C1416" s="2" t="s">
        <v>559</v>
      </c>
      <c r="D1416" s="2" t="s">
        <v>8</v>
      </c>
      <c r="E1416" s="2" t="s">
        <v>336</v>
      </c>
      <c r="F1416" s="2" t="s">
        <v>67</v>
      </c>
      <c r="G1416" s="2" t="s">
        <v>183</v>
      </c>
    </row>
    <row r="1417" spans="1:7" x14ac:dyDescent="0.4">
      <c r="A1417" s="1">
        <v>43770</v>
      </c>
      <c r="B1417" s="1">
        <v>43799</v>
      </c>
      <c r="C1417" s="2" t="s">
        <v>216</v>
      </c>
      <c r="D1417" s="2" t="s">
        <v>8</v>
      </c>
      <c r="E1417" s="2" t="s">
        <v>336</v>
      </c>
      <c r="F1417" s="2" t="s">
        <v>67</v>
      </c>
      <c r="G1417" s="2" t="s">
        <v>183</v>
      </c>
    </row>
    <row r="1418" spans="1:7" x14ac:dyDescent="0.4">
      <c r="A1418" s="1">
        <v>43770</v>
      </c>
      <c r="B1418" s="1">
        <v>43799</v>
      </c>
      <c r="C1418" s="2" t="s">
        <v>667</v>
      </c>
      <c r="D1418" s="2" t="s">
        <v>18</v>
      </c>
      <c r="E1418" s="2" t="s">
        <v>68</v>
      </c>
      <c r="F1418" s="2" t="s">
        <v>67</v>
      </c>
      <c r="G1418" s="2" t="s">
        <v>178</v>
      </c>
    </row>
    <row r="1419" spans="1:7" x14ac:dyDescent="0.4">
      <c r="A1419" s="1">
        <v>43770</v>
      </c>
      <c r="B1419" s="1">
        <v>43799</v>
      </c>
      <c r="C1419" s="2" t="s">
        <v>347</v>
      </c>
      <c r="D1419" s="2" t="s">
        <v>18</v>
      </c>
      <c r="E1419" s="2" t="s">
        <v>68</v>
      </c>
      <c r="F1419" s="2" t="s">
        <v>67</v>
      </c>
      <c r="G1419" s="2" t="s">
        <v>178</v>
      </c>
    </row>
    <row r="1420" spans="1:7" x14ac:dyDescent="0.4">
      <c r="A1420" s="1">
        <v>43770</v>
      </c>
      <c r="B1420" s="1">
        <v>43799</v>
      </c>
      <c r="C1420" s="2" t="s">
        <v>525</v>
      </c>
      <c r="D1420" s="2" t="s">
        <v>18</v>
      </c>
      <c r="E1420" s="2" t="s">
        <v>68</v>
      </c>
      <c r="F1420" s="2" t="s">
        <v>67</v>
      </c>
      <c r="G1420" s="2" t="s">
        <v>178</v>
      </c>
    </row>
    <row r="1421" spans="1:7" x14ac:dyDescent="0.4">
      <c r="A1421" s="1">
        <v>43770</v>
      </c>
      <c r="B1421" s="1">
        <v>43799</v>
      </c>
      <c r="C1421" s="2" t="s">
        <v>567</v>
      </c>
      <c r="D1421" s="2" t="s">
        <v>18</v>
      </c>
      <c r="E1421" s="2" t="s">
        <v>68</v>
      </c>
      <c r="F1421" s="2" t="s">
        <v>67</v>
      </c>
      <c r="G1421" s="2" t="s">
        <v>178</v>
      </c>
    </row>
    <row r="1422" spans="1:7" x14ac:dyDescent="0.4">
      <c r="A1422" s="1">
        <v>43770</v>
      </c>
      <c r="B1422" s="1">
        <v>43799</v>
      </c>
      <c r="C1422" s="2" t="s">
        <v>669</v>
      </c>
      <c r="D1422" s="2" t="s">
        <v>18</v>
      </c>
      <c r="E1422" s="2" t="s">
        <v>68</v>
      </c>
      <c r="F1422" s="2" t="s">
        <v>67</v>
      </c>
      <c r="G1422" s="2" t="s">
        <v>178</v>
      </c>
    </row>
    <row r="1423" spans="1:7" x14ac:dyDescent="0.4">
      <c r="A1423" s="1">
        <v>43770</v>
      </c>
      <c r="B1423" s="1">
        <v>43799</v>
      </c>
      <c r="C1423" s="2" t="s">
        <v>631</v>
      </c>
      <c r="D1423" s="2" t="s">
        <v>18</v>
      </c>
      <c r="E1423" s="2" t="s">
        <v>68</v>
      </c>
      <c r="F1423" s="2" t="s">
        <v>67</v>
      </c>
      <c r="G1423" s="2" t="s">
        <v>178</v>
      </c>
    </row>
    <row r="1424" spans="1:7" x14ac:dyDescent="0.4">
      <c r="A1424" s="1">
        <v>43770</v>
      </c>
      <c r="B1424" s="1">
        <v>43799</v>
      </c>
      <c r="C1424" s="2" t="s">
        <v>670</v>
      </c>
      <c r="D1424" s="2" t="s">
        <v>18</v>
      </c>
      <c r="E1424" s="2" t="s">
        <v>68</v>
      </c>
      <c r="F1424" s="2" t="s">
        <v>67</v>
      </c>
      <c r="G1424" s="2" t="s">
        <v>178</v>
      </c>
    </row>
    <row r="1425" spans="1:7" x14ac:dyDescent="0.4">
      <c r="A1425" s="1">
        <v>43770</v>
      </c>
      <c r="B1425" s="1">
        <v>43799</v>
      </c>
      <c r="C1425" s="2" t="s">
        <v>671</v>
      </c>
      <c r="D1425" s="2" t="s">
        <v>18</v>
      </c>
      <c r="E1425" s="2" t="s">
        <v>68</v>
      </c>
      <c r="F1425" s="2" t="s">
        <v>67</v>
      </c>
      <c r="G1425" s="2" t="s">
        <v>178</v>
      </c>
    </row>
    <row r="1426" spans="1:7" x14ac:dyDescent="0.4">
      <c r="A1426" s="1">
        <v>43770</v>
      </c>
      <c r="B1426" s="1">
        <v>43799</v>
      </c>
      <c r="C1426" s="2" t="s">
        <v>357</v>
      </c>
      <c r="D1426" s="2" t="s">
        <v>18</v>
      </c>
      <c r="E1426" s="2" t="s">
        <v>68</v>
      </c>
      <c r="F1426" s="2" t="s">
        <v>67</v>
      </c>
      <c r="G1426" s="2" t="s">
        <v>178</v>
      </c>
    </row>
    <row r="1427" spans="1:7" x14ac:dyDescent="0.4">
      <c r="A1427" s="1">
        <v>43770</v>
      </c>
      <c r="B1427" s="1">
        <v>43799</v>
      </c>
      <c r="C1427" s="2" t="s">
        <v>632</v>
      </c>
      <c r="D1427" s="2" t="s">
        <v>18</v>
      </c>
      <c r="E1427" s="2" t="s">
        <v>68</v>
      </c>
      <c r="F1427" s="2" t="s">
        <v>67</v>
      </c>
      <c r="G1427" s="2" t="s">
        <v>178</v>
      </c>
    </row>
    <row r="1428" spans="1:7" x14ac:dyDescent="0.4">
      <c r="A1428" s="1">
        <v>43770</v>
      </c>
      <c r="B1428" s="1">
        <v>43799</v>
      </c>
      <c r="C1428" s="2" t="s">
        <v>674</v>
      </c>
      <c r="D1428" s="2" t="s">
        <v>18</v>
      </c>
      <c r="E1428" s="2" t="s">
        <v>68</v>
      </c>
      <c r="F1428" s="2" t="s">
        <v>67</v>
      </c>
      <c r="G1428" s="2" t="s">
        <v>178</v>
      </c>
    </row>
    <row r="1429" spans="1:7" x14ac:dyDescent="0.4">
      <c r="A1429" s="1">
        <v>43770</v>
      </c>
      <c r="B1429" s="1">
        <v>43799</v>
      </c>
      <c r="C1429" s="2" t="s">
        <v>582</v>
      </c>
      <c r="D1429" s="2" t="s">
        <v>18</v>
      </c>
      <c r="E1429" s="2" t="s">
        <v>68</v>
      </c>
      <c r="F1429" s="2" t="s">
        <v>67</v>
      </c>
      <c r="G1429" s="2" t="s">
        <v>178</v>
      </c>
    </row>
    <row r="1430" spans="1:7" x14ac:dyDescent="0.4">
      <c r="A1430" s="1">
        <v>43770</v>
      </c>
      <c r="B1430" s="1">
        <v>43799</v>
      </c>
      <c r="C1430" s="2" t="s">
        <v>675</v>
      </c>
      <c r="D1430" s="2" t="s">
        <v>18</v>
      </c>
      <c r="E1430" s="2" t="s">
        <v>68</v>
      </c>
      <c r="F1430" s="2" t="s">
        <v>67</v>
      </c>
      <c r="G1430" s="2" t="s">
        <v>178</v>
      </c>
    </row>
    <row r="1431" spans="1:7" x14ac:dyDescent="0.4">
      <c r="A1431" s="1">
        <v>43770</v>
      </c>
      <c r="B1431" s="1">
        <v>43799</v>
      </c>
      <c r="C1431" s="2" t="s">
        <v>583</v>
      </c>
      <c r="D1431" s="2" t="s">
        <v>18</v>
      </c>
      <c r="E1431" s="2" t="s">
        <v>68</v>
      </c>
      <c r="F1431" s="2" t="s">
        <v>67</v>
      </c>
      <c r="G1431" s="2" t="s">
        <v>178</v>
      </c>
    </row>
    <row r="1432" spans="1:7" x14ac:dyDescent="0.4">
      <c r="A1432" s="1">
        <v>43770</v>
      </c>
      <c r="B1432" s="1">
        <v>43799</v>
      </c>
      <c r="C1432" s="2" t="s">
        <v>676</v>
      </c>
      <c r="D1432" s="2" t="s">
        <v>18</v>
      </c>
      <c r="E1432" s="2" t="s">
        <v>68</v>
      </c>
      <c r="F1432" s="2" t="s">
        <v>67</v>
      </c>
      <c r="G1432" s="2" t="s">
        <v>178</v>
      </c>
    </row>
    <row r="1433" spans="1:7" x14ac:dyDescent="0.4">
      <c r="A1433" s="1">
        <v>43770</v>
      </c>
      <c r="B1433" s="1">
        <v>43799</v>
      </c>
      <c r="C1433" s="2" t="s">
        <v>358</v>
      </c>
      <c r="D1433" s="2" t="s">
        <v>18</v>
      </c>
      <c r="E1433" s="2" t="s">
        <v>68</v>
      </c>
      <c r="F1433" s="2" t="s">
        <v>67</v>
      </c>
      <c r="G1433" s="2" t="s">
        <v>178</v>
      </c>
    </row>
    <row r="1434" spans="1:7" x14ac:dyDescent="0.4">
      <c r="A1434" s="1">
        <v>43770</v>
      </c>
      <c r="B1434" s="1">
        <v>43799</v>
      </c>
      <c r="C1434" s="2" t="s">
        <v>677</v>
      </c>
      <c r="D1434" s="2" t="s">
        <v>18</v>
      </c>
      <c r="E1434" s="2" t="s">
        <v>68</v>
      </c>
      <c r="F1434" s="2" t="s">
        <v>67</v>
      </c>
      <c r="G1434" s="2" t="s">
        <v>178</v>
      </c>
    </row>
    <row r="1435" spans="1:7" x14ac:dyDescent="0.4">
      <c r="A1435" s="1">
        <v>43770</v>
      </c>
      <c r="B1435" s="1">
        <v>43799</v>
      </c>
      <c r="C1435" s="2" t="s">
        <v>176</v>
      </c>
      <c r="D1435" s="2" t="s">
        <v>18</v>
      </c>
      <c r="E1435" s="2" t="s">
        <v>68</v>
      </c>
      <c r="F1435" s="2" t="s">
        <v>67</v>
      </c>
      <c r="G1435" s="2" t="s">
        <v>178</v>
      </c>
    </row>
    <row r="1436" spans="1:7" x14ac:dyDescent="0.4">
      <c r="A1436" s="1">
        <v>43770</v>
      </c>
      <c r="B1436" s="1">
        <v>43799</v>
      </c>
      <c r="C1436" s="2" t="s">
        <v>585</v>
      </c>
      <c r="D1436" s="2" t="s">
        <v>18</v>
      </c>
      <c r="E1436" s="2" t="s">
        <v>68</v>
      </c>
      <c r="F1436" s="2" t="s">
        <v>67</v>
      </c>
      <c r="G1436" s="2" t="s">
        <v>178</v>
      </c>
    </row>
    <row r="1437" spans="1:7" x14ac:dyDescent="0.4">
      <c r="A1437" s="1">
        <v>43770</v>
      </c>
      <c r="B1437" s="1">
        <v>43799</v>
      </c>
      <c r="C1437" s="2" t="s">
        <v>317</v>
      </c>
      <c r="D1437" s="2" t="s">
        <v>18</v>
      </c>
      <c r="E1437" s="2" t="s">
        <v>68</v>
      </c>
      <c r="F1437" s="2" t="s">
        <v>67</v>
      </c>
      <c r="G1437" s="2" t="s">
        <v>178</v>
      </c>
    </row>
    <row r="1438" spans="1:7" x14ac:dyDescent="0.4">
      <c r="A1438" s="1">
        <v>43770</v>
      </c>
      <c r="B1438" s="1">
        <v>43799</v>
      </c>
      <c r="C1438" s="2" t="s">
        <v>361</v>
      </c>
      <c r="D1438" s="2" t="s">
        <v>18</v>
      </c>
      <c r="E1438" s="2" t="s">
        <v>68</v>
      </c>
      <c r="F1438" s="2" t="s">
        <v>67</v>
      </c>
      <c r="G1438" s="2" t="s">
        <v>178</v>
      </c>
    </row>
    <row r="1439" spans="1:7" x14ac:dyDescent="0.4">
      <c r="A1439" s="1">
        <v>43770</v>
      </c>
      <c r="B1439" s="1">
        <v>43799</v>
      </c>
      <c r="C1439" s="2" t="s">
        <v>612</v>
      </c>
      <c r="D1439" s="2" t="s">
        <v>18</v>
      </c>
      <c r="E1439" s="2" t="s">
        <v>68</v>
      </c>
      <c r="F1439" s="2" t="s">
        <v>67</v>
      </c>
      <c r="G1439" s="2" t="s">
        <v>178</v>
      </c>
    </row>
    <row r="1440" spans="1:7" x14ac:dyDescent="0.4">
      <c r="A1440" s="1">
        <v>43770</v>
      </c>
      <c r="B1440" s="1">
        <v>43799</v>
      </c>
      <c r="C1440" s="2" t="s">
        <v>578</v>
      </c>
      <c r="D1440" s="2" t="s">
        <v>18</v>
      </c>
      <c r="E1440" s="2" t="s">
        <v>68</v>
      </c>
      <c r="F1440" s="2" t="s">
        <v>67</v>
      </c>
      <c r="G1440" s="2" t="s">
        <v>178</v>
      </c>
    </row>
    <row r="1441" spans="1:7" x14ac:dyDescent="0.4">
      <c r="A1441" s="1">
        <v>43770</v>
      </c>
      <c r="B1441" s="1">
        <v>43799</v>
      </c>
      <c r="C1441" s="2" t="s">
        <v>559</v>
      </c>
      <c r="D1441" s="2" t="s">
        <v>18</v>
      </c>
      <c r="E1441" s="2" t="s">
        <v>68</v>
      </c>
      <c r="F1441" s="2" t="s">
        <v>67</v>
      </c>
      <c r="G1441" s="2" t="s">
        <v>178</v>
      </c>
    </row>
    <row r="1442" spans="1:7" x14ac:dyDescent="0.4">
      <c r="A1442" s="1">
        <v>43770</v>
      </c>
      <c r="B1442" s="1">
        <v>43799</v>
      </c>
      <c r="C1442" s="2" t="s">
        <v>321</v>
      </c>
      <c r="D1442" s="2" t="s">
        <v>18</v>
      </c>
      <c r="E1442" s="2" t="s">
        <v>68</v>
      </c>
      <c r="F1442" s="2" t="s">
        <v>67</v>
      </c>
      <c r="G1442" s="2" t="s">
        <v>178</v>
      </c>
    </row>
    <row r="1443" spans="1:7" x14ac:dyDescent="0.4">
      <c r="A1443" s="1">
        <v>43770</v>
      </c>
      <c r="B1443" s="1">
        <v>43799</v>
      </c>
      <c r="C1443" s="2" t="s">
        <v>682</v>
      </c>
      <c r="D1443" s="2" t="s">
        <v>18</v>
      </c>
      <c r="E1443" s="2" t="s">
        <v>68</v>
      </c>
      <c r="F1443" s="2" t="s">
        <v>67</v>
      </c>
      <c r="G1443" s="2" t="s">
        <v>178</v>
      </c>
    </row>
    <row r="1444" spans="1:7" x14ac:dyDescent="0.4">
      <c r="A1444" s="1">
        <v>43770</v>
      </c>
      <c r="B1444" s="1">
        <v>43799</v>
      </c>
      <c r="C1444" s="2" t="s">
        <v>683</v>
      </c>
      <c r="D1444" s="2" t="s">
        <v>18</v>
      </c>
      <c r="E1444" s="2" t="s">
        <v>68</v>
      </c>
      <c r="F1444" s="2" t="s">
        <v>67</v>
      </c>
      <c r="G1444" s="2" t="s">
        <v>178</v>
      </c>
    </row>
    <row r="1445" spans="1:7" x14ac:dyDescent="0.4">
      <c r="A1445" s="1">
        <v>43770</v>
      </c>
      <c r="B1445" s="1">
        <v>43799</v>
      </c>
      <c r="C1445" s="2" t="s">
        <v>365</v>
      </c>
      <c r="D1445" s="2" t="s">
        <v>18</v>
      </c>
      <c r="E1445" s="2" t="s">
        <v>68</v>
      </c>
      <c r="F1445" s="2" t="s">
        <v>67</v>
      </c>
      <c r="G1445" s="2" t="s">
        <v>178</v>
      </c>
    </row>
    <row r="1446" spans="1:7" x14ac:dyDescent="0.4">
      <c r="A1446" s="1">
        <v>43770</v>
      </c>
      <c r="B1446" s="1">
        <v>43799</v>
      </c>
      <c r="C1446" s="2" t="s">
        <v>586</v>
      </c>
      <c r="D1446" s="2" t="s">
        <v>18</v>
      </c>
      <c r="E1446" s="2" t="s">
        <v>68</v>
      </c>
      <c r="F1446" s="2" t="s">
        <v>67</v>
      </c>
      <c r="G1446" s="2" t="s">
        <v>178</v>
      </c>
    </row>
    <row r="1447" spans="1:7" x14ac:dyDescent="0.4">
      <c r="A1447" s="1">
        <v>43770</v>
      </c>
      <c r="B1447" s="1">
        <v>43799</v>
      </c>
      <c r="C1447" s="2" t="s">
        <v>685</v>
      </c>
      <c r="D1447" s="2" t="s">
        <v>18</v>
      </c>
      <c r="E1447" s="2" t="s">
        <v>68</v>
      </c>
      <c r="F1447" s="2" t="s">
        <v>67</v>
      </c>
      <c r="G1447" s="2" t="s">
        <v>178</v>
      </c>
    </row>
    <row r="1448" spans="1:7" x14ac:dyDescent="0.4">
      <c r="A1448" s="1">
        <v>43770</v>
      </c>
      <c r="B1448" s="1">
        <v>43799</v>
      </c>
      <c r="C1448" s="2" t="s">
        <v>563</v>
      </c>
      <c r="D1448" s="2" t="s">
        <v>18</v>
      </c>
      <c r="E1448" s="2" t="s">
        <v>68</v>
      </c>
      <c r="F1448" s="2" t="s">
        <v>67</v>
      </c>
      <c r="G1448" s="2" t="s">
        <v>178</v>
      </c>
    </row>
    <row r="1449" spans="1:7" x14ac:dyDescent="0.4">
      <c r="A1449" s="1">
        <v>43770</v>
      </c>
      <c r="B1449" s="1">
        <v>43799</v>
      </c>
      <c r="C1449" s="2" t="s">
        <v>686</v>
      </c>
      <c r="D1449" s="2" t="s">
        <v>18</v>
      </c>
      <c r="E1449" s="2" t="s">
        <v>68</v>
      </c>
      <c r="F1449" s="2" t="s">
        <v>67</v>
      </c>
      <c r="G1449" s="2" t="s">
        <v>178</v>
      </c>
    </row>
    <row r="1450" spans="1:7" x14ac:dyDescent="0.4">
      <c r="A1450" s="1">
        <v>43770</v>
      </c>
      <c r="B1450" s="1">
        <v>43799</v>
      </c>
      <c r="C1450" s="2" t="s">
        <v>544</v>
      </c>
      <c r="D1450" s="2" t="s">
        <v>18</v>
      </c>
      <c r="E1450" s="2" t="s">
        <v>68</v>
      </c>
      <c r="F1450" s="2" t="s">
        <v>67</v>
      </c>
      <c r="G1450" s="2" t="s">
        <v>178</v>
      </c>
    </row>
    <row r="1451" spans="1:7" x14ac:dyDescent="0.4">
      <c r="A1451" s="1">
        <v>43770</v>
      </c>
      <c r="B1451" s="1">
        <v>43799</v>
      </c>
      <c r="C1451" s="2" t="s">
        <v>687</v>
      </c>
      <c r="D1451" s="2" t="s">
        <v>18</v>
      </c>
      <c r="E1451" s="2" t="s">
        <v>68</v>
      </c>
      <c r="F1451" s="2" t="s">
        <v>67</v>
      </c>
      <c r="G1451" s="2" t="s">
        <v>178</v>
      </c>
    </row>
    <row r="1452" spans="1:7" x14ac:dyDescent="0.4">
      <c r="A1452" s="1">
        <v>43770</v>
      </c>
      <c r="B1452" s="1">
        <v>43799</v>
      </c>
      <c r="C1452" s="2" t="s">
        <v>635</v>
      </c>
      <c r="D1452" s="2" t="s">
        <v>18</v>
      </c>
      <c r="E1452" s="2" t="s">
        <v>68</v>
      </c>
      <c r="F1452" s="2" t="s">
        <v>67</v>
      </c>
      <c r="G1452" s="2" t="s">
        <v>178</v>
      </c>
    </row>
    <row r="1453" spans="1:7" x14ac:dyDescent="0.4">
      <c r="A1453" s="1">
        <v>43770</v>
      </c>
      <c r="B1453" s="1">
        <v>43799</v>
      </c>
      <c r="C1453" s="2" t="s">
        <v>688</v>
      </c>
      <c r="D1453" s="2" t="s">
        <v>18</v>
      </c>
      <c r="E1453" s="2" t="s">
        <v>68</v>
      </c>
      <c r="F1453" s="2" t="s">
        <v>67</v>
      </c>
      <c r="G1453" s="2" t="s">
        <v>178</v>
      </c>
    </row>
    <row r="1454" spans="1:7" x14ac:dyDescent="0.4">
      <c r="A1454" s="1">
        <v>43770</v>
      </c>
      <c r="B1454" s="1">
        <v>43799</v>
      </c>
      <c r="C1454" s="2" t="s">
        <v>155</v>
      </c>
      <c r="D1454" s="2" t="s">
        <v>18</v>
      </c>
      <c r="E1454" s="2" t="s">
        <v>68</v>
      </c>
      <c r="F1454" s="2" t="s">
        <v>67</v>
      </c>
      <c r="G1454" s="2" t="s">
        <v>178</v>
      </c>
    </row>
    <row r="1455" spans="1:7" x14ac:dyDescent="0.4">
      <c r="A1455" s="1">
        <v>43770</v>
      </c>
      <c r="B1455" s="1">
        <v>43799</v>
      </c>
      <c r="C1455" s="2" t="s">
        <v>636</v>
      </c>
      <c r="D1455" s="2" t="s">
        <v>18</v>
      </c>
      <c r="E1455" s="2" t="s">
        <v>68</v>
      </c>
      <c r="F1455" s="2" t="s">
        <v>67</v>
      </c>
      <c r="G1455" s="2" t="s">
        <v>178</v>
      </c>
    </row>
    <row r="1456" spans="1:7" x14ac:dyDescent="0.4">
      <c r="A1456" s="1">
        <v>43770</v>
      </c>
      <c r="B1456" s="1">
        <v>43799</v>
      </c>
      <c r="C1456" s="2" t="s">
        <v>637</v>
      </c>
      <c r="D1456" s="2" t="s">
        <v>18</v>
      </c>
      <c r="E1456" s="2" t="s">
        <v>68</v>
      </c>
      <c r="F1456" s="2" t="s">
        <v>67</v>
      </c>
      <c r="G1456" s="2" t="s">
        <v>178</v>
      </c>
    </row>
    <row r="1457" spans="1:7" x14ac:dyDescent="0.4">
      <c r="A1457" s="1">
        <v>43770</v>
      </c>
      <c r="B1457" s="1">
        <v>43799</v>
      </c>
      <c r="C1457" s="2" t="s">
        <v>272</v>
      </c>
      <c r="D1457" s="2" t="s">
        <v>18</v>
      </c>
      <c r="E1457" s="2" t="s">
        <v>68</v>
      </c>
      <c r="F1457" s="2" t="s">
        <v>67</v>
      </c>
      <c r="G1457" s="2" t="s">
        <v>178</v>
      </c>
    </row>
    <row r="1458" spans="1:7" x14ac:dyDescent="0.4">
      <c r="A1458" s="1">
        <v>43770</v>
      </c>
      <c r="B1458" s="1">
        <v>43799</v>
      </c>
      <c r="C1458" s="2" t="s">
        <v>638</v>
      </c>
      <c r="D1458" s="2" t="s">
        <v>18</v>
      </c>
      <c r="E1458" s="2" t="s">
        <v>68</v>
      </c>
      <c r="F1458" s="2" t="s">
        <v>67</v>
      </c>
      <c r="G1458" s="2" t="s">
        <v>178</v>
      </c>
    </row>
    <row r="1459" spans="1:7" x14ac:dyDescent="0.4">
      <c r="A1459" s="1">
        <v>43770</v>
      </c>
      <c r="B1459" s="1">
        <v>43799</v>
      </c>
      <c r="C1459" s="2" t="s">
        <v>689</v>
      </c>
      <c r="D1459" s="2" t="s">
        <v>18</v>
      </c>
      <c r="E1459" s="2" t="s">
        <v>68</v>
      </c>
      <c r="F1459" s="2" t="s">
        <v>67</v>
      </c>
      <c r="G1459" s="2" t="s">
        <v>178</v>
      </c>
    </row>
    <row r="1460" spans="1:7" x14ac:dyDescent="0.4">
      <c r="A1460" s="1">
        <v>43770</v>
      </c>
      <c r="B1460" s="1">
        <v>43799</v>
      </c>
      <c r="C1460" s="2" t="s">
        <v>521</v>
      </c>
      <c r="D1460" s="2" t="s">
        <v>18</v>
      </c>
      <c r="E1460" s="2" t="s">
        <v>68</v>
      </c>
      <c r="F1460" s="2" t="s">
        <v>67</v>
      </c>
      <c r="G1460" s="2" t="s">
        <v>178</v>
      </c>
    </row>
    <row r="1461" spans="1:7" x14ac:dyDescent="0.4">
      <c r="A1461" s="1">
        <v>43770</v>
      </c>
      <c r="B1461" s="1">
        <v>43799</v>
      </c>
      <c r="C1461" s="2" t="s">
        <v>690</v>
      </c>
      <c r="D1461" s="2" t="s">
        <v>18</v>
      </c>
      <c r="E1461" s="2" t="s">
        <v>68</v>
      </c>
      <c r="F1461" s="2" t="s">
        <v>67</v>
      </c>
      <c r="G1461" s="2" t="s">
        <v>178</v>
      </c>
    </row>
    <row r="1462" spans="1:7" x14ac:dyDescent="0.4">
      <c r="A1462" s="1">
        <v>43770</v>
      </c>
      <c r="B1462" s="1">
        <v>43799</v>
      </c>
      <c r="C1462" s="2" t="s">
        <v>691</v>
      </c>
      <c r="D1462" s="2" t="s">
        <v>18</v>
      </c>
      <c r="E1462" s="2" t="s">
        <v>68</v>
      </c>
      <c r="F1462" s="2" t="s">
        <v>67</v>
      </c>
      <c r="G1462" s="2" t="s">
        <v>178</v>
      </c>
    </row>
    <row r="1463" spans="1:7" x14ac:dyDescent="0.4">
      <c r="A1463" s="1">
        <v>43770</v>
      </c>
      <c r="B1463" s="1">
        <v>43799</v>
      </c>
      <c r="C1463" s="2" t="s">
        <v>551</v>
      </c>
      <c r="D1463" s="2" t="s">
        <v>18</v>
      </c>
      <c r="E1463" s="2" t="s">
        <v>68</v>
      </c>
      <c r="F1463" s="2" t="s">
        <v>67</v>
      </c>
      <c r="G1463" s="2" t="s">
        <v>178</v>
      </c>
    </row>
    <row r="1464" spans="1:7" x14ac:dyDescent="0.4">
      <c r="A1464" s="1">
        <v>43770</v>
      </c>
      <c r="B1464" s="1">
        <v>43799</v>
      </c>
      <c r="C1464" s="2" t="s">
        <v>668</v>
      </c>
      <c r="D1464" s="2" t="s">
        <v>18</v>
      </c>
      <c r="E1464" s="2" t="s">
        <v>67</v>
      </c>
      <c r="F1464" s="2" t="s">
        <v>68</v>
      </c>
      <c r="G1464" s="2" t="s">
        <v>69</v>
      </c>
    </row>
    <row r="1465" spans="1:7" x14ac:dyDescent="0.4">
      <c r="A1465" s="1">
        <v>43770</v>
      </c>
      <c r="B1465" s="1">
        <v>43799</v>
      </c>
      <c r="C1465" s="2" t="s">
        <v>82</v>
      </c>
      <c r="D1465" s="2" t="s">
        <v>18</v>
      </c>
      <c r="E1465" s="2" t="s">
        <v>67</v>
      </c>
      <c r="F1465" s="2" t="s">
        <v>68</v>
      </c>
      <c r="G1465" s="2" t="s">
        <v>69</v>
      </c>
    </row>
    <row r="1466" spans="1:7" x14ac:dyDescent="0.4">
      <c r="A1466" s="1">
        <v>43770</v>
      </c>
      <c r="B1466" s="1">
        <v>43799</v>
      </c>
      <c r="C1466" s="2" t="s">
        <v>87</v>
      </c>
      <c r="D1466" s="2" t="s">
        <v>18</v>
      </c>
      <c r="E1466" s="2" t="s">
        <v>67</v>
      </c>
      <c r="F1466" s="2" t="s">
        <v>68</v>
      </c>
      <c r="G1466" s="2" t="s">
        <v>69</v>
      </c>
    </row>
    <row r="1467" spans="1:7" x14ac:dyDescent="0.4">
      <c r="A1467" s="1">
        <v>43770</v>
      </c>
      <c r="B1467" s="1">
        <v>43799</v>
      </c>
      <c r="C1467" s="2" t="s">
        <v>88</v>
      </c>
      <c r="D1467" s="2" t="s">
        <v>18</v>
      </c>
      <c r="E1467" s="2" t="s">
        <v>67</v>
      </c>
      <c r="F1467" s="2" t="s">
        <v>68</v>
      </c>
      <c r="G1467" s="2" t="s">
        <v>69</v>
      </c>
    </row>
    <row r="1468" spans="1:7" x14ac:dyDescent="0.4">
      <c r="A1468" s="1">
        <v>43770</v>
      </c>
      <c r="B1468" s="1">
        <v>43799</v>
      </c>
      <c r="C1468" s="2" t="s">
        <v>89</v>
      </c>
      <c r="D1468" s="2" t="s">
        <v>18</v>
      </c>
      <c r="E1468" s="2" t="s">
        <v>67</v>
      </c>
      <c r="F1468" s="2" t="s">
        <v>68</v>
      </c>
      <c r="G1468" s="2" t="s">
        <v>69</v>
      </c>
    </row>
    <row r="1469" spans="1:7" x14ac:dyDescent="0.4">
      <c r="A1469" s="1">
        <v>43770</v>
      </c>
      <c r="B1469" s="1">
        <v>43799</v>
      </c>
      <c r="C1469" s="2" t="s">
        <v>639</v>
      </c>
      <c r="D1469" s="2" t="s">
        <v>18</v>
      </c>
      <c r="E1469" s="2" t="s">
        <v>67</v>
      </c>
      <c r="F1469" s="2" t="s">
        <v>68</v>
      </c>
      <c r="G1469" s="2" t="s">
        <v>69</v>
      </c>
    </row>
    <row r="1470" spans="1:7" x14ac:dyDescent="0.4">
      <c r="A1470" s="1">
        <v>43770</v>
      </c>
      <c r="B1470" s="1">
        <v>43799</v>
      </c>
      <c r="C1470" s="2" t="s">
        <v>672</v>
      </c>
      <c r="D1470" s="2" t="s">
        <v>18</v>
      </c>
      <c r="E1470" s="2" t="s">
        <v>67</v>
      </c>
      <c r="F1470" s="2" t="s">
        <v>68</v>
      </c>
      <c r="G1470" s="2" t="s">
        <v>69</v>
      </c>
    </row>
    <row r="1471" spans="1:7" x14ac:dyDescent="0.4">
      <c r="A1471" s="1">
        <v>43770</v>
      </c>
      <c r="B1471" s="1">
        <v>43799</v>
      </c>
      <c r="C1471" s="2" t="s">
        <v>673</v>
      </c>
      <c r="D1471" s="2" t="s">
        <v>18</v>
      </c>
      <c r="E1471" s="2" t="s">
        <v>67</v>
      </c>
      <c r="F1471" s="2" t="s">
        <v>68</v>
      </c>
      <c r="G1471" s="2" t="s">
        <v>69</v>
      </c>
    </row>
    <row r="1472" spans="1:7" x14ac:dyDescent="0.4">
      <c r="A1472" s="1">
        <v>43770</v>
      </c>
      <c r="B1472" s="1">
        <v>43799</v>
      </c>
      <c r="C1472" s="2" t="s">
        <v>253</v>
      </c>
      <c r="D1472" s="2" t="s">
        <v>18</v>
      </c>
      <c r="E1472" s="2" t="s">
        <v>67</v>
      </c>
      <c r="F1472" s="2" t="s">
        <v>68</v>
      </c>
      <c r="G1472" s="2" t="s">
        <v>69</v>
      </c>
    </row>
    <row r="1473" spans="1:7" x14ac:dyDescent="0.4">
      <c r="A1473" s="1">
        <v>43770</v>
      </c>
      <c r="B1473" s="1">
        <v>43799</v>
      </c>
      <c r="C1473" s="2" t="s">
        <v>678</v>
      </c>
      <c r="D1473" s="2" t="s">
        <v>18</v>
      </c>
      <c r="E1473" s="2" t="s">
        <v>67</v>
      </c>
      <c r="F1473" s="2" t="s">
        <v>68</v>
      </c>
      <c r="G1473" s="2" t="s">
        <v>69</v>
      </c>
    </row>
    <row r="1474" spans="1:7" x14ac:dyDescent="0.4">
      <c r="A1474" s="1">
        <v>43770</v>
      </c>
      <c r="B1474" s="1">
        <v>43799</v>
      </c>
      <c r="C1474" s="2" t="s">
        <v>679</v>
      </c>
      <c r="D1474" s="2" t="s">
        <v>18</v>
      </c>
      <c r="E1474" s="2" t="s">
        <v>67</v>
      </c>
      <c r="F1474" s="2" t="s">
        <v>68</v>
      </c>
      <c r="G1474" s="2" t="s">
        <v>69</v>
      </c>
    </row>
    <row r="1475" spans="1:7" x14ac:dyDescent="0.4">
      <c r="A1475" s="1">
        <v>43770</v>
      </c>
      <c r="B1475" s="1">
        <v>43799</v>
      </c>
      <c r="C1475" s="2" t="s">
        <v>680</v>
      </c>
      <c r="D1475" s="2" t="s">
        <v>18</v>
      </c>
      <c r="E1475" s="2" t="s">
        <v>67</v>
      </c>
      <c r="F1475" s="2" t="s">
        <v>68</v>
      </c>
      <c r="G1475" s="2" t="s">
        <v>69</v>
      </c>
    </row>
    <row r="1476" spans="1:7" x14ac:dyDescent="0.4">
      <c r="A1476" s="1">
        <v>43770</v>
      </c>
      <c r="B1476" s="1">
        <v>43799</v>
      </c>
      <c r="C1476" s="2" t="s">
        <v>681</v>
      </c>
      <c r="D1476" s="2" t="s">
        <v>18</v>
      </c>
      <c r="E1476" s="2" t="s">
        <v>67</v>
      </c>
      <c r="F1476" s="2" t="s">
        <v>68</v>
      </c>
      <c r="G1476" s="2" t="s">
        <v>69</v>
      </c>
    </row>
    <row r="1477" spans="1:7" x14ac:dyDescent="0.4">
      <c r="A1477" s="1">
        <v>43770</v>
      </c>
      <c r="B1477" s="1">
        <v>43799</v>
      </c>
      <c r="C1477" s="2" t="s">
        <v>124</v>
      </c>
      <c r="D1477" s="2" t="s">
        <v>18</v>
      </c>
      <c r="E1477" s="2" t="s">
        <v>67</v>
      </c>
      <c r="F1477" s="2" t="s">
        <v>68</v>
      </c>
      <c r="G1477" s="2" t="s">
        <v>69</v>
      </c>
    </row>
    <row r="1478" spans="1:7" x14ac:dyDescent="0.4">
      <c r="A1478" s="1">
        <v>43770</v>
      </c>
      <c r="B1478" s="1">
        <v>43799</v>
      </c>
      <c r="C1478" s="2" t="s">
        <v>125</v>
      </c>
      <c r="D1478" s="2" t="s">
        <v>18</v>
      </c>
      <c r="E1478" s="2" t="s">
        <v>67</v>
      </c>
      <c r="F1478" s="2" t="s">
        <v>68</v>
      </c>
      <c r="G1478" s="2" t="s">
        <v>69</v>
      </c>
    </row>
    <row r="1479" spans="1:7" x14ac:dyDescent="0.4">
      <c r="A1479" s="1">
        <v>43770</v>
      </c>
      <c r="B1479" s="1">
        <v>43799</v>
      </c>
      <c r="C1479" s="2" t="s">
        <v>126</v>
      </c>
      <c r="D1479" s="2" t="s">
        <v>18</v>
      </c>
      <c r="E1479" s="2" t="s">
        <v>67</v>
      </c>
      <c r="F1479" s="2" t="s">
        <v>68</v>
      </c>
      <c r="G1479" s="2" t="s">
        <v>69</v>
      </c>
    </row>
    <row r="1480" spans="1:7" x14ac:dyDescent="0.4">
      <c r="A1480" s="1">
        <v>43770</v>
      </c>
      <c r="B1480" s="1">
        <v>43799</v>
      </c>
      <c r="C1480" s="2" t="s">
        <v>127</v>
      </c>
      <c r="D1480" s="2" t="s">
        <v>18</v>
      </c>
      <c r="E1480" s="2" t="s">
        <v>67</v>
      </c>
      <c r="F1480" s="2" t="s">
        <v>68</v>
      </c>
      <c r="G1480" s="2" t="s">
        <v>69</v>
      </c>
    </row>
    <row r="1481" spans="1:7" x14ac:dyDescent="0.4">
      <c r="A1481" s="1">
        <v>43770</v>
      </c>
      <c r="B1481" s="1">
        <v>43799</v>
      </c>
      <c r="C1481" s="2" t="s">
        <v>684</v>
      </c>
      <c r="D1481" s="2" t="s">
        <v>18</v>
      </c>
      <c r="E1481" s="2" t="s">
        <v>67</v>
      </c>
      <c r="F1481" s="2" t="s">
        <v>68</v>
      </c>
      <c r="G1481" s="2" t="s">
        <v>69</v>
      </c>
    </row>
    <row r="1482" spans="1:7" x14ac:dyDescent="0.4">
      <c r="A1482" s="1">
        <v>43770</v>
      </c>
      <c r="B1482" s="1">
        <v>43799</v>
      </c>
      <c r="C1482" s="2" t="s">
        <v>129</v>
      </c>
      <c r="D1482" s="2" t="s">
        <v>18</v>
      </c>
      <c r="E1482" s="2" t="s">
        <v>67</v>
      </c>
      <c r="F1482" s="2" t="s">
        <v>68</v>
      </c>
      <c r="G1482" s="2" t="s">
        <v>69</v>
      </c>
    </row>
    <row r="1483" spans="1:7" x14ac:dyDescent="0.4">
      <c r="A1483" s="1">
        <v>43770</v>
      </c>
      <c r="B1483" s="1">
        <v>43799</v>
      </c>
      <c r="C1483" s="2" t="s">
        <v>133</v>
      </c>
      <c r="D1483" s="2" t="s">
        <v>18</v>
      </c>
      <c r="E1483" s="2" t="s">
        <v>67</v>
      </c>
      <c r="F1483" s="2" t="s">
        <v>68</v>
      </c>
      <c r="G1483" s="2" t="s">
        <v>69</v>
      </c>
    </row>
    <row r="1484" spans="1:7" x14ac:dyDescent="0.4">
      <c r="A1484" s="1">
        <v>43770</v>
      </c>
      <c r="B1484" s="1">
        <v>43799</v>
      </c>
      <c r="C1484" s="2" t="s">
        <v>135</v>
      </c>
      <c r="D1484" s="2" t="s">
        <v>18</v>
      </c>
      <c r="E1484" s="2" t="s">
        <v>67</v>
      </c>
      <c r="F1484" s="2" t="s">
        <v>68</v>
      </c>
      <c r="G1484" s="2" t="s">
        <v>69</v>
      </c>
    </row>
    <row r="1485" spans="1:7" x14ac:dyDescent="0.4">
      <c r="A1485" s="1">
        <v>43770</v>
      </c>
      <c r="B1485" s="1">
        <v>43799</v>
      </c>
      <c r="C1485" s="2" t="s">
        <v>153</v>
      </c>
      <c r="D1485" s="2" t="s">
        <v>18</v>
      </c>
      <c r="E1485" s="2" t="s">
        <v>67</v>
      </c>
      <c r="F1485" s="2" t="s">
        <v>68</v>
      </c>
      <c r="G1485" s="2" t="s">
        <v>69</v>
      </c>
    </row>
    <row r="1486" spans="1:7" x14ac:dyDescent="0.4">
      <c r="A1486" s="1">
        <v>43770</v>
      </c>
      <c r="B1486" s="1">
        <v>43799</v>
      </c>
      <c r="C1486" s="2" t="s">
        <v>560</v>
      </c>
      <c r="D1486" s="2" t="s">
        <v>18</v>
      </c>
      <c r="E1486" s="2" t="s">
        <v>560</v>
      </c>
      <c r="F1486" s="2" t="s">
        <v>67</v>
      </c>
      <c r="G1486" s="2" t="s">
        <v>183</v>
      </c>
    </row>
    <row r="1487" spans="1:7" x14ac:dyDescent="0.4">
      <c r="A1487" s="1">
        <v>43770</v>
      </c>
      <c r="B1487" s="1">
        <v>43799</v>
      </c>
      <c r="C1487" s="2" t="s">
        <v>345</v>
      </c>
      <c r="D1487" s="2" t="s">
        <v>18</v>
      </c>
      <c r="E1487" s="2" t="s">
        <v>345</v>
      </c>
      <c r="F1487" s="2" t="s">
        <v>67</v>
      </c>
      <c r="G1487" s="2" t="s">
        <v>183</v>
      </c>
    </row>
    <row r="1488" spans="1:7" x14ac:dyDescent="0.4">
      <c r="A1488" s="1">
        <v>43770</v>
      </c>
      <c r="B1488" s="1">
        <v>43799</v>
      </c>
      <c r="C1488" s="2" t="s">
        <v>561</v>
      </c>
      <c r="D1488" s="2" t="s">
        <v>18</v>
      </c>
      <c r="E1488" s="2" t="s">
        <v>561</v>
      </c>
      <c r="F1488" s="2" t="s">
        <v>67</v>
      </c>
      <c r="G1488" s="2" t="s">
        <v>183</v>
      </c>
    </row>
    <row r="1489" spans="1:7" x14ac:dyDescent="0.4">
      <c r="A1489" s="1">
        <v>43770</v>
      </c>
      <c r="B1489" s="1">
        <v>43799</v>
      </c>
      <c r="C1489" s="2" t="s">
        <v>234</v>
      </c>
      <c r="D1489" s="2" t="s">
        <v>18</v>
      </c>
      <c r="E1489" s="2" t="s">
        <v>234</v>
      </c>
      <c r="F1489" s="2" t="s">
        <v>67</v>
      </c>
      <c r="G1489" s="2" t="s">
        <v>183</v>
      </c>
    </row>
    <row r="1490" spans="1:7" x14ac:dyDescent="0.4">
      <c r="A1490" s="1">
        <v>43770</v>
      </c>
      <c r="B1490" s="1">
        <v>43799</v>
      </c>
      <c r="C1490" s="2" t="s">
        <v>302</v>
      </c>
      <c r="D1490" s="2" t="s">
        <v>18</v>
      </c>
      <c r="E1490" s="2" t="s">
        <v>302</v>
      </c>
      <c r="F1490" s="2" t="s">
        <v>67</v>
      </c>
      <c r="G1490" s="2" t="s">
        <v>183</v>
      </c>
    </row>
    <row r="1491" spans="1:7" x14ac:dyDescent="0.4">
      <c r="A1491" s="1">
        <v>43770</v>
      </c>
      <c r="B1491" s="1">
        <v>43799</v>
      </c>
      <c r="C1491" s="2" t="s">
        <v>236</v>
      </c>
      <c r="D1491" s="2" t="s">
        <v>18</v>
      </c>
      <c r="E1491" s="2" t="s">
        <v>236</v>
      </c>
      <c r="F1491" s="2" t="s">
        <v>67</v>
      </c>
      <c r="G1491" s="2" t="s">
        <v>183</v>
      </c>
    </row>
    <row r="1492" spans="1:7" x14ac:dyDescent="0.4">
      <c r="A1492" s="1">
        <v>43770</v>
      </c>
      <c r="B1492" s="1">
        <v>43799</v>
      </c>
      <c r="C1492" s="2" t="s">
        <v>564</v>
      </c>
      <c r="D1492" s="2" t="s">
        <v>18</v>
      </c>
      <c r="E1492" s="2" t="s">
        <v>564</v>
      </c>
      <c r="F1492" s="2" t="s">
        <v>67</v>
      </c>
      <c r="G1492" s="2" t="s">
        <v>183</v>
      </c>
    </row>
    <row r="1493" spans="1:7" x14ac:dyDescent="0.4">
      <c r="A1493" s="1">
        <v>43770</v>
      </c>
      <c r="B1493" s="1">
        <v>43799</v>
      </c>
      <c r="C1493" s="2" t="s">
        <v>303</v>
      </c>
      <c r="D1493" s="2" t="s">
        <v>18</v>
      </c>
      <c r="E1493" s="2" t="s">
        <v>303</v>
      </c>
      <c r="F1493" s="2" t="s">
        <v>67</v>
      </c>
      <c r="G1493" s="2" t="s">
        <v>183</v>
      </c>
    </row>
    <row r="1494" spans="1:7" x14ac:dyDescent="0.4">
      <c r="A1494" s="1">
        <v>43770</v>
      </c>
      <c r="B1494" s="1">
        <v>43799</v>
      </c>
      <c r="C1494" s="2" t="s">
        <v>100</v>
      </c>
      <c r="D1494" s="2" t="s">
        <v>29</v>
      </c>
      <c r="E1494" s="2" t="s">
        <v>67</v>
      </c>
      <c r="F1494" s="2" t="s">
        <v>601</v>
      </c>
      <c r="G1494" s="2" t="s">
        <v>73</v>
      </c>
    </row>
    <row r="1495" spans="1:7" x14ac:dyDescent="0.4">
      <c r="A1495" s="1">
        <v>43770</v>
      </c>
      <c r="B1495" s="1">
        <v>43799</v>
      </c>
      <c r="C1495" s="2" t="s">
        <v>414</v>
      </c>
      <c r="D1495" s="2" t="s">
        <v>29</v>
      </c>
      <c r="E1495" s="2" t="s">
        <v>67</v>
      </c>
      <c r="F1495" s="2" t="s">
        <v>601</v>
      </c>
      <c r="G1495" s="2" t="s">
        <v>73</v>
      </c>
    </row>
    <row r="1496" spans="1:7" x14ac:dyDescent="0.4">
      <c r="A1496" s="1">
        <v>43770</v>
      </c>
      <c r="B1496" s="1">
        <v>43799</v>
      </c>
      <c r="C1496" s="2" t="s">
        <v>130</v>
      </c>
      <c r="D1496" s="2" t="s">
        <v>29</v>
      </c>
      <c r="E1496" s="2" t="s">
        <v>67</v>
      </c>
      <c r="F1496" s="2" t="s">
        <v>601</v>
      </c>
      <c r="G1496" s="2" t="s">
        <v>73</v>
      </c>
    </row>
    <row r="1497" spans="1:7" x14ac:dyDescent="0.4">
      <c r="A1497" s="1">
        <v>43770</v>
      </c>
      <c r="B1497" s="1">
        <v>43799</v>
      </c>
      <c r="C1497" s="2" t="s">
        <v>137</v>
      </c>
      <c r="D1497" s="2" t="s">
        <v>29</v>
      </c>
      <c r="E1497" s="2" t="s">
        <v>67</v>
      </c>
      <c r="F1497" s="2" t="s">
        <v>601</v>
      </c>
      <c r="G1497" s="2" t="s">
        <v>73</v>
      </c>
    </row>
    <row r="1498" spans="1:7" x14ac:dyDescent="0.4">
      <c r="A1498" s="1">
        <v>43770</v>
      </c>
      <c r="B1498" s="1">
        <v>43799</v>
      </c>
      <c r="C1498" s="2" t="s">
        <v>138</v>
      </c>
      <c r="D1498" s="2" t="s">
        <v>29</v>
      </c>
      <c r="E1498" s="2" t="s">
        <v>67</v>
      </c>
      <c r="F1498" s="2" t="s">
        <v>601</v>
      </c>
      <c r="G1498" s="2" t="s">
        <v>73</v>
      </c>
    </row>
    <row r="1499" spans="1:7" x14ac:dyDescent="0.4">
      <c r="A1499" s="1">
        <v>43770</v>
      </c>
      <c r="B1499" s="1">
        <v>43799</v>
      </c>
      <c r="C1499" s="2" t="s">
        <v>139</v>
      </c>
      <c r="D1499" s="2" t="s">
        <v>29</v>
      </c>
      <c r="E1499" s="2" t="s">
        <v>67</v>
      </c>
      <c r="F1499" s="2" t="s">
        <v>601</v>
      </c>
      <c r="G1499" s="2" t="s">
        <v>73</v>
      </c>
    </row>
    <row r="1500" spans="1:7" x14ac:dyDescent="0.4">
      <c r="A1500" s="1">
        <v>43770</v>
      </c>
      <c r="B1500" s="1">
        <v>43799</v>
      </c>
      <c r="C1500" s="2" t="s">
        <v>140</v>
      </c>
      <c r="D1500" s="2" t="s">
        <v>29</v>
      </c>
      <c r="E1500" s="2" t="s">
        <v>67</v>
      </c>
      <c r="F1500" s="2" t="s">
        <v>601</v>
      </c>
      <c r="G1500" s="2" t="s">
        <v>73</v>
      </c>
    </row>
    <row r="1501" spans="1:7" x14ac:dyDescent="0.4">
      <c r="A1501" s="1">
        <v>43770</v>
      </c>
      <c r="B1501" s="1">
        <v>43799</v>
      </c>
      <c r="C1501" s="2" t="s">
        <v>141</v>
      </c>
      <c r="D1501" s="2" t="s">
        <v>29</v>
      </c>
      <c r="E1501" s="2" t="s">
        <v>67</v>
      </c>
      <c r="F1501" s="2" t="s">
        <v>601</v>
      </c>
      <c r="G1501" s="2" t="s">
        <v>73</v>
      </c>
    </row>
    <row r="1502" spans="1:7" x14ac:dyDescent="0.4">
      <c r="A1502" s="1">
        <v>43770</v>
      </c>
      <c r="B1502" s="1">
        <v>43799</v>
      </c>
      <c r="C1502" s="2" t="s">
        <v>142</v>
      </c>
      <c r="D1502" s="2" t="s">
        <v>29</v>
      </c>
      <c r="E1502" s="2" t="s">
        <v>67</v>
      </c>
      <c r="F1502" s="2" t="s">
        <v>601</v>
      </c>
      <c r="G1502" s="2" t="s">
        <v>73</v>
      </c>
    </row>
    <row r="1503" spans="1:7" x14ac:dyDescent="0.4">
      <c r="A1503" s="1">
        <v>43770</v>
      </c>
      <c r="B1503" s="1">
        <v>43799</v>
      </c>
      <c r="C1503" s="2" t="s">
        <v>667</v>
      </c>
      <c r="D1503" s="2" t="s">
        <v>29</v>
      </c>
      <c r="E1503" s="2" t="s">
        <v>67</v>
      </c>
      <c r="F1503" s="2" t="s">
        <v>68</v>
      </c>
      <c r="G1503" s="2" t="s">
        <v>69</v>
      </c>
    </row>
    <row r="1504" spans="1:7" x14ac:dyDescent="0.4">
      <c r="A1504" s="1">
        <v>43770</v>
      </c>
      <c r="B1504" s="1">
        <v>43799</v>
      </c>
      <c r="C1504" s="2" t="s">
        <v>347</v>
      </c>
      <c r="D1504" s="2" t="s">
        <v>29</v>
      </c>
      <c r="E1504" s="2" t="s">
        <v>67</v>
      </c>
      <c r="F1504" s="2" t="s">
        <v>68</v>
      </c>
      <c r="G1504" s="2" t="s">
        <v>69</v>
      </c>
    </row>
    <row r="1505" spans="1:7" x14ac:dyDescent="0.4">
      <c r="A1505" s="1">
        <v>43770</v>
      </c>
      <c r="B1505" s="1">
        <v>43799</v>
      </c>
      <c r="C1505" s="2" t="s">
        <v>567</v>
      </c>
      <c r="D1505" s="2" t="s">
        <v>29</v>
      </c>
      <c r="E1505" s="2" t="s">
        <v>67</v>
      </c>
      <c r="F1505" s="2" t="s">
        <v>68</v>
      </c>
      <c r="G1505" s="2" t="s">
        <v>69</v>
      </c>
    </row>
    <row r="1506" spans="1:7" x14ac:dyDescent="0.4">
      <c r="A1506" s="1">
        <v>43770</v>
      </c>
      <c r="B1506" s="1">
        <v>43799</v>
      </c>
      <c r="C1506" s="2" t="s">
        <v>582</v>
      </c>
      <c r="D1506" s="2" t="s">
        <v>29</v>
      </c>
      <c r="E1506" s="2" t="s">
        <v>67</v>
      </c>
      <c r="F1506" s="2" t="s">
        <v>68</v>
      </c>
      <c r="G1506" s="2" t="s">
        <v>69</v>
      </c>
    </row>
    <row r="1507" spans="1:7" x14ac:dyDescent="0.4">
      <c r="A1507" s="1">
        <v>43770</v>
      </c>
      <c r="B1507" s="1">
        <v>43799</v>
      </c>
      <c r="C1507" s="2" t="s">
        <v>349</v>
      </c>
      <c r="D1507" s="2" t="s">
        <v>29</v>
      </c>
      <c r="E1507" s="2" t="s">
        <v>67</v>
      </c>
      <c r="F1507" s="2" t="s">
        <v>68</v>
      </c>
      <c r="G1507" s="2" t="s">
        <v>69</v>
      </c>
    </row>
    <row r="1508" spans="1:7" x14ac:dyDescent="0.4">
      <c r="A1508" s="1">
        <v>43770</v>
      </c>
      <c r="B1508" s="1">
        <v>43799</v>
      </c>
      <c r="C1508" s="2" t="s">
        <v>350</v>
      </c>
      <c r="D1508" s="2" t="s">
        <v>29</v>
      </c>
      <c r="E1508" s="2" t="s">
        <v>67</v>
      </c>
      <c r="F1508" s="2" t="s">
        <v>68</v>
      </c>
      <c r="G1508" s="2" t="s">
        <v>69</v>
      </c>
    </row>
    <row r="1509" spans="1:7" x14ac:dyDescent="0.4">
      <c r="A1509" s="1">
        <v>43770</v>
      </c>
      <c r="B1509" s="1">
        <v>43799</v>
      </c>
      <c r="C1509" s="2" t="s">
        <v>583</v>
      </c>
      <c r="D1509" s="2" t="s">
        <v>29</v>
      </c>
      <c r="E1509" s="2" t="s">
        <v>67</v>
      </c>
      <c r="F1509" s="2" t="s">
        <v>68</v>
      </c>
      <c r="G1509" s="2" t="s">
        <v>69</v>
      </c>
    </row>
    <row r="1510" spans="1:7" x14ac:dyDescent="0.4">
      <c r="A1510" s="1">
        <v>43770</v>
      </c>
      <c r="B1510" s="1">
        <v>43799</v>
      </c>
      <c r="C1510" s="2" t="s">
        <v>584</v>
      </c>
      <c r="D1510" s="2" t="s">
        <v>29</v>
      </c>
      <c r="E1510" s="2" t="s">
        <v>67</v>
      </c>
      <c r="F1510" s="2" t="s">
        <v>68</v>
      </c>
      <c r="G1510" s="2" t="s">
        <v>69</v>
      </c>
    </row>
    <row r="1511" spans="1:7" x14ac:dyDescent="0.4">
      <c r="A1511" s="1">
        <v>43770</v>
      </c>
      <c r="B1511" s="1">
        <v>43799</v>
      </c>
      <c r="C1511" s="2" t="s">
        <v>558</v>
      </c>
      <c r="D1511" s="2" t="s">
        <v>29</v>
      </c>
      <c r="E1511" s="2" t="s">
        <v>67</v>
      </c>
      <c r="F1511" s="2" t="s">
        <v>68</v>
      </c>
      <c r="G1511" s="2" t="s">
        <v>69</v>
      </c>
    </row>
    <row r="1512" spans="1:7" x14ac:dyDescent="0.4">
      <c r="A1512" s="1">
        <v>43770</v>
      </c>
      <c r="B1512" s="1">
        <v>43799</v>
      </c>
      <c r="C1512" s="2" t="s">
        <v>351</v>
      </c>
      <c r="D1512" s="2" t="s">
        <v>29</v>
      </c>
      <c r="E1512" s="2" t="s">
        <v>67</v>
      </c>
      <c r="F1512" s="2" t="s">
        <v>68</v>
      </c>
      <c r="G1512" s="2" t="s">
        <v>69</v>
      </c>
    </row>
    <row r="1513" spans="1:7" x14ac:dyDescent="0.4">
      <c r="A1513" s="1">
        <v>43770</v>
      </c>
      <c r="B1513" s="1">
        <v>43799</v>
      </c>
      <c r="C1513" s="2" t="s">
        <v>352</v>
      </c>
      <c r="D1513" s="2" t="s">
        <v>29</v>
      </c>
      <c r="E1513" s="2" t="s">
        <v>67</v>
      </c>
      <c r="F1513" s="2" t="s">
        <v>68</v>
      </c>
      <c r="G1513" s="2" t="s">
        <v>69</v>
      </c>
    </row>
    <row r="1514" spans="1:7" x14ac:dyDescent="0.4">
      <c r="A1514" s="1">
        <v>43770</v>
      </c>
      <c r="B1514" s="1">
        <v>43799</v>
      </c>
      <c r="C1514" s="2" t="s">
        <v>353</v>
      </c>
      <c r="D1514" s="2" t="s">
        <v>29</v>
      </c>
      <c r="E1514" s="2" t="s">
        <v>67</v>
      </c>
      <c r="F1514" s="2" t="s">
        <v>68</v>
      </c>
      <c r="G1514" s="2" t="s">
        <v>69</v>
      </c>
    </row>
    <row r="1515" spans="1:7" x14ac:dyDescent="0.4">
      <c r="A1515" s="1">
        <v>43770</v>
      </c>
      <c r="B1515" s="1">
        <v>43799</v>
      </c>
      <c r="C1515" s="2" t="s">
        <v>715</v>
      </c>
      <c r="D1515" s="2" t="s">
        <v>29</v>
      </c>
      <c r="E1515" s="2" t="s">
        <v>67</v>
      </c>
      <c r="F1515" s="2" t="s">
        <v>68</v>
      </c>
      <c r="G1515" s="2" t="s">
        <v>69</v>
      </c>
    </row>
    <row r="1516" spans="1:7" x14ac:dyDescent="0.4">
      <c r="A1516" s="1">
        <v>43770</v>
      </c>
      <c r="B1516" s="1">
        <v>43799</v>
      </c>
      <c r="C1516" s="2" t="s">
        <v>676</v>
      </c>
      <c r="D1516" s="2" t="s">
        <v>29</v>
      </c>
      <c r="E1516" s="2" t="s">
        <v>67</v>
      </c>
      <c r="F1516" s="2" t="s">
        <v>68</v>
      </c>
      <c r="G1516" s="2" t="s">
        <v>69</v>
      </c>
    </row>
    <row r="1517" spans="1:7" x14ac:dyDescent="0.4">
      <c r="A1517" s="1">
        <v>43770</v>
      </c>
      <c r="B1517" s="1">
        <v>43799</v>
      </c>
      <c r="C1517" s="2" t="s">
        <v>358</v>
      </c>
      <c r="D1517" s="2" t="s">
        <v>29</v>
      </c>
      <c r="E1517" s="2" t="s">
        <v>67</v>
      </c>
      <c r="F1517" s="2" t="s">
        <v>68</v>
      </c>
      <c r="G1517" s="2" t="s">
        <v>69</v>
      </c>
    </row>
    <row r="1518" spans="1:7" x14ac:dyDescent="0.4">
      <c r="A1518" s="1">
        <v>43770</v>
      </c>
      <c r="B1518" s="1">
        <v>43799</v>
      </c>
      <c r="C1518" s="2" t="s">
        <v>230</v>
      </c>
      <c r="D1518" s="2" t="s">
        <v>29</v>
      </c>
      <c r="E1518" s="2" t="s">
        <v>67</v>
      </c>
      <c r="F1518" s="2" t="s">
        <v>68</v>
      </c>
      <c r="G1518" s="2" t="s">
        <v>69</v>
      </c>
    </row>
    <row r="1519" spans="1:7" x14ac:dyDescent="0.4">
      <c r="A1519" s="1">
        <v>43770</v>
      </c>
      <c r="B1519" s="1">
        <v>43799</v>
      </c>
      <c r="C1519" s="2" t="s">
        <v>677</v>
      </c>
      <c r="D1519" s="2" t="s">
        <v>29</v>
      </c>
      <c r="E1519" s="2" t="s">
        <v>67</v>
      </c>
      <c r="F1519" s="2" t="s">
        <v>68</v>
      </c>
      <c r="G1519" s="2" t="s">
        <v>69</v>
      </c>
    </row>
    <row r="1520" spans="1:7" x14ac:dyDescent="0.4">
      <c r="A1520" s="1">
        <v>43770</v>
      </c>
      <c r="B1520" s="1">
        <v>43799</v>
      </c>
      <c r="C1520" s="2" t="s">
        <v>716</v>
      </c>
      <c r="D1520" s="2" t="s">
        <v>29</v>
      </c>
      <c r="E1520" s="2" t="s">
        <v>67</v>
      </c>
      <c r="F1520" s="2" t="s">
        <v>68</v>
      </c>
      <c r="G1520" s="2" t="s">
        <v>69</v>
      </c>
    </row>
    <row r="1521" spans="1:7" x14ac:dyDescent="0.4">
      <c r="A1521" s="1">
        <v>43770</v>
      </c>
      <c r="B1521" s="1">
        <v>43799</v>
      </c>
      <c r="C1521" s="2" t="s">
        <v>359</v>
      </c>
      <c r="D1521" s="2" t="s">
        <v>29</v>
      </c>
      <c r="E1521" s="2" t="s">
        <v>67</v>
      </c>
      <c r="F1521" s="2" t="s">
        <v>68</v>
      </c>
      <c r="G1521" s="2" t="s">
        <v>69</v>
      </c>
    </row>
    <row r="1522" spans="1:7" x14ac:dyDescent="0.4">
      <c r="A1522" s="1">
        <v>43770</v>
      </c>
      <c r="B1522" s="1">
        <v>43799</v>
      </c>
      <c r="C1522" s="2" t="s">
        <v>585</v>
      </c>
      <c r="D1522" s="2" t="s">
        <v>29</v>
      </c>
      <c r="E1522" s="2" t="s">
        <v>67</v>
      </c>
      <c r="F1522" s="2" t="s">
        <v>68</v>
      </c>
      <c r="G1522" s="2" t="s">
        <v>69</v>
      </c>
    </row>
    <row r="1523" spans="1:7" x14ac:dyDescent="0.4">
      <c r="A1523" s="1">
        <v>43770</v>
      </c>
      <c r="B1523" s="1">
        <v>43799</v>
      </c>
      <c r="C1523" s="2" t="s">
        <v>317</v>
      </c>
      <c r="D1523" s="2" t="s">
        <v>29</v>
      </c>
      <c r="E1523" s="2" t="s">
        <v>67</v>
      </c>
      <c r="F1523" s="2" t="s">
        <v>68</v>
      </c>
      <c r="G1523" s="2" t="s">
        <v>69</v>
      </c>
    </row>
    <row r="1524" spans="1:7" x14ac:dyDescent="0.4">
      <c r="A1524" s="1">
        <v>43770</v>
      </c>
      <c r="B1524" s="1">
        <v>43799</v>
      </c>
      <c r="C1524" s="2" t="s">
        <v>318</v>
      </c>
      <c r="D1524" s="2" t="s">
        <v>29</v>
      </c>
      <c r="E1524" s="2" t="s">
        <v>67</v>
      </c>
      <c r="F1524" s="2" t="s">
        <v>68</v>
      </c>
      <c r="G1524" s="2" t="s">
        <v>69</v>
      </c>
    </row>
    <row r="1525" spans="1:7" x14ac:dyDescent="0.4">
      <c r="A1525" s="1">
        <v>43770</v>
      </c>
      <c r="B1525" s="1">
        <v>43799</v>
      </c>
      <c r="C1525" s="2" t="s">
        <v>319</v>
      </c>
      <c r="D1525" s="2" t="s">
        <v>29</v>
      </c>
      <c r="E1525" s="2" t="s">
        <v>67</v>
      </c>
      <c r="F1525" s="2" t="s">
        <v>68</v>
      </c>
      <c r="G1525" s="2" t="s">
        <v>69</v>
      </c>
    </row>
    <row r="1526" spans="1:7" x14ac:dyDescent="0.4">
      <c r="A1526" s="1">
        <v>43770</v>
      </c>
      <c r="B1526" s="1">
        <v>43799</v>
      </c>
      <c r="C1526" s="2" t="s">
        <v>354</v>
      </c>
      <c r="D1526" s="2" t="s">
        <v>29</v>
      </c>
      <c r="E1526" s="2" t="s">
        <v>67</v>
      </c>
      <c r="F1526" s="2" t="s">
        <v>68</v>
      </c>
      <c r="G1526" s="2" t="s">
        <v>69</v>
      </c>
    </row>
    <row r="1527" spans="1:7" x14ac:dyDescent="0.4">
      <c r="A1527" s="1">
        <v>43770</v>
      </c>
      <c r="B1527" s="1">
        <v>43799</v>
      </c>
      <c r="C1527" s="2" t="s">
        <v>320</v>
      </c>
      <c r="D1527" s="2" t="s">
        <v>29</v>
      </c>
      <c r="E1527" s="2" t="s">
        <v>67</v>
      </c>
      <c r="F1527" s="2" t="s">
        <v>68</v>
      </c>
      <c r="G1527" s="2" t="s">
        <v>69</v>
      </c>
    </row>
    <row r="1528" spans="1:7" x14ac:dyDescent="0.4">
      <c r="A1528" s="1">
        <v>43770</v>
      </c>
      <c r="B1528" s="1">
        <v>43799</v>
      </c>
      <c r="C1528" s="2" t="s">
        <v>321</v>
      </c>
      <c r="D1528" s="2" t="s">
        <v>29</v>
      </c>
      <c r="E1528" s="2" t="s">
        <v>67</v>
      </c>
      <c r="F1528" s="2" t="s">
        <v>68</v>
      </c>
      <c r="G1528" s="2" t="s">
        <v>69</v>
      </c>
    </row>
    <row r="1529" spans="1:7" x14ac:dyDescent="0.4">
      <c r="A1529" s="1">
        <v>43770</v>
      </c>
      <c r="B1529" s="1">
        <v>43799</v>
      </c>
      <c r="C1529" s="2" t="s">
        <v>302</v>
      </c>
      <c r="D1529" s="2" t="s">
        <v>29</v>
      </c>
      <c r="E1529" s="2" t="s">
        <v>67</v>
      </c>
      <c r="F1529" s="2" t="s">
        <v>68</v>
      </c>
      <c r="G1529" s="2" t="s">
        <v>69</v>
      </c>
    </row>
    <row r="1530" spans="1:7" x14ac:dyDescent="0.4">
      <c r="A1530" s="1">
        <v>43770</v>
      </c>
      <c r="B1530" s="1">
        <v>43799</v>
      </c>
      <c r="C1530" s="2" t="s">
        <v>131</v>
      </c>
      <c r="D1530" s="2" t="s">
        <v>29</v>
      </c>
      <c r="E1530" s="2" t="s">
        <v>67</v>
      </c>
      <c r="F1530" s="2" t="s">
        <v>68</v>
      </c>
      <c r="G1530" s="2" t="s">
        <v>69</v>
      </c>
    </row>
    <row r="1531" spans="1:7" x14ac:dyDescent="0.4">
      <c r="A1531" s="1">
        <v>43770</v>
      </c>
      <c r="B1531" s="1">
        <v>43799</v>
      </c>
      <c r="C1531" s="2" t="s">
        <v>355</v>
      </c>
      <c r="D1531" s="2" t="s">
        <v>29</v>
      </c>
      <c r="E1531" s="2" t="s">
        <v>67</v>
      </c>
      <c r="F1531" s="2" t="s">
        <v>68</v>
      </c>
      <c r="G1531" s="2" t="s">
        <v>69</v>
      </c>
    </row>
    <row r="1532" spans="1:7" x14ac:dyDescent="0.4">
      <c r="A1532" s="1">
        <v>43770</v>
      </c>
      <c r="B1532" s="1">
        <v>43799</v>
      </c>
      <c r="C1532" s="2" t="s">
        <v>253</v>
      </c>
      <c r="D1532" s="2" t="s">
        <v>29</v>
      </c>
      <c r="E1532" s="2" t="s">
        <v>68</v>
      </c>
      <c r="F1532" s="2" t="s">
        <v>601</v>
      </c>
      <c r="G1532" s="2" t="s">
        <v>188</v>
      </c>
    </row>
    <row r="1533" spans="1:7" x14ac:dyDescent="0.4">
      <c r="A1533" s="1">
        <v>43770</v>
      </c>
      <c r="B1533" s="1">
        <v>43799</v>
      </c>
      <c r="C1533" s="2" t="s">
        <v>295</v>
      </c>
      <c r="D1533" s="2" t="s">
        <v>29</v>
      </c>
      <c r="E1533" s="2" t="s">
        <v>68</v>
      </c>
      <c r="F1533" s="2" t="s">
        <v>601</v>
      </c>
      <c r="G1533" s="2" t="s">
        <v>188</v>
      </c>
    </row>
    <row r="1534" spans="1:7" x14ac:dyDescent="0.4">
      <c r="A1534" s="1">
        <v>43770</v>
      </c>
      <c r="B1534" s="1">
        <v>43799</v>
      </c>
      <c r="C1534" s="2" t="s">
        <v>413</v>
      </c>
      <c r="D1534" s="2" t="s">
        <v>29</v>
      </c>
      <c r="E1534" s="2" t="s">
        <v>68</v>
      </c>
      <c r="F1534" s="2" t="s">
        <v>601</v>
      </c>
      <c r="G1534" s="2" t="s">
        <v>188</v>
      </c>
    </row>
    <row r="1535" spans="1:7" x14ac:dyDescent="0.4">
      <c r="A1535" s="1">
        <v>43770</v>
      </c>
      <c r="B1535" s="1">
        <v>43799</v>
      </c>
      <c r="C1535" s="2" t="s">
        <v>338</v>
      </c>
      <c r="D1535" s="2" t="s">
        <v>29</v>
      </c>
      <c r="E1535" s="2" t="s">
        <v>68</v>
      </c>
      <c r="F1535" s="2" t="s">
        <v>601</v>
      </c>
      <c r="G1535" s="2" t="s">
        <v>188</v>
      </c>
    </row>
    <row r="1536" spans="1:7" x14ac:dyDescent="0.4">
      <c r="A1536" s="1">
        <v>43770</v>
      </c>
      <c r="B1536" s="1">
        <v>43799</v>
      </c>
      <c r="C1536" s="2" t="s">
        <v>124</v>
      </c>
      <c r="D1536" s="2" t="s">
        <v>29</v>
      </c>
      <c r="E1536" s="2" t="s">
        <v>68</v>
      </c>
      <c r="F1536" s="2" t="s">
        <v>601</v>
      </c>
      <c r="G1536" s="2" t="s">
        <v>188</v>
      </c>
    </row>
    <row r="1537" spans="1:7" x14ac:dyDescent="0.4">
      <c r="A1537" s="1">
        <v>43770</v>
      </c>
      <c r="B1537" s="1">
        <v>43799</v>
      </c>
      <c r="C1537" s="2" t="s">
        <v>126</v>
      </c>
      <c r="D1537" s="2" t="s">
        <v>29</v>
      </c>
      <c r="E1537" s="2" t="s">
        <v>68</v>
      </c>
      <c r="F1537" s="2" t="s">
        <v>601</v>
      </c>
      <c r="G1537" s="2" t="s">
        <v>188</v>
      </c>
    </row>
    <row r="1538" spans="1:7" x14ac:dyDescent="0.4">
      <c r="A1538" s="1">
        <v>43770</v>
      </c>
      <c r="B1538" s="1">
        <v>43799</v>
      </c>
      <c r="C1538" s="2" t="s">
        <v>133</v>
      </c>
      <c r="D1538" s="2" t="s">
        <v>29</v>
      </c>
      <c r="E1538" s="2" t="s">
        <v>68</v>
      </c>
      <c r="F1538" s="2" t="s">
        <v>601</v>
      </c>
      <c r="G1538" s="2" t="s">
        <v>188</v>
      </c>
    </row>
    <row r="1539" spans="1:7" x14ac:dyDescent="0.4">
      <c r="A1539" s="1">
        <v>43770</v>
      </c>
      <c r="B1539" s="1">
        <v>43799</v>
      </c>
      <c r="C1539" s="2" t="s">
        <v>558</v>
      </c>
      <c r="D1539" s="2" t="s">
        <v>30</v>
      </c>
      <c r="E1539" s="2" t="s">
        <v>67</v>
      </c>
      <c r="F1539" s="2" t="s">
        <v>68</v>
      </c>
      <c r="G1539" s="2" t="s">
        <v>69</v>
      </c>
    </row>
    <row r="1540" spans="1:7" x14ac:dyDescent="0.4">
      <c r="A1540" s="1">
        <v>43770</v>
      </c>
      <c r="B1540" s="1">
        <v>43799</v>
      </c>
      <c r="C1540" s="2" t="s">
        <v>230</v>
      </c>
      <c r="D1540" s="2" t="s">
        <v>30</v>
      </c>
      <c r="E1540" s="2" t="s">
        <v>67</v>
      </c>
      <c r="F1540" s="2" t="s">
        <v>68</v>
      </c>
      <c r="G1540" s="2" t="s">
        <v>69</v>
      </c>
    </row>
    <row r="1541" spans="1:7" x14ac:dyDescent="0.4">
      <c r="A1541" s="1">
        <v>43770</v>
      </c>
      <c r="B1541" s="1">
        <v>43799</v>
      </c>
      <c r="C1541" s="2" t="s">
        <v>613</v>
      </c>
      <c r="D1541" s="2" t="s">
        <v>11</v>
      </c>
      <c r="E1541" s="2" t="s">
        <v>67</v>
      </c>
      <c r="F1541" s="2" t="s">
        <v>68</v>
      </c>
      <c r="G1541" s="2" t="s">
        <v>69</v>
      </c>
    </row>
    <row r="1542" spans="1:7" x14ac:dyDescent="0.4">
      <c r="A1542" s="1">
        <v>43770</v>
      </c>
      <c r="B1542" s="1">
        <v>43799</v>
      </c>
      <c r="C1542" s="2" t="s">
        <v>717</v>
      </c>
      <c r="D1542" s="2" t="s">
        <v>11</v>
      </c>
      <c r="E1542" s="2" t="s">
        <v>67</v>
      </c>
      <c r="F1542" s="2" t="s">
        <v>68</v>
      </c>
      <c r="G1542" s="2" t="s">
        <v>69</v>
      </c>
    </row>
    <row r="1543" spans="1:7" x14ac:dyDescent="0.4">
      <c r="A1543" s="1">
        <v>44136</v>
      </c>
      <c r="B1543" s="1">
        <v>44165</v>
      </c>
      <c r="C1543" s="2" t="s">
        <v>654</v>
      </c>
      <c r="D1543" s="2" t="s">
        <v>206</v>
      </c>
      <c r="E1543" s="2" t="s">
        <v>67</v>
      </c>
      <c r="F1543" s="2" t="s">
        <v>752</v>
      </c>
      <c r="G1543" s="2" t="s">
        <v>208</v>
      </c>
    </row>
    <row r="1544" spans="1:7" x14ac:dyDescent="0.4">
      <c r="A1544" s="1">
        <v>44136</v>
      </c>
      <c r="B1544" s="1">
        <v>44165</v>
      </c>
      <c r="C1544" s="2" t="s">
        <v>227</v>
      </c>
      <c r="D1544" s="2" t="s">
        <v>14</v>
      </c>
      <c r="E1544" s="2" t="s">
        <v>260</v>
      </c>
      <c r="F1544" s="2" t="s">
        <v>233</v>
      </c>
      <c r="G1544" s="2" t="s">
        <v>229</v>
      </c>
    </row>
    <row r="1545" spans="1:7" x14ac:dyDescent="0.4">
      <c r="A1545" s="1">
        <v>44136</v>
      </c>
      <c r="B1545" s="1">
        <v>44165</v>
      </c>
      <c r="C1545" s="2" t="s">
        <v>345</v>
      </c>
      <c r="D1545" s="2" t="s">
        <v>14</v>
      </c>
      <c r="E1545" s="2" t="s">
        <v>67</v>
      </c>
      <c r="F1545" s="2" t="s">
        <v>345</v>
      </c>
      <c r="G1545" s="2" t="s">
        <v>73</v>
      </c>
    </row>
    <row r="1546" spans="1:7" x14ac:dyDescent="0.4">
      <c r="A1546" s="1">
        <v>44136</v>
      </c>
      <c r="B1546" s="1">
        <v>44165</v>
      </c>
      <c r="C1546" s="2" t="s">
        <v>231</v>
      </c>
      <c r="D1546" s="2" t="s">
        <v>14</v>
      </c>
      <c r="E1546" s="2" t="s">
        <v>260</v>
      </c>
      <c r="F1546" s="2" t="s">
        <v>233</v>
      </c>
      <c r="G1546" s="2" t="s">
        <v>229</v>
      </c>
    </row>
    <row r="1547" spans="1:7" x14ac:dyDescent="0.4">
      <c r="A1547" s="1">
        <v>44136</v>
      </c>
      <c r="B1547" s="1">
        <v>44165</v>
      </c>
      <c r="C1547" s="2" t="s">
        <v>564</v>
      </c>
      <c r="D1547" s="2" t="s">
        <v>14</v>
      </c>
      <c r="E1547" s="2" t="s">
        <v>67</v>
      </c>
      <c r="F1547" s="2" t="s">
        <v>564</v>
      </c>
      <c r="G1547" s="2" t="s">
        <v>73</v>
      </c>
    </row>
    <row r="1548" spans="1:7" x14ac:dyDescent="0.4">
      <c r="A1548" s="1">
        <v>44136</v>
      </c>
      <c r="B1548" s="1">
        <v>44165</v>
      </c>
      <c r="C1548" s="2" t="s">
        <v>753</v>
      </c>
      <c r="D1548" s="2" t="s">
        <v>12</v>
      </c>
      <c r="E1548" s="2" t="s">
        <v>67</v>
      </c>
      <c r="F1548" s="2" t="s">
        <v>222</v>
      </c>
      <c r="G1548" s="2" t="s">
        <v>73</v>
      </c>
    </row>
    <row r="1549" spans="1:7" x14ac:dyDescent="0.4">
      <c r="A1549" s="1">
        <v>44136</v>
      </c>
      <c r="B1549" s="1">
        <v>44165</v>
      </c>
      <c r="C1549" s="2" t="s">
        <v>754</v>
      </c>
      <c r="D1549" s="2" t="s">
        <v>12</v>
      </c>
      <c r="E1549" s="2" t="s">
        <v>222</v>
      </c>
      <c r="F1549" s="2" t="s">
        <v>68</v>
      </c>
      <c r="G1549" s="2" t="s">
        <v>297</v>
      </c>
    </row>
    <row r="1550" spans="1:7" x14ac:dyDescent="0.4">
      <c r="A1550" s="1">
        <v>44136</v>
      </c>
      <c r="B1550" s="1">
        <v>44165</v>
      </c>
      <c r="C1550" s="2" t="s">
        <v>681</v>
      </c>
      <c r="D1550" s="2" t="s">
        <v>12</v>
      </c>
      <c r="E1550" s="2" t="s">
        <v>222</v>
      </c>
      <c r="F1550" s="2" t="s">
        <v>68</v>
      </c>
      <c r="G1550" s="2" t="s">
        <v>297</v>
      </c>
    </row>
    <row r="1551" spans="1:7" x14ac:dyDescent="0.4">
      <c r="A1551" s="1">
        <v>44136</v>
      </c>
      <c r="B1551" s="1">
        <v>44165</v>
      </c>
      <c r="C1551" s="2" t="s">
        <v>718</v>
      </c>
      <c r="D1551" s="2" t="s">
        <v>12</v>
      </c>
      <c r="E1551" s="2" t="s">
        <v>68</v>
      </c>
      <c r="F1551" s="2" t="s">
        <v>67</v>
      </c>
      <c r="G1551" s="2" t="s">
        <v>178</v>
      </c>
    </row>
    <row r="1552" spans="1:7" x14ac:dyDescent="0.4">
      <c r="A1552" s="1">
        <v>44136</v>
      </c>
      <c r="B1552" s="1">
        <v>44165</v>
      </c>
      <c r="C1552" s="2" t="s">
        <v>616</v>
      </c>
      <c r="D1552" s="2" t="s">
        <v>17</v>
      </c>
      <c r="E1552" s="2" t="s">
        <v>615</v>
      </c>
      <c r="F1552" s="2" t="s">
        <v>68</v>
      </c>
      <c r="G1552" s="2" t="s">
        <v>297</v>
      </c>
    </row>
    <row r="1553" spans="1:7" x14ac:dyDescent="0.4">
      <c r="A1553" s="1">
        <v>44136</v>
      </c>
      <c r="B1553" s="1">
        <v>44165</v>
      </c>
      <c r="C1553" s="2" t="s">
        <v>755</v>
      </c>
      <c r="D1553" s="2" t="s">
        <v>17</v>
      </c>
      <c r="E1553" s="2" t="s">
        <v>615</v>
      </c>
      <c r="F1553" s="2" t="s">
        <v>68</v>
      </c>
      <c r="G1553" s="2" t="s">
        <v>297</v>
      </c>
    </row>
    <row r="1554" spans="1:7" x14ac:dyDescent="0.4">
      <c r="A1554" s="1">
        <v>44136</v>
      </c>
      <c r="B1554" s="1">
        <v>44165</v>
      </c>
      <c r="C1554" s="2" t="s">
        <v>756</v>
      </c>
      <c r="D1554" s="2" t="s">
        <v>17</v>
      </c>
      <c r="E1554" s="2" t="s">
        <v>615</v>
      </c>
      <c r="F1554" s="2" t="s">
        <v>68</v>
      </c>
      <c r="G1554" s="2" t="s">
        <v>297</v>
      </c>
    </row>
    <row r="1555" spans="1:7" x14ac:dyDescent="0.4">
      <c r="A1555" s="1">
        <v>44136</v>
      </c>
      <c r="B1555" s="1">
        <v>44165</v>
      </c>
      <c r="C1555" s="2" t="s">
        <v>360</v>
      </c>
      <c r="D1555" s="2" t="s">
        <v>17</v>
      </c>
      <c r="E1555" s="2" t="s">
        <v>615</v>
      </c>
      <c r="F1555" s="2" t="s">
        <v>68</v>
      </c>
      <c r="G1555" s="2" t="s">
        <v>297</v>
      </c>
    </row>
    <row r="1556" spans="1:7" x14ac:dyDescent="0.4">
      <c r="A1556" s="1">
        <v>44136</v>
      </c>
      <c r="B1556" s="1">
        <v>44165</v>
      </c>
      <c r="C1556" s="2" t="s">
        <v>383</v>
      </c>
      <c r="D1556" s="2" t="s">
        <v>17</v>
      </c>
      <c r="E1556" s="2" t="s">
        <v>615</v>
      </c>
      <c r="F1556" s="2" t="s">
        <v>68</v>
      </c>
      <c r="G1556" s="2" t="s">
        <v>297</v>
      </c>
    </row>
    <row r="1557" spans="1:7" x14ac:dyDescent="0.4">
      <c r="A1557" s="1">
        <v>44136</v>
      </c>
      <c r="B1557" s="1">
        <v>44165</v>
      </c>
      <c r="C1557" s="2" t="s">
        <v>757</v>
      </c>
      <c r="D1557" s="2" t="s">
        <v>62</v>
      </c>
      <c r="E1557" s="2" t="s">
        <v>67</v>
      </c>
      <c r="F1557" s="2" t="s">
        <v>757</v>
      </c>
      <c r="G1557" s="2" t="s">
        <v>164</v>
      </c>
    </row>
    <row r="1558" spans="1:7" x14ac:dyDescent="0.4">
      <c r="A1558" s="1">
        <v>44136</v>
      </c>
      <c r="B1558" s="1">
        <v>44165</v>
      </c>
      <c r="C1558" s="2" t="s">
        <v>758</v>
      </c>
      <c r="D1558" s="2" t="s">
        <v>62</v>
      </c>
      <c r="E1558" s="2" t="s">
        <v>67</v>
      </c>
      <c r="F1558" s="2" t="s">
        <v>758</v>
      </c>
      <c r="G1558" s="2" t="s">
        <v>164</v>
      </c>
    </row>
    <row r="1559" spans="1:7" x14ac:dyDescent="0.4">
      <c r="A1559" s="1">
        <v>44136</v>
      </c>
      <c r="B1559" s="1">
        <v>44165</v>
      </c>
      <c r="C1559" s="2" t="s">
        <v>759</v>
      </c>
      <c r="D1559" s="2" t="s">
        <v>62</v>
      </c>
      <c r="E1559" s="2" t="s">
        <v>67</v>
      </c>
      <c r="F1559" s="2" t="s">
        <v>759</v>
      </c>
      <c r="G1559" s="2" t="s">
        <v>164</v>
      </c>
    </row>
    <row r="1560" spans="1:7" x14ac:dyDescent="0.4">
      <c r="A1560" s="1">
        <v>44136</v>
      </c>
      <c r="B1560" s="1">
        <v>44165</v>
      </c>
      <c r="C1560" s="2" t="s">
        <v>760</v>
      </c>
      <c r="D1560" s="2" t="s">
        <v>62</v>
      </c>
      <c r="E1560" s="2" t="s">
        <v>67</v>
      </c>
      <c r="F1560" s="2" t="s">
        <v>760</v>
      </c>
      <c r="G1560" s="2" t="s">
        <v>164</v>
      </c>
    </row>
    <row r="1561" spans="1:7" x14ac:dyDescent="0.4">
      <c r="A1561" s="1">
        <v>44136</v>
      </c>
      <c r="B1561" s="1">
        <v>44165</v>
      </c>
      <c r="C1561" s="2" t="s">
        <v>761</v>
      </c>
      <c r="D1561" s="2" t="s">
        <v>62</v>
      </c>
      <c r="E1561" s="2" t="s">
        <v>67</v>
      </c>
      <c r="F1561" s="2" t="s">
        <v>761</v>
      </c>
      <c r="G1561" s="2" t="s">
        <v>164</v>
      </c>
    </row>
    <row r="1562" spans="1:7" x14ac:dyDescent="0.4">
      <c r="A1562" s="1">
        <v>44136</v>
      </c>
      <c r="B1562" s="1">
        <v>44165</v>
      </c>
      <c r="C1562" s="2" t="s">
        <v>260</v>
      </c>
      <c r="D1562" s="2" t="s">
        <v>62</v>
      </c>
      <c r="E1562" s="2" t="s">
        <v>260</v>
      </c>
      <c r="F1562" s="2" t="s">
        <v>67</v>
      </c>
      <c r="G1562" s="2" t="s">
        <v>162</v>
      </c>
    </row>
    <row r="1563" spans="1:7" x14ac:dyDescent="0.4">
      <c r="A1563" s="1">
        <v>44136</v>
      </c>
      <c r="B1563" s="1">
        <v>44165</v>
      </c>
      <c r="C1563" s="2" t="s">
        <v>762</v>
      </c>
      <c r="D1563" s="2" t="s">
        <v>62</v>
      </c>
      <c r="E1563" s="2" t="s">
        <v>67</v>
      </c>
      <c r="F1563" s="2" t="s">
        <v>762</v>
      </c>
      <c r="G1563" s="2" t="s">
        <v>164</v>
      </c>
    </row>
    <row r="1564" spans="1:7" x14ac:dyDescent="0.4">
      <c r="A1564" s="1">
        <v>44136</v>
      </c>
      <c r="B1564" s="1">
        <v>44165</v>
      </c>
      <c r="C1564" s="2" t="s">
        <v>335</v>
      </c>
      <c r="D1564" s="2" t="s">
        <v>62</v>
      </c>
      <c r="E1564" s="2" t="s">
        <v>335</v>
      </c>
      <c r="F1564" s="2" t="s">
        <v>67</v>
      </c>
      <c r="G1564" s="2" t="s">
        <v>162</v>
      </c>
    </row>
    <row r="1565" spans="1:7" x14ac:dyDescent="0.4">
      <c r="A1565" s="1">
        <v>44136</v>
      </c>
      <c r="B1565" s="1">
        <v>44165</v>
      </c>
      <c r="C1565" s="2" t="s">
        <v>763</v>
      </c>
      <c r="D1565" s="2" t="s">
        <v>62</v>
      </c>
      <c r="E1565" s="2" t="s">
        <v>67</v>
      </c>
      <c r="F1565" s="2" t="s">
        <v>763</v>
      </c>
      <c r="G1565" s="2" t="s">
        <v>164</v>
      </c>
    </row>
    <row r="1566" spans="1:7" x14ac:dyDescent="0.4">
      <c r="A1566" s="1">
        <v>44136</v>
      </c>
      <c r="B1566" s="1">
        <v>44165</v>
      </c>
      <c r="C1566" s="2" t="s">
        <v>764</v>
      </c>
      <c r="D1566" s="2" t="s">
        <v>62</v>
      </c>
      <c r="E1566" s="2" t="s">
        <v>67</v>
      </c>
      <c r="F1566" s="2" t="s">
        <v>764</v>
      </c>
      <c r="G1566" s="2" t="s">
        <v>164</v>
      </c>
    </row>
    <row r="1567" spans="1:7" x14ac:dyDescent="0.4">
      <c r="A1567" s="1">
        <v>44136</v>
      </c>
      <c r="B1567" s="1">
        <v>44165</v>
      </c>
      <c r="C1567" s="2" t="s">
        <v>765</v>
      </c>
      <c r="D1567" s="2" t="s">
        <v>62</v>
      </c>
      <c r="E1567" s="2" t="s">
        <v>67</v>
      </c>
      <c r="F1567" s="2" t="s">
        <v>765</v>
      </c>
      <c r="G1567" s="2" t="s">
        <v>164</v>
      </c>
    </row>
    <row r="1568" spans="1:7" x14ac:dyDescent="0.4">
      <c r="A1568" s="1">
        <v>44136</v>
      </c>
      <c r="B1568" s="1">
        <v>44165</v>
      </c>
      <c r="C1568" s="2" t="s">
        <v>766</v>
      </c>
      <c r="D1568" s="2" t="s">
        <v>62</v>
      </c>
      <c r="E1568" s="2" t="s">
        <v>67</v>
      </c>
      <c r="F1568" s="2" t="s">
        <v>766</v>
      </c>
      <c r="G1568" s="2" t="s">
        <v>164</v>
      </c>
    </row>
    <row r="1569" spans="1:7" x14ac:dyDescent="0.4">
      <c r="A1569" s="1">
        <v>44136</v>
      </c>
      <c r="B1569" s="1">
        <v>44165</v>
      </c>
      <c r="C1569" s="2" t="s">
        <v>767</v>
      </c>
      <c r="D1569" s="2" t="s">
        <v>62</v>
      </c>
      <c r="E1569" s="2" t="s">
        <v>67</v>
      </c>
      <c r="F1569" s="2" t="s">
        <v>767</v>
      </c>
      <c r="G1569" s="2" t="s">
        <v>164</v>
      </c>
    </row>
    <row r="1570" spans="1:7" x14ac:dyDescent="0.4">
      <c r="A1570" s="1">
        <v>44136</v>
      </c>
      <c r="B1570" s="1">
        <v>44165</v>
      </c>
      <c r="C1570" s="2" t="s">
        <v>768</v>
      </c>
      <c r="D1570" s="2" t="s">
        <v>62</v>
      </c>
      <c r="E1570" s="2" t="s">
        <v>67</v>
      </c>
      <c r="F1570" s="2" t="s">
        <v>768</v>
      </c>
      <c r="G1570" s="2" t="s">
        <v>164</v>
      </c>
    </row>
    <row r="1571" spans="1:7" x14ac:dyDescent="0.4">
      <c r="A1571" s="1">
        <v>44136</v>
      </c>
      <c r="B1571" s="1">
        <v>44165</v>
      </c>
      <c r="C1571" s="2" t="s">
        <v>186</v>
      </c>
      <c r="D1571" s="2" t="s">
        <v>29</v>
      </c>
      <c r="E1571" s="2" t="s">
        <v>67</v>
      </c>
      <c r="F1571" s="2" t="s">
        <v>68</v>
      </c>
      <c r="G1571" s="2" t="s">
        <v>69</v>
      </c>
    </row>
    <row r="1572" spans="1:7" x14ac:dyDescent="0.4">
      <c r="A1572" s="1">
        <v>44136</v>
      </c>
      <c r="B1572" s="1">
        <v>44165</v>
      </c>
      <c r="C1572" s="2" t="s">
        <v>189</v>
      </c>
      <c r="D1572" s="2" t="s">
        <v>29</v>
      </c>
      <c r="E1572" s="2" t="s">
        <v>67</v>
      </c>
      <c r="F1572" s="2" t="s">
        <v>68</v>
      </c>
      <c r="G1572" s="2" t="s">
        <v>69</v>
      </c>
    </row>
    <row r="1573" spans="1:7" x14ac:dyDescent="0.4">
      <c r="A1573" s="1">
        <v>44136</v>
      </c>
      <c r="B1573" s="1">
        <v>44165</v>
      </c>
      <c r="C1573" s="2" t="s">
        <v>412</v>
      </c>
      <c r="D1573" s="2" t="s">
        <v>29</v>
      </c>
      <c r="E1573" s="2" t="s">
        <v>601</v>
      </c>
      <c r="F1573" s="2" t="s">
        <v>68</v>
      </c>
      <c r="G1573" s="2" t="s">
        <v>297</v>
      </c>
    </row>
    <row r="1574" spans="1:7" x14ac:dyDescent="0.4">
      <c r="A1574" s="1">
        <v>44136</v>
      </c>
      <c r="B1574" s="1">
        <v>44165</v>
      </c>
      <c r="C1574" s="2" t="s">
        <v>190</v>
      </c>
      <c r="D1574" s="2" t="s">
        <v>29</v>
      </c>
      <c r="E1574" s="2" t="s">
        <v>67</v>
      </c>
      <c r="F1574" s="2" t="s">
        <v>68</v>
      </c>
      <c r="G1574" s="2" t="s">
        <v>69</v>
      </c>
    </row>
    <row r="1575" spans="1:7" x14ac:dyDescent="0.4">
      <c r="A1575" s="1">
        <v>44136</v>
      </c>
      <c r="B1575" s="1">
        <v>44165</v>
      </c>
      <c r="C1575" s="2" t="s">
        <v>250</v>
      </c>
      <c r="D1575" s="2" t="s">
        <v>29</v>
      </c>
      <c r="E1575" s="2" t="s">
        <v>67</v>
      </c>
      <c r="F1575" s="2" t="s">
        <v>68</v>
      </c>
      <c r="G1575" s="2" t="s">
        <v>69</v>
      </c>
    </row>
    <row r="1576" spans="1:7" x14ac:dyDescent="0.4">
      <c r="A1576" s="1">
        <v>44136</v>
      </c>
      <c r="B1576" s="1">
        <v>44165</v>
      </c>
      <c r="C1576" s="2" t="s">
        <v>205</v>
      </c>
      <c r="D1576" s="2" t="s">
        <v>29</v>
      </c>
      <c r="E1576" s="2" t="s">
        <v>67</v>
      </c>
      <c r="F1576" s="2" t="s">
        <v>68</v>
      </c>
      <c r="G1576" s="2" t="s">
        <v>69</v>
      </c>
    </row>
    <row r="1577" spans="1:7" x14ac:dyDescent="0.4">
      <c r="A1577" s="1">
        <v>44136</v>
      </c>
      <c r="B1577" s="1">
        <v>44165</v>
      </c>
      <c r="C1577" s="2" t="s">
        <v>161</v>
      </c>
      <c r="D1577" s="2" t="s">
        <v>29</v>
      </c>
      <c r="E1577" s="2" t="s">
        <v>67</v>
      </c>
      <c r="F1577" s="2" t="s">
        <v>68</v>
      </c>
      <c r="G1577" s="2" t="s">
        <v>69</v>
      </c>
    </row>
    <row r="1578" spans="1:7" x14ac:dyDescent="0.4">
      <c r="A1578" s="1">
        <v>44136</v>
      </c>
      <c r="B1578" s="1">
        <v>44165</v>
      </c>
      <c r="C1578" s="2" t="s">
        <v>513</v>
      </c>
      <c r="D1578" s="2" t="s">
        <v>29</v>
      </c>
      <c r="E1578" s="2" t="s">
        <v>67</v>
      </c>
      <c r="F1578" s="2" t="s">
        <v>68</v>
      </c>
      <c r="G1578" s="2" t="s">
        <v>69</v>
      </c>
    </row>
    <row r="1579" spans="1:7" x14ac:dyDescent="0.4">
      <c r="A1579" s="1">
        <v>44136</v>
      </c>
      <c r="B1579" s="1">
        <v>44165</v>
      </c>
      <c r="C1579" s="2" t="s">
        <v>191</v>
      </c>
      <c r="D1579" s="2" t="s">
        <v>29</v>
      </c>
      <c r="E1579" s="2" t="s">
        <v>67</v>
      </c>
      <c r="F1579" s="2" t="s">
        <v>68</v>
      </c>
      <c r="G1579" s="2" t="s">
        <v>69</v>
      </c>
    </row>
    <row r="1580" spans="1:7" x14ac:dyDescent="0.4">
      <c r="A1580" s="1">
        <v>44136</v>
      </c>
      <c r="B1580" s="1">
        <v>44165</v>
      </c>
      <c r="C1580" s="2" t="s">
        <v>192</v>
      </c>
      <c r="D1580" s="2" t="s">
        <v>29</v>
      </c>
      <c r="E1580" s="2" t="s">
        <v>67</v>
      </c>
      <c r="F1580" s="2" t="s">
        <v>68</v>
      </c>
      <c r="G1580" s="2" t="s">
        <v>69</v>
      </c>
    </row>
    <row r="1581" spans="1:7" x14ac:dyDescent="0.4">
      <c r="A1581" s="1">
        <v>44136</v>
      </c>
      <c r="B1581" s="1">
        <v>44165</v>
      </c>
      <c r="C1581" s="2" t="s">
        <v>92</v>
      </c>
      <c r="D1581" s="2" t="s">
        <v>29</v>
      </c>
      <c r="E1581" s="2" t="s">
        <v>67</v>
      </c>
      <c r="F1581" s="2" t="s">
        <v>68</v>
      </c>
      <c r="G1581" s="2" t="s">
        <v>69</v>
      </c>
    </row>
    <row r="1582" spans="1:7" x14ac:dyDescent="0.4">
      <c r="A1582" s="1">
        <v>44136</v>
      </c>
      <c r="B1582" s="1">
        <v>44165</v>
      </c>
      <c r="C1582" s="2" t="s">
        <v>193</v>
      </c>
      <c r="D1582" s="2" t="s">
        <v>29</v>
      </c>
      <c r="E1582" s="2" t="s">
        <v>67</v>
      </c>
      <c r="F1582" s="2" t="s">
        <v>68</v>
      </c>
      <c r="G1582" s="2" t="s">
        <v>69</v>
      </c>
    </row>
    <row r="1583" spans="1:7" x14ac:dyDescent="0.4">
      <c r="A1583" s="1">
        <v>44136</v>
      </c>
      <c r="B1583" s="1">
        <v>44165</v>
      </c>
      <c r="C1583" s="2" t="s">
        <v>253</v>
      </c>
      <c r="D1583" s="2" t="s">
        <v>29</v>
      </c>
      <c r="E1583" s="2" t="s">
        <v>601</v>
      </c>
      <c r="F1583" s="2" t="s">
        <v>68</v>
      </c>
      <c r="G1583" s="2" t="s">
        <v>297</v>
      </c>
    </row>
    <row r="1584" spans="1:7" x14ac:dyDescent="0.4">
      <c r="A1584" s="1">
        <v>44136</v>
      </c>
      <c r="B1584" s="1">
        <v>44165</v>
      </c>
      <c r="C1584" s="2" t="s">
        <v>100</v>
      </c>
      <c r="D1584" s="2" t="s">
        <v>29</v>
      </c>
      <c r="E1584" s="2" t="s">
        <v>601</v>
      </c>
      <c r="F1584" s="2" t="s">
        <v>68</v>
      </c>
      <c r="G1584" s="2" t="s">
        <v>297</v>
      </c>
    </row>
    <row r="1585" spans="1:7" x14ac:dyDescent="0.4">
      <c r="A1585" s="1">
        <v>44136</v>
      </c>
      <c r="B1585" s="1">
        <v>44165</v>
      </c>
      <c r="C1585" s="2" t="s">
        <v>295</v>
      </c>
      <c r="D1585" s="2" t="s">
        <v>29</v>
      </c>
      <c r="E1585" s="2" t="s">
        <v>601</v>
      </c>
      <c r="F1585" s="2" t="s">
        <v>68</v>
      </c>
      <c r="G1585" s="2" t="s">
        <v>297</v>
      </c>
    </row>
    <row r="1586" spans="1:7" x14ac:dyDescent="0.4">
      <c r="A1586" s="1">
        <v>44136</v>
      </c>
      <c r="B1586" s="1">
        <v>44165</v>
      </c>
      <c r="C1586" s="2" t="s">
        <v>225</v>
      </c>
      <c r="D1586" s="2" t="s">
        <v>29</v>
      </c>
      <c r="E1586" s="2" t="s">
        <v>67</v>
      </c>
      <c r="F1586" s="2" t="s">
        <v>68</v>
      </c>
      <c r="G1586" s="2" t="s">
        <v>69</v>
      </c>
    </row>
    <row r="1587" spans="1:7" x14ac:dyDescent="0.4">
      <c r="A1587" s="1">
        <v>44136</v>
      </c>
      <c r="B1587" s="1">
        <v>44165</v>
      </c>
      <c r="C1587" s="2" t="s">
        <v>226</v>
      </c>
      <c r="D1587" s="2" t="s">
        <v>29</v>
      </c>
      <c r="E1587" s="2" t="s">
        <v>67</v>
      </c>
      <c r="F1587" s="2" t="s">
        <v>68</v>
      </c>
      <c r="G1587" s="2" t="s">
        <v>69</v>
      </c>
    </row>
    <row r="1588" spans="1:7" x14ac:dyDescent="0.4">
      <c r="A1588" s="1">
        <v>44136</v>
      </c>
      <c r="B1588" s="1">
        <v>44165</v>
      </c>
      <c r="C1588" s="2" t="s">
        <v>413</v>
      </c>
      <c r="D1588" s="2" t="s">
        <v>29</v>
      </c>
      <c r="E1588" s="2" t="s">
        <v>601</v>
      </c>
      <c r="F1588" s="2" t="s">
        <v>68</v>
      </c>
      <c r="G1588" s="2" t="s">
        <v>297</v>
      </c>
    </row>
    <row r="1589" spans="1:7" x14ac:dyDescent="0.4">
      <c r="A1589" s="1">
        <v>44136</v>
      </c>
      <c r="B1589" s="1">
        <v>44165</v>
      </c>
      <c r="C1589" s="2" t="s">
        <v>414</v>
      </c>
      <c r="D1589" s="2" t="s">
        <v>29</v>
      </c>
      <c r="E1589" s="2" t="s">
        <v>601</v>
      </c>
      <c r="F1589" s="2" t="s">
        <v>68</v>
      </c>
      <c r="G1589" s="2" t="s">
        <v>297</v>
      </c>
    </row>
    <row r="1590" spans="1:7" x14ac:dyDescent="0.4">
      <c r="A1590" s="1">
        <v>44136</v>
      </c>
      <c r="B1590" s="1">
        <v>44165</v>
      </c>
      <c r="C1590" s="2" t="s">
        <v>194</v>
      </c>
      <c r="D1590" s="2" t="s">
        <v>29</v>
      </c>
      <c r="E1590" s="2" t="s">
        <v>67</v>
      </c>
      <c r="F1590" s="2" t="s">
        <v>68</v>
      </c>
      <c r="G1590" s="2" t="s">
        <v>69</v>
      </c>
    </row>
    <row r="1591" spans="1:7" x14ac:dyDescent="0.4">
      <c r="A1591" s="1">
        <v>44136</v>
      </c>
      <c r="B1591" s="1">
        <v>44165</v>
      </c>
      <c r="C1591" s="2" t="s">
        <v>107</v>
      </c>
      <c r="D1591" s="2" t="s">
        <v>29</v>
      </c>
      <c r="E1591" s="2" t="s">
        <v>67</v>
      </c>
      <c r="F1591" s="2" t="s">
        <v>68</v>
      </c>
      <c r="G1591" s="2" t="s">
        <v>69</v>
      </c>
    </row>
    <row r="1592" spans="1:7" x14ac:dyDescent="0.4">
      <c r="A1592" s="1">
        <v>44136</v>
      </c>
      <c r="B1592" s="1">
        <v>44165</v>
      </c>
      <c r="C1592" s="2" t="s">
        <v>540</v>
      </c>
      <c r="D1592" s="2" t="s">
        <v>29</v>
      </c>
      <c r="E1592" s="2" t="s">
        <v>67</v>
      </c>
      <c r="F1592" s="2" t="s">
        <v>68</v>
      </c>
      <c r="G1592" s="2" t="s">
        <v>69</v>
      </c>
    </row>
    <row r="1593" spans="1:7" x14ac:dyDescent="0.4">
      <c r="A1593" s="1">
        <v>44136</v>
      </c>
      <c r="B1593" s="1">
        <v>44165</v>
      </c>
      <c r="C1593" s="2" t="s">
        <v>769</v>
      </c>
      <c r="D1593" s="2" t="s">
        <v>29</v>
      </c>
      <c r="E1593" s="2" t="s">
        <v>67</v>
      </c>
      <c r="F1593" s="2" t="s">
        <v>68</v>
      </c>
      <c r="G1593" s="2" t="s">
        <v>69</v>
      </c>
    </row>
    <row r="1594" spans="1:7" x14ac:dyDescent="0.4">
      <c r="A1594" s="1">
        <v>44136</v>
      </c>
      <c r="B1594" s="1">
        <v>44165</v>
      </c>
      <c r="C1594" s="2" t="s">
        <v>338</v>
      </c>
      <c r="D1594" s="2" t="s">
        <v>29</v>
      </c>
      <c r="E1594" s="2" t="s">
        <v>601</v>
      </c>
      <c r="F1594" s="2" t="s">
        <v>68</v>
      </c>
      <c r="G1594" s="2" t="s">
        <v>297</v>
      </c>
    </row>
    <row r="1595" spans="1:7" x14ac:dyDescent="0.4">
      <c r="A1595" s="1">
        <v>44136</v>
      </c>
      <c r="B1595" s="1">
        <v>44165</v>
      </c>
      <c r="C1595" s="2" t="s">
        <v>124</v>
      </c>
      <c r="D1595" s="2" t="s">
        <v>29</v>
      </c>
      <c r="E1595" s="2" t="s">
        <v>601</v>
      </c>
      <c r="F1595" s="2" t="s">
        <v>68</v>
      </c>
      <c r="G1595" s="2" t="s">
        <v>297</v>
      </c>
    </row>
    <row r="1596" spans="1:7" x14ac:dyDescent="0.4">
      <c r="A1596" s="1">
        <v>44136</v>
      </c>
      <c r="B1596" s="1">
        <v>44165</v>
      </c>
      <c r="C1596" s="2" t="s">
        <v>126</v>
      </c>
      <c r="D1596" s="2" t="s">
        <v>29</v>
      </c>
      <c r="E1596" s="2" t="s">
        <v>601</v>
      </c>
      <c r="F1596" s="2" t="s">
        <v>68</v>
      </c>
      <c r="G1596" s="2" t="s">
        <v>297</v>
      </c>
    </row>
    <row r="1597" spans="1:7" x14ac:dyDescent="0.4">
      <c r="A1597" s="1">
        <v>44136</v>
      </c>
      <c r="B1597" s="1">
        <v>44165</v>
      </c>
      <c r="C1597" s="2" t="s">
        <v>128</v>
      </c>
      <c r="D1597" s="2" t="s">
        <v>29</v>
      </c>
      <c r="E1597" s="2" t="s">
        <v>67</v>
      </c>
      <c r="F1597" s="2" t="s">
        <v>68</v>
      </c>
      <c r="G1597" s="2" t="s">
        <v>69</v>
      </c>
    </row>
    <row r="1598" spans="1:7" x14ac:dyDescent="0.4">
      <c r="A1598" s="1">
        <v>44136</v>
      </c>
      <c r="B1598" s="1">
        <v>44165</v>
      </c>
      <c r="C1598" s="2" t="s">
        <v>130</v>
      </c>
      <c r="D1598" s="2" t="s">
        <v>29</v>
      </c>
      <c r="E1598" s="2" t="s">
        <v>601</v>
      </c>
      <c r="F1598" s="2" t="s">
        <v>68</v>
      </c>
      <c r="G1598" s="2" t="s">
        <v>297</v>
      </c>
    </row>
    <row r="1599" spans="1:7" x14ac:dyDescent="0.4">
      <c r="A1599" s="1">
        <v>44136</v>
      </c>
      <c r="B1599" s="1">
        <v>44165</v>
      </c>
      <c r="C1599" s="2" t="s">
        <v>133</v>
      </c>
      <c r="D1599" s="2" t="s">
        <v>29</v>
      </c>
      <c r="E1599" s="2" t="s">
        <v>601</v>
      </c>
      <c r="F1599" s="2" t="s">
        <v>68</v>
      </c>
      <c r="G1599" s="2" t="s">
        <v>297</v>
      </c>
    </row>
    <row r="1600" spans="1:7" x14ac:dyDescent="0.4">
      <c r="A1600" s="1">
        <v>44136</v>
      </c>
      <c r="B1600" s="1">
        <v>44165</v>
      </c>
      <c r="C1600" s="2" t="s">
        <v>195</v>
      </c>
      <c r="D1600" s="2" t="s">
        <v>29</v>
      </c>
      <c r="E1600" s="2" t="s">
        <v>67</v>
      </c>
      <c r="F1600" s="2" t="s">
        <v>68</v>
      </c>
      <c r="G1600" s="2" t="s">
        <v>69</v>
      </c>
    </row>
    <row r="1601" spans="1:7" x14ac:dyDescent="0.4">
      <c r="A1601" s="1">
        <v>44136</v>
      </c>
      <c r="B1601" s="1">
        <v>44165</v>
      </c>
      <c r="C1601" s="2" t="s">
        <v>134</v>
      </c>
      <c r="D1601" s="2" t="s">
        <v>29</v>
      </c>
      <c r="E1601" s="2" t="s">
        <v>67</v>
      </c>
      <c r="F1601" s="2" t="s">
        <v>68</v>
      </c>
      <c r="G1601" s="2" t="s">
        <v>69</v>
      </c>
    </row>
    <row r="1602" spans="1:7" x14ac:dyDescent="0.4">
      <c r="A1602" s="1">
        <v>44136</v>
      </c>
      <c r="B1602" s="1">
        <v>44165</v>
      </c>
      <c r="C1602" s="2" t="s">
        <v>137</v>
      </c>
      <c r="D1602" s="2" t="s">
        <v>29</v>
      </c>
      <c r="E1602" s="2" t="s">
        <v>601</v>
      </c>
      <c r="F1602" s="2" t="s">
        <v>68</v>
      </c>
      <c r="G1602" s="2" t="s">
        <v>297</v>
      </c>
    </row>
    <row r="1603" spans="1:7" x14ac:dyDescent="0.4">
      <c r="A1603" s="1">
        <v>44136</v>
      </c>
      <c r="B1603" s="1">
        <v>44165</v>
      </c>
      <c r="C1603" s="2" t="s">
        <v>138</v>
      </c>
      <c r="D1603" s="2" t="s">
        <v>29</v>
      </c>
      <c r="E1603" s="2" t="s">
        <v>601</v>
      </c>
      <c r="F1603" s="2" t="s">
        <v>68</v>
      </c>
      <c r="G1603" s="2" t="s">
        <v>297</v>
      </c>
    </row>
    <row r="1604" spans="1:7" x14ac:dyDescent="0.4">
      <c r="A1604" s="1">
        <v>44136</v>
      </c>
      <c r="B1604" s="1">
        <v>44165</v>
      </c>
      <c r="C1604" s="2" t="s">
        <v>139</v>
      </c>
      <c r="D1604" s="2" t="s">
        <v>29</v>
      </c>
      <c r="E1604" s="2" t="s">
        <v>601</v>
      </c>
      <c r="F1604" s="2" t="s">
        <v>68</v>
      </c>
      <c r="G1604" s="2" t="s">
        <v>297</v>
      </c>
    </row>
    <row r="1605" spans="1:7" x14ac:dyDescent="0.4">
      <c r="A1605" s="1">
        <v>44136</v>
      </c>
      <c r="B1605" s="1">
        <v>44165</v>
      </c>
      <c r="C1605" s="2" t="s">
        <v>140</v>
      </c>
      <c r="D1605" s="2" t="s">
        <v>29</v>
      </c>
      <c r="E1605" s="2" t="s">
        <v>601</v>
      </c>
      <c r="F1605" s="2" t="s">
        <v>68</v>
      </c>
      <c r="G1605" s="2" t="s">
        <v>297</v>
      </c>
    </row>
    <row r="1606" spans="1:7" x14ac:dyDescent="0.4">
      <c r="A1606" s="1">
        <v>44136</v>
      </c>
      <c r="B1606" s="1">
        <v>44165</v>
      </c>
      <c r="C1606" s="2" t="s">
        <v>141</v>
      </c>
      <c r="D1606" s="2" t="s">
        <v>29</v>
      </c>
      <c r="E1606" s="2" t="s">
        <v>601</v>
      </c>
      <c r="F1606" s="2" t="s">
        <v>68</v>
      </c>
      <c r="G1606" s="2" t="s">
        <v>297</v>
      </c>
    </row>
    <row r="1607" spans="1:7" x14ac:dyDescent="0.4">
      <c r="A1607" s="1">
        <v>44136</v>
      </c>
      <c r="B1607" s="1">
        <v>44165</v>
      </c>
      <c r="C1607" s="2" t="s">
        <v>142</v>
      </c>
      <c r="D1607" s="2" t="s">
        <v>29</v>
      </c>
      <c r="E1607" s="2" t="s">
        <v>601</v>
      </c>
      <c r="F1607" s="2" t="s">
        <v>68</v>
      </c>
      <c r="G1607" s="2" t="s">
        <v>297</v>
      </c>
    </row>
    <row r="1608" spans="1:7" x14ac:dyDescent="0.4">
      <c r="A1608" s="1">
        <v>44136</v>
      </c>
      <c r="B1608" s="1">
        <v>44165</v>
      </c>
      <c r="C1608" s="2" t="s">
        <v>586</v>
      </c>
      <c r="D1608" s="2" t="s">
        <v>29</v>
      </c>
      <c r="E1608" s="2" t="s">
        <v>68</v>
      </c>
      <c r="F1608" s="2" t="s">
        <v>67</v>
      </c>
      <c r="G1608" s="2" t="s">
        <v>178</v>
      </c>
    </row>
    <row r="1609" spans="1:7" x14ac:dyDescent="0.4">
      <c r="A1609" s="1">
        <v>44136</v>
      </c>
      <c r="B1609" s="1">
        <v>44165</v>
      </c>
      <c r="C1609" s="2" t="s">
        <v>196</v>
      </c>
      <c r="D1609" s="2" t="s">
        <v>29</v>
      </c>
      <c r="E1609" s="2" t="s">
        <v>67</v>
      </c>
      <c r="F1609" s="2" t="s">
        <v>68</v>
      </c>
      <c r="G1609" s="2" t="s">
        <v>69</v>
      </c>
    </row>
    <row r="1610" spans="1:7" x14ac:dyDescent="0.4">
      <c r="A1610" s="1">
        <v>44136</v>
      </c>
      <c r="B1610" s="1">
        <v>44165</v>
      </c>
      <c r="C1610" s="2" t="s">
        <v>640</v>
      </c>
      <c r="D1610" s="2" t="s">
        <v>29</v>
      </c>
      <c r="E1610" s="2" t="s">
        <v>67</v>
      </c>
      <c r="F1610" s="2" t="s">
        <v>68</v>
      </c>
      <c r="G1610" s="2" t="s">
        <v>69</v>
      </c>
    </row>
    <row r="1611" spans="1:7" x14ac:dyDescent="0.4">
      <c r="A1611" s="1">
        <v>44136</v>
      </c>
      <c r="B1611" s="1">
        <v>44165</v>
      </c>
      <c r="C1611" s="2" t="s">
        <v>197</v>
      </c>
      <c r="D1611" s="2" t="s">
        <v>29</v>
      </c>
      <c r="E1611" s="2" t="s">
        <v>67</v>
      </c>
      <c r="F1611" s="2" t="s">
        <v>68</v>
      </c>
      <c r="G1611" s="2" t="s">
        <v>69</v>
      </c>
    </row>
    <row r="1612" spans="1:7" x14ac:dyDescent="0.4">
      <c r="A1612" s="1">
        <v>44136</v>
      </c>
      <c r="B1612" s="1">
        <v>44165</v>
      </c>
      <c r="C1612" s="2" t="s">
        <v>146</v>
      </c>
      <c r="D1612" s="2" t="s">
        <v>29</v>
      </c>
      <c r="E1612" s="2" t="s">
        <v>601</v>
      </c>
      <c r="F1612" s="2" t="s">
        <v>68</v>
      </c>
      <c r="G1612" s="2" t="s">
        <v>297</v>
      </c>
    </row>
    <row r="1613" spans="1:7" x14ac:dyDescent="0.4">
      <c r="A1613" s="1">
        <v>44136</v>
      </c>
      <c r="B1613" s="1">
        <v>44165</v>
      </c>
      <c r="C1613" s="2" t="s">
        <v>154</v>
      </c>
      <c r="D1613" s="2" t="s">
        <v>29</v>
      </c>
      <c r="E1613" s="2" t="s">
        <v>67</v>
      </c>
      <c r="F1613" s="2" t="s">
        <v>68</v>
      </c>
      <c r="G1613" s="2" t="s">
        <v>69</v>
      </c>
    </row>
    <row r="1614" spans="1:7" x14ac:dyDescent="0.4">
      <c r="A1614" s="1">
        <v>44136</v>
      </c>
      <c r="B1614" s="1">
        <v>44165</v>
      </c>
      <c r="C1614" s="2" t="s">
        <v>199</v>
      </c>
      <c r="D1614" s="2" t="s">
        <v>29</v>
      </c>
      <c r="E1614" s="2" t="s">
        <v>67</v>
      </c>
      <c r="F1614" s="2" t="s">
        <v>68</v>
      </c>
      <c r="G1614" s="2" t="s">
        <v>69</v>
      </c>
    </row>
    <row r="1615" spans="1:7" x14ac:dyDescent="0.4">
      <c r="A1615" s="1">
        <v>44136</v>
      </c>
      <c r="B1615" s="1">
        <v>44165</v>
      </c>
      <c r="C1615" s="2" t="s">
        <v>157</v>
      </c>
      <c r="D1615" s="2" t="s">
        <v>29</v>
      </c>
      <c r="E1615" s="2" t="s">
        <v>67</v>
      </c>
      <c r="F1615" s="2" t="s">
        <v>68</v>
      </c>
      <c r="G1615" s="2" t="s">
        <v>69</v>
      </c>
    </row>
    <row r="1616" spans="1:7" x14ac:dyDescent="0.4">
      <c r="A1616" s="1">
        <v>44136</v>
      </c>
      <c r="B1616" s="1">
        <v>44165</v>
      </c>
      <c r="C1616" s="2" t="s">
        <v>200</v>
      </c>
      <c r="D1616" s="2" t="s">
        <v>29</v>
      </c>
      <c r="E1616" s="2" t="s">
        <v>67</v>
      </c>
      <c r="F1616" s="2" t="s">
        <v>68</v>
      </c>
      <c r="G1616" s="2" t="s">
        <v>69</v>
      </c>
    </row>
    <row r="1617" spans="1:7" x14ac:dyDescent="0.4">
      <c r="A1617" s="1">
        <v>44136</v>
      </c>
      <c r="B1617" s="1">
        <v>44165</v>
      </c>
      <c r="C1617" s="2" t="s">
        <v>331</v>
      </c>
      <c r="D1617" s="2" t="s">
        <v>29</v>
      </c>
      <c r="E1617" s="2" t="s">
        <v>67</v>
      </c>
      <c r="F1617" s="2" t="s">
        <v>68</v>
      </c>
      <c r="G1617" s="2" t="s">
        <v>69</v>
      </c>
    </row>
    <row r="1618" spans="1:7" x14ac:dyDescent="0.4">
      <c r="A1618" s="1">
        <v>44136</v>
      </c>
      <c r="B1618" s="1">
        <v>44165</v>
      </c>
      <c r="C1618" s="2" t="s">
        <v>155</v>
      </c>
      <c r="D1618" s="2" t="s">
        <v>11</v>
      </c>
      <c r="E1618" s="2" t="s">
        <v>68</v>
      </c>
      <c r="F1618" s="2" t="s">
        <v>67</v>
      </c>
      <c r="G1618" s="2" t="s">
        <v>178</v>
      </c>
    </row>
    <row r="1619" spans="1:7" x14ac:dyDescent="0.4">
      <c r="A1619" s="1">
        <v>43739</v>
      </c>
      <c r="B1619" s="1">
        <v>43769</v>
      </c>
      <c r="C1619" s="2" t="s">
        <v>718</v>
      </c>
      <c r="D1619" s="2" t="s">
        <v>206</v>
      </c>
      <c r="E1619" s="2" t="s">
        <v>67</v>
      </c>
      <c r="F1619" s="2" t="s">
        <v>719</v>
      </c>
      <c r="G1619" s="2" t="s">
        <v>208</v>
      </c>
    </row>
    <row r="1620" spans="1:7" x14ac:dyDescent="0.4">
      <c r="A1620" s="1">
        <v>43739</v>
      </c>
      <c r="B1620" s="1">
        <v>43769</v>
      </c>
      <c r="C1620" s="2" t="s">
        <v>541</v>
      </c>
      <c r="D1620" s="2" t="s">
        <v>24</v>
      </c>
      <c r="E1620" s="2" t="s">
        <v>67</v>
      </c>
      <c r="F1620" s="2" t="s">
        <v>68</v>
      </c>
      <c r="G1620" s="2" t="s">
        <v>69</v>
      </c>
    </row>
    <row r="1621" spans="1:7" x14ac:dyDescent="0.4">
      <c r="A1621" s="1">
        <v>43739</v>
      </c>
      <c r="B1621" s="1">
        <v>43769</v>
      </c>
      <c r="C1621" s="2" t="s">
        <v>347</v>
      </c>
      <c r="D1621" s="2" t="s">
        <v>24</v>
      </c>
      <c r="E1621" s="2" t="s">
        <v>68</v>
      </c>
      <c r="F1621" s="2" t="s">
        <v>67</v>
      </c>
      <c r="G1621" s="2" t="s">
        <v>178</v>
      </c>
    </row>
    <row r="1622" spans="1:7" x14ac:dyDescent="0.4">
      <c r="A1622" s="1">
        <v>43739</v>
      </c>
      <c r="B1622" s="1">
        <v>43769</v>
      </c>
      <c r="C1622" s="2" t="s">
        <v>347</v>
      </c>
      <c r="D1622" s="2" t="s">
        <v>26</v>
      </c>
      <c r="E1622" s="2" t="s">
        <v>68</v>
      </c>
      <c r="F1622" s="2" t="s">
        <v>67</v>
      </c>
      <c r="G1622" s="2" t="s">
        <v>178</v>
      </c>
    </row>
    <row r="1623" spans="1:7" x14ac:dyDescent="0.4">
      <c r="A1623" s="1">
        <v>43739</v>
      </c>
      <c r="B1623" s="1">
        <v>43769</v>
      </c>
      <c r="C1623" s="2" t="s">
        <v>347</v>
      </c>
      <c r="D1623" s="2" t="s">
        <v>25</v>
      </c>
      <c r="E1623" s="2" t="s">
        <v>68</v>
      </c>
      <c r="F1623" s="2" t="s">
        <v>67</v>
      </c>
      <c r="G1623" s="2" t="s">
        <v>178</v>
      </c>
    </row>
    <row r="1624" spans="1:7" x14ac:dyDescent="0.4">
      <c r="A1624" s="1">
        <v>43739</v>
      </c>
      <c r="B1624" s="1">
        <v>43769</v>
      </c>
      <c r="C1624" s="2" t="s">
        <v>103</v>
      </c>
      <c r="D1624" s="2" t="s">
        <v>14</v>
      </c>
      <c r="E1624" s="2" t="s">
        <v>720</v>
      </c>
      <c r="F1624" s="2" t="s">
        <v>105</v>
      </c>
      <c r="G1624" s="2" t="s">
        <v>81</v>
      </c>
    </row>
    <row r="1625" spans="1:7" x14ac:dyDescent="0.4">
      <c r="A1625" s="1">
        <v>43739</v>
      </c>
      <c r="B1625" s="1">
        <v>43769</v>
      </c>
      <c r="C1625" s="2" t="s">
        <v>106</v>
      </c>
      <c r="D1625" s="2" t="s">
        <v>14</v>
      </c>
      <c r="E1625" s="2" t="s">
        <v>720</v>
      </c>
      <c r="F1625" s="2" t="s">
        <v>105</v>
      </c>
      <c r="G1625" s="2" t="s">
        <v>81</v>
      </c>
    </row>
    <row r="1626" spans="1:7" x14ac:dyDescent="0.4">
      <c r="A1626" s="1">
        <v>43739</v>
      </c>
      <c r="B1626" s="1">
        <v>43769</v>
      </c>
      <c r="C1626" s="2" t="s">
        <v>232</v>
      </c>
      <c r="D1626" s="2" t="s">
        <v>14</v>
      </c>
      <c r="E1626" s="2" t="s">
        <v>720</v>
      </c>
      <c r="F1626" s="2" t="s">
        <v>105</v>
      </c>
      <c r="G1626" s="2" t="s">
        <v>81</v>
      </c>
    </row>
    <row r="1627" spans="1:7" x14ac:dyDescent="0.4">
      <c r="A1627" s="1">
        <v>43739</v>
      </c>
      <c r="B1627" s="1">
        <v>43769</v>
      </c>
      <c r="C1627" s="2" t="s">
        <v>113</v>
      </c>
      <c r="D1627" s="2" t="s">
        <v>14</v>
      </c>
      <c r="E1627" s="2" t="s">
        <v>720</v>
      </c>
      <c r="F1627" s="2" t="s">
        <v>105</v>
      </c>
      <c r="G1627" s="2" t="s">
        <v>81</v>
      </c>
    </row>
    <row r="1628" spans="1:7" x14ac:dyDescent="0.4">
      <c r="A1628" s="1">
        <v>43739</v>
      </c>
      <c r="B1628" s="1">
        <v>43769</v>
      </c>
      <c r="C1628" s="2" t="s">
        <v>116</v>
      </c>
      <c r="D1628" s="2" t="s">
        <v>14</v>
      </c>
      <c r="E1628" s="2" t="s">
        <v>720</v>
      </c>
      <c r="F1628" s="2" t="s">
        <v>105</v>
      </c>
      <c r="G1628" s="2" t="s">
        <v>81</v>
      </c>
    </row>
    <row r="1629" spans="1:7" x14ac:dyDescent="0.4">
      <c r="A1629" s="1">
        <v>43739</v>
      </c>
      <c r="B1629" s="1">
        <v>43769</v>
      </c>
      <c r="C1629" s="2" t="s">
        <v>130</v>
      </c>
      <c r="D1629" s="2" t="s">
        <v>14</v>
      </c>
      <c r="E1629" s="2" t="s">
        <v>720</v>
      </c>
      <c r="F1629" s="2" t="s">
        <v>105</v>
      </c>
      <c r="G1629" s="2" t="s">
        <v>81</v>
      </c>
    </row>
    <row r="1630" spans="1:7" x14ac:dyDescent="0.4">
      <c r="A1630" s="1">
        <v>43739</v>
      </c>
      <c r="B1630" s="1">
        <v>43769</v>
      </c>
      <c r="C1630" s="2" t="s">
        <v>137</v>
      </c>
      <c r="D1630" s="2" t="s">
        <v>14</v>
      </c>
      <c r="E1630" s="2" t="s">
        <v>720</v>
      </c>
      <c r="F1630" s="2" t="s">
        <v>105</v>
      </c>
      <c r="G1630" s="2" t="s">
        <v>81</v>
      </c>
    </row>
    <row r="1631" spans="1:7" x14ac:dyDescent="0.4">
      <c r="A1631" s="1">
        <v>43739</v>
      </c>
      <c r="B1631" s="1">
        <v>43769</v>
      </c>
      <c r="C1631" s="2" t="s">
        <v>138</v>
      </c>
      <c r="D1631" s="2" t="s">
        <v>14</v>
      </c>
      <c r="E1631" s="2" t="s">
        <v>720</v>
      </c>
      <c r="F1631" s="2" t="s">
        <v>105</v>
      </c>
      <c r="G1631" s="2" t="s">
        <v>81</v>
      </c>
    </row>
    <row r="1632" spans="1:7" x14ac:dyDescent="0.4">
      <c r="A1632" s="1">
        <v>43739</v>
      </c>
      <c r="B1632" s="1">
        <v>43769</v>
      </c>
      <c r="C1632" s="2" t="s">
        <v>139</v>
      </c>
      <c r="D1632" s="2" t="s">
        <v>14</v>
      </c>
      <c r="E1632" s="2" t="s">
        <v>720</v>
      </c>
      <c r="F1632" s="2" t="s">
        <v>105</v>
      </c>
      <c r="G1632" s="2" t="s">
        <v>81</v>
      </c>
    </row>
    <row r="1633" spans="1:7" x14ac:dyDescent="0.4">
      <c r="A1633" s="1">
        <v>43739</v>
      </c>
      <c r="B1633" s="1">
        <v>43769</v>
      </c>
      <c r="C1633" s="2" t="s">
        <v>140</v>
      </c>
      <c r="D1633" s="2" t="s">
        <v>14</v>
      </c>
      <c r="E1633" s="2" t="s">
        <v>720</v>
      </c>
      <c r="F1633" s="2" t="s">
        <v>105</v>
      </c>
      <c r="G1633" s="2" t="s">
        <v>81</v>
      </c>
    </row>
    <row r="1634" spans="1:7" x14ac:dyDescent="0.4">
      <c r="A1634" s="1">
        <v>43739</v>
      </c>
      <c r="B1634" s="1">
        <v>43769</v>
      </c>
      <c r="C1634" s="2" t="s">
        <v>141</v>
      </c>
      <c r="D1634" s="2" t="s">
        <v>14</v>
      </c>
      <c r="E1634" s="2" t="s">
        <v>720</v>
      </c>
      <c r="F1634" s="2" t="s">
        <v>105</v>
      </c>
      <c r="G1634" s="2" t="s">
        <v>81</v>
      </c>
    </row>
    <row r="1635" spans="1:7" x14ac:dyDescent="0.4">
      <c r="A1635" s="1">
        <v>43739</v>
      </c>
      <c r="B1635" s="1">
        <v>43769</v>
      </c>
      <c r="C1635" s="2" t="s">
        <v>142</v>
      </c>
      <c r="D1635" s="2" t="s">
        <v>14</v>
      </c>
      <c r="E1635" s="2" t="s">
        <v>720</v>
      </c>
      <c r="F1635" s="2" t="s">
        <v>105</v>
      </c>
      <c r="G1635" s="2" t="s">
        <v>81</v>
      </c>
    </row>
    <row r="1636" spans="1:7" x14ac:dyDescent="0.4">
      <c r="A1636" s="1">
        <v>43739</v>
      </c>
      <c r="B1636" s="1">
        <v>43769</v>
      </c>
      <c r="C1636" s="2" t="s">
        <v>246</v>
      </c>
      <c r="D1636" s="2" t="s">
        <v>14</v>
      </c>
      <c r="E1636" s="2" t="s">
        <v>720</v>
      </c>
      <c r="F1636" s="2" t="s">
        <v>105</v>
      </c>
      <c r="G1636" s="2" t="s">
        <v>81</v>
      </c>
    </row>
    <row r="1637" spans="1:7" x14ac:dyDescent="0.4">
      <c r="A1637" s="1">
        <v>43739</v>
      </c>
      <c r="B1637" s="1">
        <v>43769</v>
      </c>
      <c r="C1637" s="2" t="s">
        <v>157</v>
      </c>
      <c r="D1637" s="2" t="s">
        <v>14</v>
      </c>
      <c r="E1637" s="2" t="s">
        <v>720</v>
      </c>
      <c r="F1637" s="2" t="s">
        <v>105</v>
      </c>
      <c r="G1637" s="2" t="s">
        <v>81</v>
      </c>
    </row>
    <row r="1638" spans="1:7" x14ac:dyDescent="0.4">
      <c r="A1638" s="1">
        <v>43739</v>
      </c>
      <c r="B1638" s="1">
        <v>43769</v>
      </c>
      <c r="C1638" s="2" t="s">
        <v>159</v>
      </c>
      <c r="D1638" s="2" t="s">
        <v>14</v>
      </c>
      <c r="E1638" s="2" t="s">
        <v>720</v>
      </c>
      <c r="F1638" s="2" t="s">
        <v>105</v>
      </c>
      <c r="G1638" s="2" t="s">
        <v>81</v>
      </c>
    </row>
    <row r="1639" spans="1:7" x14ac:dyDescent="0.4">
      <c r="A1639" s="1">
        <v>43739</v>
      </c>
      <c r="B1639" s="1">
        <v>43769</v>
      </c>
      <c r="C1639" s="2" t="s">
        <v>521</v>
      </c>
      <c r="D1639" s="2" t="s">
        <v>14</v>
      </c>
      <c r="E1639" s="2" t="s">
        <v>67</v>
      </c>
      <c r="F1639" s="2" t="s">
        <v>314</v>
      </c>
      <c r="G1639" s="2" t="s">
        <v>73</v>
      </c>
    </row>
    <row r="1640" spans="1:7" x14ac:dyDescent="0.4">
      <c r="A1640" s="1">
        <v>43739</v>
      </c>
      <c r="B1640" s="1">
        <v>43769</v>
      </c>
      <c r="C1640" s="2" t="s">
        <v>610</v>
      </c>
      <c r="D1640" s="2" t="s">
        <v>14</v>
      </c>
      <c r="E1640" s="2" t="s">
        <v>67</v>
      </c>
      <c r="F1640" s="2" t="s">
        <v>68</v>
      </c>
      <c r="G1640" s="2" t="s">
        <v>69</v>
      </c>
    </row>
    <row r="1641" spans="1:7" x14ac:dyDescent="0.4">
      <c r="A1641" s="1">
        <v>43739</v>
      </c>
      <c r="B1641" s="1">
        <v>43769</v>
      </c>
      <c r="C1641" s="2" t="s">
        <v>86</v>
      </c>
      <c r="D1641" s="2" t="s">
        <v>14</v>
      </c>
      <c r="E1641" s="2" t="s">
        <v>67</v>
      </c>
      <c r="F1641" s="2" t="s">
        <v>68</v>
      </c>
      <c r="G1641" s="2" t="s">
        <v>69</v>
      </c>
    </row>
    <row r="1642" spans="1:7" x14ac:dyDescent="0.4">
      <c r="A1642" s="1">
        <v>43739</v>
      </c>
      <c r="B1642" s="1">
        <v>43769</v>
      </c>
      <c r="C1642" s="2" t="s">
        <v>567</v>
      </c>
      <c r="D1642" s="2" t="s">
        <v>14</v>
      </c>
      <c r="E1642" s="2" t="s">
        <v>67</v>
      </c>
      <c r="F1642" s="2" t="s">
        <v>68</v>
      </c>
      <c r="G1642" s="2" t="s">
        <v>69</v>
      </c>
    </row>
    <row r="1643" spans="1:7" x14ac:dyDescent="0.4">
      <c r="A1643" s="1">
        <v>43739</v>
      </c>
      <c r="B1643" s="1">
        <v>43769</v>
      </c>
      <c r="C1643" s="2" t="s">
        <v>669</v>
      </c>
      <c r="D1643" s="2" t="s">
        <v>14</v>
      </c>
      <c r="E1643" s="2" t="s">
        <v>67</v>
      </c>
      <c r="F1643" s="2" t="s">
        <v>68</v>
      </c>
      <c r="G1643" s="2" t="s">
        <v>69</v>
      </c>
    </row>
    <row r="1644" spans="1:7" x14ac:dyDescent="0.4">
      <c r="A1644" s="1">
        <v>43739</v>
      </c>
      <c r="B1644" s="1">
        <v>43769</v>
      </c>
      <c r="C1644" s="2" t="s">
        <v>631</v>
      </c>
      <c r="D1644" s="2" t="s">
        <v>14</v>
      </c>
      <c r="E1644" s="2" t="s">
        <v>67</v>
      </c>
      <c r="F1644" s="2" t="s">
        <v>68</v>
      </c>
      <c r="G1644" s="2" t="s">
        <v>69</v>
      </c>
    </row>
    <row r="1645" spans="1:7" x14ac:dyDescent="0.4">
      <c r="A1645" s="1">
        <v>43739</v>
      </c>
      <c r="B1645" s="1">
        <v>43769</v>
      </c>
      <c r="C1645" s="2" t="s">
        <v>98</v>
      </c>
      <c r="D1645" s="2" t="s">
        <v>14</v>
      </c>
      <c r="E1645" s="2" t="s">
        <v>67</v>
      </c>
      <c r="F1645" s="2" t="s">
        <v>68</v>
      </c>
      <c r="G1645" s="2" t="s">
        <v>69</v>
      </c>
    </row>
    <row r="1646" spans="1:7" x14ac:dyDescent="0.4">
      <c r="A1646" s="1">
        <v>43739</v>
      </c>
      <c r="B1646" s="1">
        <v>43769</v>
      </c>
      <c r="C1646" s="2" t="s">
        <v>611</v>
      </c>
      <c r="D1646" s="2" t="s">
        <v>14</v>
      </c>
      <c r="E1646" s="2" t="s">
        <v>67</v>
      </c>
      <c r="F1646" s="2" t="s">
        <v>68</v>
      </c>
      <c r="G1646" s="2" t="s">
        <v>69</v>
      </c>
    </row>
    <row r="1647" spans="1:7" x14ac:dyDescent="0.4">
      <c r="A1647" s="1">
        <v>43739</v>
      </c>
      <c r="B1647" s="1">
        <v>43769</v>
      </c>
      <c r="C1647" s="2" t="s">
        <v>675</v>
      </c>
      <c r="D1647" s="2" t="s">
        <v>14</v>
      </c>
      <c r="E1647" s="2" t="s">
        <v>67</v>
      </c>
      <c r="F1647" s="2" t="s">
        <v>68</v>
      </c>
      <c r="G1647" s="2" t="s">
        <v>69</v>
      </c>
    </row>
    <row r="1648" spans="1:7" x14ac:dyDescent="0.4">
      <c r="A1648" s="1">
        <v>43739</v>
      </c>
      <c r="B1648" s="1">
        <v>43769</v>
      </c>
      <c r="C1648" s="2" t="s">
        <v>715</v>
      </c>
      <c r="D1648" s="2" t="s">
        <v>14</v>
      </c>
      <c r="E1648" s="2" t="s">
        <v>67</v>
      </c>
      <c r="F1648" s="2" t="s">
        <v>68</v>
      </c>
      <c r="G1648" s="2" t="s">
        <v>69</v>
      </c>
    </row>
    <row r="1649" spans="1:7" x14ac:dyDescent="0.4">
      <c r="A1649" s="1">
        <v>43739</v>
      </c>
      <c r="B1649" s="1">
        <v>43769</v>
      </c>
      <c r="C1649" s="2" t="s">
        <v>176</v>
      </c>
      <c r="D1649" s="2" t="s">
        <v>14</v>
      </c>
      <c r="E1649" s="2" t="s">
        <v>67</v>
      </c>
      <c r="F1649" s="2" t="s">
        <v>68</v>
      </c>
      <c r="G1649" s="2" t="s">
        <v>69</v>
      </c>
    </row>
    <row r="1650" spans="1:7" x14ac:dyDescent="0.4">
      <c r="A1650" s="1">
        <v>43739</v>
      </c>
      <c r="B1650" s="1">
        <v>43769</v>
      </c>
      <c r="C1650" s="2" t="s">
        <v>721</v>
      </c>
      <c r="D1650" s="2" t="s">
        <v>14</v>
      </c>
      <c r="E1650" s="2" t="s">
        <v>67</v>
      </c>
      <c r="F1650" s="2" t="s">
        <v>68</v>
      </c>
      <c r="G1650" s="2" t="s">
        <v>69</v>
      </c>
    </row>
    <row r="1651" spans="1:7" x14ac:dyDescent="0.4">
      <c r="A1651" s="1">
        <v>43739</v>
      </c>
      <c r="B1651" s="1">
        <v>43769</v>
      </c>
      <c r="C1651" s="2" t="s">
        <v>123</v>
      </c>
      <c r="D1651" s="2" t="s">
        <v>14</v>
      </c>
      <c r="E1651" s="2" t="s">
        <v>67</v>
      </c>
      <c r="F1651" s="2" t="s">
        <v>68</v>
      </c>
      <c r="G1651" s="2" t="s">
        <v>69</v>
      </c>
    </row>
    <row r="1652" spans="1:7" x14ac:dyDescent="0.4">
      <c r="A1652" s="1">
        <v>43739</v>
      </c>
      <c r="B1652" s="1">
        <v>43769</v>
      </c>
      <c r="C1652" s="2" t="s">
        <v>131</v>
      </c>
      <c r="D1652" s="2" t="s">
        <v>14</v>
      </c>
      <c r="E1652" s="2" t="s">
        <v>67</v>
      </c>
      <c r="F1652" s="2" t="s">
        <v>68</v>
      </c>
      <c r="G1652" s="2" t="s">
        <v>69</v>
      </c>
    </row>
    <row r="1653" spans="1:7" x14ac:dyDescent="0.4">
      <c r="A1653" s="1">
        <v>43739</v>
      </c>
      <c r="B1653" s="1">
        <v>43769</v>
      </c>
      <c r="C1653" s="2" t="s">
        <v>132</v>
      </c>
      <c r="D1653" s="2" t="s">
        <v>14</v>
      </c>
      <c r="E1653" s="2" t="s">
        <v>67</v>
      </c>
      <c r="F1653" s="2" t="s">
        <v>68</v>
      </c>
      <c r="G1653" s="2" t="s">
        <v>69</v>
      </c>
    </row>
    <row r="1654" spans="1:7" x14ac:dyDescent="0.4">
      <c r="A1654" s="1">
        <v>43739</v>
      </c>
      <c r="B1654" s="1">
        <v>43769</v>
      </c>
      <c r="C1654" s="2" t="s">
        <v>365</v>
      </c>
      <c r="D1654" s="2" t="s">
        <v>14</v>
      </c>
      <c r="E1654" s="2" t="s">
        <v>67</v>
      </c>
      <c r="F1654" s="2" t="s">
        <v>68</v>
      </c>
      <c r="G1654" s="2" t="s">
        <v>69</v>
      </c>
    </row>
    <row r="1655" spans="1:7" x14ac:dyDescent="0.4">
      <c r="A1655" s="1">
        <v>43739</v>
      </c>
      <c r="B1655" s="1">
        <v>43769</v>
      </c>
      <c r="C1655" s="2" t="s">
        <v>686</v>
      </c>
      <c r="D1655" s="2" t="s">
        <v>14</v>
      </c>
      <c r="E1655" s="2" t="s">
        <v>67</v>
      </c>
      <c r="F1655" s="2" t="s">
        <v>68</v>
      </c>
      <c r="G1655" s="2" t="s">
        <v>69</v>
      </c>
    </row>
    <row r="1656" spans="1:7" x14ac:dyDescent="0.4">
      <c r="A1656" s="1">
        <v>43739</v>
      </c>
      <c r="B1656" s="1">
        <v>43769</v>
      </c>
      <c r="C1656" s="2" t="s">
        <v>687</v>
      </c>
      <c r="D1656" s="2" t="s">
        <v>14</v>
      </c>
      <c r="E1656" s="2" t="s">
        <v>67</v>
      </c>
      <c r="F1656" s="2" t="s">
        <v>68</v>
      </c>
      <c r="G1656" s="2" t="s">
        <v>69</v>
      </c>
    </row>
    <row r="1657" spans="1:7" x14ac:dyDescent="0.4">
      <c r="A1657" s="1">
        <v>43739</v>
      </c>
      <c r="B1657" s="1">
        <v>43769</v>
      </c>
      <c r="C1657" s="2" t="s">
        <v>635</v>
      </c>
      <c r="D1657" s="2" t="s">
        <v>14</v>
      </c>
      <c r="E1657" s="2" t="s">
        <v>67</v>
      </c>
      <c r="F1657" s="2" t="s">
        <v>68</v>
      </c>
      <c r="G1657" s="2" t="s">
        <v>69</v>
      </c>
    </row>
    <row r="1658" spans="1:7" x14ac:dyDescent="0.4">
      <c r="A1658" s="1">
        <v>43739</v>
      </c>
      <c r="B1658" s="1">
        <v>43769</v>
      </c>
      <c r="C1658" s="2" t="s">
        <v>614</v>
      </c>
      <c r="D1658" s="2" t="s">
        <v>14</v>
      </c>
      <c r="E1658" s="2" t="s">
        <v>67</v>
      </c>
      <c r="F1658" s="2" t="s">
        <v>68</v>
      </c>
      <c r="G1658" s="2" t="s">
        <v>69</v>
      </c>
    </row>
    <row r="1659" spans="1:7" x14ac:dyDescent="0.4">
      <c r="A1659" s="1">
        <v>43739</v>
      </c>
      <c r="B1659" s="1">
        <v>43769</v>
      </c>
      <c r="C1659" s="2" t="s">
        <v>636</v>
      </c>
      <c r="D1659" s="2" t="s">
        <v>14</v>
      </c>
      <c r="E1659" s="2" t="s">
        <v>67</v>
      </c>
      <c r="F1659" s="2" t="s">
        <v>68</v>
      </c>
      <c r="G1659" s="2" t="s">
        <v>69</v>
      </c>
    </row>
    <row r="1660" spans="1:7" x14ac:dyDescent="0.4">
      <c r="A1660" s="1">
        <v>43739</v>
      </c>
      <c r="B1660" s="1">
        <v>43769</v>
      </c>
      <c r="C1660" s="2" t="s">
        <v>722</v>
      </c>
      <c r="D1660" s="2" t="s">
        <v>14</v>
      </c>
      <c r="E1660" s="2" t="s">
        <v>67</v>
      </c>
      <c r="F1660" s="2" t="s">
        <v>68</v>
      </c>
      <c r="G1660" s="2" t="s">
        <v>69</v>
      </c>
    </row>
    <row r="1661" spans="1:7" x14ac:dyDescent="0.4">
      <c r="A1661" s="1">
        <v>43739</v>
      </c>
      <c r="B1661" s="1">
        <v>43769</v>
      </c>
      <c r="C1661" s="2" t="s">
        <v>637</v>
      </c>
      <c r="D1661" s="2" t="s">
        <v>14</v>
      </c>
      <c r="E1661" s="2" t="s">
        <v>67</v>
      </c>
      <c r="F1661" s="2" t="s">
        <v>68</v>
      </c>
      <c r="G1661" s="2" t="s">
        <v>69</v>
      </c>
    </row>
    <row r="1662" spans="1:7" x14ac:dyDescent="0.4">
      <c r="A1662" s="1">
        <v>43739</v>
      </c>
      <c r="B1662" s="1">
        <v>43769</v>
      </c>
      <c r="C1662" s="2" t="s">
        <v>156</v>
      </c>
      <c r="D1662" s="2" t="s">
        <v>14</v>
      </c>
      <c r="E1662" s="2" t="s">
        <v>67</v>
      </c>
      <c r="F1662" s="2" t="s">
        <v>68</v>
      </c>
      <c r="G1662" s="2" t="s">
        <v>69</v>
      </c>
    </row>
    <row r="1663" spans="1:7" x14ac:dyDescent="0.4">
      <c r="A1663" s="1">
        <v>43739</v>
      </c>
      <c r="B1663" s="1">
        <v>43769</v>
      </c>
      <c r="C1663" s="2" t="s">
        <v>723</v>
      </c>
      <c r="D1663" s="2" t="s">
        <v>14</v>
      </c>
      <c r="E1663" s="2" t="s">
        <v>67</v>
      </c>
      <c r="F1663" s="2" t="s">
        <v>68</v>
      </c>
      <c r="G1663" s="2" t="s">
        <v>69</v>
      </c>
    </row>
    <row r="1664" spans="1:7" x14ac:dyDescent="0.4">
      <c r="A1664" s="1">
        <v>43739</v>
      </c>
      <c r="B1664" s="1">
        <v>43769</v>
      </c>
      <c r="C1664" s="2" t="s">
        <v>690</v>
      </c>
      <c r="D1664" s="2" t="s">
        <v>14</v>
      </c>
      <c r="E1664" s="2" t="s">
        <v>67</v>
      </c>
      <c r="F1664" s="2" t="s">
        <v>68</v>
      </c>
      <c r="G1664" s="2" t="s">
        <v>69</v>
      </c>
    </row>
    <row r="1665" spans="1:7" x14ac:dyDescent="0.4">
      <c r="A1665" s="1">
        <v>43739</v>
      </c>
      <c r="B1665" s="1">
        <v>43769</v>
      </c>
      <c r="C1665" s="2" t="s">
        <v>691</v>
      </c>
      <c r="D1665" s="2" t="s">
        <v>14</v>
      </c>
      <c r="E1665" s="2" t="s">
        <v>67</v>
      </c>
      <c r="F1665" s="2" t="s">
        <v>68</v>
      </c>
      <c r="G1665" s="2" t="s">
        <v>69</v>
      </c>
    </row>
    <row r="1666" spans="1:7" x14ac:dyDescent="0.4">
      <c r="A1666" s="1">
        <v>43739</v>
      </c>
      <c r="B1666" s="1">
        <v>43769</v>
      </c>
      <c r="C1666" s="2" t="s">
        <v>158</v>
      </c>
      <c r="D1666" s="2" t="s">
        <v>14</v>
      </c>
      <c r="E1666" s="2" t="s">
        <v>67</v>
      </c>
      <c r="F1666" s="2" t="s">
        <v>68</v>
      </c>
      <c r="G1666" s="2" t="s">
        <v>69</v>
      </c>
    </row>
    <row r="1667" spans="1:7" x14ac:dyDescent="0.4">
      <c r="A1667" s="1">
        <v>43739</v>
      </c>
      <c r="B1667" s="1">
        <v>43769</v>
      </c>
      <c r="C1667" s="2" t="s">
        <v>230</v>
      </c>
      <c r="D1667" s="2" t="s">
        <v>14</v>
      </c>
      <c r="E1667" s="2" t="s">
        <v>305</v>
      </c>
      <c r="F1667" s="2" t="s">
        <v>68</v>
      </c>
      <c r="G1667" s="2" t="s">
        <v>297</v>
      </c>
    </row>
    <row r="1668" spans="1:7" x14ac:dyDescent="0.4">
      <c r="A1668" s="1">
        <v>43739</v>
      </c>
      <c r="B1668" s="1">
        <v>43769</v>
      </c>
      <c r="C1668" s="2" t="s">
        <v>128</v>
      </c>
      <c r="D1668" s="2" t="s">
        <v>14</v>
      </c>
      <c r="E1668" s="2" t="s">
        <v>305</v>
      </c>
      <c r="F1668" s="2" t="s">
        <v>68</v>
      </c>
      <c r="G1668" s="2" t="s">
        <v>297</v>
      </c>
    </row>
    <row r="1669" spans="1:7" x14ac:dyDescent="0.4">
      <c r="A1669" s="1">
        <v>43739</v>
      </c>
      <c r="B1669" s="1">
        <v>43769</v>
      </c>
      <c r="C1669" s="2" t="s">
        <v>724</v>
      </c>
      <c r="D1669" s="2" t="s">
        <v>14</v>
      </c>
      <c r="E1669" s="2" t="s">
        <v>68</v>
      </c>
      <c r="F1669" s="2" t="s">
        <v>67</v>
      </c>
      <c r="G1669" s="2" t="s">
        <v>178</v>
      </c>
    </row>
    <row r="1670" spans="1:7" x14ac:dyDescent="0.4">
      <c r="A1670" s="1">
        <v>43739</v>
      </c>
      <c r="B1670" s="1">
        <v>43769</v>
      </c>
      <c r="C1670" s="2" t="s">
        <v>446</v>
      </c>
      <c r="D1670" s="2" t="s">
        <v>62</v>
      </c>
      <c r="E1670" s="2" t="s">
        <v>446</v>
      </c>
      <c r="F1670" s="2" t="s">
        <v>67</v>
      </c>
      <c r="G1670" s="2" t="s">
        <v>162</v>
      </c>
    </row>
    <row r="1671" spans="1:7" x14ac:dyDescent="0.4">
      <c r="A1671" s="1">
        <v>43739</v>
      </c>
      <c r="B1671" s="1">
        <v>43769</v>
      </c>
      <c r="C1671" s="2" t="s">
        <v>147</v>
      </c>
      <c r="D1671" s="2" t="s">
        <v>62</v>
      </c>
      <c r="E1671" s="2" t="s">
        <v>147</v>
      </c>
      <c r="F1671" s="2" t="s">
        <v>67</v>
      </c>
      <c r="G1671" s="2" t="s">
        <v>162</v>
      </c>
    </row>
    <row r="1672" spans="1:7" x14ac:dyDescent="0.4">
      <c r="A1672" s="1">
        <v>43739</v>
      </c>
      <c r="B1672" s="1">
        <v>43769</v>
      </c>
      <c r="C1672" s="2" t="s">
        <v>725</v>
      </c>
      <c r="D1672" s="2" t="s">
        <v>62</v>
      </c>
      <c r="E1672" s="2" t="s">
        <v>67</v>
      </c>
      <c r="F1672" s="2" t="s">
        <v>725</v>
      </c>
      <c r="G1672" s="2" t="s">
        <v>164</v>
      </c>
    </row>
    <row r="1673" spans="1:7" x14ac:dyDescent="0.4">
      <c r="A1673" s="1">
        <v>43739</v>
      </c>
      <c r="B1673" s="1">
        <v>43769</v>
      </c>
      <c r="C1673" s="2" t="s">
        <v>345</v>
      </c>
      <c r="D1673" s="2" t="s">
        <v>18</v>
      </c>
      <c r="E1673" s="2" t="s">
        <v>68</v>
      </c>
      <c r="F1673" s="2" t="s">
        <v>345</v>
      </c>
      <c r="G1673" s="2" t="s">
        <v>188</v>
      </c>
    </row>
    <row r="1674" spans="1:7" x14ac:dyDescent="0.4">
      <c r="A1674" s="1">
        <v>43739</v>
      </c>
      <c r="B1674" s="1">
        <v>43769</v>
      </c>
      <c r="C1674" s="2" t="s">
        <v>412</v>
      </c>
      <c r="D1674" s="2" t="s">
        <v>29</v>
      </c>
      <c r="E1674" s="2" t="s">
        <v>68</v>
      </c>
      <c r="F1674" s="2" t="s">
        <v>67</v>
      </c>
      <c r="G1674" s="2" t="s">
        <v>178</v>
      </c>
    </row>
    <row r="1675" spans="1:7" x14ac:dyDescent="0.4">
      <c r="A1675" s="1">
        <v>43739</v>
      </c>
      <c r="B1675" s="1">
        <v>43769</v>
      </c>
      <c r="C1675" s="2" t="s">
        <v>414</v>
      </c>
      <c r="D1675" s="2" t="s">
        <v>29</v>
      </c>
      <c r="E1675" s="2" t="s">
        <v>68</v>
      </c>
      <c r="F1675" s="2" t="s">
        <v>67</v>
      </c>
      <c r="G1675" s="2" t="s">
        <v>178</v>
      </c>
    </row>
    <row r="1676" spans="1:7" x14ac:dyDescent="0.4">
      <c r="A1676" s="1">
        <v>43739</v>
      </c>
      <c r="B1676" s="1">
        <v>43769</v>
      </c>
      <c r="C1676" s="2" t="s">
        <v>209</v>
      </c>
      <c r="D1676" s="2" t="s">
        <v>30</v>
      </c>
      <c r="E1676" s="2" t="s">
        <v>68</v>
      </c>
      <c r="F1676" s="2" t="s">
        <v>187</v>
      </c>
      <c r="G1676" s="2" t="s">
        <v>188</v>
      </c>
    </row>
    <row r="1677" spans="1:7" x14ac:dyDescent="0.4">
      <c r="A1677" s="1">
        <v>44105</v>
      </c>
      <c r="B1677" s="1">
        <v>44135</v>
      </c>
      <c r="C1677" s="2" t="s">
        <v>667</v>
      </c>
      <c r="D1677" s="2" t="s">
        <v>14</v>
      </c>
      <c r="E1677" s="2" t="s">
        <v>67</v>
      </c>
      <c r="F1677" s="2" t="s">
        <v>68</v>
      </c>
      <c r="G1677" s="2" t="s">
        <v>69</v>
      </c>
    </row>
    <row r="1678" spans="1:7" x14ac:dyDescent="0.4">
      <c r="A1678" s="1">
        <v>44105</v>
      </c>
      <c r="B1678" s="1">
        <v>44135</v>
      </c>
      <c r="C1678" s="2" t="s">
        <v>770</v>
      </c>
      <c r="D1678" s="2" t="s">
        <v>62</v>
      </c>
      <c r="E1678" s="2" t="s">
        <v>67</v>
      </c>
      <c r="F1678" s="2" t="s">
        <v>770</v>
      </c>
      <c r="G1678" s="2" t="s">
        <v>164</v>
      </c>
    </row>
    <row r="1679" spans="1:7" x14ac:dyDescent="0.4">
      <c r="A1679" s="1">
        <v>44105</v>
      </c>
      <c r="B1679" s="1">
        <v>44135</v>
      </c>
      <c r="C1679" s="2" t="s">
        <v>771</v>
      </c>
      <c r="D1679" s="2" t="s">
        <v>62</v>
      </c>
      <c r="E1679" s="2" t="s">
        <v>771</v>
      </c>
      <c r="F1679" s="2" t="s">
        <v>67</v>
      </c>
      <c r="G1679" s="2" t="s">
        <v>162</v>
      </c>
    </row>
    <row r="1680" spans="1:7" x14ac:dyDescent="0.4">
      <c r="A1680" s="1">
        <v>44105</v>
      </c>
      <c r="B1680" s="1">
        <v>44135</v>
      </c>
      <c r="C1680" s="2" t="s">
        <v>772</v>
      </c>
      <c r="D1680" s="2" t="s">
        <v>62</v>
      </c>
      <c r="E1680" s="2" t="s">
        <v>67</v>
      </c>
      <c r="F1680" s="2" t="s">
        <v>772</v>
      </c>
      <c r="G1680" s="2" t="s">
        <v>164</v>
      </c>
    </row>
    <row r="1681" spans="1:7" x14ac:dyDescent="0.4">
      <c r="A1681" s="1">
        <v>44105</v>
      </c>
      <c r="B1681" s="1">
        <v>44135</v>
      </c>
      <c r="C1681" s="2" t="s">
        <v>625</v>
      </c>
      <c r="D1681" s="2" t="s">
        <v>62</v>
      </c>
      <c r="E1681" s="2" t="s">
        <v>625</v>
      </c>
      <c r="F1681" s="2" t="s">
        <v>67</v>
      </c>
      <c r="G1681" s="2" t="s">
        <v>162</v>
      </c>
    </row>
    <row r="1682" spans="1:7" x14ac:dyDescent="0.4">
      <c r="A1682" s="1">
        <v>44105</v>
      </c>
      <c r="B1682" s="1">
        <v>44135</v>
      </c>
      <c r="C1682" s="2" t="s">
        <v>773</v>
      </c>
      <c r="D1682" s="2" t="s">
        <v>11</v>
      </c>
      <c r="E1682" s="2" t="s">
        <v>67</v>
      </c>
      <c r="F1682" s="2" t="s">
        <v>773</v>
      </c>
      <c r="G1682" s="2" t="s">
        <v>73</v>
      </c>
    </row>
    <row r="1683" spans="1:7" x14ac:dyDescent="0.4">
      <c r="A1683" s="1">
        <v>43709</v>
      </c>
      <c r="B1683" s="1">
        <v>43738</v>
      </c>
      <c r="C1683" s="2" t="s">
        <v>225</v>
      </c>
      <c r="D1683" s="2" t="s">
        <v>206</v>
      </c>
      <c r="E1683" s="2" t="s">
        <v>726</v>
      </c>
      <c r="F1683" s="2" t="s">
        <v>727</v>
      </c>
      <c r="G1683" s="2" t="s">
        <v>208</v>
      </c>
    </row>
    <row r="1684" spans="1:7" x14ac:dyDescent="0.4">
      <c r="A1684" s="1">
        <v>43709</v>
      </c>
      <c r="B1684" s="1">
        <v>43738</v>
      </c>
      <c r="C1684" s="2" t="s">
        <v>347</v>
      </c>
      <c r="D1684" s="2" t="s">
        <v>24</v>
      </c>
      <c r="E1684" s="2" t="s">
        <v>67</v>
      </c>
      <c r="F1684" s="2" t="s">
        <v>68</v>
      </c>
      <c r="G1684" s="2" t="s">
        <v>69</v>
      </c>
    </row>
    <row r="1685" spans="1:7" x14ac:dyDescent="0.4">
      <c r="A1685" s="1">
        <v>43709</v>
      </c>
      <c r="B1685" s="1">
        <v>43738</v>
      </c>
      <c r="C1685" s="2" t="s">
        <v>345</v>
      </c>
      <c r="D1685" s="2" t="s">
        <v>24</v>
      </c>
      <c r="E1685" s="2" t="s">
        <v>67</v>
      </c>
      <c r="F1685" s="2" t="s">
        <v>345</v>
      </c>
      <c r="G1685" s="2" t="s">
        <v>73</v>
      </c>
    </row>
    <row r="1686" spans="1:7" x14ac:dyDescent="0.4">
      <c r="A1686" s="1">
        <v>43709</v>
      </c>
      <c r="B1686" s="1">
        <v>43738</v>
      </c>
      <c r="C1686" s="2" t="s">
        <v>345</v>
      </c>
      <c r="D1686" s="2" t="s">
        <v>23</v>
      </c>
      <c r="E1686" s="2" t="s">
        <v>67</v>
      </c>
      <c r="F1686" s="2" t="s">
        <v>345</v>
      </c>
      <c r="G1686" s="2" t="s">
        <v>73</v>
      </c>
    </row>
    <row r="1687" spans="1:7" x14ac:dyDescent="0.4">
      <c r="A1687" s="1">
        <v>43709</v>
      </c>
      <c r="B1687" s="1">
        <v>43738</v>
      </c>
      <c r="C1687" s="2" t="s">
        <v>345</v>
      </c>
      <c r="D1687" s="2" t="s">
        <v>22</v>
      </c>
      <c r="E1687" s="2" t="s">
        <v>67</v>
      </c>
      <c r="F1687" s="2" t="s">
        <v>345</v>
      </c>
      <c r="G1687" s="2" t="s">
        <v>73</v>
      </c>
    </row>
    <row r="1688" spans="1:7" x14ac:dyDescent="0.4">
      <c r="A1688" s="1">
        <v>43709</v>
      </c>
      <c r="B1688" s="1">
        <v>43738</v>
      </c>
      <c r="C1688" s="2" t="s">
        <v>345</v>
      </c>
      <c r="D1688" s="2" t="s">
        <v>27</v>
      </c>
      <c r="E1688" s="2" t="s">
        <v>67</v>
      </c>
      <c r="F1688" s="2" t="s">
        <v>345</v>
      </c>
      <c r="G1688" s="2" t="s">
        <v>73</v>
      </c>
    </row>
    <row r="1689" spans="1:7" x14ac:dyDescent="0.4">
      <c r="A1689" s="1">
        <v>43709</v>
      </c>
      <c r="B1689" s="1">
        <v>43738</v>
      </c>
      <c r="C1689" s="2" t="s">
        <v>345</v>
      </c>
      <c r="D1689" s="2" t="s">
        <v>21</v>
      </c>
      <c r="E1689" s="2" t="s">
        <v>67</v>
      </c>
      <c r="F1689" s="2" t="s">
        <v>345</v>
      </c>
      <c r="G1689" s="2" t="s">
        <v>73</v>
      </c>
    </row>
    <row r="1690" spans="1:7" x14ac:dyDescent="0.4">
      <c r="A1690" s="1">
        <v>43709</v>
      </c>
      <c r="B1690" s="1">
        <v>43738</v>
      </c>
      <c r="C1690" s="2" t="s">
        <v>347</v>
      </c>
      <c r="D1690" s="2" t="s">
        <v>26</v>
      </c>
      <c r="E1690" s="2" t="s">
        <v>67</v>
      </c>
      <c r="F1690" s="2" t="s">
        <v>68</v>
      </c>
      <c r="G1690" s="2" t="s">
        <v>69</v>
      </c>
    </row>
    <row r="1691" spans="1:7" x14ac:dyDescent="0.4">
      <c r="A1691" s="1">
        <v>43709</v>
      </c>
      <c r="B1691" s="1">
        <v>43738</v>
      </c>
      <c r="C1691" s="2" t="s">
        <v>345</v>
      </c>
      <c r="D1691" s="2" t="s">
        <v>26</v>
      </c>
      <c r="E1691" s="2" t="s">
        <v>67</v>
      </c>
      <c r="F1691" s="2" t="s">
        <v>345</v>
      </c>
      <c r="G1691" s="2" t="s">
        <v>73</v>
      </c>
    </row>
    <row r="1692" spans="1:7" x14ac:dyDescent="0.4">
      <c r="A1692" s="1">
        <v>43709</v>
      </c>
      <c r="B1692" s="1">
        <v>43738</v>
      </c>
      <c r="C1692" s="2" t="s">
        <v>347</v>
      </c>
      <c r="D1692" s="2" t="s">
        <v>25</v>
      </c>
      <c r="E1692" s="2" t="s">
        <v>67</v>
      </c>
      <c r="F1692" s="2" t="s">
        <v>68</v>
      </c>
      <c r="G1692" s="2" t="s">
        <v>69</v>
      </c>
    </row>
    <row r="1693" spans="1:7" x14ac:dyDescent="0.4">
      <c r="A1693" s="1">
        <v>43709</v>
      </c>
      <c r="B1693" s="1">
        <v>43738</v>
      </c>
      <c r="C1693" s="2" t="s">
        <v>345</v>
      </c>
      <c r="D1693" s="2" t="s">
        <v>25</v>
      </c>
      <c r="E1693" s="2" t="s">
        <v>67</v>
      </c>
      <c r="F1693" s="2" t="s">
        <v>345</v>
      </c>
      <c r="G1693" s="2" t="s">
        <v>73</v>
      </c>
    </row>
    <row r="1694" spans="1:7" x14ac:dyDescent="0.4">
      <c r="A1694" s="1">
        <v>43709</v>
      </c>
      <c r="B1694" s="1">
        <v>43738</v>
      </c>
      <c r="C1694" s="2" t="s">
        <v>610</v>
      </c>
      <c r="D1694" s="2" t="s">
        <v>14</v>
      </c>
      <c r="E1694" s="2" t="s">
        <v>68</v>
      </c>
      <c r="F1694" s="2" t="s">
        <v>67</v>
      </c>
      <c r="G1694" s="2" t="s">
        <v>178</v>
      </c>
    </row>
    <row r="1695" spans="1:7" x14ac:dyDescent="0.4">
      <c r="A1695" s="1">
        <v>43709</v>
      </c>
      <c r="B1695" s="1">
        <v>43738</v>
      </c>
      <c r="C1695" s="2" t="s">
        <v>86</v>
      </c>
      <c r="D1695" s="2" t="s">
        <v>14</v>
      </c>
      <c r="E1695" s="2" t="s">
        <v>68</v>
      </c>
      <c r="F1695" s="2" t="s">
        <v>67</v>
      </c>
      <c r="G1695" s="2" t="s">
        <v>178</v>
      </c>
    </row>
    <row r="1696" spans="1:7" x14ac:dyDescent="0.4">
      <c r="A1696" s="1">
        <v>43709</v>
      </c>
      <c r="B1696" s="1">
        <v>43738</v>
      </c>
      <c r="C1696" s="2" t="s">
        <v>567</v>
      </c>
      <c r="D1696" s="2" t="s">
        <v>14</v>
      </c>
      <c r="E1696" s="2" t="s">
        <v>68</v>
      </c>
      <c r="F1696" s="2" t="s">
        <v>67</v>
      </c>
      <c r="G1696" s="2" t="s">
        <v>178</v>
      </c>
    </row>
    <row r="1697" spans="1:7" x14ac:dyDescent="0.4">
      <c r="A1697" s="1">
        <v>43709</v>
      </c>
      <c r="B1697" s="1">
        <v>43738</v>
      </c>
      <c r="C1697" s="2" t="s">
        <v>669</v>
      </c>
      <c r="D1697" s="2" t="s">
        <v>14</v>
      </c>
      <c r="E1697" s="2" t="s">
        <v>68</v>
      </c>
      <c r="F1697" s="2" t="s">
        <v>67</v>
      </c>
      <c r="G1697" s="2" t="s">
        <v>178</v>
      </c>
    </row>
    <row r="1698" spans="1:7" x14ac:dyDescent="0.4">
      <c r="A1698" s="1">
        <v>43709</v>
      </c>
      <c r="B1698" s="1">
        <v>43738</v>
      </c>
      <c r="C1698" s="2" t="s">
        <v>631</v>
      </c>
      <c r="D1698" s="2" t="s">
        <v>14</v>
      </c>
      <c r="E1698" s="2" t="s">
        <v>68</v>
      </c>
      <c r="F1698" s="2" t="s">
        <v>67</v>
      </c>
      <c r="G1698" s="2" t="s">
        <v>178</v>
      </c>
    </row>
    <row r="1699" spans="1:7" x14ac:dyDescent="0.4">
      <c r="A1699" s="1">
        <v>43709</v>
      </c>
      <c r="B1699" s="1">
        <v>43738</v>
      </c>
      <c r="C1699" s="2" t="s">
        <v>92</v>
      </c>
      <c r="D1699" s="2" t="s">
        <v>14</v>
      </c>
      <c r="E1699" s="2" t="s">
        <v>67</v>
      </c>
      <c r="F1699" s="2" t="s">
        <v>305</v>
      </c>
      <c r="G1699" s="2" t="s">
        <v>73</v>
      </c>
    </row>
    <row r="1700" spans="1:7" x14ac:dyDescent="0.4">
      <c r="A1700" s="1">
        <v>43709</v>
      </c>
      <c r="B1700" s="1">
        <v>43738</v>
      </c>
      <c r="C1700" s="2" t="s">
        <v>96</v>
      </c>
      <c r="D1700" s="2" t="s">
        <v>14</v>
      </c>
      <c r="E1700" s="2" t="s">
        <v>67</v>
      </c>
      <c r="F1700" s="2" t="s">
        <v>305</v>
      </c>
      <c r="G1700" s="2" t="s">
        <v>73</v>
      </c>
    </row>
    <row r="1701" spans="1:7" x14ac:dyDescent="0.4">
      <c r="A1701" s="1">
        <v>43709</v>
      </c>
      <c r="B1701" s="1">
        <v>43738</v>
      </c>
      <c r="C1701" s="2" t="s">
        <v>98</v>
      </c>
      <c r="D1701" s="2" t="s">
        <v>14</v>
      </c>
      <c r="E1701" s="2" t="s">
        <v>68</v>
      </c>
      <c r="F1701" s="2" t="s">
        <v>67</v>
      </c>
      <c r="G1701" s="2" t="s">
        <v>178</v>
      </c>
    </row>
    <row r="1702" spans="1:7" x14ac:dyDescent="0.4">
      <c r="A1702" s="1">
        <v>43709</v>
      </c>
      <c r="B1702" s="1">
        <v>43738</v>
      </c>
      <c r="C1702" s="2" t="s">
        <v>724</v>
      </c>
      <c r="D1702" s="2" t="s">
        <v>14</v>
      </c>
      <c r="E1702" s="2" t="s">
        <v>67</v>
      </c>
      <c r="F1702" s="2" t="s">
        <v>68</v>
      </c>
      <c r="G1702" s="2" t="s">
        <v>69</v>
      </c>
    </row>
    <row r="1703" spans="1:7" x14ac:dyDescent="0.4">
      <c r="A1703" s="1">
        <v>43709</v>
      </c>
      <c r="B1703" s="1">
        <v>43738</v>
      </c>
      <c r="C1703" s="2" t="s">
        <v>611</v>
      </c>
      <c r="D1703" s="2" t="s">
        <v>14</v>
      </c>
      <c r="E1703" s="2" t="s">
        <v>68</v>
      </c>
      <c r="F1703" s="2" t="s">
        <v>67</v>
      </c>
      <c r="G1703" s="2" t="s">
        <v>178</v>
      </c>
    </row>
    <row r="1704" spans="1:7" x14ac:dyDescent="0.4">
      <c r="A1704" s="1">
        <v>43709</v>
      </c>
      <c r="B1704" s="1">
        <v>43738</v>
      </c>
      <c r="C1704" s="2" t="s">
        <v>225</v>
      </c>
      <c r="D1704" s="2" t="s">
        <v>14</v>
      </c>
      <c r="E1704" s="2" t="s">
        <v>67</v>
      </c>
      <c r="F1704" s="2" t="s">
        <v>305</v>
      </c>
      <c r="G1704" s="2" t="s">
        <v>73</v>
      </c>
    </row>
    <row r="1705" spans="1:7" x14ac:dyDescent="0.4">
      <c r="A1705" s="1">
        <v>43709</v>
      </c>
      <c r="B1705" s="1">
        <v>43738</v>
      </c>
      <c r="C1705" s="2" t="s">
        <v>226</v>
      </c>
      <c r="D1705" s="2" t="s">
        <v>14</v>
      </c>
      <c r="E1705" s="2" t="s">
        <v>67</v>
      </c>
      <c r="F1705" s="2" t="s">
        <v>305</v>
      </c>
      <c r="G1705" s="2" t="s">
        <v>73</v>
      </c>
    </row>
    <row r="1706" spans="1:7" x14ac:dyDescent="0.4">
      <c r="A1706" s="1">
        <v>43709</v>
      </c>
      <c r="B1706" s="1">
        <v>43738</v>
      </c>
      <c r="C1706" s="2" t="s">
        <v>675</v>
      </c>
      <c r="D1706" s="2" t="s">
        <v>14</v>
      </c>
      <c r="E1706" s="2" t="s">
        <v>68</v>
      </c>
      <c r="F1706" s="2" t="s">
        <v>67</v>
      </c>
      <c r="G1706" s="2" t="s">
        <v>178</v>
      </c>
    </row>
    <row r="1707" spans="1:7" x14ac:dyDescent="0.4">
      <c r="A1707" s="1">
        <v>43709</v>
      </c>
      <c r="B1707" s="1">
        <v>43738</v>
      </c>
      <c r="C1707" s="2" t="s">
        <v>103</v>
      </c>
      <c r="D1707" s="2" t="s">
        <v>14</v>
      </c>
      <c r="E1707" s="2" t="s">
        <v>105</v>
      </c>
      <c r="F1707" s="2" t="s">
        <v>720</v>
      </c>
      <c r="G1707" s="2" t="s">
        <v>81</v>
      </c>
    </row>
    <row r="1708" spans="1:7" x14ac:dyDescent="0.4">
      <c r="A1708" s="1">
        <v>43709</v>
      </c>
      <c r="B1708" s="1">
        <v>43738</v>
      </c>
      <c r="C1708" s="2" t="s">
        <v>715</v>
      </c>
      <c r="D1708" s="2" t="s">
        <v>14</v>
      </c>
      <c r="E1708" s="2" t="s">
        <v>68</v>
      </c>
      <c r="F1708" s="2" t="s">
        <v>67</v>
      </c>
      <c r="G1708" s="2" t="s">
        <v>178</v>
      </c>
    </row>
    <row r="1709" spans="1:7" x14ac:dyDescent="0.4">
      <c r="A1709" s="1">
        <v>43709</v>
      </c>
      <c r="B1709" s="1">
        <v>43738</v>
      </c>
      <c r="C1709" s="2" t="s">
        <v>106</v>
      </c>
      <c r="D1709" s="2" t="s">
        <v>14</v>
      </c>
      <c r="E1709" s="2" t="s">
        <v>105</v>
      </c>
      <c r="F1709" s="2" t="s">
        <v>720</v>
      </c>
      <c r="G1709" s="2" t="s">
        <v>81</v>
      </c>
    </row>
    <row r="1710" spans="1:7" x14ac:dyDescent="0.4">
      <c r="A1710" s="1">
        <v>43709</v>
      </c>
      <c r="B1710" s="1">
        <v>43738</v>
      </c>
      <c r="C1710" s="2" t="s">
        <v>230</v>
      </c>
      <c r="D1710" s="2" t="s">
        <v>14</v>
      </c>
      <c r="E1710" s="2" t="s">
        <v>67</v>
      </c>
      <c r="F1710" s="2" t="s">
        <v>305</v>
      </c>
      <c r="G1710" s="2" t="s">
        <v>73</v>
      </c>
    </row>
    <row r="1711" spans="1:7" x14ac:dyDescent="0.4">
      <c r="A1711" s="1">
        <v>43709</v>
      </c>
      <c r="B1711" s="1">
        <v>43738</v>
      </c>
      <c r="C1711" s="2" t="s">
        <v>176</v>
      </c>
      <c r="D1711" s="2" t="s">
        <v>14</v>
      </c>
      <c r="E1711" s="2" t="s">
        <v>68</v>
      </c>
      <c r="F1711" s="2" t="s">
        <v>67</v>
      </c>
      <c r="G1711" s="2" t="s">
        <v>178</v>
      </c>
    </row>
    <row r="1712" spans="1:7" x14ac:dyDescent="0.4">
      <c r="A1712" s="1">
        <v>43709</v>
      </c>
      <c r="B1712" s="1">
        <v>43738</v>
      </c>
      <c r="C1712" s="2" t="s">
        <v>107</v>
      </c>
      <c r="D1712" s="2" t="s">
        <v>14</v>
      </c>
      <c r="E1712" s="2" t="s">
        <v>67</v>
      </c>
      <c r="F1712" s="2" t="s">
        <v>305</v>
      </c>
      <c r="G1712" s="2" t="s">
        <v>73</v>
      </c>
    </row>
    <row r="1713" spans="1:7" x14ac:dyDescent="0.4">
      <c r="A1713" s="1">
        <v>43709</v>
      </c>
      <c r="B1713" s="1">
        <v>43738</v>
      </c>
      <c r="C1713" s="2" t="s">
        <v>232</v>
      </c>
      <c r="D1713" s="2" t="s">
        <v>14</v>
      </c>
      <c r="E1713" s="2" t="s">
        <v>105</v>
      </c>
      <c r="F1713" s="2" t="s">
        <v>720</v>
      </c>
      <c r="G1713" s="2" t="s">
        <v>81</v>
      </c>
    </row>
    <row r="1714" spans="1:7" x14ac:dyDescent="0.4">
      <c r="A1714" s="1">
        <v>43709</v>
      </c>
      <c r="B1714" s="1">
        <v>43738</v>
      </c>
      <c r="C1714" s="2" t="s">
        <v>113</v>
      </c>
      <c r="D1714" s="2" t="s">
        <v>14</v>
      </c>
      <c r="E1714" s="2" t="s">
        <v>105</v>
      </c>
      <c r="F1714" s="2" t="s">
        <v>720</v>
      </c>
      <c r="G1714" s="2" t="s">
        <v>81</v>
      </c>
    </row>
    <row r="1715" spans="1:7" x14ac:dyDescent="0.4">
      <c r="A1715" s="1">
        <v>43709</v>
      </c>
      <c r="B1715" s="1">
        <v>43738</v>
      </c>
      <c r="C1715" s="2" t="s">
        <v>116</v>
      </c>
      <c r="D1715" s="2" t="s">
        <v>14</v>
      </c>
      <c r="E1715" s="2" t="s">
        <v>105</v>
      </c>
      <c r="F1715" s="2" t="s">
        <v>720</v>
      </c>
      <c r="G1715" s="2" t="s">
        <v>81</v>
      </c>
    </row>
    <row r="1716" spans="1:7" x14ac:dyDescent="0.4">
      <c r="A1716" s="1">
        <v>43709</v>
      </c>
      <c r="B1716" s="1">
        <v>43738</v>
      </c>
      <c r="C1716" s="2" t="s">
        <v>721</v>
      </c>
      <c r="D1716" s="2" t="s">
        <v>14</v>
      </c>
      <c r="E1716" s="2" t="s">
        <v>68</v>
      </c>
      <c r="F1716" s="2" t="s">
        <v>67</v>
      </c>
      <c r="G1716" s="2" t="s">
        <v>178</v>
      </c>
    </row>
    <row r="1717" spans="1:7" x14ac:dyDescent="0.4">
      <c r="A1717" s="1">
        <v>43709</v>
      </c>
      <c r="B1717" s="1">
        <v>43738</v>
      </c>
      <c r="C1717" s="2" t="s">
        <v>123</v>
      </c>
      <c r="D1717" s="2" t="s">
        <v>14</v>
      </c>
      <c r="E1717" s="2" t="s">
        <v>68</v>
      </c>
      <c r="F1717" s="2" t="s">
        <v>67</v>
      </c>
      <c r="G1717" s="2" t="s">
        <v>178</v>
      </c>
    </row>
    <row r="1718" spans="1:7" x14ac:dyDescent="0.4">
      <c r="A1718" s="1">
        <v>43709</v>
      </c>
      <c r="B1718" s="1">
        <v>43738</v>
      </c>
      <c r="C1718" s="2" t="s">
        <v>128</v>
      </c>
      <c r="D1718" s="2" t="s">
        <v>14</v>
      </c>
      <c r="E1718" s="2" t="s">
        <v>67</v>
      </c>
      <c r="F1718" s="2" t="s">
        <v>305</v>
      </c>
      <c r="G1718" s="2" t="s">
        <v>73</v>
      </c>
    </row>
    <row r="1719" spans="1:7" x14ac:dyDescent="0.4">
      <c r="A1719" s="1">
        <v>43709</v>
      </c>
      <c r="B1719" s="1">
        <v>43738</v>
      </c>
      <c r="C1719" s="2" t="s">
        <v>130</v>
      </c>
      <c r="D1719" s="2" t="s">
        <v>14</v>
      </c>
      <c r="E1719" s="2" t="s">
        <v>105</v>
      </c>
      <c r="F1719" s="2" t="s">
        <v>720</v>
      </c>
      <c r="G1719" s="2" t="s">
        <v>81</v>
      </c>
    </row>
    <row r="1720" spans="1:7" x14ac:dyDescent="0.4">
      <c r="A1720" s="1">
        <v>43709</v>
      </c>
      <c r="B1720" s="1">
        <v>43738</v>
      </c>
      <c r="C1720" s="2" t="s">
        <v>131</v>
      </c>
      <c r="D1720" s="2" t="s">
        <v>14</v>
      </c>
      <c r="E1720" s="2" t="s">
        <v>68</v>
      </c>
      <c r="F1720" s="2" t="s">
        <v>67</v>
      </c>
      <c r="G1720" s="2" t="s">
        <v>178</v>
      </c>
    </row>
    <row r="1721" spans="1:7" x14ac:dyDescent="0.4">
      <c r="A1721" s="1">
        <v>43709</v>
      </c>
      <c r="B1721" s="1">
        <v>43738</v>
      </c>
      <c r="C1721" s="2" t="s">
        <v>132</v>
      </c>
      <c r="D1721" s="2" t="s">
        <v>14</v>
      </c>
      <c r="E1721" s="2" t="s">
        <v>68</v>
      </c>
      <c r="F1721" s="2" t="s">
        <v>67</v>
      </c>
      <c r="G1721" s="2" t="s">
        <v>178</v>
      </c>
    </row>
    <row r="1722" spans="1:7" x14ac:dyDescent="0.4">
      <c r="A1722" s="1">
        <v>43709</v>
      </c>
      <c r="B1722" s="1">
        <v>43738</v>
      </c>
      <c r="C1722" s="2" t="s">
        <v>134</v>
      </c>
      <c r="D1722" s="2" t="s">
        <v>14</v>
      </c>
      <c r="E1722" s="2" t="s">
        <v>67</v>
      </c>
      <c r="F1722" s="2" t="s">
        <v>305</v>
      </c>
      <c r="G1722" s="2" t="s">
        <v>73</v>
      </c>
    </row>
    <row r="1723" spans="1:7" x14ac:dyDescent="0.4">
      <c r="A1723" s="1">
        <v>43709</v>
      </c>
      <c r="B1723" s="1">
        <v>43738</v>
      </c>
      <c r="C1723" s="2" t="s">
        <v>365</v>
      </c>
      <c r="D1723" s="2" t="s">
        <v>14</v>
      </c>
      <c r="E1723" s="2" t="s">
        <v>68</v>
      </c>
      <c r="F1723" s="2" t="s">
        <v>67</v>
      </c>
      <c r="G1723" s="2" t="s">
        <v>178</v>
      </c>
    </row>
    <row r="1724" spans="1:7" x14ac:dyDescent="0.4">
      <c r="A1724" s="1">
        <v>43709</v>
      </c>
      <c r="B1724" s="1">
        <v>43738</v>
      </c>
      <c r="C1724" s="2" t="s">
        <v>137</v>
      </c>
      <c r="D1724" s="2" t="s">
        <v>14</v>
      </c>
      <c r="E1724" s="2" t="s">
        <v>105</v>
      </c>
      <c r="F1724" s="2" t="s">
        <v>720</v>
      </c>
      <c r="G1724" s="2" t="s">
        <v>81</v>
      </c>
    </row>
    <row r="1725" spans="1:7" x14ac:dyDescent="0.4">
      <c r="A1725" s="1">
        <v>43709</v>
      </c>
      <c r="B1725" s="1">
        <v>43738</v>
      </c>
      <c r="C1725" s="2" t="s">
        <v>138</v>
      </c>
      <c r="D1725" s="2" t="s">
        <v>14</v>
      </c>
      <c r="E1725" s="2" t="s">
        <v>105</v>
      </c>
      <c r="F1725" s="2" t="s">
        <v>720</v>
      </c>
      <c r="G1725" s="2" t="s">
        <v>81</v>
      </c>
    </row>
    <row r="1726" spans="1:7" x14ac:dyDescent="0.4">
      <c r="A1726" s="1">
        <v>43709</v>
      </c>
      <c r="B1726" s="1">
        <v>43738</v>
      </c>
      <c r="C1726" s="2" t="s">
        <v>139</v>
      </c>
      <c r="D1726" s="2" t="s">
        <v>14</v>
      </c>
      <c r="E1726" s="2" t="s">
        <v>105</v>
      </c>
      <c r="F1726" s="2" t="s">
        <v>720</v>
      </c>
      <c r="G1726" s="2" t="s">
        <v>81</v>
      </c>
    </row>
    <row r="1727" spans="1:7" x14ac:dyDescent="0.4">
      <c r="A1727" s="1">
        <v>43709</v>
      </c>
      <c r="B1727" s="1">
        <v>43738</v>
      </c>
      <c r="C1727" s="2" t="s">
        <v>140</v>
      </c>
      <c r="D1727" s="2" t="s">
        <v>14</v>
      </c>
      <c r="E1727" s="2" t="s">
        <v>105</v>
      </c>
      <c r="F1727" s="2" t="s">
        <v>720</v>
      </c>
      <c r="G1727" s="2" t="s">
        <v>81</v>
      </c>
    </row>
    <row r="1728" spans="1:7" x14ac:dyDescent="0.4">
      <c r="A1728" s="1">
        <v>43709</v>
      </c>
      <c r="B1728" s="1">
        <v>43738</v>
      </c>
      <c r="C1728" s="2" t="s">
        <v>141</v>
      </c>
      <c r="D1728" s="2" t="s">
        <v>14</v>
      </c>
      <c r="E1728" s="2" t="s">
        <v>105</v>
      </c>
      <c r="F1728" s="2" t="s">
        <v>720</v>
      </c>
      <c r="G1728" s="2" t="s">
        <v>81</v>
      </c>
    </row>
    <row r="1729" spans="1:7" x14ac:dyDescent="0.4">
      <c r="A1729" s="1">
        <v>43709</v>
      </c>
      <c r="B1729" s="1">
        <v>43738</v>
      </c>
      <c r="C1729" s="2" t="s">
        <v>142</v>
      </c>
      <c r="D1729" s="2" t="s">
        <v>14</v>
      </c>
      <c r="E1729" s="2" t="s">
        <v>105</v>
      </c>
      <c r="F1729" s="2" t="s">
        <v>720</v>
      </c>
      <c r="G1729" s="2" t="s">
        <v>81</v>
      </c>
    </row>
    <row r="1730" spans="1:7" x14ac:dyDescent="0.4">
      <c r="A1730" s="1">
        <v>43709</v>
      </c>
      <c r="B1730" s="1">
        <v>43738</v>
      </c>
      <c r="C1730" s="2" t="s">
        <v>686</v>
      </c>
      <c r="D1730" s="2" t="s">
        <v>14</v>
      </c>
      <c r="E1730" s="2" t="s">
        <v>68</v>
      </c>
      <c r="F1730" s="2" t="s">
        <v>67</v>
      </c>
      <c r="G1730" s="2" t="s">
        <v>178</v>
      </c>
    </row>
    <row r="1731" spans="1:7" x14ac:dyDescent="0.4">
      <c r="A1731" s="1">
        <v>43709</v>
      </c>
      <c r="B1731" s="1">
        <v>43738</v>
      </c>
      <c r="C1731" s="2" t="s">
        <v>147</v>
      </c>
      <c r="D1731" s="2" t="s">
        <v>14</v>
      </c>
      <c r="E1731" s="2" t="s">
        <v>105</v>
      </c>
      <c r="F1731" s="2" t="s">
        <v>720</v>
      </c>
      <c r="G1731" s="2" t="s">
        <v>81</v>
      </c>
    </row>
    <row r="1732" spans="1:7" x14ac:dyDescent="0.4">
      <c r="A1732" s="1">
        <v>43709</v>
      </c>
      <c r="B1732" s="1">
        <v>43738</v>
      </c>
      <c r="C1732" s="2" t="s">
        <v>687</v>
      </c>
      <c r="D1732" s="2" t="s">
        <v>14</v>
      </c>
      <c r="E1732" s="2" t="s">
        <v>68</v>
      </c>
      <c r="F1732" s="2" t="s">
        <v>67</v>
      </c>
      <c r="G1732" s="2" t="s">
        <v>178</v>
      </c>
    </row>
    <row r="1733" spans="1:7" x14ac:dyDescent="0.4">
      <c r="A1733" s="1">
        <v>43709</v>
      </c>
      <c r="B1733" s="1">
        <v>43738</v>
      </c>
      <c r="C1733" s="2" t="s">
        <v>635</v>
      </c>
      <c r="D1733" s="2" t="s">
        <v>14</v>
      </c>
      <c r="E1733" s="2" t="s">
        <v>68</v>
      </c>
      <c r="F1733" s="2" t="s">
        <v>67</v>
      </c>
      <c r="G1733" s="2" t="s">
        <v>178</v>
      </c>
    </row>
    <row r="1734" spans="1:7" x14ac:dyDescent="0.4">
      <c r="A1734" s="1">
        <v>43709</v>
      </c>
      <c r="B1734" s="1">
        <v>43738</v>
      </c>
      <c r="C1734" s="2" t="s">
        <v>154</v>
      </c>
      <c r="D1734" s="2" t="s">
        <v>14</v>
      </c>
      <c r="E1734" s="2" t="s">
        <v>67</v>
      </c>
      <c r="F1734" s="2" t="s">
        <v>305</v>
      </c>
      <c r="G1734" s="2" t="s">
        <v>73</v>
      </c>
    </row>
    <row r="1735" spans="1:7" x14ac:dyDescent="0.4">
      <c r="A1735" s="1">
        <v>43709</v>
      </c>
      <c r="B1735" s="1">
        <v>43738</v>
      </c>
      <c r="C1735" s="2" t="s">
        <v>614</v>
      </c>
      <c r="D1735" s="2" t="s">
        <v>14</v>
      </c>
      <c r="E1735" s="2" t="s">
        <v>68</v>
      </c>
      <c r="F1735" s="2" t="s">
        <v>67</v>
      </c>
      <c r="G1735" s="2" t="s">
        <v>178</v>
      </c>
    </row>
    <row r="1736" spans="1:7" x14ac:dyDescent="0.4">
      <c r="A1736" s="1">
        <v>43709</v>
      </c>
      <c r="B1736" s="1">
        <v>43738</v>
      </c>
      <c r="C1736" s="2" t="s">
        <v>636</v>
      </c>
      <c r="D1736" s="2" t="s">
        <v>14</v>
      </c>
      <c r="E1736" s="2" t="s">
        <v>68</v>
      </c>
      <c r="F1736" s="2" t="s">
        <v>67</v>
      </c>
      <c r="G1736" s="2" t="s">
        <v>178</v>
      </c>
    </row>
    <row r="1737" spans="1:7" x14ac:dyDescent="0.4">
      <c r="A1737" s="1">
        <v>43709</v>
      </c>
      <c r="B1737" s="1">
        <v>43738</v>
      </c>
      <c r="C1737" s="2" t="s">
        <v>308</v>
      </c>
      <c r="D1737" s="2" t="s">
        <v>14</v>
      </c>
      <c r="E1737" s="2" t="s">
        <v>67</v>
      </c>
      <c r="F1737" s="2" t="s">
        <v>305</v>
      </c>
      <c r="G1737" s="2" t="s">
        <v>73</v>
      </c>
    </row>
    <row r="1738" spans="1:7" x14ac:dyDescent="0.4">
      <c r="A1738" s="1">
        <v>43709</v>
      </c>
      <c r="B1738" s="1">
        <v>43738</v>
      </c>
      <c r="C1738" s="2" t="s">
        <v>722</v>
      </c>
      <c r="D1738" s="2" t="s">
        <v>14</v>
      </c>
      <c r="E1738" s="2" t="s">
        <v>68</v>
      </c>
      <c r="F1738" s="2" t="s">
        <v>67</v>
      </c>
      <c r="G1738" s="2" t="s">
        <v>178</v>
      </c>
    </row>
    <row r="1739" spans="1:7" x14ac:dyDescent="0.4">
      <c r="A1739" s="1">
        <v>43709</v>
      </c>
      <c r="B1739" s="1">
        <v>43738</v>
      </c>
      <c r="C1739" s="2" t="s">
        <v>637</v>
      </c>
      <c r="D1739" s="2" t="s">
        <v>14</v>
      </c>
      <c r="E1739" s="2" t="s">
        <v>68</v>
      </c>
      <c r="F1739" s="2" t="s">
        <v>67</v>
      </c>
      <c r="G1739" s="2" t="s">
        <v>178</v>
      </c>
    </row>
    <row r="1740" spans="1:7" x14ac:dyDescent="0.4">
      <c r="A1740" s="1">
        <v>43709</v>
      </c>
      <c r="B1740" s="1">
        <v>43738</v>
      </c>
      <c r="C1740" s="2" t="s">
        <v>156</v>
      </c>
      <c r="D1740" s="2" t="s">
        <v>14</v>
      </c>
      <c r="E1740" s="2" t="s">
        <v>68</v>
      </c>
      <c r="F1740" s="2" t="s">
        <v>67</v>
      </c>
      <c r="G1740" s="2" t="s">
        <v>178</v>
      </c>
    </row>
    <row r="1741" spans="1:7" x14ac:dyDescent="0.4">
      <c r="A1741" s="1">
        <v>43709</v>
      </c>
      <c r="B1741" s="1">
        <v>43738</v>
      </c>
      <c r="C1741" s="2" t="s">
        <v>246</v>
      </c>
      <c r="D1741" s="2" t="s">
        <v>14</v>
      </c>
      <c r="E1741" s="2" t="s">
        <v>105</v>
      </c>
      <c r="F1741" s="2" t="s">
        <v>720</v>
      </c>
      <c r="G1741" s="2" t="s">
        <v>81</v>
      </c>
    </row>
    <row r="1742" spans="1:7" x14ac:dyDescent="0.4">
      <c r="A1742" s="1">
        <v>43709</v>
      </c>
      <c r="B1742" s="1">
        <v>43738</v>
      </c>
      <c r="C1742" s="2" t="s">
        <v>157</v>
      </c>
      <c r="D1742" s="2" t="s">
        <v>14</v>
      </c>
      <c r="E1742" s="2" t="s">
        <v>105</v>
      </c>
      <c r="F1742" s="2" t="s">
        <v>720</v>
      </c>
      <c r="G1742" s="2" t="s">
        <v>81</v>
      </c>
    </row>
    <row r="1743" spans="1:7" x14ac:dyDescent="0.4">
      <c r="A1743" s="1">
        <v>43709</v>
      </c>
      <c r="B1743" s="1">
        <v>43738</v>
      </c>
      <c r="C1743" s="2" t="s">
        <v>723</v>
      </c>
      <c r="D1743" s="2" t="s">
        <v>14</v>
      </c>
      <c r="E1743" s="2" t="s">
        <v>68</v>
      </c>
      <c r="F1743" s="2" t="s">
        <v>67</v>
      </c>
      <c r="G1743" s="2" t="s">
        <v>178</v>
      </c>
    </row>
    <row r="1744" spans="1:7" x14ac:dyDescent="0.4">
      <c r="A1744" s="1">
        <v>43709</v>
      </c>
      <c r="B1744" s="1">
        <v>43738</v>
      </c>
      <c r="C1744" s="2" t="s">
        <v>521</v>
      </c>
      <c r="D1744" s="2" t="s">
        <v>14</v>
      </c>
      <c r="E1744" s="2" t="s">
        <v>68</v>
      </c>
      <c r="F1744" s="2" t="s">
        <v>67</v>
      </c>
      <c r="G1744" s="2" t="s">
        <v>178</v>
      </c>
    </row>
    <row r="1745" spans="1:7" x14ac:dyDescent="0.4">
      <c r="A1745" s="1">
        <v>43709</v>
      </c>
      <c r="B1745" s="1">
        <v>43738</v>
      </c>
      <c r="C1745" s="2" t="s">
        <v>690</v>
      </c>
      <c r="D1745" s="2" t="s">
        <v>14</v>
      </c>
      <c r="E1745" s="2" t="s">
        <v>68</v>
      </c>
      <c r="F1745" s="2" t="s">
        <v>67</v>
      </c>
      <c r="G1745" s="2" t="s">
        <v>178</v>
      </c>
    </row>
    <row r="1746" spans="1:7" x14ac:dyDescent="0.4">
      <c r="A1746" s="1">
        <v>43709</v>
      </c>
      <c r="B1746" s="1">
        <v>43738</v>
      </c>
      <c r="C1746" s="2" t="s">
        <v>691</v>
      </c>
      <c r="D1746" s="2" t="s">
        <v>14</v>
      </c>
      <c r="E1746" s="2" t="s">
        <v>68</v>
      </c>
      <c r="F1746" s="2" t="s">
        <v>67</v>
      </c>
      <c r="G1746" s="2" t="s">
        <v>178</v>
      </c>
    </row>
    <row r="1747" spans="1:7" x14ac:dyDescent="0.4">
      <c r="A1747" s="1">
        <v>43709</v>
      </c>
      <c r="B1747" s="1">
        <v>43738</v>
      </c>
      <c r="C1747" s="2" t="s">
        <v>158</v>
      </c>
      <c r="D1747" s="2" t="s">
        <v>14</v>
      </c>
      <c r="E1747" s="2" t="s">
        <v>68</v>
      </c>
      <c r="F1747" s="2" t="s">
        <v>67</v>
      </c>
      <c r="G1747" s="2" t="s">
        <v>178</v>
      </c>
    </row>
    <row r="1748" spans="1:7" x14ac:dyDescent="0.4">
      <c r="A1748" s="1">
        <v>43709</v>
      </c>
      <c r="B1748" s="1">
        <v>43738</v>
      </c>
      <c r="C1748" s="2" t="s">
        <v>159</v>
      </c>
      <c r="D1748" s="2" t="s">
        <v>14</v>
      </c>
      <c r="E1748" s="2" t="s">
        <v>105</v>
      </c>
      <c r="F1748" s="2" t="s">
        <v>720</v>
      </c>
      <c r="G1748" s="2" t="s">
        <v>81</v>
      </c>
    </row>
    <row r="1749" spans="1:7" x14ac:dyDescent="0.4">
      <c r="A1749" s="1">
        <v>43709</v>
      </c>
      <c r="B1749" s="1">
        <v>43738</v>
      </c>
      <c r="C1749" s="2" t="s">
        <v>348</v>
      </c>
      <c r="D1749" s="2" t="s">
        <v>62</v>
      </c>
      <c r="E1749" s="2" t="s">
        <v>67</v>
      </c>
      <c r="F1749" s="2" t="s">
        <v>348</v>
      </c>
      <c r="G1749" s="2" t="s">
        <v>164</v>
      </c>
    </row>
    <row r="1750" spans="1:7" x14ac:dyDescent="0.4">
      <c r="A1750" s="1">
        <v>43709</v>
      </c>
      <c r="B1750" s="1">
        <v>43738</v>
      </c>
      <c r="C1750" s="2" t="s">
        <v>102</v>
      </c>
      <c r="D1750" s="2" t="s">
        <v>62</v>
      </c>
      <c r="E1750" s="2" t="s">
        <v>67</v>
      </c>
      <c r="F1750" s="2" t="s">
        <v>102</v>
      </c>
      <c r="G1750" s="2" t="s">
        <v>164</v>
      </c>
    </row>
    <row r="1751" spans="1:7" x14ac:dyDescent="0.4">
      <c r="A1751" s="1">
        <v>43709</v>
      </c>
      <c r="B1751" s="1">
        <v>43738</v>
      </c>
      <c r="C1751" s="2" t="s">
        <v>119</v>
      </c>
      <c r="D1751" s="2" t="s">
        <v>62</v>
      </c>
      <c r="E1751" s="2" t="s">
        <v>67</v>
      </c>
      <c r="F1751" s="2" t="s">
        <v>119</v>
      </c>
      <c r="G1751" s="2" t="s">
        <v>164</v>
      </c>
    </row>
    <row r="1752" spans="1:7" x14ac:dyDescent="0.4">
      <c r="A1752" s="1">
        <v>43709</v>
      </c>
      <c r="B1752" s="1">
        <v>43738</v>
      </c>
      <c r="C1752" s="2" t="s">
        <v>673</v>
      </c>
      <c r="D1752" s="2" t="s">
        <v>13</v>
      </c>
      <c r="E1752" s="2" t="s">
        <v>67</v>
      </c>
      <c r="F1752" s="2" t="s">
        <v>68</v>
      </c>
      <c r="G1752" s="2" t="s">
        <v>69</v>
      </c>
    </row>
    <row r="1753" spans="1:7" x14ac:dyDescent="0.4">
      <c r="A1753" s="1">
        <v>43709</v>
      </c>
      <c r="B1753" s="1">
        <v>43738</v>
      </c>
      <c r="C1753" s="2" t="s">
        <v>347</v>
      </c>
      <c r="D1753" s="2" t="s">
        <v>10</v>
      </c>
      <c r="E1753" s="2" t="s">
        <v>67</v>
      </c>
      <c r="F1753" s="2" t="s">
        <v>184</v>
      </c>
      <c r="G1753" s="2" t="s">
        <v>73</v>
      </c>
    </row>
    <row r="1754" spans="1:7" x14ac:dyDescent="0.4">
      <c r="A1754" s="1">
        <v>43709</v>
      </c>
      <c r="B1754" s="1">
        <v>43738</v>
      </c>
      <c r="C1754" s="2" t="s">
        <v>331</v>
      </c>
      <c r="D1754" s="2" t="s">
        <v>10</v>
      </c>
      <c r="E1754" s="2" t="s">
        <v>332</v>
      </c>
      <c r="F1754" s="2" t="s">
        <v>67</v>
      </c>
      <c r="G1754" s="2" t="s">
        <v>183</v>
      </c>
    </row>
    <row r="1755" spans="1:7" x14ac:dyDescent="0.4">
      <c r="A1755" s="1">
        <v>43709</v>
      </c>
      <c r="B1755" s="1">
        <v>43738</v>
      </c>
      <c r="C1755" s="2" t="s">
        <v>347</v>
      </c>
      <c r="D1755" s="2" t="s">
        <v>8</v>
      </c>
      <c r="E1755" s="2" t="s">
        <v>67</v>
      </c>
      <c r="F1755" s="2" t="s">
        <v>184</v>
      </c>
      <c r="G1755" s="2" t="s">
        <v>73</v>
      </c>
    </row>
    <row r="1756" spans="1:7" x14ac:dyDescent="0.4">
      <c r="A1756" s="1">
        <v>43709</v>
      </c>
      <c r="B1756" s="1">
        <v>43738</v>
      </c>
      <c r="C1756" s="2" t="s">
        <v>331</v>
      </c>
      <c r="D1756" s="2" t="s">
        <v>8</v>
      </c>
      <c r="E1756" s="2" t="s">
        <v>332</v>
      </c>
      <c r="F1756" s="2" t="s">
        <v>67</v>
      </c>
      <c r="G1756" s="2" t="s">
        <v>183</v>
      </c>
    </row>
    <row r="1757" spans="1:7" x14ac:dyDescent="0.4">
      <c r="A1757" s="1">
        <v>43709</v>
      </c>
      <c r="B1757" s="1">
        <v>43738</v>
      </c>
      <c r="C1757" s="2" t="s">
        <v>347</v>
      </c>
      <c r="D1757" s="2" t="s">
        <v>18</v>
      </c>
      <c r="E1757" s="2" t="s">
        <v>67</v>
      </c>
      <c r="F1757" s="2" t="s">
        <v>68</v>
      </c>
      <c r="G1757" s="2" t="s">
        <v>69</v>
      </c>
    </row>
    <row r="1758" spans="1:7" x14ac:dyDescent="0.4">
      <c r="A1758" s="1">
        <v>43709</v>
      </c>
      <c r="B1758" s="1">
        <v>43738</v>
      </c>
      <c r="C1758" s="2" t="s">
        <v>100</v>
      </c>
      <c r="D1758" s="2" t="s">
        <v>29</v>
      </c>
      <c r="E1758" s="2" t="s">
        <v>68</v>
      </c>
      <c r="F1758" s="2" t="s">
        <v>67</v>
      </c>
      <c r="G1758" s="2" t="s">
        <v>178</v>
      </c>
    </row>
    <row r="1759" spans="1:7" x14ac:dyDescent="0.4">
      <c r="A1759" s="1">
        <v>43709</v>
      </c>
      <c r="B1759" s="1">
        <v>43738</v>
      </c>
      <c r="C1759" s="2" t="s">
        <v>679</v>
      </c>
      <c r="D1759" s="2" t="s">
        <v>29</v>
      </c>
      <c r="E1759" s="2" t="s">
        <v>67</v>
      </c>
      <c r="F1759" s="2" t="s">
        <v>68</v>
      </c>
      <c r="G1759" s="2" t="s">
        <v>69</v>
      </c>
    </row>
    <row r="1760" spans="1:7" x14ac:dyDescent="0.4">
      <c r="A1760" s="1">
        <v>43709</v>
      </c>
      <c r="B1760" s="1">
        <v>43738</v>
      </c>
      <c r="C1760" s="2" t="s">
        <v>225</v>
      </c>
      <c r="D1760" s="2" t="s">
        <v>30</v>
      </c>
      <c r="E1760" s="2" t="s">
        <v>67</v>
      </c>
      <c r="F1760" s="2" t="s">
        <v>68</v>
      </c>
      <c r="G1760" s="2" t="s">
        <v>69</v>
      </c>
    </row>
    <row r="1761" spans="1:7" x14ac:dyDescent="0.4">
      <c r="A1761" s="1">
        <v>43709</v>
      </c>
      <c r="B1761" s="1">
        <v>43738</v>
      </c>
      <c r="C1761" s="2" t="s">
        <v>226</v>
      </c>
      <c r="D1761" s="2" t="s">
        <v>30</v>
      </c>
      <c r="E1761" s="2" t="s">
        <v>67</v>
      </c>
      <c r="F1761" s="2" t="s">
        <v>68</v>
      </c>
      <c r="G1761" s="2" t="s">
        <v>69</v>
      </c>
    </row>
    <row r="1762" spans="1:7" x14ac:dyDescent="0.4">
      <c r="A1762" s="1">
        <v>43709</v>
      </c>
      <c r="B1762" s="1">
        <v>43738</v>
      </c>
      <c r="C1762" s="2" t="s">
        <v>209</v>
      </c>
      <c r="D1762" s="2" t="s">
        <v>30</v>
      </c>
      <c r="E1762" s="2" t="s">
        <v>187</v>
      </c>
      <c r="F1762" s="2" t="s">
        <v>68</v>
      </c>
      <c r="G1762" s="2" t="s">
        <v>297</v>
      </c>
    </row>
    <row r="1763" spans="1:7" x14ac:dyDescent="0.4">
      <c r="A1763" s="1">
        <v>44075</v>
      </c>
      <c r="B1763" s="1">
        <v>44104</v>
      </c>
      <c r="C1763" s="2" t="s">
        <v>736</v>
      </c>
      <c r="D1763" s="2" t="s">
        <v>17</v>
      </c>
      <c r="E1763" s="2" t="s">
        <v>615</v>
      </c>
      <c r="F1763" s="2" t="s">
        <v>67</v>
      </c>
      <c r="G1763" s="2" t="s">
        <v>183</v>
      </c>
    </row>
    <row r="1764" spans="1:7" x14ac:dyDescent="0.4">
      <c r="A1764" s="1">
        <v>44075</v>
      </c>
      <c r="B1764" s="1">
        <v>44104</v>
      </c>
      <c r="C1764" s="2" t="s">
        <v>216</v>
      </c>
      <c r="D1764" s="2" t="s">
        <v>17</v>
      </c>
      <c r="E1764" s="2" t="s">
        <v>615</v>
      </c>
      <c r="F1764" s="2" t="s">
        <v>67</v>
      </c>
      <c r="G1764" s="2" t="s">
        <v>183</v>
      </c>
    </row>
    <row r="1765" spans="1:7" x14ac:dyDescent="0.4">
      <c r="A1765" s="1">
        <v>44075</v>
      </c>
      <c r="B1765" s="1">
        <v>44104</v>
      </c>
      <c r="C1765" s="2" t="s">
        <v>437</v>
      </c>
      <c r="D1765" s="2" t="s">
        <v>62</v>
      </c>
      <c r="E1765" s="2" t="s">
        <v>437</v>
      </c>
      <c r="F1765" s="2" t="s">
        <v>67</v>
      </c>
      <c r="G1765" s="2" t="s">
        <v>162</v>
      </c>
    </row>
    <row r="1766" spans="1:7" x14ac:dyDescent="0.4">
      <c r="A1766" s="1">
        <v>44075</v>
      </c>
      <c r="B1766" s="1">
        <v>44104</v>
      </c>
      <c r="C1766" s="2" t="s">
        <v>753</v>
      </c>
      <c r="D1766" s="2" t="s">
        <v>62</v>
      </c>
      <c r="E1766" s="2" t="s">
        <v>67</v>
      </c>
      <c r="F1766" s="2" t="s">
        <v>753</v>
      </c>
      <c r="G1766" s="2" t="s">
        <v>164</v>
      </c>
    </row>
    <row r="1767" spans="1:7" x14ac:dyDescent="0.4">
      <c r="A1767" s="1">
        <v>44075</v>
      </c>
      <c r="B1767" s="1">
        <v>44104</v>
      </c>
      <c r="C1767" s="2" t="s">
        <v>756</v>
      </c>
      <c r="D1767" s="2" t="s">
        <v>62</v>
      </c>
      <c r="E1767" s="2" t="s">
        <v>67</v>
      </c>
      <c r="F1767" s="2" t="s">
        <v>756</v>
      </c>
      <c r="G1767" s="2" t="s">
        <v>164</v>
      </c>
    </row>
    <row r="1768" spans="1:7" x14ac:dyDescent="0.4">
      <c r="A1768" s="1">
        <v>44075</v>
      </c>
      <c r="B1768" s="1">
        <v>44104</v>
      </c>
      <c r="C1768" s="2" t="s">
        <v>774</v>
      </c>
      <c r="D1768" s="2" t="s">
        <v>62</v>
      </c>
      <c r="E1768" s="2" t="s">
        <v>67</v>
      </c>
      <c r="F1768" s="2" t="s">
        <v>774</v>
      </c>
      <c r="G1768" s="2" t="s">
        <v>164</v>
      </c>
    </row>
    <row r="1769" spans="1:7" x14ac:dyDescent="0.4">
      <c r="A1769" s="1">
        <v>44075</v>
      </c>
      <c r="B1769" s="1">
        <v>44104</v>
      </c>
      <c r="C1769" s="2" t="s">
        <v>769</v>
      </c>
      <c r="D1769" s="2" t="s">
        <v>62</v>
      </c>
      <c r="E1769" s="2" t="s">
        <v>67</v>
      </c>
      <c r="F1769" s="2" t="s">
        <v>769</v>
      </c>
      <c r="G1769" s="2" t="s">
        <v>164</v>
      </c>
    </row>
    <row r="1770" spans="1:7" x14ac:dyDescent="0.4">
      <c r="A1770" s="1">
        <v>44075</v>
      </c>
      <c r="B1770" s="1">
        <v>44104</v>
      </c>
      <c r="C1770" s="2" t="s">
        <v>775</v>
      </c>
      <c r="D1770" s="2" t="s">
        <v>62</v>
      </c>
      <c r="E1770" s="2" t="s">
        <v>775</v>
      </c>
      <c r="F1770" s="2" t="s">
        <v>67</v>
      </c>
      <c r="G1770" s="2" t="s">
        <v>162</v>
      </c>
    </row>
    <row r="1771" spans="1:7" x14ac:dyDescent="0.4">
      <c r="A1771" s="1">
        <v>44075</v>
      </c>
      <c r="B1771" s="1">
        <v>44104</v>
      </c>
      <c r="C1771" s="2" t="s">
        <v>776</v>
      </c>
      <c r="D1771" s="2" t="s">
        <v>62</v>
      </c>
      <c r="E1771" s="2" t="s">
        <v>776</v>
      </c>
      <c r="F1771" s="2" t="s">
        <v>67</v>
      </c>
      <c r="G1771" s="2" t="s">
        <v>162</v>
      </c>
    </row>
    <row r="1772" spans="1:7" x14ac:dyDescent="0.4">
      <c r="A1772" s="1">
        <v>44075</v>
      </c>
      <c r="B1772" s="1">
        <v>44104</v>
      </c>
      <c r="C1772" s="2" t="s">
        <v>567</v>
      </c>
      <c r="D1772" s="2" t="s">
        <v>777</v>
      </c>
      <c r="E1772" s="2" t="s">
        <v>67</v>
      </c>
      <c r="F1772" s="2" t="s">
        <v>182</v>
      </c>
      <c r="G1772" s="2" t="s">
        <v>73</v>
      </c>
    </row>
    <row r="1773" spans="1:7" x14ac:dyDescent="0.4">
      <c r="A1773" s="1">
        <v>44075</v>
      </c>
      <c r="B1773" s="1">
        <v>44104</v>
      </c>
      <c r="C1773" s="2" t="s">
        <v>403</v>
      </c>
      <c r="D1773" s="2" t="s">
        <v>777</v>
      </c>
      <c r="E1773" s="2" t="s">
        <v>67</v>
      </c>
      <c r="F1773" s="2" t="s">
        <v>300</v>
      </c>
      <c r="G1773" s="2" t="s">
        <v>73</v>
      </c>
    </row>
    <row r="1774" spans="1:7" x14ac:dyDescent="0.4">
      <c r="A1774" s="1">
        <v>44075</v>
      </c>
      <c r="B1774" s="1">
        <v>44104</v>
      </c>
      <c r="C1774" s="2" t="s">
        <v>129</v>
      </c>
      <c r="D1774" s="2" t="s">
        <v>6</v>
      </c>
      <c r="E1774" s="2" t="s">
        <v>67</v>
      </c>
      <c r="F1774" s="2" t="s">
        <v>68</v>
      </c>
      <c r="G1774" s="2" t="s">
        <v>69</v>
      </c>
    </row>
    <row r="1775" spans="1:7" x14ac:dyDescent="0.4">
      <c r="A1775" s="1">
        <v>44075</v>
      </c>
      <c r="B1775" s="1">
        <v>44104</v>
      </c>
      <c r="C1775" s="2" t="s">
        <v>567</v>
      </c>
      <c r="D1775" s="2" t="s">
        <v>10</v>
      </c>
      <c r="E1775" s="2" t="s">
        <v>67</v>
      </c>
      <c r="F1775" s="2" t="s">
        <v>184</v>
      </c>
      <c r="G1775" s="2" t="s">
        <v>73</v>
      </c>
    </row>
    <row r="1776" spans="1:7" x14ac:dyDescent="0.4">
      <c r="A1776" s="1">
        <v>44075</v>
      </c>
      <c r="B1776" s="1">
        <v>44104</v>
      </c>
      <c r="C1776" s="2" t="s">
        <v>403</v>
      </c>
      <c r="D1776" s="2" t="s">
        <v>10</v>
      </c>
      <c r="E1776" s="2" t="s">
        <v>67</v>
      </c>
      <c r="F1776" s="2" t="s">
        <v>300</v>
      </c>
      <c r="G1776" s="2" t="s">
        <v>73</v>
      </c>
    </row>
    <row r="1777" spans="1:7" x14ac:dyDescent="0.4">
      <c r="A1777" s="1">
        <v>44075</v>
      </c>
      <c r="B1777" s="1">
        <v>44104</v>
      </c>
      <c r="C1777" s="2" t="s">
        <v>403</v>
      </c>
      <c r="D1777" s="2" t="s">
        <v>8</v>
      </c>
      <c r="E1777" s="2" t="s">
        <v>67</v>
      </c>
      <c r="F1777" s="2" t="s">
        <v>300</v>
      </c>
      <c r="G1777" s="2" t="s">
        <v>73</v>
      </c>
    </row>
    <row r="1778" spans="1:7" x14ac:dyDescent="0.4">
      <c r="A1778" s="1">
        <v>44075</v>
      </c>
      <c r="B1778" s="1">
        <v>44104</v>
      </c>
      <c r="C1778" s="2" t="s">
        <v>176</v>
      </c>
      <c r="D1778" s="2" t="s">
        <v>11</v>
      </c>
      <c r="E1778" s="2" t="s">
        <v>68</v>
      </c>
      <c r="F1778" s="2" t="s">
        <v>67</v>
      </c>
      <c r="G1778" s="2" t="s">
        <v>178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H A E A A B Q S w M E F A A C A A g A L F 8 s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C x f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X y x S i E D r 3 W w B A A A f B A A A E w A c A E Z v c m 1 1 b G F z L 1 N l Y 3 R p b 2 4 x L m 0 g o h g A K K A U A A A A A A A A A A A A A A A A A A A A A A A A A A A A 3 V N B a 8 I w G L 0 L / o e P 7 l I h F J T N w U Y P U h 3 b x T k q u + i Q m H 7 T s j S R 5 K t O Z P 9 9 s X X q p G 6 H 3 Z Z L k v d e X r 7 w v V g U l G o F c T k 3 b + u 1 e s 3 O u c E E h F h N y K B K I A S J V K + B G 7 H O j U C H R H Y Z d L X I M 1 T k 3 6 U S g 0 g r c h v r e 9 H N m D B b j P c O g b B L r 8 F G X Z R p l h K a 0 G M e g 0 j L P F M 2 b D P o K a G T V M 3 C Z u u q x e A p 1 4 Q x r S W G h 2 X Q 1 w p f G q y s 5 M I b G J 0 5 L o F 7 5 A k a 6 7 m y h n z q h D t m h / t l 0 Q x G O 7 w j Z S y 4 5 M a G Z P J j y 2 j O 1 c w 5 D t c L P N g N D V f 2 V Z u s L H h L W r / i f r b Z e F 1 O 6 J 5 G T g O J W 3 8 w 2 H g x m m U q 9 j j h O x V 4 c c 0 p 2 E d a a f P m 7 O B B U f s y 2 K o K Z m C O T F S e T d E U e G c 5 g 4 K D B R r Y n T / R f T T q t V R V v r O y 6 R N R S O z f m / / l 9 E s I r v 9 R C G L i h q A y C j 3 3 n y q J k 7 b t 4 3 A u O 4 8 y g W c u 8 6 o A r c 4 w k c 6 2 L f u G / x S M T 1 B L A Q I t A B Q A A g A I A C x f L F L t X n 4 q o g A A A P U A A A A S A A A A A A A A A A A A A A A A A A A A A A B D b 2 5 m a W c v U G F j a 2 F n Z S 5 4 b W x Q S w E C L Q A U A A I A C A A s X y x S D 8 r p q 6 Q A A A D p A A A A E w A A A A A A A A A A A A A A A A D u A A A A W 0 N v b n R l b n R f V H l w Z X N d L n h t b F B L A Q I t A B Q A A g A I A C x f L F K I Q O v d b A E A A B 8 E A A A T A A A A A A A A A A A A A A A A A N 8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X A A A A A A A A Z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3 d f d H J l b m Q i I C 8 + P E V u d H J 5 I F R 5 c G U 9 I k Z p b G x l Z E N v b X B s Z X R l U m V z d W x 0 V G 9 X b 3 J r c 2 h l Z X Q i I F Z h b H V l P S J s M S I g L z 4 8 R W 5 0 c n k g V H l w Z T 0 i U X V l c n l J R C I g V m F s d W U 9 I n M 2 N T V h Y W J m N i 0 5 M D I 0 L T Q 3 M 2 I t Y W Q 5 Y y 0 4 Y m U z M W I 4 N 2 E 5 M W Y i I C 8 + P E V u d H J 5 I F R 5 c G U 9 I k Z p b G x M Y X N 0 V X B k Y X R l Z C I g V m F s d W U 9 I m Q y M D I x L T A x L T E y V D E 2 O j U 3 O j I x L j U z N T k w N z R a I i A v P j x F b n R y e S B U e X B l P S J G a W x s R X J y b 3 J D b 3 V u d C I g V m F s d W U 9 I m w w I i A v P j x F b n R y e S B U e X B l P S J G a W x s Q 2 9 s d W 1 u V H l w Z X M i I F Z h b H V l P S J z Q 1 F Z R 0 F 3 V U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N l c n Z p Y 2 U m c X V v d D s s J n F 1 b 3 Q 7 V H l w Z S Z x d W 9 0 O y w m c X V v d D t O Z X R 3 b 3 J r c y Z x d W 9 0 O y w m c X V v d D t Q c m l j Z S Z x d W 9 0 O y w m c X V v d D t B d m c g U H J p Y 2 U g c G V y I E 5 l d H d v c m s m c X V v d D t d I i A v P j x F b n R y e S B U e X B l P S J G a W x s Q 2 9 1 b n Q i I F Z h b H V l P S J s O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C 9 B d X R v U m V t b 3 Z l Z E N v b H V t b n M x L n t E Y X R l L D B 9 J n F 1 b 3 Q 7 L C Z x d W 9 0 O 1 N l Y 3 R p b 2 4 x L 2 N j d 1 9 0 c m V u Z C 9 B d X R v U m V t b 3 Z l Z E N v b H V t b n M x L n t T Z X J 2 a W N l L D F 9 J n F 1 b 3 Q 7 L C Z x d W 9 0 O 1 N l Y 3 R p b 2 4 x L 2 N j d 1 9 0 c m V u Z C 9 B d X R v U m V t b 3 Z l Z E N v b H V t b n M x L n t U e X B l L D J 9 J n F 1 b 3 Q 7 L C Z x d W 9 0 O 1 N l Y 3 R p b 2 4 x L 2 N j d 1 9 0 c m V u Z C 9 B d X R v U m V t b 3 Z l Z E N v b H V t b n M x L n t O Z X R 3 b 3 J r c y w z f S Z x d W 9 0 O y w m c X V v d D t T Z W N 0 a W 9 u M S 9 j Y 3 d f d H J l b m Q v Q X V 0 b 1 J l b W 9 2 Z W R D b 2 x 1 b W 5 z M S 5 7 U H J p Y 2 U s N H 0 m c X V v d D s s J n F 1 b 3 Q 7 U 2 V j d G l v b j E v Y 2 N 3 X 3 R y Z W 5 k L 0 F 1 d G 9 S Z W 1 v d m V k Q 2 9 s d W 1 u c z E u e 0 F 2 Z y B Q c m l j Z S B w Z X I g T m V 0 d 2 9 y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3 d f d H J l b m Q v Q X V 0 b 1 J l b W 9 2 Z W R D b 2 x 1 b W 5 z M S 5 7 R G F 0 Z S w w f S Z x d W 9 0 O y w m c X V v d D t T Z W N 0 a W 9 u M S 9 j Y 3 d f d H J l b m Q v Q X V 0 b 1 J l b W 9 2 Z W R D b 2 x 1 b W 5 z M S 5 7 U 2 V y d m l j Z S w x f S Z x d W 9 0 O y w m c X V v d D t T Z W N 0 a W 9 u M S 9 j Y 3 d f d H J l b m Q v Q X V 0 b 1 J l b W 9 2 Z W R D b 2 x 1 b W 5 z M S 5 7 V H l w Z S w y f S Z x d W 9 0 O y w m c X V v d D t T Z W N 0 a W 9 u M S 9 j Y 3 d f d H J l b m Q v Q X V 0 b 1 J l b W 9 2 Z W R D b 2 x 1 b W 5 z M S 5 7 T m V 0 d 2 9 y a 3 M s M 3 0 m c X V v d D s s J n F 1 b 3 Q 7 U 2 V j d G l v b j E v Y 2 N 3 X 3 R y Z W 5 k L 0 F 1 d G 9 S Z W 1 v d m V k Q 2 9 s d W 1 u c z E u e 1 B y a W N l L D R 9 J n F 1 b 3 Q 7 L C Z x d W 9 0 O 1 N l Y 3 R p b 2 4 x L 2 N j d 1 9 0 c m V u Z C 9 B d X R v U m V t b 3 Z l Z E N v b H V t b n M x L n t B d m c g U H J p Y 2 U g c G V y I E 5 l d H d v c m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j d 1 9 0 c m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a G F u Z 2 U g T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j d 1 9 0 c m V u Z F 9 j a G F u Z 2 V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T Y 6 N T c 6 M j U u O T U 2 O T Q 0 M l o i I C 8 + P E V u d H J 5 I F R 5 c G U 9 I k Z p b G x D b 2 x 1 b W 5 U e X B l c y I g V m F s d W U 9 I n N D U W t H Q m d Z R 0 J n P T 0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X S I g L z 4 8 R W 5 0 c n k g V H l w Z T 0 i U X V l c n l J R C I g V m F s d W U 9 I n M 4 Y T c 3 Z G M 0 O C 0 3 M z N i L T Q 2 N T I t Y W Z l O C 0 4 O D A x Z T U w M D Q z Z T c i I C 8 + P E V u d H J 5 I F R 5 c G U 9 I k Z p b G x D b 3 V u d C I g V m F s d W U 9 I m w x N z c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F 9 j a G F u Z 2 V z L 0 F 1 d G 9 S Z W 1 v d m V k Q 2 9 s d W 1 u c z E u e 1 N 0 Y X J 0 I E R h d G U s M H 0 m c X V v d D s s J n F 1 b 3 Q 7 U 2 V j d G l v b j E v Y 2 N 3 X 3 R y Z W 5 k X 2 N o Y W 5 n Z X M v Q X V 0 b 1 J l b W 9 2 Z W R D b 2 x 1 b W 5 z M S 5 7 R W 5 k I E R h d G U s M X 0 m c X V v d D s s J n F 1 b 3 Q 7 U 2 V j d G l v b j E v Y 2 N 3 X 3 R y Z W 5 k X 2 N o Y W 5 n Z X M v Q X V 0 b 1 J l b W 9 2 Z W R D b 2 x 1 b W 5 z M S 5 7 T m V 0 d 2 9 y a y w y f S Z x d W 9 0 O y w m c X V v d D t T Z W N 0 a W 9 u M S 9 j Y 3 d f d H J l b m R f Y 2 h h b m d l c y 9 B d X R v U m V t b 3 Z l Z E N v b H V t b n M x L n t T Z X J 2 a W N l L D N 9 J n F 1 b 3 Q 7 L C Z x d W 9 0 O 1 N l Y 3 R p b 2 4 x L 2 N j d 1 9 0 c m V u Z F 9 j a G F u Z 2 V z L 0 F 1 d G 9 S Z W 1 v d m V k Q 2 9 s d W 1 u c z E u e 0 9 s Z C B W Y W x 1 Z S w 0 f S Z x d W 9 0 O y w m c X V v d D t T Z W N 0 a W 9 u M S 9 j Y 3 d f d H J l b m R f Y 2 h h b m d l c y 9 B d X R v U m V t b 3 Z l Z E N v b H V t b n M x L n t O Z X c g V m F s d W U s N X 0 m c X V v d D s s J n F 1 b 3 Q 7 U 2 V j d G l v b j E v Y 2 N 3 X 3 R y Z W 5 k X 2 N o Y W 5 n Z X M v Q X V 0 b 1 J l b W 9 2 Z W R D b 2 x 1 b W 5 z M S 5 7 Q 2 9 t b W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Y 3 d f d H J l b m R f Y 2 h h b m d l c y 9 B d X R v U m V t b 3 Z l Z E N v b H V t b n M x L n t T d G F y d C B E Y X R l L D B 9 J n F 1 b 3 Q 7 L C Z x d W 9 0 O 1 N l Y 3 R p b 2 4 x L 2 N j d 1 9 0 c m V u Z F 9 j a G F u Z 2 V z L 0 F 1 d G 9 S Z W 1 v d m V k Q 2 9 s d W 1 u c z E u e 0 V u Z C B E Y X R l L D F 9 J n F 1 b 3 Q 7 L C Z x d W 9 0 O 1 N l Y 3 R p b 2 4 x L 2 N j d 1 9 0 c m V u Z F 9 j a G F u Z 2 V z L 0 F 1 d G 9 S Z W 1 v d m V k Q 2 9 s d W 1 u c z E u e 0 5 l d H d v c m s s M n 0 m c X V v d D s s J n F 1 b 3 Q 7 U 2 V j d G l v b j E v Y 2 N 3 X 3 R y Z W 5 k X 2 N o Y W 5 n Z X M v Q X V 0 b 1 J l b W 9 2 Z W R D b 2 x 1 b W 5 z M S 5 7 U 2 V y d m l j Z S w z f S Z x d W 9 0 O y w m c X V v d D t T Z W N 0 a W 9 u M S 9 j Y 3 d f d H J l b m R f Y 2 h h b m d l c y 9 B d X R v U m V t b 3 Z l Z E N v b H V t b n M x L n t P b G Q g V m F s d W U s N H 0 m c X V v d D s s J n F 1 b 3 Q 7 U 2 V j d G l v b j E v Y 2 N 3 X 3 R y Z W 5 k X 2 N o Y W 5 n Z X M v Q X V 0 b 1 J l b W 9 2 Z W R D b 2 x 1 b W 5 z M S 5 7 T m V 3 I F Z h b H V l L D V 9 J n F 1 b 3 Q 7 L C Z x d W 9 0 O 1 N l Y 3 R p b 2 4 x L 2 N j d 1 9 0 c m V u Z F 9 j a G F u Z 2 V z L 0 F 1 d G 9 S Z W 1 v d m V k Q 2 9 s d W 1 u c z E u e 0 N v b W 1 l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j d 1 9 0 c m V u Z F 9 j a G F u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3 D i 4 K G y Z L p A q 6 j e I 2 v I k A A A A A A g A A A A A A E G Y A A A A B A A A g A A A A e 4 x c G w A K s b 8 U X R g G V h 6 X p e A T C u C u r N a S c H o 4 S f O j Q e c A A A A A D o A A A A A C A A A g A A A A M V X 2 O C I p 4 U 8 x W 5 E O X Z P 3 2 U V W H 8 W l 0 o K / t f M J L P h 9 L o N Q A A A A J x B 0 K L r L Y 2 k x / C a B E s G u o E N e 0 d P k t f z 2 8 X g + 0 7 n G A X 6 D 0 C H i g l V G p L l Z / M o 5 M T u p o P S e 1 c m r d b v B Y l r N r 8 j p f G F 2 p T U I L J t 4 m Q v 8 X g P / t B x A A A A A u w 3 t F M r 8 S Q s O V C n G h A U 5 e z 6 u R R G E D j D n h j h f Y k G L e x e S d e w C P t y g 9 L z G E h j o 8 p L V X Z F d a v A f o 1 / I e s 6 5 1 Z N B Y Q =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Add-On</vt:lpstr>
      <vt:lpstr>Base</vt:lpstr>
      <vt:lpstr>Services</vt:lpstr>
      <vt:lpstr>Data</vt:lpstr>
      <vt:lpstr>Chart</vt:lpstr>
      <vt:lpstr>Change Pivot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2021-01-12T17:57:07Z</dcterms:modified>
</cp:coreProperties>
</file>