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7982361C-373A-4E9C-BEE4-6B3D6B68555E}" xr6:coauthVersionLast="47" xr6:coauthVersionMax="47" xr10:uidLastSave="{00000000-0000-0000-0000-000000000000}"/>
  <bookViews>
    <workbookView xWindow="-110" yWindow="-110" windowWidth="25820" windowHeight="14020" xr2:uid="{D8CB001A-0790-4F52-BA55-7470D35F3E09}"/>
  </bookViews>
  <sheets>
    <sheet name="Base" sheetId="16" r:id="rId1"/>
    <sheet name="Add-On" sheetId="8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urn" sheetId="17" r:id="rId8"/>
    <sheet name="Change Log" sheetId="13" r:id="rId9"/>
  </sheets>
  <definedNames>
    <definedName name="Dates_Base">OFFSET(Chart!$A$4,0,0,Months_Base,1)</definedName>
    <definedName name="ExternalData_1" localSheetId="4" hidden="1">Data!$A$1:$F$1046</definedName>
    <definedName name="ExternalData_2" localSheetId="8" hidden="1">'Change Log'!$A$1:$I$4729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10"/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S103" i="16" l="1"/>
  <c r="BR103" i="16"/>
  <c r="BQ103" i="16"/>
  <c r="BP103" i="16"/>
  <c r="BO103" i="16"/>
  <c r="BN103" i="16"/>
  <c r="BM103" i="16"/>
  <c r="BL103" i="16"/>
  <c r="BK103" i="16"/>
  <c r="BJ103" i="16"/>
  <c r="BI103" i="16"/>
  <c r="BH103" i="16"/>
  <c r="BG103" i="16"/>
  <c r="BF103" i="16"/>
  <c r="BE103" i="16"/>
  <c r="BD103" i="16"/>
  <c r="BC103" i="16"/>
  <c r="BB103" i="16"/>
  <c r="BA103" i="16"/>
  <c r="AZ103" i="16"/>
  <c r="AY103" i="16"/>
  <c r="AX103" i="16"/>
  <c r="AW103" i="16"/>
  <c r="AV103" i="16"/>
  <c r="AU103" i="16"/>
  <c r="AT103" i="16"/>
  <c r="AS103" i="16"/>
  <c r="AR103" i="16"/>
  <c r="AQ103" i="16"/>
  <c r="AP103" i="16"/>
  <c r="AO103" i="16"/>
  <c r="AN103" i="16"/>
  <c r="AM10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BS134" i="16"/>
  <c r="BR134" i="16"/>
  <c r="BQ134" i="16"/>
  <c r="BP134" i="16"/>
  <c r="BO134" i="16"/>
  <c r="BS133" i="16"/>
  <c r="BR133" i="16"/>
  <c r="BQ133" i="16"/>
  <c r="BP133" i="16"/>
  <c r="BO133" i="16"/>
  <c r="BS132" i="16"/>
  <c r="BR132" i="16"/>
  <c r="BQ132" i="16"/>
  <c r="BP132" i="16"/>
  <c r="BO132" i="16"/>
  <c r="BS131" i="16"/>
  <c r="BR131" i="16"/>
  <c r="BQ131" i="16"/>
  <c r="BP131" i="16"/>
  <c r="BO131" i="16"/>
  <c r="BS130" i="16"/>
  <c r="BR130" i="16"/>
  <c r="BQ130" i="16"/>
  <c r="BP130" i="16"/>
  <c r="BO130" i="16"/>
  <c r="BS129" i="16"/>
  <c r="BR129" i="16"/>
  <c r="BQ129" i="16"/>
  <c r="BP129" i="16"/>
  <c r="BO129" i="16"/>
  <c r="BS128" i="16"/>
  <c r="BR128" i="16"/>
  <c r="BQ128" i="16"/>
  <c r="BP128" i="16"/>
  <c r="BO128" i="16"/>
  <c r="BS127" i="16"/>
  <c r="BR127" i="16"/>
  <c r="BQ127" i="16"/>
  <c r="BP127" i="16"/>
  <c r="BO127" i="16"/>
  <c r="BS126" i="16"/>
  <c r="BR126" i="16"/>
  <c r="BQ126" i="16"/>
  <c r="BP126" i="16"/>
  <c r="BO126" i="16"/>
  <c r="BS125" i="16"/>
  <c r="BR125" i="16"/>
  <c r="BQ125" i="16"/>
  <c r="BP125" i="16"/>
  <c r="BO125" i="16"/>
  <c r="BS124" i="16"/>
  <c r="BR124" i="16"/>
  <c r="BQ124" i="16"/>
  <c r="BP124" i="16"/>
  <c r="BO124" i="16"/>
  <c r="BS123" i="16"/>
  <c r="BR123" i="16"/>
  <c r="BQ123" i="16"/>
  <c r="BP123" i="16"/>
  <c r="BO123" i="16"/>
  <c r="BS122" i="16"/>
  <c r="BR122" i="16"/>
  <c r="BQ122" i="16"/>
  <c r="BP122" i="16"/>
  <c r="BO122" i="16"/>
  <c r="BS121" i="16"/>
  <c r="BR121" i="16"/>
  <c r="BQ121" i="16"/>
  <c r="BP121" i="16"/>
  <c r="BO121" i="16"/>
  <c r="BS120" i="16"/>
  <c r="BR120" i="16"/>
  <c r="BQ120" i="16"/>
  <c r="BP120" i="16"/>
  <c r="BO120" i="16"/>
  <c r="BS119" i="16"/>
  <c r="BR119" i="16"/>
  <c r="BQ119" i="16"/>
  <c r="BP119" i="16"/>
  <c r="BO119" i="16"/>
  <c r="BS118" i="16"/>
  <c r="BR118" i="16"/>
  <c r="BQ118" i="16"/>
  <c r="BP118" i="16"/>
  <c r="BO118" i="16"/>
  <c r="BS117" i="16"/>
  <c r="BR117" i="16"/>
  <c r="BQ117" i="16"/>
  <c r="BP117" i="16"/>
  <c r="BO117" i="16"/>
  <c r="BS116" i="16"/>
  <c r="BR116" i="16"/>
  <c r="BQ116" i="16"/>
  <c r="BP116" i="16"/>
  <c r="BO116" i="16"/>
  <c r="BS115" i="16"/>
  <c r="BR115" i="16"/>
  <c r="BQ115" i="16"/>
  <c r="BP115" i="16"/>
  <c r="BO115" i="16"/>
  <c r="BS114" i="16"/>
  <c r="BR114" i="16"/>
  <c r="BQ114" i="16"/>
  <c r="BP114" i="16"/>
  <c r="BO114" i="16"/>
  <c r="BS113" i="16"/>
  <c r="BR113" i="16"/>
  <c r="BQ113" i="16"/>
  <c r="BP113" i="16"/>
  <c r="BO113" i="16"/>
  <c r="BS112" i="16"/>
  <c r="BR112" i="16"/>
  <c r="BQ112" i="16"/>
  <c r="BP112" i="16"/>
  <c r="BO112" i="16"/>
  <c r="BS111" i="16"/>
  <c r="BR111" i="16"/>
  <c r="BQ111" i="16"/>
  <c r="BP111" i="16"/>
  <c r="BO111" i="16"/>
  <c r="BS110" i="16"/>
  <c r="BR110" i="16"/>
  <c r="BQ110" i="16"/>
  <c r="BP110" i="16"/>
  <c r="BO110" i="16"/>
  <c r="BS109" i="16"/>
  <c r="BR109" i="16"/>
  <c r="BQ109" i="16"/>
  <c r="BP109" i="16"/>
  <c r="BO109" i="16"/>
  <c r="BS108" i="16"/>
  <c r="BR108" i="16"/>
  <c r="BQ108" i="16"/>
  <c r="BP108" i="16"/>
  <c r="BO108" i="16"/>
  <c r="BS107" i="16"/>
  <c r="BR107" i="16"/>
  <c r="BQ107" i="16"/>
  <c r="BP107" i="16"/>
  <c r="BO107" i="16"/>
  <c r="BS106" i="16"/>
  <c r="BR106" i="16"/>
  <c r="BQ106" i="16"/>
  <c r="BP106" i="16"/>
  <c r="BO106" i="16"/>
  <c r="BS105" i="16"/>
  <c r="BR105" i="16"/>
  <c r="BQ105" i="16"/>
  <c r="BP105" i="16"/>
  <c r="BO105" i="16"/>
  <c r="BS84" i="16"/>
  <c r="BR84" i="16"/>
  <c r="BQ84" i="16"/>
  <c r="BP84" i="16"/>
  <c r="BO84" i="16"/>
  <c r="BS83" i="16"/>
  <c r="BR83" i="16"/>
  <c r="BQ83" i="16"/>
  <c r="BP83" i="16"/>
  <c r="BO83" i="16"/>
  <c r="BS82" i="16"/>
  <c r="BR82" i="16"/>
  <c r="BQ82" i="16"/>
  <c r="BP82" i="16"/>
  <c r="BO82" i="16"/>
  <c r="BS81" i="16"/>
  <c r="BR81" i="16"/>
  <c r="BQ81" i="16"/>
  <c r="BP81" i="16"/>
  <c r="BO81" i="16"/>
  <c r="BS80" i="16"/>
  <c r="BR80" i="16"/>
  <c r="BQ80" i="16"/>
  <c r="BP80" i="16"/>
  <c r="BO80" i="16"/>
  <c r="BS79" i="16"/>
  <c r="BR79" i="16"/>
  <c r="BQ79" i="16"/>
  <c r="BP79" i="16"/>
  <c r="BO79" i="16"/>
  <c r="BS78" i="16"/>
  <c r="BR78" i="16"/>
  <c r="BQ78" i="16"/>
  <c r="BP78" i="16"/>
  <c r="BO78" i="16"/>
  <c r="BS77" i="16"/>
  <c r="BR77" i="16"/>
  <c r="BQ77" i="16"/>
  <c r="BP77" i="16"/>
  <c r="BO77" i="16"/>
  <c r="BS76" i="16"/>
  <c r="BR76" i="16"/>
  <c r="BQ76" i="16"/>
  <c r="BP76" i="16"/>
  <c r="BO76" i="16"/>
  <c r="BS75" i="16"/>
  <c r="BR75" i="16"/>
  <c r="BQ75" i="16"/>
  <c r="BP75" i="16"/>
  <c r="BO75" i="16"/>
  <c r="BS74" i="16"/>
  <c r="BR74" i="16"/>
  <c r="BQ74" i="16"/>
  <c r="BP74" i="16"/>
  <c r="BO74" i="16"/>
  <c r="BS73" i="16"/>
  <c r="BR73" i="16"/>
  <c r="BQ73" i="16"/>
  <c r="BP73" i="16"/>
  <c r="BO73" i="16"/>
  <c r="BS72" i="16"/>
  <c r="BR72" i="16"/>
  <c r="BQ72" i="16"/>
  <c r="BP72" i="16"/>
  <c r="BO72" i="16"/>
  <c r="BS71" i="16"/>
  <c r="BR71" i="16"/>
  <c r="BQ71" i="16"/>
  <c r="BP71" i="16"/>
  <c r="BO71" i="16"/>
  <c r="BS70" i="16"/>
  <c r="BR70" i="16"/>
  <c r="BQ70" i="16"/>
  <c r="BP70" i="16"/>
  <c r="BO70" i="16"/>
  <c r="BS69" i="16"/>
  <c r="BR69" i="16"/>
  <c r="BQ69" i="16"/>
  <c r="BP69" i="16"/>
  <c r="BO69" i="16"/>
  <c r="BS68" i="16"/>
  <c r="BR68" i="16"/>
  <c r="BQ68" i="16"/>
  <c r="BP68" i="16"/>
  <c r="BO68" i="16"/>
  <c r="BS67" i="16"/>
  <c r="BR67" i="16"/>
  <c r="BQ67" i="16"/>
  <c r="BP67" i="16"/>
  <c r="BO67" i="16"/>
  <c r="BS66" i="16"/>
  <c r="BR66" i="16"/>
  <c r="BQ66" i="16"/>
  <c r="BP66" i="16"/>
  <c r="BO66" i="16"/>
  <c r="BS65" i="16"/>
  <c r="BR65" i="16"/>
  <c r="BQ65" i="16"/>
  <c r="BP65" i="16"/>
  <c r="BO65" i="16"/>
  <c r="BS64" i="16"/>
  <c r="BR64" i="16"/>
  <c r="BQ64" i="16"/>
  <c r="BP64" i="16"/>
  <c r="BO64" i="16"/>
  <c r="BS63" i="16"/>
  <c r="BR63" i="16"/>
  <c r="BQ63" i="16"/>
  <c r="BP63" i="16"/>
  <c r="BO63" i="16"/>
  <c r="BS62" i="16"/>
  <c r="BR62" i="16"/>
  <c r="BQ62" i="16"/>
  <c r="BP62" i="16"/>
  <c r="BO62" i="16"/>
  <c r="BS61" i="16"/>
  <c r="BR61" i="16"/>
  <c r="BQ61" i="16"/>
  <c r="BP61" i="16"/>
  <c r="BO61" i="16"/>
  <c r="BS60" i="16"/>
  <c r="BR60" i="16"/>
  <c r="BQ60" i="16"/>
  <c r="BP60" i="16"/>
  <c r="BO60" i="16"/>
  <c r="BS59" i="16"/>
  <c r="BR59" i="16"/>
  <c r="BQ59" i="16"/>
  <c r="BP59" i="16"/>
  <c r="BO59" i="16"/>
  <c r="BS58" i="16"/>
  <c r="BR58" i="16"/>
  <c r="BQ58" i="16"/>
  <c r="BP58" i="16"/>
  <c r="BO58" i="16"/>
  <c r="BS57" i="16"/>
  <c r="BR57" i="16"/>
  <c r="BQ57" i="16"/>
  <c r="BP57" i="16"/>
  <c r="BO57" i="16"/>
  <c r="BS56" i="16"/>
  <c r="BR56" i="16"/>
  <c r="BQ56" i="16"/>
  <c r="BP56" i="16"/>
  <c r="BO56" i="16"/>
  <c r="BS55" i="16"/>
  <c r="BR55" i="16"/>
  <c r="BQ55" i="16"/>
  <c r="BP55" i="16"/>
  <c r="BO55" i="16"/>
  <c r="BS35" i="16"/>
  <c r="BR35" i="16"/>
  <c r="BQ35" i="16"/>
  <c r="BP35" i="16"/>
  <c r="BO35" i="16"/>
  <c r="BS34" i="16"/>
  <c r="BR34" i="16"/>
  <c r="BQ34" i="16"/>
  <c r="BP34" i="16"/>
  <c r="BO34" i="16"/>
  <c r="BS33" i="16"/>
  <c r="BR33" i="16"/>
  <c r="BQ33" i="16"/>
  <c r="BP33" i="16"/>
  <c r="BO33" i="16"/>
  <c r="BS32" i="16"/>
  <c r="BR32" i="16"/>
  <c r="BQ32" i="16"/>
  <c r="BP32" i="16"/>
  <c r="BO32" i="16"/>
  <c r="BS31" i="16"/>
  <c r="BR31" i="16"/>
  <c r="BQ31" i="16"/>
  <c r="BP31" i="16"/>
  <c r="BO31" i="16"/>
  <c r="BS30" i="16"/>
  <c r="BR30" i="16"/>
  <c r="BQ30" i="16"/>
  <c r="BP30" i="16"/>
  <c r="BO30" i="16"/>
  <c r="BS29" i="16"/>
  <c r="BR29" i="16"/>
  <c r="BQ29" i="16"/>
  <c r="BP29" i="16"/>
  <c r="BO29" i="16"/>
  <c r="BS28" i="16"/>
  <c r="BR28" i="16"/>
  <c r="BQ28" i="16"/>
  <c r="BP28" i="16"/>
  <c r="BO28" i="16"/>
  <c r="BS27" i="16"/>
  <c r="BR27" i="16"/>
  <c r="BQ27" i="16"/>
  <c r="BP27" i="16"/>
  <c r="BO27" i="16"/>
  <c r="BS26" i="16"/>
  <c r="BR26" i="16"/>
  <c r="BQ26" i="16"/>
  <c r="BP26" i="16"/>
  <c r="BO26" i="16"/>
  <c r="BS25" i="16"/>
  <c r="BR25" i="16"/>
  <c r="BQ25" i="16"/>
  <c r="BP25" i="16"/>
  <c r="BO25" i="16"/>
  <c r="BS24" i="16"/>
  <c r="BR24" i="16"/>
  <c r="BQ24" i="16"/>
  <c r="BP24" i="16"/>
  <c r="BO24" i="16"/>
  <c r="BS23" i="16"/>
  <c r="BR23" i="16"/>
  <c r="BQ23" i="16"/>
  <c r="BP23" i="16"/>
  <c r="BO23" i="16"/>
  <c r="BS22" i="16"/>
  <c r="BR22" i="16"/>
  <c r="BQ22" i="16"/>
  <c r="BP22" i="16"/>
  <c r="BO22" i="16"/>
  <c r="BS21" i="16"/>
  <c r="BR21" i="16"/>
  <c r="BQ21" i="16"/>
  <c r="BP21" i="16"/>
  <c r="BO21" i="16"/>
  <c r="BS20" i="16"/>
  <c r="BR20" i="16"/>
  <c r="BQ20" i="16"/>
  <c r="BP20" i="16"/>
  <c r="BO20" i="16"/>
  <c r="BS19" i="16"/>
  <c r="BR19" i="16"/>
  <c r="BQ19" i="16"/>
  <c r="BP19" i="16"/>
  <c r="BO19" i="16"/>
  <c r="BS18" i="16"/>
  <c r="BR18" i="16"/>
  <c r="BQ18" i="16"/>
  <c r="BP18" i="16"/>
  <c r="BO18" i="16"/>
  <c r="BS17" i="16"/>
  <c r="BR17" i="16"/>
  <c r="BQ17" i="16"/>
  <c r="BP17" i="16"/>
  <c r="BO17" i="16"/>
  <c r="BS16" i="16"/>
  <c r="BR16" i="16"/>
  <c r="BQ16" i="16"/>
  <c r="BP16" i="16"/>
  <c r="BO16" i="16"/>
  <c r="BS15" i="16"/>
  <c r="BR15" i="16"/>
  <c r="BQ15" i="16"/>
  <c r="BP15" i="16"/>
  <c r="BO15" i="16"/>
  <c r="BS14" i="16"/>
  <c r="BR14" i="16"/>
  <c r="BQ14" i="16"/>
  <c r="BP14" i="16"/>
  <c r="BO14" i="16"/>
  <c r="BS13" i="16"/>
  <c r="BR13" i="16"/>
  <c r="BQ13" i="16"/>
  <c r="BP13" i="16"/>
  <c r="BO13" i="16"/>
  <c r="BS12" i="16"/>
  <c r="BR12" i="16"/>
  <c r="BQ12" i="16"/>
  <c r="BP12" i="16"/>
  <c r="BO12" i="16"/>
  <c r="BS11" i="16"/>
  <c r="BR11" i="16"/>
  <c r="BQ11" i="16"/>
  <c r="BP11" i="16"/>
  <c r="BO11" i="16"/>
  <c r="BS10" i="16"/>
  <c r="BR10" i="16"/>
  <c r="BQ10" i="16"/>
  <c r="BP10" i="16"/>
  <c r="BO10" i="16"/>
  <c r="BS9" i="16"/>
  <c r="BR9" i="16"/>
  <c r="BQ9" i="16"/>
  <c r="BP9" i="16"/>
  <c r="BO9" i="16"/>
  <c r="BS8" i="16"/>
  <c r="BR8" i="16"/>
  <c r="BQ8" i="16"/>
  <c r="BP8" i="16"/>
  <c r="BO8" i="16"/>
  <c r="BS7" i="16"/>
  <c r="BR7" i="16"/>
  <c r="BQ7" i="16"/>
  <c r="BP7" i="16"/>
  <c r="BO7" i="16"/>
  <c r="BS6" i="16"/>
  <c r="BR6" i="16"/>
  <c r="BQ6" i="16"/>
  <c r="BP6" i="16"/>
  <c r="BO6" i="16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BS134" i="8"/>
  <c r="BR134" i="8"/>
  <c r="BQ134" i="8"/>
  <c r="BP134" i="8"/>
  <c r="BO134" i="8"/>
  <c r="BN134" i="8"/>
  <c r="BS133" i="8"/>
  <c r="BR133" i="8"/>
  <c r="BQ133" i="8"/>
  <c r="BP133" i="8"/>
  <c r="BO133" i="8"/>
  <c r="BN133" i="8"/>
  <c r="BS132" i="8"/>
  <c r="BR132" i="8"/>
  <c r="BQ132" i="8"/>
  <c r="BP132" i="8"/>
  <c r="BO132" i="8"/>
  <c r="BN132" i="8"/>
  <c r="BS131" i="8"/>
  <c r="BR131" i="8"/>
  <c r="BQ131" i="8"/>
  <c r="BP131" i="8"/>
  <c r="BO131" i="8"/>
  <c r="BN131" i="8"/>
  <c r="BS130" i="8"/>
  <c r="BR130" i="8"/>
  <c r="BQ130" i="8"/>
  <c r="BP130" i="8"/>
  <c r="BO130" i="8"/>
  <c r="BN130" i="8"/>
  <c r="BS129" i="8"/>
  <c r="BR129" i="8"/>
  <c r="BQ129" i="8"/>
  <c r="BP129" i="8"/>
  <c r="BO129" i="8"/>
  <c r="BN129" i="8"/>
  <c r="BS128" i="8"/>
  <c r="BR128" i="8"/>
  <c r="BQ128" i="8"/>
  <c r="BP128" i="8"/>
  <c r="BO128" i="8"/>
  <c r="BN128" i="8"/>
  <c r="BS127" i="8"/>
  <c r="BR127" i="8"/>
  <c r="BQ127" i="8"/>
  <c r="BP127" i="8"/>
  <c r="BO127" i="8"/>
  <c r="BN127" i="8"/>
  <c r="BS126" i="8"/>
  <c r="BR126" i="8"/>
  <c r="BQ126" i="8"/>
  <c r="BP126" i="8"/>
  <c r="BO126" i="8"/>
  <c r="BN126" i="8"/>
  <c r="BS125" i="8"/>
  <c r="BR125" i="8"/>
  <c r="BQ125" i="8"/>
  <c r="BP125" i="8"/>
  <c r="BO125" i="8"/>
  <c r="BN125" i="8"/>
  <c r="BS124" i="8"/>
  <c r="BR124" i="8"/>
  <c r="BQ124" i="8"/>
  <c r="BP124" i="8"/>
  <c r="BO124" i="8"/>
  <c r="BN124" i="8"/>
  <c r="BS123" i="8"/>
  <c r="BR123" i="8"/>
  <c r="BQ123" i="8"/>
  <c r="BP123" i="8"/>
  <c r="BO123" i="8"/>
  <c r="BN123" i="8"/>
  <c r="BS122" i="8"/>
  <c r="BR122" i="8"/>
  <c r="BQ122" i="8"/>
  <c r="BP122" i="8"/>
  <c r="BO122" i="8"/>
  <c r="BN122" i="8"/>
  <c r="BS121" i="8"/>
  <c r="BR121" i="8"/>
  <c r="BQ121" i="8"/>
  <c r="BP121" i="8"/>
  <c r="BO121" i="8"/>
  <c r="BN121" i="8"/>
  <c r="BS120" i="8"/>
  <c r="BR120" i="8"/>
  <c r="BQ120" i="8"/>
  <c r="BP120" i="8"/>
  <c r="BO120" i="8"/>
  <c r="BN120" i="8"/>
  <c r="BS119" i="8"/>
  <c r="BR119" i="8"/>
  <c r="BQ119" i="8"/>
  <c r="BP119" i="8"/>
  <c r="BO119" i="8"/>
  <c r="BN119" i="8"/>
  <c r="BS118" i="8"/>
  <c r="BR118" i="8"/>
  <c r="BQ118" i="8"/>
  <c r="BP118" i="8"/>
  <c r="BO118" i="8"/>
  <c r="BN118" i="8"/>
  <c r="BS117" i="8"/>
  <c r="BR117" i="8"/>
  <c r="BQ117" i="8"/>
  <c r="BP117" i="8"/>
  <c r="BO117" i="8"/>
  <c r="BN117" i="8"/>
  <c r="BS116" i="8"/>
  <c r="BR116" i="8"/>
  <c r="BQ116" i="8"/>
  <c r="BP116" i="8"/>
  <c r="BO116" i="8"/>
  <c r="BN116" i="8"/>
  <c r="BS115" i="8"/>
  <c r="BR115" i="8"/>
  <c r="BQ115" i="8"/>
  <c r="BP115" i="8"/>
  <c r="BO115" i="8"/>
  <c r="BN115" i="8"/>
  <c r="BS114" i="8"/>
  <c r="BR114" i="8"/>
  <c r="BQ114" i="8"/>
  <c r="BP114" i="8"/>
  <c r="BO114" i="8"/>
  <c r="BN114" i="8"/>
  <c r="BS113" i="8"/>
  <c r="BR113" i="8"/>
  <c r="BQ113" i="8"/>
  <c r="BP113" i="8"/>
  <c r="BO113" i="8"/>
  <c r="BN113" i="8"/>
  <c r="BS112" i="8"/>
  <c r="BR112" i="8"/>
  <c r="BQ112" i="8"/>
  <c r="BP112" i="8"/>
  <c r="BO112" i="8"/>
  <c r="BN112" i="8"/>
  <c r="BS111" i="8"/>
  <c r="BR111" i="8"/>
  <c r="BQ111" i="8"/>
  <c r="BP111" i="8"/>
  <c r="BO111" i="8"/>
  <c r="BN111" i="8"/>
  <c r="BS110" i="8"/>
  <c r="BR110" i="8"/>
  <c r="BQ110" i="8"/>
  <c r="BP110" i="8"/>
  <c r="BO110" i="8"/>
  <c r="BN110" i="8"/>
  <c r="BS109" i="8"/>
  <c r="BR109" i="8"/>
  <c r="BQ109" i="8"/>
  <c r="BP109" i="8"/>
  <c r="BO109" i="8"/>
  <c r="BN109" i="8"/>
  <c r="BS108" i="8"/>
  <c r="BR108" i="8"/>
  <c r="BQ108" i="8"/>
  <c r="BP108" i="8"/>
  <c r="BO108" i="8"/>
  <c r="BN108" i="8"/>
  <c r="BS107" i="8"/>
  <c r="BR107" i="8"/>
  <c r="BQ107" i="8"/>
  <c r="BP107" i="8"/>
  <c r="BO107" i="8"/>
  <c r="BN107" i="8"/>
  <c r="BS106" i="8"/>
  <c r="BR106" i="8"/>
  <c r="BQ106" i="8"/>
  <c r="BP106" i="8"/>
  <c r="BO106" i="8"/>
  <c r="BN106" i="8"/>
  <c r="BS105" i="8"/>
  <c r="BR105" i="8"/>
  <c r="BQ105" i="8"/>
  <c r="BP105" i="8"/>
  <c r="BO105" i="8"/>
  <c r="BN105" i="8"/>
  <c r="BS84" i="8"/>
  <c r="BR84" i="8"/>
  <c r="BQ84" i="8"/>
  <c r="BP84" i="8"/>
  <c r="BO84" i="8"/>
  <c r="BN84" i="8"/>
  <c r="BS83" i="8"/>
  <c r="BR83" i="8"/>
  <c r="BQ83" i="8"/>
  <c r="BP83" i="8"/>
  <c r="BO83" i="8"/>
  <c r="BN83" i="8"/>
  <c r="BS82" i="8"/>
  <c r="BR82" i="8"/>
  <c r="BQ82" i="8"/>
  <c r="BP82" i="8"/>
  <c r="BO82" i="8"/>
  <c r="BN82" i="8"/>
  <c r="BS81" i="8"/>
  <c r="BR81" i="8"/>
  <c r="BQ81" i="8"/>
  <c r="BP81" i="8"/>
  <c r="BO81" i="8"/>
  <c r="BN81" i="8"/>
  <c r="BS80" i="8"/>
  <c r="BR80" i="8"/>
  <c r="BQ80" i="8"/>
  <c r="BP80" i="8"/>
  <c r="BO80" i="8"/>
  <c r="BN80" i="8"/>
  <c r="BS79" i="8"/>
  <c r="BR79" i="8"/>
  <c r="BQ79" i="8"/>
  <c r="BP79" i="8"/>
  <c r="BO79" i="8"/>
  <c r="BN79" i="8"/>
  <c r="BS78" i="8"/>
  <c r="BR78" i="8"/>
  <c r="BQ78" i="8"/>
  <c r="BP78" i="8"/>
  <c r="BO78" i="8"/>
  <c r="BN78" i="8"/>
  <c r="BS77" i="8"/>
  <c r="BR77" i="8"/>
  <c r="BQ77" i="8"/>
  <c r="BP77" i="8"/>
  <c r="BO77" i="8"/>
  <c r="BN77" i="8"/>
  <c r="BS76" i="8"/>
  <c r="BR76" i="8"/>
  <c r="BQ76" i="8"/>
  <c r="BP76" i="8"/>
  <c r="BO76" i="8"/>
  <c r="BN76" i="8"/>
  <c r="BS75" i="8"/>
  <c r="BR75" i="8"/>
  <c r="BQ75" i="8"/>
  <c r="BP75" i="8"/>
  <c r="BO75" i="8"/>
  <c r="BN75" i="8"/>
  <c r="BS74" i="8"/>
  <c r="BR74" i="8"/>
  <c r="BQ74" i="8"/>
  <c r="BP74" i="8"/>
  <c r="BO74" i="8"/>
  <c r="BN74" i="8"/>
  <c r="BS73" i="8"/>
  <c r="BR73" i="8"/>
  <c r="BQ73" i="8"/>
  <c r="BP73" i="8"/>
  <c r="BO73" i="8"/>
  <c r="BN73" i="8"/>
  <c r="BS72" i="8"/>
  <c r="BR72" i="8"/>
  <c r="BQ72" i="8"/>
  <c r="BP72" i="8"/>
  <c r="BO72" i="8"/>
  <c r="BN72" i="8"/>
  <c r="BS71" i="8"/>
  <c r="BR71" i="8"/>
  <c r="BQ71" i="8"/>
  <c r="BP71" i="8"/>
  <c r="BO71" i="8"/>
  <c r="BN71" i="8"/>
  <c r="BS70" i="8"/>
  <c r="BR70" i="8"/>
  <c r="BQ70" i="8"/>
  <c r="BP70" i="8"/>
  <c r="BO70" i="8"/>
  <c r="BN70" i="8"/>
  <c r="BS69" i="8"/>
  <c r="BR69" i="8"/>
  <c r="BQ69" i="8"/>
  <c r="BP69" i="8"/>
  <c r="BO69" i="8"/>
  <c r="BN69" i="8"/>
  <c r="BS68" i="8"/>
  <c r="BR68" i="8"/>
  <c r="BQ68" i="8"/>
  <c r="BP68" i="8"/>
  <c r="BO68" i="8"/>
  <c r="BN68" i="8"/>
  <c r="BS67" i="8"/>
  <c r="BR67" i="8"/>
  <c r="BQ67" i="8"/>
  <c r="BP67" i="8"/>
  <c r="BO67" i="8"/>
  <c r="BN67" i="8"/>
  <c r="BS66" i="8"/>
  <c r="BR66" i="8"/>
  <c r="BQ66" i="8"/>
  <c r="BP66" i="8"/>
  <c r="BO66" i="8"/>
  <c r="BN66" i="8"/>
  <c r="BS65" i="8"/>
  <c r="BR65" i="8"/>
  <c r="BQ65" i="8"/>
  <c r="BP65" i="8"/>
  <c r="BO65" i="8"/>
  <c r="BN65" i="8"/>
  <c r="BS64" i="8"/>
  <c r="BR64" i="8"/>
  <c r="BQ64" i="8"/>
  <c r="BP64" i="8"/>
  <c r="BO64" i="8"/>
  <c r="BN64" i="8"/>
  <c r="BS63" i="8"/>
  <c r="BR63" i="8"/>
  <c r="BQ63" i="8"/>
  <c r="BP63" i="8"/>
  <c r="BO63" i="8"/>
  <c r="BN63" i="8"/>
  <c r="BS62" i="8"/>
  <c r="BR62" i="8"/>
  <c r="BQ62" i="8"/>
  <c r="BP62" i="8"/>
  <c r="BO62" i="8"/>
  <c r="BN62" i="8"/>
  <c r="BS61" i="8"/>
  <c r="BR61" i="8"/>
  <c r="BQ61" i="8"/>
  <c r="BP61" i="8"/>
  <c r="BO61" i="8"/>
  <c r="BN61" i="8"/>
  <c r="BS60" i="8"/>
  <c r="BR60" i="8"/>
  <c r="BQ60" i="8"/>
  <c r="BP60" i="8"/>
  <c r="BO60" i="8"/>
  <c r="BN60" i="8"/>
  <c r="BS59" i="8"/>
  <c r="BR59" i="8"/>
  <c r="BQ59" i="8"/>
  <c r="BP59" i="8"/>
  <c r="BO59" i="8"/>
  <c r="BN59" i="8"/>
  <c r="BS58" i="8"/>
  <c r="BR58" i="8"/>
  <c r="BQ58" i="8"/>
  <c r="BP58" i="8"/>
  <c r="BO58" i="8"/>
  <c r="BN58" i="8"/>
  <c r="BS57" i="8"/>
  <c r="BR57" i="8"/>
  <c r="BQ57" i="8"/>
  <c r="BP57" i="8"/>
  <c r="BO57" i="8"/>
  <c r="BN57" i="8"/>
  <c r="BS56" i="8"/>
  <c r="BR56" i="8"/>
  <c r="BQ56" i="8"/>
  <c r="BP56" i="8"/>
  <c r="BO56" i="8"/>
  <c r="BN56" i="8"/>
  <c r="BS55" i="8"/>
  <c r="BR55" i="8"/>
  <c r="BQ55" i="8"/>
  <c r="BP55" i="8"/>
  <c r="BO55" i="8"/>
  <c r="BN55" i="8"/>
  <c r="BS35" i="8"/>
  <c r="BR35" i="8"/>
  <c r="BQ35" i="8"/>
  <c r="BP35" i="8"/>
  <c r="BO35" i="8"/>
  <c r="BN35" i="8"/>
  <c r="BS34" i="8"/>
  <c r="BR34" i="8"/>
  <c r="BQ34" i="8"/>
  <c r="BP34" i="8"/>
  <c r="BO34" i="8"/>
  <c r="BN34" i="8"/>
  <c r="BS33" i="8"/>
  <c r="BR33" i="8"/>
  <c r="BQ33" i="8"/>
  <c r="BP33" i="8"/>
  <c r="BO33" i="8"/>
  <c r="BN33" i="8"/>
  <c r="BS32" i="8"/>
  <c r="BR32" i="8"/>
  <c r="BQ32" i="8"/>
  <c r="BP32" i="8"/>
  <c r="BO32" i="8"/>
  <c r="BN32" i="8"/>
  <c r="BS31" i="8"/>
  <c r="BR31" i="8"/>
  <c r="BQ31" i="8"/>
  <c r="BP31" i="8"/>
  <c r="BO31" i="8"/>
  <c r="BN31" i="8"/>
  <c r="BS30" i="8"/>
  <c r="BR30" i="8"/>
  <c r="BQ30" i="8"/>
  <c r="BP30" i="8"/>
  <c r="BO30" i="8"/>
  <c r="BN30" i="8"/>
  <c r="BS29" i="8"/>
  <c r="BR29" i="8"/>
  <c r="BQ29" i="8"/>
  <c r="BP29" i="8"/>
  <c r="BO29" i="8"/>
  <c r="BN29" i="8"/>
  <c r="BS28" i="8"/>
  <c r="BR28" i="8"/>
  <c r="BQ28" i="8"/>
  <c r="BP28" i="8"/>
  <c r="BO28" i="8"/>
  <c r="BN28" i="8"/>
  <c r="BS27" i="8"/>
  <c r="BR27" i="8"/>
  <c r="BQ27" i="8"/>
  <c r="BP27" i="8"/>
  <c r="BO27" i="8"/>
  <c r="BN27" i="8"/>
  <c r="BS26" i="8"/>
  <c r="BR26" i="8"/>
  <c r="BQ26" i="8"/>
  <c r="BP26" i="8"/>
  <c r="BO26" i="8"/>
  <c r="BN26" i="8"/>
  <c r="BS25" i="8"/>
  <c r="BR25" i="8"/>
  <c r="BQ25" i="8"/>
  <c r="BP25" i="8"/>
  <c r="BO25" i="8"/>
  <c r="BN25" i="8"/>
  <c r="BS24" i="8"/>
  <c r="BR24" i="8"/>
  <c r="BQ24" i="8"/>
  <c r="BP24" i="8"/>
  <c r="BO24" i="8"/>
  <c r="BN24" i="8"/>
  <c r="BS23" i="8"/>
  <c r="BR23" i="8"/>
  <c r="BQ23" i="8"/>
  <c r="BP23" i="8"/>
  <c r="BO23" i="8"/>
  <c r="BN23" i="8"/>
  <c r="BS22" i="8"/>
  <c r="BR22" i="8"/>
  <c r="BQ22" i="8"/>
  <c r="BP22" i="8"/>
  <c r="BO22" i="8"/>
  <c r="BN22" i="8"/>
  <c r="BS21" i="8"/>
  <c r="BR21" i="8"/>
  <c r="BQ21" i="8"/>
  <c r="BP21" i="8"/>
  <c r="BO21" i="8"/>
  <c r="BN21" i="8"/>
  <c r="BS20" i="8"/>
  <c r="BR20" i="8"/>
  <c r="BQ20" i="8"/>
  <c r="BP20" i="8"/>
  <c r="BO20" i="8"/>
  <c r="BN20" i="8"/>
  <c r="BS19" i="8"/>
  <c r="BR19" i="8"/>
  <c r="BQ19" i="8"/>
  <c r="BP19" i="8"/>
  <c r="BO19" i="8"/>
  <c r="BN19" i="8"/>
  <c r="BS18" i="8"/>
  <c r="BR18" i="8"/>
  <c r="BQ18" i="8"/>
  <c r="BP18" i="8"/>
  <c r="BO18" i="8"/>
  <c r="BN18" i="8"/>
  <c r="BS17" i="8"/>
  <c r="BR17" i="8"/>
  <c r="BQ17" i="8"/>
  <c r="BP17" i="8"/>
  <c r="BO17" i="8"/>
  <c r="BN17" i="8"/>
  <c r="BS16" i="8"/>
  <c r="BR16" i="8"/>
  <c r="BQ16" i="8"/>
  <c r="BP16" i="8"/>
  <c r="BO16" i="8"/>
  <c r="BN16" i="8"/>
  <c r="BS15" i="8"/>
  <c r="BR15" i="8"/>
  <c r="BQ15" i="8"/>
  <c r="BP15" i="8"/>
  <c r="BO15" i="8"/>
  <c r="BN15" i="8"/>
  <c r="BS14" i="8"/>
  <c r="BR14" i="8"/>
  <c r="BQ14" i="8"/>
  <c r="BP14" i="8"/>
  <c r="BO14" i="8"/>
  <c r="BN14" i="8"/>
  <c r="BS13" i="8"/>
  <c r="BR13" i="8"/>
  <c r="BQ13" i="8"/>
  <c r="BP13" i="8"/>
  <c r="BO13" i="8"/>
  <c r="BN13" i="8"/>
  <c r="BS12" i="8"/>
  <c r="BR12" i="8"/>
  <c r="BQ12" i="8"/>
  <c r="BP12" i="8"/>
  <c r="BO12" i="8"/>
  <c r="BN12" i="8"/>
  <c r="BS11" i="8"/>
  <c r="BR11" i="8"/>
  <c r="BQ11" i="8"/>
  <c r="BP11" i="8"/>
  <c r="BO11" i="8"/>
  <c r="BN11" i="8"/>
  <c r="BS10" i="8"/>
  <c r="BR10" i="8"/>
  <c r="BQ10" i="8"/>
  <c r="BP10" i="8"/>
  <c r="BO10" i="8"/>
  <c r="BN10" i="8"/>
  <c r="BS9" i="8"/>
  <c r="BR9" i="8"/>
  <c r="BQ9" i="8"/>
  <c r="BP9" i="8"/>
  <c r="BO9" i="8"/>
  <c r="BN9" i="8"/>
  <c r="BS8" i="8"/>
  <c r="BR8" i="8"/>
  <c r="BQ8" i="8"/>
  <c r="BP8" i="8"/>
  <c r="BO8" i="8"/>
  <c r="BN8" i="8"/>
  <c r="BS7" i="8"/>
  <c r="BR7" i="8"/>
  <c r="BQ7" i="8"/>
  <c r="BP7" i="8"/>
  <c r="BO7" i="8"/>
  <c r="BN7" i="8"/>
  <c r="BS6" i="8"/>
  <c r="BR6" i="8"/>
  <c r="BQ6" i="8"/>
  <c r="BP6" i="8"/>
  <c r="BO6" i="8"/>
  <c r="BN6" i="8"/>
  <c r="BN134" i="16"/>
  <c r="BN133" i="16"/>
  <c r="BN132" i="16"/>
  <c r="BN131" i="16"/>
  <c r="BN130" i="16"/>
  <c r="BN129" i="16"/>
  <c r="BN128" i="16"/>
  <c r="BN127" i="16"/>
  <c r="BN126" i="16"/>
  <c r="BN125" i="16"/>
  <c r="BN124" i="16"/>
  <c r="BN123" i="16"/>
  <c r="BN122" i="16"/>
  <c r="BN121" i="16"/>
  <c r="BN120" i="16"/>
  <c r="BN119" i="16"/>
  <c r="BN118" i="16"/>
  <c r="BN117" i="16"/>
  <c r="BN116" i="16"/>
  <c r="BN115" i="16"/>
  <c r="BN114" i="16"/>
  <c r="BN113" i="16"/>
  <c r="BN112" i="16"/>
  <c r="BN111" i="16"/>
  <c r="BN110" i="16"/>
  <c r="BN109" i="16"/>
  <c r="BN108" i="16"/>
  <c r="BN107" i="16"/>
  <c r="BN106" i="16"/>
  <c r="BN105" i="16"/>
  <c r="BN84" i="16"/>
  <c r="BN83" i="16"/>
  <c r="BN82" i="16"/>
  <c r="BN81" i="16"/>
  <c r="BN80" i="16"/>
  <c r="BN79" i="16"/>
  <c r="BN78" i="16"/>
  <c r="BN77" i="16"/>
  <c r="BN76" i="16"/>
  <c r="BN75" i="16"/>
  <c r="BN74" i="16"/>
  <c r="BN73" i="16"/>
  <c r="BN72" i="16"/>
  <c r="BN71" i="16"/>
  <c r="BN70" i="16"/>
  <c r="BN69" i="16"/>
  <c r="BN68" i="16"/>
  <c r="BN67" i="16"/>
  <c r="BN66" i="16"/>
  <c r="BN65" i="16"/>
  <c r="BN64" i="16"/>
  <c r="BN63" i="16"/>
  <c r="BN62" i="16"/>
  <c r="BN61" i="16"/>
  <c r="BN60" i="16"/>
  <c r="BN59" i="16"/>
  <c r="BN58" i="16"/>
  <c r="BN57" i="16"/>
  <c r="BN56" i="16"/>
  <c r="BN55" i="16"/>
  <c r="BN35" i="16"/>
  <c r="BN34" i="16"/>
  <c r="BN33" i="16"/>
  <c r="BN32" i="16"/>
  <c r="BN31" i="16"/>
  <c r="BN30" i="16"/>
  <c r="BN29" i="16"/>
  <c r="BN28" i="16"/>
  <c r="BN27" i="16"/>
  <c r="BN26" i="16"/>
  <c r="BN25" i="16"/>
  <c r="BN24" i="16"/>
  <c r="BN23" i="16"/>
  <c r="BN22" i="16"/>
  <c r="BN21" i="16"/>
  <c r="BN20" i="16"/>
  <c r="BN19" i="16"/>
  <c r="BN18" i="16"/>
  <c r="BN17" i="16"/>
  <c r="BN16" i="16"/>
  <c r="BN15" i="16"/>
  <c r="BN14" i="16"/>
  <c r="BN13" i="16"/>
  <c r="BN12" i="16"/>
  <c r="BN11" i="16"/>
  <c r="BN10" i="16"/>
  <c r="BN9" i="16"/>
  <c r="BN8" i="16"/>
  <c r="BN7" i="16"/>
  <c r="BN6" i="16"/>
  <c r="BM134" i="8"/>
  <c r="BM133" i="8"/>
  <c r="BM132" i="8"/>
  <c r="BM131" i="8"/>
  <c r="BM130" i="8"/>
  <c r="BM129" i="8"/>
  <c r="BM128" i="8"/>
  <c r="BM127" i="8"/>
  <c r="BM126" i="8"/>
  <c r="BM125" i="8"/>
  <c r="BM124" i="8"/>
  <c r="BM123" i="8"/>
  <c r="BM122" i="8"/>
  <c r="BM121" i="8"/>
  <c r="BM120" i="8"/>
  <c r="BM119" i="8"/>
  <c r="BM118" i="8"/>
  <c r="BM117" i="8"/>
  <c r="BM116" i="8"/>
  <c r="BM115" i="8"/>
  <c r="BM114" i="8"/>
  <c r="BM113" i="8"/>
  <c r="BM112" i="8"/>
  <c r="BM111" i="8"/>
  <c r="BM110" i="8"/>
  <c r="BM109" i="8"/>
  <c r="BM108" i="8"/>
  <c r="BM107" i="8"/>
  <c r="BM106" i="8"/>
  <c r="BM105" i="8"/>
  <c r="BM84" i="8"/>
  <c r="BM83" i="8"/>
  <c r="BM82" i="8"/>
  <c r="BM81" i="8"/>
  <c r="BM80" i="8"/>
  <c r="BM79" i="8"/>
  <c r="BM78" i="8"/>
  <c r="BM77" i="8"/>
  <c r="BM76" i="8"/>
  <c r="BM75" i="8"/>
  <c r="BM74" i="8"/>
  <c r="BM73" i="8"/>
  <c r="BM72" i="8"/>
  <c r="BM71" i="8"/>
  <c r="BM70" i="8"/>
  <c r="BM69" i="8"/>
  <c r="BM68" i="8"/>
  <c r="BM67" i="8"/>
  <c r="BM66" i="8"/>
  <c r="BM65" i="8"/>
  <c r="BM64" i="8"/>
  <c r="BM63" i="8"/>
  <c r="BM62" i="8"/>
  <c r="BM61" i="8"/>
  <c r="BM60" i="8"/>
  <c r="BM59" i="8"/>
  <c r="BM58" i="8"/>
  <c r="BM57" i="8"/>
  <c r="BM56" i="8"/>
  <c r="BM55" i="8"/>
  <c r="BM35" i="8"/>
  <c r="BM34" i="8"/>
  <c r="BM33" i="8"/>
  <c r="BM32" i="8"/>
  <c r="BM31" i="8"/>
  <c r="BM30" i="8"/>
  <c r="BM29" i="8"/>
  <c r="BM28" i="8"/>
  <c r="BM27" i="8"/>
  <c r="BM26" i="8"/>
  <c r="BM25" i="8"/>
  <c r="BM24" i="8"/>
  <c r="BM23" i="8"/>
  <c r="BM22" i="8"/>
  <c r="BM21" i="8"/>
  <c r="BM20" i="8"/>
  <c r="BM19" i="8"/>
  <c r="BM18" i="8"/>
  <c r="BM17" i="8"/>
  <c r="BM16" i="8"/>
  <c r="BM15" i="8"/>
  <c r="BM14" i="8"/>
  <c r="BM13" i="8"/>
  <c r="BM12" i="8"/>
  <c r="BM11" i="8"/>
  <c r="BM10" i="8"/>
  <c r="BM9" i="8"/>
  <c r="BM8" i="8"/>
  <c r="BM7" i="8"/>
  <c r="BM6" i="8"/>
  <c r="BM134" i="16"/>
  <c r="BM133" i="16"/>
  <c r="BM132" i="16"/>
  <c r="BM131" i="16"/>
  <c r="BM130" i="16"/>
  <c r="BM129" i="16"/>
  <c r="BM128" i="16"/>
  <c r="BM127" i="16"/>
  <c r="BM126" i="16"/>
  <c r="BM125" i="16"/>
  <c r="BM124" i="16"/>
  <c r="BM123" i="16"/>
  <c r="BM122" i="16"/>
  <c r="BM121" i="16"/>
  <c r="BM120" i="16"/>
  <c r="BM119" i="16"/>
  <c r="BM118" i="16"/>
  <c r="BM117" i="16"/>
  <c r="BM116" i="16"/>
  <c r="BM115" i="16"/>
  <c r="BM114" i="16"/>
  <c r="BM113" i="16"/>
  <c r="BM112" i="16"/>
  <c r="BM111" i="16"/>
  <c r="BM110" i="16"/>
  <c r="BM109" i="16"/>
  <c r="BM108" i="16"/>
  <c r="BM107" i="16"/>
  <c r="BM106" i="16"/>
  <c r="BM105" i="16"/>
  <c r="BM84" i="16"/>
  <c r="BM83" i="16"/>
  <c r="BM82" i="16"/>
  <c r="BM81" i="16"/>
  <c r="BM80" i="16"/>
  <c r="BM79" i="16"/>
  <c r="BM78" i="16"/>
  <c r="BM77" i="16"/>
  <c r="BM76" i="16"/>
  <c r="BM75" i="16"/>
  <c r="BM74" i="16"/>
  <c r="BM73" i="16"/>
  <c r="BM72" i="16"/>
  <c r="BM71" i="16"/>
  <c r="BM70" i="16"/>
  <c r="BM69" i="16"/>
  <c r="BM68" i="16"/>
  <c r="BM67" i="16"/>
  <c r="BM66" i="16"/>
  <c r="BM65" i="16"/>
  <c r="BM64" i="16"/>
  <c r="BM63" i="16"/>
  <c r="BM62" i="16"/>
  <c r="BM61" i="16"/>
  <c r="BM60" i="16"/>
  <c r="BM59" i="16"/>
  <c r="BM58" i="16"/>
  <c r="BM57" i="16"/>
  <c r="BM56" i="16"/>
  <c r="BM55" i="16"/>
  <c r="BM35" i="16"/>
  <c r="BM34" i="16"/>
  <c r="BM33" i="16"/>
  <c r="BM32" i="16"/>
  <c r="BM31" i="16"/>
  <c r="BM30" i="16"/>
  <c r="BM29" i="16"/>
  <c r="BM28" i="16"/>
  <c r="BM27" i="16"/>
  <c r="BM26" i="16"/>
  <c r="BM25" i="16"/>
  <c r="BM24" i="16"/>
  <c r="BM23" i="16"/>
  <c r="BM22" i="16"/>
  <c r="BM21" i="16"/>
  <c r="BM20" i="16"/>
  <c r="BM19" i="16"/>
  <c r="BM18" i="16"/>
  <c r="BM17" i="16"/>
  <c r="BM16" i="16"/>
  <c r="BM15" i="16"/>
  <c r="BM14" i="16"/>
  <c r="BM13" i="16"/>
  <c r="BM12" i="16"/>
  <c r="BM11" i="16"/>
  <c r="BM10" i="16"/>
  <c r="BM9" i="16"/>
  <c r="BM8" i="16"/>
  <c r="BM7" i="16"/>
  <c r="BM6" i="16"/>
  <c r="BL134" i="8"/>
  <c r="BL133" i="8"/>
  <c r="BL132" i="8"/>
  <c r="BL131" i="8"/>
  <c r="BL130" i="8"/>
  <c r="BL129" i="8"/>
  <c r="BL128" i="8"/>
  <c r="BL127" i="8"/>
  <c r="BL126" i="8"/>
  <c r="BL125" i="8"/>
  <c r="BL124" i="8"/>
  <c r="BL123" i="8"/>
  <c r="BL122" i="8"/>
  <c r="BL121" i="8"/>
  <c r="BL120" i="8"/>
  <c r="BL119" i="8"/>
  <c r="BL118" i="8"/>
  <c r="BL117" i="8"/>
  <c r="BL116" i="8"/>
  <c r="BL115" i="8"/>
  <c r="BL114" i="8"/>
  <c r="BL113" i="8"/>
  <c r="BL112" i="8"/>
  <c r="BL111" i="8"/>
  <c r="BL110" i="8"/>
  <c r="BL109" i="8"/>
  <c r="BL108" i="8"/>
  <c r="BL107" i="8"/>
  <c r="BL106" i="8"/>
  <c r="BL105" i="8"/>
  <c r="BL84" i="8"/>
  <c r="BL83" i="8"/>
  <c r="BL82" i="8"/>
  <c r="BL81" i="8"/>
  <c r="BL80" i="8"/>
  <c r="BL79" i="8"/>
  <c r="BL78" i="8"/>
  <c r="BL77" i="8"/>
  <c r="BL76" i="8"/>
  <c r="BL75" i="8"/>
  <c r="BL74" i="8"/>
  <c r="BL73" i="8"/>
  <c r="BL72" i="8"/>
  <c r="BL71" i="8"/>
  <c r="BL70" i="8"/>
  <c r="BL69" i="8"/>
  <c r="BL68" i="8"/>
  <c r="BL67" i="8"/>
  <c r="BL66" i="8"/>
  <c r="BL65" i="8"/>
  <c r="BL64" i="8"/>
  <c r="BL63" i="8"/>
  <c r="BL62" i="8"/>
  <c r="BL61" i="8"/>
  <c r="BL60" i="8"/>
  <c r="BL59" i="8"/>
  <c r="BL58" i="8"/>
  <c r="BL57" i="8"/>
  <c r="BL56" i="8"/>
  <c r="BL55" i="8"/>
  <c r="BL35" i="8"/>
  <c r="BL34" i="8"/>
  <c r="BL33" i="8"/>
  <c r="BL32" i="8"/>
  <c r="BL31" i="8"/>
  <c r="BL30" i="8"/>
  <c r="BL29" i="8"/>
  <c r="BL28" i="8"/>
  <c r="BL27" i="8"/>
  <c r="BL26" i="8"/>
  <c r="BL25" i="8"/>
  <c r="BL24" i="8"/>
  <c r="BL23" i="8"/>
  <c r="BL22" i="8"/>
  <c r="BL21" i="8"/>
  <c r="BL20" i="8"/>
  <c r="BL19" i="8"/>
  <c r="BL18" i="8"/>
  <c r="BL17" i="8"/>
  <c r="BL16" i="8"/>
  <c r="BL15" i="8"/>
  <c r="BL14" i="8"/>
  <c r="BL13" i="8"/>
  <c r="BL12" i="8"/>
  <c r="BL11" i="8"/>
  <c r="BL10" i="8"/>
  <c r="BL9" i="8"/>
  <c r="BL8" i="8"/>
  <c r="BL7" i="8"/>
  <c r="BL6" i="8"/>
  <c r="BL134" i="16"/>
  <c r="BL133" i="16"/>
  <c r="BL132" i="16"/>
  <c r="BL131" i="16"/>
  <c r="BL130" i="16"/>
  <c r="BL129" i="16"/>
  <c r="BL128" i="16"/>
  <c r="BL127" i="16"/>
  <c r="BL126" i="16"/>
  <c r="BL125" i="16"/>
  <c r="BL124" i="16"/>
  <c r="BL123" i="16"/>
  <c r="BL122" i="16"/>
  <c r="BL121" i="16"/>
  <c r="BL120" i="16"/>
  <c r="BL119" i="16"/>
  <c r="BL118" i="16"/>
  <c r="BL117" i="16"/>
  <c r="BL116" i="16"/>
  <c r="BL115" i="16"/>
  <c r="BL114" i="16"/>
  <c r="BL113" i="16"/>
  <c r="BL112" i="16"/>
  <c r="BL111" i="16"/>
  <c r="BL110" i="16"/>
  <c r="BL109" i="16"/>
  <c r="BL108" i="16"/>
  <c r="BL107" i="16"/>
  <c r="BL106" i="16"/>
  <c r="BL105" i="16"/>
  <c r="BL84" i="16"/>
  <c r="BL83" i="16"/>
  <c r="BL82" i="16"/>
  <c r="BL81" i="16"/>
  <c r="BL80" i="16"/>
  <c r="BL79" i="16"/>
  <c r="BL78" i="16"/>
  <c r="BL77" i="16"/>
  <c r="BL76" i="16"/>
  <c r="BL75" i="16"/>
  <c r="BL74" i="16"/>
  <c r="BL73" i="16"/>
  <c r="BL72" i="16"/>
  <c r="BL71" i="16"/>
  <c r="BL70" i="16"/>
  <c r="BL69" i="16"/>
  <c r="BL68" i="16"/>
  <c r="BL67" i="16"/>
  <c r="BL66" i="16"/>
  <c r="BL65" i="16"/>
  <c r="BL64" i="16"/>
  <c r="BL63" i="16"/>
  <c r="BL62" i="16"/>
  <c r="BL61" i="16"/>
  <c r="BL60" i="16"/>
  <c r="BL59" i="16"/>
  <c r="BL58" i="16"/>
  <c r="BL57" i="16"/>
  <c r="BL56" i="16"/>
  <c r="BL55" i="16"/>
  <c r="BL35" i="16"/>
  <c r="BL34" i="16"/>
  <c r="BL33" i="16"/>
  <c r="BL32" i="16"/>
  <c r="BL31" i="16"/>
  <c r="BL30" i="16"/>
  <c r="BL29" i="16"/>
  <c r="BL28" i="16"/>
  <c r="BL27" i="16"/>
  <c r="BL26" i="16"/>
  <c r="BL25" i="16"/>
  <c r="BL24" i="16"/>
  <c r="BL23" i="16"/>
  <c r="BL22" i="16"/>
  <c r="BL21" i="16"/>
  <c r="BL20" i="16"/>
  <c r="BL19" i="16"/>
  <c r="BL18" i="16"/>
  <c r="BL17" i="16"/>
  <c r="BL16" i="16"/>
  <c r="BL15" i="16"/>
  <c r="BL14" i="16"/>
  <c r="BL13" i="16"/>
  <c r="BL12" i="16"/>
  <c r="BL11" i="16"/>
  <c r="BL10" i="16"/>
  <c r="BL9" i="16"/>
  <c r="BL8" i="16"/>
  <c r="BL7" i="16"/>
  <c r="BL6" i="16"/>
  <c r="BK134" i="16"/>
  <c r="BK133" i="16"/>
  <c r="BK132" i="16"/>
  <c r="BK131" i="16"/>
  <c r="BK130" i="16"/>
  <c r="BK129" i="16"/>
  <c r="BK128" i="16"/>
  <c r="BK127" i="16"/>
  <c r="BK126" i="16"/>
  <c r="BK125" i="16"/>
  <c r="BK124" i="16"/>
  <c r="BK123" i="16"/>
  <c r="BK122" i="16"/>
  <c r="BK121" i="16"/>
  <c r="BK120" i="16"/>
  <c r="BK119" i="16"/>
  <c r="BK118" i="16"/>
  <c r="BK117" i="16"/>
  <c r="BK116" i="16"/>
  <c r="BK115" i="16"/>
  <c r="BK114" i="16"/>
  <c r="BK113" i="16"/>
  <c r="BK112" i="16"/>
  <c r="BK111" i="16"/>
  <c r="BK110" i="16"/>
  <c r="BK109" i="16"/>
  <c r="BK108" i="16"/>
  <c r="BK107" i="16"/>
  <c r="BK106" i="16"/>
  <c r="BK105" i="16"/>
  <c r="BK84" i="16"/>
  <c r="BK83" i="16"/>
  <c r="BK82" i="16"/>
  <c r="BK81" i="16"/>
  <c r="BK80" i="16"/>
  <c r="BK79" i="16"/>
  <c r="BK78" i="16"/>
  <c r="BK77" i="16"/>
  <c r="BK76" i="16"/>
  <c r="BK75" i="16"/>
  <c r="BK74" i="16"/>
  <c r="BK73" i="16"/>
  <c r="BK72" i="16"/>
  <c r="BK71" i="16"/>
  <c r="BK70" i="16"/>
  <c r="BK69" i="16"/>
  <c r="BK68" i="16"/>
  <c r="BK67" i="16"/>
  <c r="BK66" i="16"/>
  <c r="BK65" i="16"/>
  <c r="BK64" i="16"/>
  <c r="BK63" i="16"/>
  <c r="BK62" i="16"/>
  <c r="BK61" i="16"/>
  <c r="BK60" i="16"/>
  <c r="BK59" i="16"/>
  <c r="BK58" i="16"/>
  <c r="BK57" i="16"/>
  <c r="BK56" i="16"/>
  <c r="BK55" i="16"/>
  <c r="BK35" i="16"/>
  <c r="BK34" i="16"/>
  <c r="BK33" i="16"/>
  <c r="BK32" i="16"/>
  <c r="BK31" i="16"/>
  <c r="BK30" i="16"/>
  <c r="BK29" i="16"/>
  <c r="BK28" i="16"/>
  <c r="BK27" i="16"/>
  <c r="BK26" i="16"/>
  <c r="BK25" i="16"/>
  <c r="BK24" i="16"/>
  <c r="BK23" i="16"/>
  <c r="BK22" i="16"/>
  <c r="BK21" i="16"/>
  <c r="BK20" i="16"/>
  <c r="BK19" i="16"/>
  <c r="BK18" i="16"/>
  <c r="BK17" i="16"/>
  <c r="BK16" i="16"/>
  <c r="BK15" i="16"/>
  <c r="BK14" i="16"/>
  <c r="BK13" i="16"/>
  <c r="BK12" i="16"/>
  <c r="BK11" i="16"/>
  <c r="BK10" i="16"/>
  <c r="BK9" i="16"/>
  <c r="BK8" i="16"/>
  <c r="BK7" i="16"/>
  <c r="BK6" i="16"/>
  <c r="BK134" i="8"/>
  <c r="BK133" i="8"/>
  <c r="BK132" i="8"/>
  <c r="BK131" i="8"/>
  <c r="BK130" i="8"/>
  <c r="BK129" i="8"/>
  <c r="BK128" i="8"/>
  <c r="BK127" i="8"/>
  <c r="BK126" i="8"/>
  <c r="BK125" i="8"/>
  <c r="BK124" i="8"/>
  <c r="BK123" i="8"/>
  <c r="BK122" i="8"/>
  <c r="BK121" i="8"/>
  <c r="BK120" i="8"/>
  <c r="BK119" i="8"/>
  <c r="BK118" i="8"/>
  <c r="BK117" i="8"/>
  <c r="BK116" i="8"/>
  <c r="BK115" i="8"/>
  <c r="BK114" i="8"/>
  <c r="BK113" i="8"/>
  <c r="BK112" i="8"/>
  <c r="BK111" i="8"/>
  <c r="BK110" i="8"/>
  <c r="BK109" i="8"/>
  <c r="BK108" i="8"/>
  <c r="BK107" i="8"/>
  <c r="BK106" i="8"/>
  <c r="BK105" i="8"/>
  <c r="BK84" i="8"/>
  <c r="BK83" i="8"/>
  <c r="BK82" i="8"/>
  <c r="BK81" i="8"/>
  <c r="BK80" i="8"/>
  <c r="BK79" i="8"/>
  <c r="BK78" i="8"/>
  <c r="BK77" i="8"/>
  <c r="BK76" i="8"/>
  <c r="BK75" i="8"/>
  <c r="BK74" i="8"/>
  <c r="BK73" i="8"/>
  <c r="BK72" i="8"/>
  <c r="BK71" i="8"/>
  <c r="BK70" i="8"/>
  <c r="BK69" i="8"/>
  <c r="BK68" i="8"/>
  <c r="BK67" i="8"/>
  <c r="BK66" i="8"/>
  <c r="BK65" i="8"/>
  <c r="BK64" i="8"/>
  <c r="BK63" i="8"/>
  <c r="BK62" i="8"/>
  <c r="BK61" i="8"/>
  <c r="BK60" i="8"/>
  <c r="BK59" i="8"/>
  <c r="BK58" i="8"/>
  <c r="BK57" i="8"/>
  <c r="BK56" i="8"/>
  <c r="BK55" i="8"/>
  <c r="BK35" i="8"/>
  <c r="BK34" i="8"/>
  <c r="BK33" i="8"/>
  <c r="BK32" i="8"/>
  <c r="BK31" i="8"/>
  <c r="BK30" i="8"/>
  <c r="BK29" i="8"/>
  <c r="BK28" i="8"/>
  <c r="BK27" i="8"/>
  <c r="BK26" i="8"/>
  <c r="BK25" i="8"/>
  <c r="BK24" i="8"/>
  <c r="BK23" i="8"/>
  <c r="BK22" i="8"/>
  <c r="BK21" i="8"/>
  <c r="BK20" i="8"/>
  <c r="BK19" i="8"/>
  <c r="BK18" i="8"/>
  <c r="BK17" i="8"/>
  <c r="BK16" i="8"/>
  <c r="BK15" i="8"/>
  <c r="BK14" i="8"/>
  <c r="BK13" i="8"/>
  <c r="BK12" i="8"/>
  <c r="BK11" i="8"/>
  <c r="BK10" i="8"/>
  <c r="BK9" i="8"/>
  <c r="BK8" i="8"/>
  <c r="BK7" i="8"/>
  <c r="BK6" i="8"/>
  <c r="BJ134" i="8"/>
  <c r="BJ133" i="8"/>
  <c r="BJ132" i="8"/>
  <c r="BJ131" i="8"/>
  <c r="BJ130" i="8"/>
  <c r="BJ129" i="8"/>
  <c r="BJ128" i="8"/>
  <c r="BJ127" i="8"/>
  <c r="BJ126" i="8"/>
  <c r="BJ125" i="8"/>
  <c r="BJ124" i="8"/>
  <c r="BJ123" i="8"/>
  <c r="BJ122" i="8"/>
  <c r="BJ121" i="8"/>
  <c r="BJ120" i="8"/>
  <c r="BJ119" i="8"/>
  <c r="BJ118" i="8"/>
  <c r="BJ117" i="8"/>
  <c r="BJ116" i="8"/>
  <c r="BJ115" i="8"/>
  <c r="BJ114" i="8"/>
  <c r="BJ113" i="8"/>
  <c r="BJ112" i="8"/>
  <c r="BJ111" i="8"/>
  <c r="BJ110" i="8"/>
  <c r="BJ109" i="8"/>
  <c r="BJ108" i="8"/>
  <c r="BJ107" i="8"/>
  <c r="BJ106" i="8"/>
  <c r="BJ105" i="8"/>
  <c r="BJ84" i="8"/>
  <c r="BJ83" i="8"/>
  <c r="BJ82" i="8"/>
  <c r="BJ81" i="8"/>
  <c r="BJ80" i="8"/>
  <c r="BJ79" i="8"/>
  <c r="BJ78" i="8"/>
  <c r="BJ77" i="8"/>
  <c r="BJ76" i="8"/>
  <c r="BJ75" i="8"/>
  <c r="BJ74" i="8"/>
  <c r="BJ73" i="8"/>
  <c r="BJ72" i="8"/>
  <c r="BJ71" i="8"/>
  <c r="BJ70" i="8"/>
  <c r="BJ69" i="8"/>
  <c r="BJ68" i="8"/>
  <c r="BJ67" i="8"/>
  <c r="BJ66" i="8"/>
  <c r="BJ65" i="8"/>
  <c r="BJ64" i="8"/>
  <c r="BJ63" i="8"/>
  <c r="BJ62" i="8"/>
  <c r="BJ61" i="8"/>
  <c r="BJ60" i="8"/>
  <c r="BJ59" i="8"/>
  <c r="BJ58" i="8"/>
  <c r="BJ57" i="8"/>
  <c r="BJ56" i="8"/>
  <c r="BJ55" i="8"/>
  <c r="BJ35" i="8"/>
  <c r="BJ34" i="8"/>
  <c r="BJ33" i="8"/>
  <c r="BJ32" i="8"/>
  <c r="BJ31" i="8"/>
  <c r="BJ30" i="8"/>
  <c r="BJ29" i="8"/>
  <c r="BJ28" i="8"/>
  <c r="BJ27" i="8"/>
  <c r="BJ26" i="8"/>
  <c r="BJ25" i="8"/>
  <c r="BJ24" i="8"/>
  <c r="BJ23" i="8"/>
  <c r="BJ22" i="8"/>
  <c r="BJ21" i="8"/>
  <c r="BJ20" i="8"/>
  <c r="BJ19" i="8"/>
  <c r="BJ18" i="8"/>
  <c r="BJ17" i="8"/>
  <c r="BJ16" i="8"/>
  <c r="BJ15" i="8"/>
  <c r="BJ14" i="8"/>
  <c r="BJ13" i="8"/>
  <c r="BJ12" i="8"/>
  <c r="BJ11" i="8"/>
  <c r="BJ10" i="8"/>
  <c r="BJ9" i="8"/>
  <c r="BJ8" i="8"/>
  <c r="BJ7" i="8"/>
  <c r="BJ6" i="8"/>
  <c r="BJ134" i="16"/>
  <c r="BJ133" i="16"/>
  <c r="BJ132" i="16"/>
  <c r="BJ131" i="16"/>
  <c r="BJ130" i="16"/>
  <c r="BJ129" i="16"/>
  <c r="BJ128" i="16"/>
  <c r="BJ127" i="16"/>
  <c r="BJ126" i="16"/>
  <c r="BJ125" i="16"/>
  <c r="BJ124" i="16"/>
  <c r="BJ123" i="16"/>
  <c r="BJ122" i="16"/>
  <c r="BJ121" i="16"/>
  <c r="BJ120" i="16"/>
  <c r="BJ119" i="16"/>
  <c r="BJ118" i="16"/>
  <c r="BJ117" i="16"/>
  <c r="BJ116" i="16"/>
  <c r="BJ115" i="16"/>
  <c r="BJ114" i="16"/>
  <c r="BJ113" i="16"/>
  <c r="BJ112" i="16"/>
  <c r="BJ111" i="16"/>
  <c r="BJ110" i="16"/>
  <c r="BJ109" i="16"/>
  <c r="BJ108" i="16"/>
  <c r="BJ107" i="16"/>
  <c r="BJ106" i="16"/>
  <c r="BJ105" i="16"/>
  <c r="BJ84" i="16"/>
  <c r="BJ83" i="16"/>
  <c r="BJ82" i="16"/>
  <c r="BJ81" i="16"/>
  <c r="BJ80" i="16"/>
  <c r="BJ79" i="16"/>
  <c r="BJ78" i="16"/>
  <c r="BJ77" i="16"/>
  <c r="BJ76" i="16"/>
  <c r="BJ75" i="16"/>
  <c r="BJ74" i="16"/>
  <c r="BJ73" i="16"/>
  <c r="BJ72" i="16"/>
  <c r="BJ71" i="16"/>
  <c r="BJ70" i="16"/>
  <c r="BJ69" i="16"/>
  <c r="BJ68" i="16"/>
  <c r="BJ67" i="16"/>
  <c r="BJ66" i="16"/>
  <c r="BJ65" i="16"/>
  <c r="BJ64" i="16"/>
  <c r="BJ63" i="16"/>
  <c r="BJ62" i="16"/>
  <c r="BJ61" i="16"/>
  <c r="BJ60" i="16"/>
  <c r="BJ59" i="16"/>
  <c r="BJ58" i="16"/>
  <c r="BJ57" i="16"/>
  <c r="BJ56" i="16"/>
  <c r="BJ55" i="16"/>
  <c r="BJ35" i="16"/>
  <c r="BJ34" i="16"/>
  <c r="BJ33" i="16"/>
  <c r="BJ32" i="16"/>
  <c r="BJ31" i="16"/>
  <c r="BJ30" i="16"/>
  <c r="BJ29" i="16"/>
  <c r="BJ28" i="16"/>
  <c r="BJ27" i="16"/>
  <c r="BJ26" i="16"/>
  <c r="BJ25" i="16"/>
  <c r="BJ24" i="16"/>
  <c r="BJ23" i="16"/>
  <c r="BJ22" i="16"/>
  <c r="BJ21" i="16"/>
  <c r="BJ20" i="16"/>
  <c r="BJ19" i="16"/>
  <c r="BJ18" i="16"/>
  <c r="BJ17" i="16"/>
  <c r="BJ16" i="16"/>
  <c r="BJ15" i="16"/>
  <c r="BJ14" i="16"/>
  <c r="BJ13" i="16"/>
  <c r="BJ12" i="16"/>
  <c r="BJ11" i="16"/>
  <c r="BJ10" i="16"/>
  <c r="BJ9" i="16"/>
  <c r="BJ8" i="16"/>
  <c r="BJ7" i="16"/>
  <c r="BJ6" i="16"/>
  <c r="BI134" i="16"/>
  <c r="BH134" i="16"/>
  <c r="BG134" i="16"/>
  <c r="BF134" i="16"/>
  <c r="BE134" i="16"/>
  <c r="BD134" i="16"/>
  <c r="BC134" i="16"/>
  <c r="BB134" i="16"/>
  <c r="BA134" i="16"/>
  <c r="AZ134" i="16"/>
  <c r="AY134" i="16"/>
  <c r="AX134" i="16"/>
  <c r="AW134" i="16"/>
  <c r="AV134" i="16"/>
  <c r="AU134" i="16"/>
  <c r="AT134" i="16"/>
  <c r="AS134" i="16"/>
  <c r="AR134" i="16"/>
  <c r="AQ134" i="16"/>
  <c r="AP134" i="16"/>
  <c r="AO134" i="16"/>
  <c r="AN134" i="16"/>
  <c r="AM134" i="16"/>
  <c r="AL134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AW133" i="16"/>
  <c r="AV133" i="16"/>
  <c r="AU133" i="16"/>
  <c r="AT133" i="16"/>
  <c r="AS133" i="16"/>
  <c r="AR133" i="16"/>
  <c r="AQ133" i="16"/>
  <c r="AP133" i="16"/>
  <c r="AO133" i="16"/>
  <c r="AN133" i="16"/>
  <c r="AM133" i="16"/>
  <c r="AL133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AW132" i="16"/>
  <c r="AV132" i="16"/>
  <c r="AU132" i="16"/>
  <c r="AT132" i="16"/>
  <c r="AS132" i="16"/>
  <c r="AR132" i="16"/>
  <c r="AQ132" i="16"/>
  <c r="AP132" i="16"/>
  <c r="AO132" i="16"/>
  <c r="AN132" i="16"/>
  <c r="AM132" i="16"/>
  <c r="AL132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AW131" i="16"/>
  <c r="AV131" i="16"/>
  <c r="AU131" i="16"/>
  <c r="AT131" i="16"/>
  <c r="AS131" i="16"/>
  <c r="AR131" i="16"/>
  <c r="AQ131" i="16"/>
  <c r="AP131" i="16"/>
  <c r="AO131" i="16"/>
  <c r="AN131" i="16"/>
  <c r="AM131" i="16"/>
  <c r="AL131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AW129" i="16"/>
  <c r="AV129" i="16"/>
  <c r="AU129" i="16"/>
  <c r="AT129" i="16"/>
  <c r="AS129" i="16"/>
  <c r="AR129" i="16"/>
  <c r="AQ129" i="16"/>
  <c r="AP129" i="16"/>
  <c r="AO129" i="16"/>
  <c r="AN129" i="16"/>
  <c r="AM129" i="16"/>
  <c r="AL129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AW128" i="16"/>
  <c r="AV128" i="16"/>
  <c r="AU128" i="16"/>
  <c r="AT128" i="16"/>
  <c r="AS128" i="16"/>
  <c r="AR128" i="16"/>
  <c r="AQ128" i="16"/>
  <c r="AP128" i="16"/>
  <c r="AO128" i="16"/>
  <c r="AN128" i="16"/>
  <c r="AM128" i="16"/>
  <c r="AL128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AW127" i="16"/>
  <c r="AV127" i="16"/>
  <c r="AU127" i="16"/>
  <c r="AT127" i="16"/>
  <c r="AS127" i="16"/>
  <c r="AR127" i="16"/>
  <c r="AQ127" i="16"/>
  <c r="AP127" i="16"/>
  <c r="AO127" i="16"/>
  <c r="AN127" i="16"/>
  <c r="AM127" i="16"/>
  <c r="AL127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AW126" i="16"/>
  <c r="AV126" i="16"/>
  <c r="AU126" i="16"/>
  <c r="AT126" i="16"/>
  <c r="AS126" i="16"/>
  <c r="AR126" i="16"/>
  <c r="AQ126" i="16"/>
  <c r="AP126" i="16"/>
  <c r="AO126" i="16"/>
  <c r="AN126" i="16"/>
  <c r="AM126" i="16"/>
  <c r="AL126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AW125" i="16"/>
  <c r="AV125" i="16"/>
  <c r="AU125" i="16"/>
  <c r="AT125" i="16"/>
  <c r="AS125" i="16"/>
  <c r="AR125" i="16"/>
  <c r="AQ125" i="16"/>
  <c r="AP125" i="16"/>
  <c r="AO125" i="16"/>
  <c r="AN125" i="16"/>
  <c r="AM125" i="16"/>
  <c r="AL125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AW124" i="16"/>
  <c r="AV124" i="16"/>
  <c r="AU124" i="16"/>
  <c r="AT124" i="16"/>
  <c r="AS124" i="16"/>
  <c r="AR124" i="16"/>
  <c r="AQ124" i="16"/>
  <c r="AP124" i="16"/>
  <c r="AO124" i="16"/>
  <c r="AN124" i="16"/>
  <c r="AM124" i="16"/>
  <c r="AL124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AW123" i="16"/>
  <c r="AV123" i="16"/>
  <c r="AU123" i="16"/>
  <c r="AT123" i="16"/>
  <c r="AS123" i="16"/>
  <c r="AR123" i="16"/>
  <c r="AQ123" i="16"/>
  <c r="AP123" i="16"/>
  <c r="AO123" i="16"/>
  <c r="AN123" i="16"/>
  <c r="AM123" i="16"/>
  <c r="AL123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AW122" i="16"/>
  <c r="AV122" i="16"/>
  <c r="AU122" i="16"/>
  <c r="AT122" i="16"/>
  <c r="AS122" i="16"/>
  <c r="AR122" i="16"/>
  <c r="AQ122" i="16"/>
  <c r="AP122" i="16"/>
  <c r="AO122" i="16"/>
  <c r="AN122" i="16"/>
  <c r="AM122" i="16"/>
  <c r="AL122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AW121" i="16"/>
  <c r="AV121" i="16"/>
  <c r="AU121" i="16"/>
  <c r="AT121" i="16"/>
  <c r="AS121" i="16"/>
  <c r="AR121" i="16"/>
  <c r="AQ121" i="16"/>
  <c r="AP121" i="16"/>
  <c r="AO121" i="16"/>
  <c r="AN121" i="16"/>
  <c r="AM121" i="16"/>
  <c r="AL121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AW120" i="16"/>
  <c r="AV120" i="16"/>
  <c r="AU120" i="16"/>
  <c r="AT120" i="16"/>
  <c r="AS120" i="16"/>
  <c r="AR120" i="16"/>
  <c r="AQ120" i="16"/>
  <c r="AP120" i="16"/>
  <c r="AO120" i="16"/>
  <c r="AN120" i="16"/>
  <c r="AM120" i="16"/>
  <c r="AL120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AW119" i="16"/>
  <c r="AV119" i="16"/>
  <c r="AU119" i="16"/>
  <c r="AT119" i="16"/>
  <c r="AS119" i="16"/>
  <c r="AR119" i="16"/>
  <c r="AQ119" i="16"/>
  <c r="AP119" i="16"/>
  <c r="AO119" i="16"/>
  <c r="AN119" i="16"/>
  <c r="AM119" i="16"/>
  <c r="AL119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AW118" i="16"/>
  <c r="AV118" i="16"/>
  <c r="AU118" i="16"/>
  <c r="AT118" i="16"/>
  <c r="AS118" i="16"/>
  <c r="AR118" i="16"/>
  <c r="AQ118" i="16"/>
  <c r="AP118" i="16"/>
  <c r="AO118" i="16"/>
  <c r="AN118" i="16"/>
  <c r="AM118" i="16"/>
  <c r="AL118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AW117" i="16"/>
  <c r="AV117" i="16"/>
  <c r="AU117" i="16"/>
  <c r="AT117" i="16"/>
  <c r="AS117" i="16"/>
  <c r="AR117" i="16"/>
  <c r="AQ117" i="16"/>
  <c r="AP117" i="16"/>
  <c r="AO117" i="16"/>
  <c r="AN117" i="16"/>
  <c r="AM117" i="16"/>
  <c r="AL117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AW115" i="16"/>
  <c r="AV115" i="16"/>
  <c r="AU115" i="16"/>
  <c r="AT115" i="16"/>
  <c r="AS115" i="16"/>
  <c r="AR115" i="16"/>
  <c r="AQ115" i="16"/>
  <c r="AP115" i="16"/>
  <c r="AO115" i="16"/>
  <c r="AN115" i="16"/>
  <c r="AM115" i="16"/>
  <c r="AL115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AW114" i="16"/>
  <c r="AV114" i="16"/>
  <c r="AU114" i="16"/>
  <c r="AT114" i="16"/>
  <c r="AS114" i="16"/>
  <c r="AR114" i="16"/>
  <c r="AQ114" i="16"/>
  <c r="AP114" i="16"/>
  <c r="AO114" i="16"/>
  <c r="AN114" i="16"/>
  <c r="AM114" i="16"/>
  <c r="AL114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AW113" i="16"/>
  <c r="AV113" i="16"/>
  <c r="AU113" i="16"/>
  <c r="AT113" i="16"/>
  <c r="AS113" i="16"/>
  <c r="AR113" i="16"/>
  <c r="AQ113" i="16"/>
  <c r="AP113" i="16"/>
  <c r="AO113" i="16"/>
  <c r="AN113" i="16"/>
  <c r="AM113" i="16"/>
  <c r="AL113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AW112" i="16"/>
  <c r="AV112" i="16"/>
  <c r="AU112" i="16"/>
  <c r="AT112" i="16"/>
  <c r="AS112" i="16"/>
  <c r="AR112" i="16"/>
  <c r="AQ112" i="16"/>
  <c r="AP112" i="16"/>
  <c r="AO112" i="16"/>
  <c r="AN112" i="16"/>
  <c r="AM112" i="16"/>
  <c r="AL112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AW111" i="16"/>
  <c r="AV111" i="16"/>
  <c r="AU111" i="16"/>
  <c r="AT111" i="16"/>
  <c r="AS111" i="16"/>
  <c r="AR111" i="16"/>
  <c r="AQ111" i="16"/>
  <c r="AP111" i="16"/>
  <c r="AO111" i="16"/>
  <c r="AN111" i="16"/>
  <c r="AM111" i="16"/>
  <c r="AL111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AW110" i="16"/>
  <c r="AV110" i="16"/>
  <c r="AU110" i="16"/>
  <c r="AT110" i="16"/>
  <c r="AS110" i="16"/>
  <c r="AR110" i="16"/>
  <c r="AQ110" i="16"/>
  <c r="AP110" i="16"/>
  <c r="AO110" i="16"/>
  <c r="AN110" i="16"/>
  <c r="AM110" i="16"/>
  <c r="AL110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AW109" i="16"/>
  <c r="AV109" i="16"/>
  <c r="AU109" i="16"/>
  <c r="AT109" i="16"/>
  <c r="AS109" i="16"/>
  <c r="AR109" i="16"/>
  <c r="AQ109" i="16"/>
  <c r="AP109" i="16"/>
  <c r="AO109" i="16"/>
  <c r="AN109" i="16"/>
  <c r="AM109" i="16"/>
  <c r="AL109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AW108" i="16"/>
  <c r="AV108" i="16"/>
  <c r="AU108" i="16"/>
  <c r="AT108" i="16"/>
  <c r="AS108" i="16"/>
  <c r="AR108" i="16"/>
  <c r="AQ108" i="16"/>
  <c r="AP108" i="16"/>
  <c r="AO108" i="16"/>
  <c r="AN108" i="16"/>
  <c r="AM108" i="16"/>
  <c r="AL108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AW107" i="16"/>
  <c r="AV107" i="16"/>
  <c r="AU107" i="16"/>
  <c r="AT107" i="16"/>
  <c r="AS107" i="16"/>
  <c r="AR107" i="16"/>
  <c r="AQ107" i="16"/>
  <c r="AP107" i="16"/>
  <c r="AO107" i="16"/>
  <c r="AN107" i="16"/>
  <c r="AM107" i="16"/>
  <c r="AL107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AW106" i="16"/>
  <c r="AV106" i="16"/>
  <c r="AU106" i="16"/>
  <c r="AT106" i="16"/>
  <c r="AS106" i="16"/>
  <c r="AR106" i="16"/>
  <c r="AQ106" i="16"/>
  <c r="AP106" i="16"/>
  <c r="AO106" i="16"/>
  <c r="AN106" i="16"/>
  <c r="AM106" i="16"/>
  <c r="AL106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AW105" i="16"/>
  <c r="AV105" i="16"/>
  <c r="AU105" i="16"/>
  <c r="AT105" i="16"/>
  <c r="AS105" i="16"/>
  <c r="AR105" i="16"/>
  <c r="AQ105" i="16"/>
  <c r="AP105" i="16"/>
  <c r="AO105" i="16"/>
  <c r="AN105" i="16"/>
  <c r="AM105" i="16"/>
  <c r="AL105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M17" i="8"/>
  <c r="AM16" i="8"/>
  <c r="AM15" i="8"/>
  <c r="AM14" i="8"/>
  <c r="AM13" i="8"/>
  <c r="AM12" i="8"/>
  <c r="AM11" i="8"/>
  <c r="AM10" i="8"/>
  <c r="AM9" i="8"/>
  <c r="AM8" i="8"/>
  <c r="AM7" i="8"/>
  <c r="AM6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34" i="8"/>
  <c r="AL134" i="8"/>
  <c r="AM133" i="8"/>
  <c r="AL133" i="8"/>
  <c r="AM132" i="8"/>
  <c r="AL132" i="8"/>
  <c r="AM131" i="8"/>
  <c r="AL131" i="8"/>
  <c r="AM130" i="8"/>
  <c r="AL130" i="8"/>
  <c r="AM129" i="8"/>
  <c r="AL129" i="8"/>
  <c r="AM128" i="8"/>
  <c r="AL128" i="8"/>
  <c r="AM127" i="8"/>
  <c r="AL127" i="8"/>
  <c r="AM126" i="8"/>
  <c r="AL126" i="8"/>
  <c r="AM125" i="8"/>
  <c r="AL125" i="8"/>
  <c r="AM124" i="8"/>
  <c r="AL124" i="8"/>
  <c r="AM123" i="8"/>
  <c r="AL123" i="8"/>
  <c r="AM122" i="8"/>
  <c r="AL122" i="8"/>
  <c r="AM121" i="8"/>
  <c r="AL121" i="8"/>
  <c r="AM120" i="8"/>
  <c r="AL120" i="8"/>
  <c r="AM119" i="8"/>
  <c r="AL119" i="8"/>
  <c r="AM118" i="8"/>
  <c r="AL118" i="8"/>
  <c r="AM117" i="8"/>
  <c r="AL117" i="8"/>
  <c r="AM116" i="8"/>
  <c r="AL116" i="8"/>
  <c r="AM115" i="8"/>
  <c r="AL115" i="8"/>
  <c r="AM114" i="8"/>
  <c r="AL114" i="8"/>
  <c r="AM113" i="8"/>
  <c r="AL113" i="8"/>
  <c r="AM112" i="8"/>
  <c r="AL112" i="8"/>
  <c r="AM111" i="8"/>
  <c r="AL111" i="8"/>
  <c r="AM110" i="8"/>
  <c r="AL110" i="8"/>
  <c r="AM109" i="8"/>
  <c r="AL109" i="8"/>
  <c r="AM108" i="8"/>
  <c r="AL108" i="8"/>
  <c r="AM107" i="8"/>
  <c r="AL107" i="8"/>
  <c r="AM106" i="8"/>
  <c r="AL106" i="8"/>
  <c r="AM105" i="8"/>
  <c r="AL105" i="8"/>
  <c r="AM84" i="8"/>
  <c r="AM83" i="8"/>
  <c r="AM82" i="8"/>
  <c r="AM81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M65" i="8"/>
  <c r="AM64" i="8"/>
  <c r="AM63" i="8"/>
  <c r="AM62" i="8"/>
  <c r="AM61" i="8"/>
  <c r="AM60" i="8"/>
  <c r="AM59" i="8"/>
  <c r="AM58" i="8"/>
  <c r="AM57" i="8"/>
  <c r="AM56" i="8"/>
  <c r="AM55" i="8"/>
  <c r="AL84" i="8"/>
  <c r="AL83" i="8"/>
  <c r="AL82" i="8"/>
  <c r="AL81" i="8"/>
  <c r="AL80" i="8"/>
  <c r="AL79" i="8"/>
  <c r="AL78" i="8"/>
  <c r="AL77" i="8"/>
  <c r="AL76" i="8"/>
  <c r="AL75" i="8"/>
  <c r="AL74" i="8"/>
  <c r="AL73" i="8"/>
  <c r="AL72" i="8"/>
  <c r="AL71" i="8"/>
  <c r="AL70" i="8"/>
  <c r="AL69" i="8"/>
  <c r="AL68" i="8"/>
  <c r="AL67" i="8"/>
  <c r="AL66" i="8"/>
  <c r="AL65" i="8"/>
  <c r="AL64" i="8"/>
  <c r="AL63" i="8"/>
  <c r="AL62" i="8"/>
  <c r="AL61" i="8"/>
  <c r="AL60" i="8"/>
  <c r="AL59" i="8"/>
  <c r="AL58" i="8"/>
  <c r="AL57" i="8"/>
  <c r="AL56" i="8"/>
  <c r="AL5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D1" i="9"/>
  <c r="A108" i="9" s="1"/>
  <c r="C1" i="9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7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7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<sst xmlns="http://schemas.openxmlformats.org/spreadsheetml/2006/main" count="26606" uniqueCount="1241">
  <si>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</si>
  <si>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</si>
  <si>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</si>
  <si>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</si>
  <si>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</si>
  <si>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</si>
  <si>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</si>
  <si>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</si>
  <si>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</si>
  <si>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</si>
  <si>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</si>
  <si>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</si>
  <si>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</si>
  <si>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</si>
  <si>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</si>
  <si>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</si>
  <si>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</si>
  <si>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</si>
  <si>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</si>
  <si>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</si>
  <si>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</si>
  <si>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</si>
  <si>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</si>
  <si>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</si>
  <si>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</si>
  <si>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</si>
  <si>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</si>
  <si>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</si>
  <si>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</si>
  <si>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</si>
  <si>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</si>
  <si>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</si>
  <si>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</si>
  <si>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</si>
  <si>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</si>
  <si>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</si>
  <si>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</si>
  <si>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</si>
  <si>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</si>
  <si>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</si>
  <si>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</si>
  <si>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</si>
  <si>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</si>
  <si>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</si>
  <si>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</si>
  <si>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</si>
  <si>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</si>
  <si>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</si>
  <si>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</si>
  <si>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</si>
  <si>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</si>
  <si>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</si>
  <si>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</si>
  <si>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</si>
  <si>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</si>
  <si>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</si>
  <si>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</si>
  <si>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</si>
  <si>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</si>
  <si>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</si>
  <si>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</si>
  <si>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</si>
  <si>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</si>
  <si>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</si>
  <si>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</si>
  <si>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</si>
  <si>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</si>
  <si>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</si>
  <si>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</si>
  <si>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</si>
  <si>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</si>
  <si>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</si>
  <si>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</si>
  <si>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</si>
  <si>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</si>
  <si>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</si>
  <si>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</si>
  <si>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</si>
  <si>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</si>
  <si>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</si>
  <si>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</si>
  <si>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</si>
  <si>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</si>
  <si>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</si>
  <si>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</si>
  <si>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</si>
  <si>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</si>
  <si>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</si>
  <si>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</si>
  <si>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</si>
  <si>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</si>
  <si>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</si>
  <si>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</si>
  <si>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</si>
  <si>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</si>
  <si>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</si>
  <si>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</si>
  <si>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</si>
  <si>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</si>
  <si>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</si>
  <si>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</si>
  <si>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</si>
  <si>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</si>
  <si>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</si>
  <si>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</si>
  <si>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</si>
  <si>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</si>
  <si>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</si>
  <si>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</si>
  <si>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</si>
  <si>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</si>
  <si>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</si>
  <si>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</si>
  <si>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</si>
  <si>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</si>
  <si>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</si>
  <si>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</si>
  <si>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</si>
  <si>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</si>
  <si>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</si>
  <si>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</si>
  <si>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</si>
  <si>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</si>
  <si>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</si>
  <si>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</si>
  <si>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</si>
  <si>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</si>
  <si>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</si>
  <si>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</si>
  <si>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</si>
  <si>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</si>
  <si>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</si>
  <si>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</si>
  <si>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</si>
  <si>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</si>
  <si>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</si>
  <si>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</si>
  <si>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</si>
  <si>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</si>
  <si>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</si>
  <si>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</si>
  <si>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</si>
  <si>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</si>
  <si>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</si>
  <si>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</si>
  <si>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</si>
  <si>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</si>
  <si>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</si>
  <si>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</si>
  <si>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</si>
  <si>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</si>
  <si>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</si>
  <si>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</si>
  <si>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</si>
  <si>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</si>
  <si>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</si>
  <si>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</si>
  <si>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</si>
  <si>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</si>
  <si>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</si>
  <si>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</si>
  <si>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</si>
  <si>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</si>
  <si>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</si>
  <si>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</si>
  <si>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</si>
  <si>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</si>
  <si>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</si>
  <si>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</si>
  <si>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</si>
  <si>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</si>
  <si>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</si>
  <si>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</si>
  <si>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</si>
  <si>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</si>
  <si>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</si>
  <si>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</si>
  <si>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</si>
  <si>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</si>
  <si>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</si>
  <si>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</si>
  <si>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</si>
  <si>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</si>
  <si>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</si>
  <si>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</si>
  <si>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</si>
  <si>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</si>
  <si>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</si>
  <si>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</si>
  <si>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</si>
  <si>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</si>
  <si>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</si>
  <si>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</si>
  <si>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</si>
  <si>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</si>
  <si>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</si>
  <si>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</si>
  <si>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</si>
  <si>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</si>
  <si>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</si>
  <si>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</si>
  <si>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</si>
  <si>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</si>
  <si>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</si>
  <si>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</si>
  <si>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</si>
  <si>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</si>
  <si>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</si>
  <si>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</si>
  <si>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</si>
  <si>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</si>
  <si>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</si>
  <si>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</si>
  <si>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</si>
  <si>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</si>
  <si>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</si>
  <si>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</si>
  <si>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</si>
  <si>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</si>
  <si>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</si>
  <si>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</si>
  <si>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</si>
  <si>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</si>
  <si>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</si>
  <si>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</si>
  <si>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</si>
  <si>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</si>
  <si>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</si>
  <si>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</si>
  <si>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</si>
  <si>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</si>
  <si>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</si>
  <si>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</si>
  <si>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</si>
  <si>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</si>
  <si>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</si>
  <si>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</si>
  <si>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</si>
  <si>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</si>
  <si>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</si>
  <si>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</si>
  <si>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</si>
  <si>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</si>
  <si>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</si>
  <si>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</si>
  <si>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</si>
  <si>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</si>
  <si>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</si>
  <si>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</si>
  <si>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</si>
  <si>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</si>
  <si>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</si>
  <si>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</si>
  <si>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</si>
  <si>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</si>
  <si>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</si>
  <si>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</si>
  <si>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</si>
  <si>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</si>
  <si>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</si>
  <si>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</si>
  <si>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</si>
  <si>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</si>
  <si>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</si>
  <si>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</si>
  <si>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</si>
  <si>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</si>
  <si>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</si>
  <si>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</si>
  <si>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</si>
  <si>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</si>
  <si>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</si>
  <si>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</si>
  <si>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</si>
  <si>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</si>
  <si>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</si>
  <si>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</si>
  <si>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</si>
  <si>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</si>
  <si>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</si>
  <si>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</si>
  <si>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</si>
  <si>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</si>
  <si>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</si>
  <si>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</si>
  <si>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</si>
  <si>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</si>
  <si>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</si>
  <si>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</si>
  <si>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</si>
  <si>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</si>
  <si>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</si>
  <si>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</si>
  <si>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</si>
  <si>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</si>
  <si>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</si>
  <si>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</si>
  <si>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</si>
  <si>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</si>
  <si>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</si>
  <si>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</si>
  <si>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</si>
  <si>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</si>
  <si>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</si>
  <si>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</si>
  <si>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</si>
  <si>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</si>
  <si>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</si>
  <si>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</si>
  <si>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</si>
  <si>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</si>
  <si>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</si>
  <si>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</si>
  <si>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</si>
  <si>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</si>
  <si>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</si>
  <si>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</si>
  <si>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</si>
  <si>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</si>
  <si>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</si>
  <si>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</si>
  <si>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</si>
  <si>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</si>
  <si>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</si>
  <si>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</si>
  <si>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</si>
  <si>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</si>
  <si>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</si>
  <si>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</si>
  <si>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</si>
  <si>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</si>
  <si>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</si>
  <si>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</si>
  <si>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</si>
  <si>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</si>
  <si>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</si>
  <si>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</si>
  <si>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</si>
  <si>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</si>
  <si>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</si>
  <si>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</si>
  <si>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</si>
  <si>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</si>
  <si>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</si>
  <si>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</si>
  <si>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</si>
  <si>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</si>
  <si>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</si>
  <si>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</si>
  <si>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</si>
  <si>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</si>
  <si>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</si>
  <si>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</si>
  <si>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</si>
  <si>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</si>
  <si>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</si>
  <si>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</si>
  <si>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</si>
  <si>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</si>
  <si>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</si>
  <si>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</si>
  <si>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</si>
  <si>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</si>
  <si>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</si>
  <si>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</si>
  <si>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</si>
  <si>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</si>
  <si>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</si>
  <si>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</si>
  <si>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</si>
  <si>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</si>
  <si>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</si>
  <si>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</si>
  <si>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</si>
  <si>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</si>
  <si>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</si>
  <si>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</si>
  <si>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</si>
  <si>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</si>
  <si>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</si>
  <si>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</si>
  <si>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</si>
  <si>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</si>
  <si>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</si>
  <si>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</si>
  <si>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</si>
  <si>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</si>
  <si>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</si>
  <si>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</si>
  <si>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</si>
  <si>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</si>
  <si>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</si>
  <si>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</si>
  <si>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</si>
  <si>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</si>
  <si>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</si>
  <si>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</si>
  <si>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</si>
  <si>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</si>
  <si>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</si>
  <si>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</si>
  <si>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</si>
  <si>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</si>
  <si>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</si>
  <si>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</si>
  <si>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</si>
  <si>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</si>
  <si>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</si>
  <si>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</si>
  <si>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</si>
  <si>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</si>
  <si>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</si>
  <si>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</si>
  <si>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</si>
  <si>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</si>
  <si>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</si>
  <si>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</si>
  <si>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</si>
  <si>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</si>
  <si>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</si>
  <si>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</si>
  <si>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</si>
  <si>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</si>
  <si>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</si>
  <si>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</si>
  <si>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</si>
  <si>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</si>
  <si>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</si>
  <si>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</si>
  <si>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</si>
  <si>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</si>
  <si>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</si>
  <si>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</si>
  <si>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</si>
  <si>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</si>
  <si>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</si>
  <si>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</si>
  <si>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</si>
  <si>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</si>
  <si>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</si>
  <si>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</si>
  <si>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</si>
  <si>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</si>
  <si>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</si>
  <si>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</si>
  <si>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</si>
  <si>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</si>
  <si>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</si>
  <si>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</si>
  <si>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</si>
  <si>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</si>
  <si>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</si>
  <si>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</si>
  <si>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</si>
  <si>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</si>
  <si>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</si>
  <si>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</si>
  <si>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</si>
  <si>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</si>
  <si>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</si>
  <si>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</si>
  <si>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</si>
  <si>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</si>
  <si>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</si>
  <si>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</si>
  <si>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</si>
  <si>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</si>
  <si>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</si>
  <si>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</si>
  <si>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</si>
  <si>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</si>
  <si>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</si>
  <si>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</si>
  <si>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</si>
  <si>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</si>
  <si>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</si>
  <si>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</si>
  <si>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</si>
  <si>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</si>
  <si>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</si>
  <si>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</si>
  <si>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</si>
  <si>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</si>
  <si>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</si>
  <si>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</si>
  <si>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</si>
  <si>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</si>
  <si>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</si>
  <si>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</si>
  <si>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</si>
  <si>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</si>
  <si>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</si>
  <si>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</si>
  <si>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</si>
  <si>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</si>
  <si>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</si>
  <si>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</si>
  <si>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</si>
  <si>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</si>
  <si>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</si>
  <si>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</si>
  <si>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</si>
  <si>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</si>
  <si>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</si>
  <si>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</si>
  <si>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</si>
  <si>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</si>
  <si>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</si>
  <si>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</si>
  <si>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</si>
  <si>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</si>
  <si>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</si>
  <si>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</si>
  <si>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</si>
  <si>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</si>
  <si>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</si>
  <si>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</si>
  <si>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</si>
  <si>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</si>
  <si>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</si>
  <si>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</si>
  <si>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</si>
  <si>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</si>
  <si>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</si>
  <si>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</si>
  <si>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</si>
  <si>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</si>
  <si>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</si>
  <si>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</si>
  <si>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</si>
  <si>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</si>
  <si>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</si>
  <si>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</si>
  <si>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</si>
  <si>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</si>
  <si>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</si>
  <si>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</si>
  <si>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</si>
  <si>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</si>
  <si>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</si>
  <si>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</si>
  <si>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</si>
  <si>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</si>
  <si>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</si>
  <si>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</si>
  <si>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</si>
  <si>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</si>
  <si>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</si>
  <si>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</si>
  <si>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</si>
  <si>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</si>
  <si>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</si>
  <si>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</si>
  <si>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</si>
  <si>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</si>
  <si>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</si>
  <si>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</si>
  <si>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</si>
  <si>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</si>
  <si>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</si>
  <si>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</si>
  <si>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</si>
  <si>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</si>
  <si>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</si>
  <si>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</si>
  <si>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</si>
  <si>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</si>
  <si>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</si>
  <si>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</si>
  <si>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</si>
  <si>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</si>
  <si>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</si>
  <si>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</si>
  <si>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</si>
  <si>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</si>
  <si>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</si>
  <si>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</si>
  <si>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</si>
  <si>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</si>
  <si>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</si>
  <si>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</si>
  <si>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</si>
  <si>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</si>
  <si>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</si>
  <si>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</si>
  <si>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</si>
  <si>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</si>
  <si>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</si>
  <si>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</si>
  <si>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</si>
  <si>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</si>
  <si>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</si>
  <si>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</si>
  <si>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</si>
  <si>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</si>
  <si>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</si>
  <si>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</si>
  <si>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</si>
  <si>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</si>
  <si>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</si>
  <si>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</si>
  <si>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</si>
  <si>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</si>
  <si>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</si>
  <si>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</si>
  <si>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</si>
  <si>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</si>
  <si>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</si>
  <si>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</si>
  <si>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</si>
  <si>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</si>
  <si>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</si>
  <si>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</si>
  <si>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</si>
  <si>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</si>
  <si>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</si>
  <si>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</si>
  <si>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</si>
  <si>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</si>
  <si>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</si>
  <si>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</si>
  <si>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</si>
  <si>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</si>
  <si>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</si>
  <si>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</si>
  <si>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</si>
  <si>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</si>
  <si>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</si>
  <si>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</si>
  <si>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</si>
  <si>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</si>
  <si>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</si>
  <si>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</si>
  <si>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</si>
  <si>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</si>
  <si>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</si>
  <si>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</si>
  <si>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</si>
  <si>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</si>
  <si>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</si>
  <si>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</si>
  <si>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</si>
  <si>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</si>
  <si>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</si>
  <si>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</si>
  <si>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</si>
  <si>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</si>
  <si>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</si>
  <si>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</si>
  <si>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</si>
  <si>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</si>
  <si>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</si>
  <si>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</si>
  <si>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</si>
  <si>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</si>
  <si>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</si>
  <si>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</si>
  <si>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</si>
  <si>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</si>
  <si>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</si>
  <si>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</si>
  <si>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</si>
  <si>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</si>
  <si>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</si>
  <si>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</si>
  <si>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</si>
  <si>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</si>
  <si>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</si>
  <si>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</si>
  <si>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</si>
  <si>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</si>
  <si>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</si>
  <si>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</si>
  <si>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</si>
  <si>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</si>
  <si>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</si>
  <si>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</si>
  <si>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</si>
  <si>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</si>
  <si>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</si>
  <si>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</si>
  <si>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</si>
  <si>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</si>
  <si>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</si>
  <si>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</si>
  <si>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</si>
  <si>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</si>
  <si>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</si>
  <si>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</si>
  <si>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</si>
  <si>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</si>
  <si>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</si>
  <si>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</si>
  <si>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</si>
  <si>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</si>
  <si>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</si>
  <si>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</si>
  <si>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</si>
  <si>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</si>
  <si>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</si>
  <si>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</si>
  <si>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</si>
  <si>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</si>
  <si>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</si>
  <si>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</si>
  <si>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</si>
  <si>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</si>
  <si>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</si>
  <si>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</si>
  <si>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</si>
  <si>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</si>
  <si>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</si>
  <si>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</si>
  <si>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</si>
  <si>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</si>
  <si>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</si>
  <si>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</si>
  <si>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</si>
  <si>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</si>
  <si>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</si>
  <si>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</si>
  <si>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</si>
  <si>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</si>
  <si>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</si>
  <si>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</si>
  <si>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</si>
  <si>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</si>
  <si>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</si>
  <si>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</si>
  <si>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</si>
  <si>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</si>
  <si>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</si>
  <si>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</si>
  <si>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</si>
  <si>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</si>
  <si>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</si>
  <si>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</si>
  <si>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</si>
  <si>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</si>
  <si>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</si>
  <si>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</si>
  <si>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</si>
  <si>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</si>
  <si>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</si>
  <si>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</si>
  <si>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</si>
  <si>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</si>
  <si>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</si>
  <si>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</si>
  <si>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</si>
  <si>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</si>
  <si>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</si>
  <si>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</si>
  <si>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</si>
  <si>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</si>
  <si>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</si>
  <si>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</si>
  <si>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</si>
  <si>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</si>
  <si>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</si>
  <si>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</si>
  <si>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</si>
  <si>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</si>
  <si>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</si>
  <si>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</si>
  <si>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</si>
  <si>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</si>
  <si>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</si>
  <si>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</si>
  <si>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</si>
  <si>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</si>
  <si>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</si>
  <si>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</si>
  <si>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</si>
  <si>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</si>
  <si>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</si>
  <si>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</si>
  <si>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</si>
  <si>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</si>
  <si>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</si>
  <si>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</si>
  <si>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</si>
  <si>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</si>
  <si>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</si>
  <si>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</si>
  <si>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</si>
  <si>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</si>
  <si>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</si>
  <si>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</si>
  <si>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</si>
  <si>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</si>
  <si>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</si>
  <si>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</si>
  <si>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</si>
  <si>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</si>
  <si>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</si>
  <si>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</si>
  <si>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</si>
  <si>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</si>
  <si>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</si>
  <si>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</si>
  <si>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</si>
  <si>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</si>
  <si>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</si>
  <si>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</si>
  <si>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</si>
  <si>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</si>
  <si>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</si>
  <si>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</si>
  <si>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</si>
  <si>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</si>
  <si>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</si>
  <si>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</si>
  <si>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</si>
  <si>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</si>
  <si>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</si>
  <si>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</si>
  <si>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</si>
  <si>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</si>
  <si>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</si>
  <si>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</si>
  <si>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</si>
  <si>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</si>
  <si>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</si>
  <si>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</si>
  <si>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</si>
  <si>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</si>
  <si>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</si>
  <si>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</si>
  <si>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</si>
  <si>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</si>
  <si>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</si>
  <si>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</si>
  <si>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</si>
  <si>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</si>
  <si>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</si>
  <si>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</si>
  <si>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</si>
  <si>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</si>
  <si>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</si>
  <si>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</si>
  <si>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</si>
  <si>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</si>
  <si>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</si>
  <si>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</si>
  <si>
    <t>DirecTV Now Plus</t>
  </si>
  <si>
    <t>DirecTV Now Max</t>
  </si>
  <si>
    <t>DirecTV Now Entertainment</t>
  </si>
  <si>
    <t>DirecTV Now Choice</t>
  </si>
  <si>
    <t>DirecTV Now Xtra</t>
  </si>
  <si>
    <t>DirecTV Now Ultimate</t>
  </si>
  <si>
    <t>DirecTV Now Optimo Mas</t>
  </si>
  <si>
    <t>Classic</t>
  </si>
  <si>
    <t>A3S. Atres Series</t>
  </si>
  <si>
    <t>Broadcast networks</t>
  </si>
  <si>
    <t>Broadcast</t>
  </si>
  <si>
    <t>Regional Sports</t>
  </si>
  <si>
    <t>Animal Planet (East &amp; West)</t>
  </si>
  <si>
    <t>Atres Series</t>
  </si>
  <si>
    <t>Worldwide</t>
  </si>
  <si>
    <t>BeinsportsXtra. bein sports extra</t>
  </si>
  <si>
    <t>Music</t>
  </si>
  <si>
    <t>Buzzr</t>
  </si>
  <si>
    <t>Cartoon Network East</t>
  </si>
  <si>
    <t>CleoTV</t>
  </si>
  <si>
    <t>ClubbingTV</t>
  </si>
  <si>
    <t>Kids and Family</t>
  </si>
  <si>
    <t>Crime &amp; Investigation</t>
  </si>
  <si>
    <t>CSPAN</t>
  </si>
  <si>
    <t>C-SPAN2</t>
  </si>
  <si>
    <t>CSPAN2. CSPAN 2</t>
  </si>
  <si>
    <t>Discovery. Discovery (East &amp; West)</t>
  </si>
  <si>
    <t>Discovery</t>
  </si>
  <si>
    <t>FM</t>
  </si>
  <si>
    <t>GSN</t>
  </si>
  <si>
    <t>GSN. Gameshow</t>
  </si>
  <si>
    <t>Hallmark Movies</t>
  </si>
  <si>
    <t>Hallmark Movies. Hallmark Movies and Mysteries</t>
  </si>
  <si>
    <t>HBO 2</t>
  </si>
  <si>
    <t>Hopster</t>
  </si>
  <si>
    <t>Home Shopping Network</t>
  </si>
  <si>
    <t>ID. ID (East &amp; West)</t>
  </si>
  <si>
    <t>ID</t>
  </si>
  <si>
    <t>IVC Net</t>
  </si>
  <si>
    <t>Los Angeles Football Club</t>
  </si>
  <si>
    <t>MynetworkTV</t>
  </si>
  <si>
    <t>NBATV</t>
  </si>
  <si>
    <t>NewsmaxTV</t>
  </si>
  <si>
    <t>NewsmaxTV. Newsmax TV</t>
  </si>
  <si>
    <t>Nick Jr. Nick Jur. NickJr. Nick Junior</t>
  </si>
  <si>
    <t>One American News</t>
  </si>
  <si>
    <t>OAN</t>
  </si>
  <si>
    <t>Paramount. Paramount Network Canada. Paramount TV</t>
  </si>
  <si>
    <t>Showtime Extreme</t>
  </si>
  <si>
    <t>Showtime Family Zone</t>
  </si>
  <si>
    <t>STARZ ENCORE Action</t>
  </si>
  <si>
    <t>STARZ ENCORE Black</t>
  </si>
  <si>
    <t>STARZ ENCORE Classic</t>
  </si>
  <si>
    <t>STARZ ENCORE East</t>
  </si>
  <si>
    <t>STARZ ENCORE Family</t>
  </si>
  <si>
    <t>STARZ ENCORE Suspense</t>
  </si>
  <si>
    <t>STARZ ENCORE West</t>
  </si>
  <si>
    <t>STARZ ENCORE Westerns</t>
  </si>
  <si>
    <t>Starz West</t>
  </si>
  <si>
    <t>Stingray Karaoke</t>
  </si>
  <si>
    <t>Stingray Music</t>
  </si>
  <si>
    <t>Sur Perú</t>
  </si>
  <si>
    <t>Telecentro</t>
  </si>
  <si>
    <t>TLC (East &amp; West)</t>
  </si>
  <si>
    <t>Univision Tlnovelas</t>
  </si>
  <si>
    <t>Viendomovies</t>
  </si>
  <si>
    <t>VME</t>
  </si>
  <si>
    <t>WGNA</t>
  </si>
  <si>
    <t>Altitude Sports</t>
  </si>
  <si>
    <t>Arirang TV</t>
  </si>
  <si>
    <t>AT&amp;T SportsNet Pittsburgh</t>
  </si>
  <si>
    <t>AT&amp;T SportsNet Rocky Mountain</t>
  </si>
  <si>
    <t>AT&amp;T SportsNet Southwest</t>
  </si>
  <si>
    <t>AT&amp;T TV: 500 hr Cloud DVR</t>
  </si>
  <si>
    <t>AZ Clic</t>
  </si>
  <si>
    <t>Black News Channel</t>
  </si>
  <si>
    <t>BNC</t>
  </si>
  <si>
    <t>CTS</t>
  </si>
  <si>
    <t>EBS</t>
  </si>
  <si>
    <t>Film 24</t>
  </si>
  <si>
    <t>Fox Sports Southeast</t>
  </si>
  <si>
    <t>Fox Sports Sun</t>
  </si>
  <si>
    <t>Frndly TV: DVR Classic</t>
  </si>
  <si>
    <t>Frndly TV: DVR Premium</t>
  </si>
  <si>
    <t>FSN (INCLUDING ALTS)</t>
  </si>
  <si>
    <t>FSN Arizona</t>
  </si>
  <si>
    <t>FSN Cincinnati</t>
  </si>
  <si>
    <t>FSN Detroit</t>
  </si>
  <si>
    <t>FSN Florida</t>
  </si>
  <si>
    <t>FSN Midwest</t>
  </si>
  <si>
    <t>FSN North</t>
  </si>
  <si>
    <t>FSN Ohio</t>
  </si>
  <si>
    <t>FSN Oklahoma</t>
  </si>
  <si>
    <t>FSN San Diego (INCLUDING ALTS)</t>
  </si>
  <si>
    <t>FSN South</t>
  </si>
  <si>
    <t>FSN Southwest</t>
  </si>
  <si>
    <t>FSN Wisconsin</t>
  </si>
  <si>
    <t>GEM Shopping Network</t>
  </si>
  <si>
    <t>HONVIETV</t>
  </si>
  <si>
    <t>Hulu with Live TV: Cloud DVR + Screens</t>
  </si>
  <si>
    <t>Cloud DVR + Screens</t>
  </si>
  <si>
    <t>KBS World</t>
  </si>
  <si>
    <t>Laff</t>
  </si>
  <si>
    <t>MASN</t>
  </si>
  <si>
    <t>MASN2</t>
  </si>
  <si>
    <t>MBC</t>
  </si>
  <si>
    <t>MBN</t>
  </si>
  <si>
    <t>MGM</t>
  </si>
  <si>
    <t>MSG Plus</t>
  </si>
  <si>
    <t>National Geographic Korea</t>
  </si>
  <si>
    <t>NBC Sports Bay Area</t>
  </si>
  <si>
    <t>NBC Sports Boston</t>
  </si>
  <si>
    <t>NBC Sports California</t>
  </si>
  <si>
    <t>NBC Sports Chicago</t>
  </si>
  <si>
    <t>NBC Sports Washington</t>
  </si>
  <si>
    <t>NESNPlus</t>
  </si>
  <si>
    <t>ONCE MEXICO</t>
  </si>
  <si>
    <t>Prime Ticket</t>
  </si>
  <si>
    <t>Root Sports Northwest</t>
  </si>
  <si>
    <t>S Channel</t>
  </si>
  <si>
    <t>SBS</t>
  </si>
  <si>
    <t>SBS Plus</t>
  </si>
  <si>
    <t>SBTN</t>
  </si>
  <si>
    <t>ShortsTV</t>
  </si>
  <si>
    <t>Showtime BET</t>
  </si>
  <si>
    <t>Sling: Cloud DVR Plus</t>
  </si>
  <si>
    <t>Spectrum SportsNet LA</t>
  </si>
  <si>
    <t>Spectrum TV Essentials: cDVR</t>
  </si>
  <si>
    <t>Spectrum TV Essentials: cDVR Plus</t>
  </si>
  <si>
    <t>cDVR Plus</t>
  </si>
  <si>
    <t>SportsTime Ohio</t>
  </si>
  <si>
    <t>SporTV</t>
  </si>
  <si>
    <t>Starz Cinema</t>
  </si>
  <si>
    <t>Starz Encore Action</t>
  </si>
  <si>
    <t>Starz Encore Black</t>
  </si>
  <si>
    <t>Starz Encore Classic</t>
  </si>
  <si>
    <t>Starz Encore Español</t>
  </si>
  <si>
    <t>Starz Encore Family</t>
  </si>
  <si>
    <t>Starz Encore Suspense</t>
  </si>
  <si>
    <t>Starz Encore Westerns</t>
  </si>
  <si>
    <t>Starz in Black</t>
  </si>
  <si>
    <t>SUR Perú</t>
  </si>
  <si>
    <t>TAN TV</t>
  </si>
  <si>
    <t>TeleCentro</t>
  </si>
  <si>
    <t>TVE</t>
  </si>
  <si>
    <t>Tviet Network</t>
  </si>
  <si>
    <t>Tvision Vibe: Cloud DVR</t>
  </si>
  <si>
    <t>Univision tlnovelas</t>
  </si>
  <si>
    <t>VePlus</t>
  </si>
  <si>
    <t>VGN TV</t>
  </si>
  <si>
    <t>Vien Thao TV</t>
  </si>
  <si>
    <t>ViendoMovies</t>
  </si>
  <si>
    <t>Vietface TV</t>
  </si>
  <si>
    <t>VIETV</t>
  </si>
  <si>
    <t>Vme</t>
  </si>
  <si>
    <t>YES Network</t>
  </si>
  <si>
    <t>YTN</t>
  </si>
  <si>
    <t>AT&amp;T TV Entertainment</t>
  </si>
  <si>
    <t>AT&amp;T TV Choice</t>
  </si>
  <si>
    <t>AT&amp;T TV Ultimate</t>
  </si>
  <si>
    <t>AT&amp;T TV Premier</t>
  </si>
  <si>
    <t>Tvision Live TV</t>
  </si>
  <si>
    <t>Tvision Live TV+</t>
  </si>
  <si>
    <t>Tvision Live Zone</t>
  </si>
  <si>
    <t>Tvision Vibe</t>
  </si>
  <si>
    <t>Add-On Networks Count</t>
  </si>
  <si>
    <t>Add-On Networks Price</t>
  </si>
  <si>
    <t>Add-On Networks Price/Network</t>
  </si>
  <si>
    <t>Base Networks Count</t>
  </si>
  <si>
    <t>Base Networks Price</t>
  </si>
  <si>
    <t>Base Networks Price/Network</t>
  </si>
  <si>
    <t>Grand Total</t>
  </si>
  <si>
    <t>Count of Start Date</t>
  </si>
  <si>
    <t>Hola TV</t>
  </si>
  <si>
    <t>Hola TV. !Hola! TV</t>
  </si>
  <si>
    <t>Espana Service</t>
  </si>
  <si>
    <t>Heartland Extras</t>
  </si>
  <si>
    <t>Mexico Service</t>
  </si>
  <si>
    <t>Kids Extras</t>
  </si>
  <si>
    <t>BabyTV Espanol</t>
  </si>
  <si>
    <t>News Extras</t>
  </si>
  <si>
    <t>Bein Sports En Español. Bein Sports Spanish. Bein Spanish</t>
  </si>
  <si>
    <t>Bein Sports En Español. Bein Sports Spanish. Bein Spanish. Bein Sports en Espanol</t>
  </si>
  <si>
    <t>Sudamerica Service</t>
  </si>
  <si>
    <t>CBSsn. CBS Sports. CBS Sn</t>
  </si>
  <si>
    <t>CBSsn. CBS Sports. CBS Sn. CBS Sports Net</t>
  </si>
  <si>
    <t>CBTV Michoacan</t>
  </si>
  <si>
    <t>Lifestyle Extras</t>
  </si>
  <si>
    <t>Crime &amp; Investigation. CI</t>
  </si>
  <si>
    <t>DuckTV</t>
  </si>
  <si>
    <t>Deportes</t>
  </si>
  <si>
    <t>Film 24H</t>
  </si>
  <si>
    <t>FX Network</t>
  </si>
  <si>
    <t>Brazilian (Portuguese)</t>
  </si>
  <si>
    <t>Brazillian (Portuguese)</t>
  </si>
  <si>
    <t>Hallmark</t>
  </si>
  <si>
    <t>History Channel En Español</t>
  </si>
  <si>
    <t>History Channel En Español. The History Channel en Español. History en Espanol</t>
  </si>
  <si>
    <t>HITN TV</t>
  </si>
  <si>
    <t>HITN</t>
  </si>
  <si>
    <t>MHI</t>
  </si>
  <si>
    <t>Multimedios Televisión. Multimedios Television</t>
  </si>
  <si>
    <t>Centroamerica Service</t>
  </si>
  <si>
    <t>NatGeo Mundo</t>
  </si>
  <si>
    <t>News18</t>
  </si>
  <si>
    <t>Perú Mágico</t>
  </si>
  <si>
    <t>Peru Magico</t>
  </si>
  <si>
    <t>PixL</t>
  </si>
  <si>
    <t>ReelzChannel</t>
  </si>
  <si>
    <t>RFD-TV</t>
  </si>
  <si>
    <t>Ride TV</t>
  </si>
  <si>
    <t>Shorts TV</t>
  </si>
  <si>
    <t>SUR Peru</t>
  </si>
  <si>
    <t>TAN</t>
  </si>
  <si>
    <t>The Cowboy Channel</t>
  </si>
  <si>
    <t>Travel Network</t>
  </si>
  <si>
    <t>Travel Network. The Travel Channel</t>
  </si>
  <si>
    <t>TCM</t>
  </si>
  <si>
    <t>Vien Thao</t>
  </si>
  <si>
    <t>Viet Face</t>
  </si>
  <si>
    <t>We TV</t>
  </si>
  <si>
    <t>Z Living Hd</t>
  </si>
  <si>
    <t>Absolute Truth : Commentary</t>
  </si>
  <si>
    <t>ALLBLK</t>
  </si>
  <si>
    <t>Centroamerica TV. Centroamérica TV</t>
  </si>
  <si>
    <t>Dark Corners</t>
  </si>
  <si>
    <t>FSN San Diego</t>
  </si>
  <si>
    <t>FSN West</t>
  </si>
  <si>
    <t>Fubo TV: Showtime + Starz + Epix</t>
  </si>
  <si>
    <t>Showtime + Starz + Epix</t>
  </si>
  <si>
    <t>FX Movies</t>
  </si>
  <si>
    <t>FXM. FX Movie Channel</t>
  </si>
  <si>
    <t>Level Up</t>
  </si>
  <si>
    <t>Milenio Television</t>
  </si>
  <si>
    <t>MLB.TV</t>
  </si>
  <si>
    <t>RTP3</t>
  </si>
  <si>
    <t>RTPACORES</t>
  </si>
  <si>
    <t>The First</t>
  </si>
  <si>
    <t>TV Espanola Internacional</t>
  </si>
  <si>
    <t>YTTV: YouTube TV Entertainment Plus</t>
  </si>
  <si>
    <t>YouTube TV Entertainment Plus</t>
  </si>
  <si>
    <t>2021 Total</t>
  </si>
  <si>
    <t>AMC</t>
  </si>
  <si>
    <t>AMC Network</t>
  </si>
  <si>
    <t>Antena 3 Internacional</t>
  </si>
  <si>
    <t>BabyTV Espanol. BabyTV Spanish</t>
  </si>
  <si>
    <t>BBC America</t>
  </si>
  <si>
    <t>Bein Connect 4</t>
  </si>
  <si>
    <t>Bein 4</t>
  </si>
  <si>
    <t>Bein Connect 5</t>
  </si>
  <si>
    <t>Bein 5</t>
  </si>
  <si>
    <t>Bein Connect 6</t>
  </si>
  <si>
    <t>Bein 6</t>
  </si>
  <si>
    <t>Bein Connect 7</t>
  </si>
  <si>
    <t>Bein 7</t>
  </si>
  <si>
    <t>Bein Connect 8</t>
  </si>
  <si>
    <t>Bein 8</t>
  </si>
  <si>
    <t>Bein Connect n</t>
  </si>
  <si>
    <t>De Película</t>
  </si>
  <si>
    <t>De Pelicula Clásico</t>
  </si>
  <si>
    <t>De Película Clásico</t>
  </si>
  <si>
    <t>Eleven Sports Network</t>
  </si>
  <si>
    <t>Eleven Sports Network. Next Level Sports</t>
  </si>
  <si>
    <t>The Fight Network</t>
  </si>
  <si>
    <t>GINX</t>
  </si>
  <si>
    <t>GolTV English</t>
  </si>
  <si>
    <t>GolTV English. GolTV (English)</t>
  </si>
  <si>
    <t>GolTV (Spanish)</t>
  </si>
  <si>
    <t>IFC</t>
  </si>
  <si>
    <t>NatGeo Mundo. National Geographic Mundo</t>
  </si>
  <si>
    <t>NGW. Natgeo Wild</t>
  </si>
  <si>
    <t>NGW. Natgeo Wild. National Geographic Wild</t>
  </si>
  <si>
    <t>NickMusic</t>
  </si>
  <si>
    <t>NTN 24. NTN24 Nuestra Tele Noticias 24</t>
  </si>
  <si>
    <t>Starz Comedy</t>
  </si>
  <si>
    <t>Starz Edge</t>
  </si>
  <si>
    <t>Starz Encore Espanol</t>
  </si>
  <si>
    <t>Starz InBlack</t>
  </si>
  <si>
    <t>BeIN Sports Xtra En Espanol</t>
  </si>
  <si>
    <t>BigTen Net Alternate n</t>
  </si>
  <si>
    <t>BYUTV</t>
  </si>
  <si>
    <t>DABL</t>
  </si>
  <si>
    <t>Dark Matter</t>
  </si>
  <si>
    <t>Demand Africa</t>
  </si>
  <si>
    <t>estvESTV</t>
  </si>
  <si>
    <t>Ginx Esports</t>
  </si>
  <si>
    <t>Horse and Country</t>
  </si>
  <si>
    <t>Hunt Channel</t>
  </si>
  <si>
    <t>Más Chic</t>
  </si>
  <si>
    <t>NewsNation</t>
  </si>
  <si>
    <t>null. WGN America. WGNA</t>
  </si>
  <si>
    <t>RTP 3</t>
  </si>
  <si>
    <t>RTP Açores</t>
  </si>
  <si>
    <t>Sports Grid</t>
  </si>
  <si>
    <t>TUDNxtra n</t>
  </si>
  <si>
    <t>Zona Futbol</t>
  </si>
  <si>
    <t>AMC+</t>
  </si>
  <si>
    <t>BYU TV</t>
  </si>
  <si>
    <t>Cheddar Business. Cheddar Business News</t>
  </si>
  <si>
    <t>Cheddar Business. Cheddar Business News. Cheddar News</t>
  </si>
  <si>
    <t>&gt;Showtime + Starz + Epix</t>
  </si>
  <si>
    <t>null. WGN America. WGNA. News Nation</t>
  </si>
  <si>
    <t>TV5MONDE</t>
  </si>
  <si>
    <t>Classic Reruns TV</t>
  </si>
  <si>
    <t>Crackle</t>
  </si>
  <si>
    <t>Fantawild</t>
  </si>
  <si>
    <t>Fuse Backstage</t>
  </si>
  <si>
    <t>GustoTV</t>
  </si>
  <si>
    <t>i24News</t>
  </si>
  <si>
    <t>IFC Films Unlimited</t>
  </si>
  <si>
    <t>Love Nature</t>
  </si>
  <si>
    <t>Revry</t>
  </si>
  <si>
    <t>Samuel Goldwyn Classics</t>
  </si>
  <si>
    <t>Samuel Goldwyn Films</t>
  </si>
  <si>
    <t>TV5 Monde free Preview</t>
  </si>
  <si>
    <t>Unbeaten</t>
  </si>
  <si>
    <t>WE tv +</t>
  </si>
  <si>
    <t>Wion</t>
  </si>
  <si>
    <t>Wire2Fish</t>
  </si>
  <si>
    <t>AMC+. AMC +</t>
  </si>
  <si>
    <t>AMC +</t>
  </si>
  <si>
    <t>CineMoi</t>
  </si>
  <si>
    <t>CONMEBOL &amp; More</t>
  </si>
  <si>
    <t>Nickelodeon/Nick At Nite</t>
  </si>
  <si>
    <t>Nickelodeon/Nick At Nite. Nick@Nite</t>
  </si>
  <si>
    <t>OAN Encore</t>
  </si>
  <si>
    <t>Shudder</t>
  </si>
  <si>
    <t>ABC Localish</t>
  </si>
  <si>
    <t>Localish</t>
  </si>
  <si>
    <t>AWE Plus</t>
  </si>
  <si>
    <t>Circle</t>
  </si>
  <si>
    <t>Feva TV</t>
  </si>
  <si>
    <t>Gametoon</t>
  </si>
  <si>
    <t>Horror Machine</t>
  </si>
  <si>
    <t>OAN Plus</t>
  </si>
  <si>
    <t>Quietude</t>
  </si>
  <si>
    <t>ScreamFlix</t>
  </si>
  <si>
    <t>Sightline</t>
  </si>
  <si>
    <t>Sling: Echoboom Sports</t>
  </si>
  <si>
    <t>So Real</t>
  </si>
  <si>
    <t>CRTV</t>
  </si>
  <si>
    <t>Dove Channel</t>
  </si>
  <si>
    <t>Dove</t>
  </si>
  <si>
    <t>(Showtime + Starz + Epix)</t>
  </si>
  <si>
    <t>Gusto</t>
  </si>
  <si>
    <t>SHOXBET</t>
  </si>
  <si>
    <t>5StarMax</t>
  </si>
  <si>
    <t>Cinemax Latino</t>
  </si>
  <si>
    <t>CONMEBOL y Mas</t>
  </si>
  <si>
    <t>CONMEBOL. CONMEBOL &amp; More</t>
  </si>
  <si>
    <t>HBO Comedy</t>
  </si>
  <si>
    <t>HBO Signature</t>
  </si>
  <si>
    <t>HBO Zone</t>
  </si>
  <si>
    <t>MoreMax</t>
  </si>
  <si>
    <t>MovieMax</t>
  </si>
  <si>
    <t>OuterMax</t>
  </si>
  <si>
    <t>Recipe.TV</t>
  </si>
  <si>
    <t>Recipe TV</t>
  </si>
  <si>
    <t>ThrillerMax</t>
  </si>
  <si>
    <t>VRTUO Sports</t>
  </si>
  <si>
    <t>500 hr Cloud DVR</t>
  </si>
  <si>
    <t>Contv</t>
  </si>
  <si>
    <t>Docudrama</t>
  </si>
  <si>
    <t>History</t>
  </si>
  <si>
    <t>Law &amp; Crime</t>
  </si>
  <si>
    <t>Lifetime</t>
  </si>
  <si>
    <t>Local Now</t>
  </si>
  <si>
    <t>AT&amp;T TV: Unlimited Cloud DVR</t>
  </si>
  <si>
    <t>Unlimited Cloud DVR</t>
  </si>
  <si>
    <t>BilliardTV</t>
  </si>
  <si>
    <t>DocuBox</t>
  </si>
  <si>
    <t>DUST</t>
  </si>
  <si>
    <t>FashionBox</t>
  </si>
  <si>
    <t>YTTV: 4K Plus</t>
  </si>
  <si>
    <t>4K Plus</t>
  </si>
  <si>
    <t>Antena 3 Internacional. Antenna 3</t>
  </si>
  <si>
    <t>Bein Sports En Español. Bein Sports Spanish. Bein Spanish. Bein Sports en Espanol. Bein Sports - Spanish</t>
  </si>
  <si>
    <t>Cheddar Business. Cheddar Business News. Cheddar News. Cheddar Big News</t>
  </si>
  <si>
    <t>CRTV. Classic Reruns</t>
  </si>
  <si>
    <t>Disney Jr. DISNEY-JR</t>
  </si>
  <si>
    <t>Disney Jr. DISNEY-JR. Disney Jr.</t>
  </si>
  <si>
    <t>EPIX Drive In</t>
  </si>
  <si>
    <t>Estudio5</t>
  </si>
  <si>
    <t>FE TV</t>
  </si>
  <si>
    <t>History Channel En Español. The History Channel en Español. History en Espanol. History Channel Espanol</t>
  </si>
  <si>
    <t>Hogar</t>
  </si>
  <si>
    <t>i24 News</t>
  </si>
  <si>
    <t>ID. ID Discovery</t>
  </si>
  <si>
    <t>One America News Network</t>
  </si>
  <si>
    <t>One America News Network. OAN</t>
  </si>
  <si>
    <t>Allied E Sports</t>
  </si>
  <si>
    <t>Hard Knocks</t>
  </si>
  <si>
    <t>Nashville Country TV</t>
  </si>
  <si>
    <t>Nosey</t>
  </si>
  <si>
    <t>Nuestra Vision</t>
  </si>
  <si>
    <t>Tarima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</si>
</sst>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3" xfId="1" applyNumberFormat="1" applyFont="1" applyFill="1" applyBorder="1"/>
    <xf numFmtId="44" fontId="4" fillId="3" borderId="4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3" fillId="0" borderId="0" xfId="0" applyFont="1"/>
    <xf numFmtId="166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Alignment="1">
      <alignment horizontal="left" indent="1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YouTube TV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34409FA-930E-4FE2-B6AA-1368DF493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35729A-BCE9-44B8-96EA-E955340F1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38E563-12D5-4D18-A6B1-643EA6C47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77C639-10E0-4B07-AD1A-1E17F3CC0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5B2F83-D43F-451F-A2C4-E3F451CFF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05ACB1F-C747-4726-BC45-AEC46C2251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814E38-23C4-49B0-B9B7-F96091BE0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FA3FE36-0145-4D1A-8FFE-912447DAC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CCC99BC-88D1-4193-BF10-BFF3A9F70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E42B848-FCB7-401C-B9BD-C8BD851BA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CEE9209-1D26-4E2C-A000-75E5D4C687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042196E-10F3-4E9A-BF87-5E144B7AB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2A4EA68-6AAC-4567-82A8-818A52D43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B410DA8-CA0B-44B1-A862-E72962447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60B9FDB-0A24-44FD-8400-EA85BDB778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EC99B7C-4297-4E94-B983-A2538402E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F8EE49C-6EB0-416A-8AD6-93ECF8371B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F188C49-5E55-4E5D-A1F4-224DEDD1E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63233B0-3174-4DF0-B19B-EA59B762A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C5F17CA-B448-45ED-AE5C-6A7620774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CC6BE7-553D-4D0C-937E-A6CE28E68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51359E7-0537-4409-B52F-6F39AAF84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C4E3077-5A3C-4532-BB77-63D00B9DF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6D58ED9-E383-41A4-B19C-8AB0B20D3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46329ED-CBFD-4506-94A9-A86C8E547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6BCAC8A-0383-41E2-8F96-5BB9A8489E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172BC7B-D72D-4325-ADDF-4181E6A90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56B1E01-A7B8-4A42-A05C-9F1D2E742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F54787E-1F33-4991-8443-05A752D3A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B8-4EED-8AC6-21CA5C5F6D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B0E7014-57D7-45E9-8D99-387B8A1C4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BB0-49CC-B14C-EF16D9BA20E9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30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30"/>
                <c:pt idx="0">
                  <c:v>72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87</c:v>
                </c:pt>
                <c:pt idx="9">
                  <c:v>89</c:v>
                </c:pt>
                <c:pt idx="10">
                  <c:v>89</c:v>
                </c:pt>
                <c:pt idx="11">
                  <c:v>88</c:v>
                </c:pt>
                <c:pt idx="12">
                  <c:v>92</c:v>
                </c:pt>
                <c:pt idx="13">
                  <c:v>93</c:v>
                </c:pt>
                <c:pt idx="14">
                  <c:v>90</c:v>
                </c:pt>
                <c:pt idx="15">
                  <c:v>90</c:v>
                </c:pt>
                <c:pt idx="16">
                  <c:v>98</c:v>
                </c:pt>
                <c:pt idx="17">
                  <c:v>98</c:v>
                </c:pt>
                <c:pt idx="18">
                  <c:v>101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30"/>
                  <c:pt idx="0">
                    <c:v>$40</c:v>
                  </c:pt>
                  <c:pt idx="1">
                    <c:v>$50</c:v>
                  </c:pt>
                  <c:pt idx="2">
                    <c:v>$50</c:v>
                  </c:pt>
                  <c:pt idx="3">
                    <c:v>$50</c:v>
                  </c:pt>
                  <c:pt idx="4">
                    <c:v>$50</c:v>
                  </c:pt>
                  <c:pt idx="5">
                    <c:v>$50</c:v>
                  </c:pt>
                  <c:pt idx="6">
                    <c:v>$50</c:v>
                  </c:pt>
                  <c:pt idx="7">
                    <c:v>$50</c:v>
                  </c:pt>
                  <c:pt idx="8">
                    <c:v>$50</c:v>
                  </c:pt>
                  <c:pt idx="9">
                    <c:v>$50</c:v>
                  </c:pt>
                  <c:pt idx="10">
                    <c:v>$50</c:v>
                  </c:pt>
                  <c:pt idx="11">
                    <c:v>$50</c:v>
                  </c:pt>
                  <c:pt idx="12">
                    <c:v>$50</c:v>
                  </c:pt>
                  <c:pt idx="13">
                    <c:v>$50</c:v>
                  </c:pt>
                  <c:pt idx="14">
                    <c:v>$50</c:v>
                  </c:pt>
                  <c:pt idx="15">
                    <c:v>$50</c:v>
                  </c:pt>
                  <c:pt idx="16">
                    <c:v>$65</c:v>
                  </c:pt>
                  <c:pt idx="17">
                    <c:v>$65</c:v>
                  </c:pt>
                  <c:pt idx="18">
                    <c:v>$65</c:v>
                  </c:pt>
                  <c:pt idx="19">
                    <c:v>$65</c:v>
                  </c:pt>
                  <c:pt idx="20">
                    <c:v>$65</c:v>
                  </c:pt>
                  <c:pt idx="21">
                    <c:v>$65</c:v>
                  </c:pt>
                  <c:pt idx="22">
                    <c:v>$65</c:v>
                  </c:pt>
                  <c:pt idx="23">
                    <c:v>$65</c:v>
                  </c:pt>
                  <c:pt idx="24">
                    <c:v>$65</c:v>
                  </c:pt>
                  <c:pt idx="25">
                    <c:v>$65</c:v>
                  </c:pt>
                  <c:pt idx="26">
                    <c:v>$65</c:v>
                  </c:pt>
                  <c:pt idx="27">
                    <c:v>$65</c:v>
                  </c:pt>
                  <c:pt idx="28">
                    <c:v>$65</c:v>
                  </c:pt>
                  <c:pt idx="29">
                    <c:v>$65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26CD9B-6CFA-466A-BBCB-5A8765DF5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113740-BA02-41D3-9674-32B3A7C59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080D05-9986-48BB-BDD4-BB9B16D3C5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445217-0148-43F5-9555-E271C5E25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FC9A4B-4970-438A-AC11-589DB8F8C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AB0118-067E-4AA4-8FC5-8978E9526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89F77A-B2EE-45E1-8BB3-460647B82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72EB2A-6ACB-4FF4-9BB2-C9CFE7806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3C653D9-4B0B-405B-9EAD-088FE5841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3C08060-87BD-406F-9281-D21CDFCD3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254B39-84D2-49C0-AD69-143049C39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C90ABFB-5CFB-4336-B79D-2AACE4D8A0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8468707-2278-4C26-B0C0-3BD02BBBF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2FDBCD5-1ED9-422C-8B28-7DDAE33EC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BB1830D-7E5D-42A3-9007-81F7B5481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A07794D-B45D-4078-955B-A89E1C6D9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F446844-BD94-41F7-AAEB-5BDD03DCA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3D0F23D-6C96-4214-91B2-382F090212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E52F042-E296-4FAA-96FB-DBC68DA95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1862BF9-A927-4279-8D45-85EA5BD8D5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6D93DA7-120C-4617-8A51-49AFACF27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EDFAD33-0CAB-4DE3-B52F-1883758C6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EC5C474-4F79-4B6F-8BE3-7E0D03364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14E7DA0-CC6D-490F-9A8E-8ACDF722D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C47E128-3B30-4D1C-A761-C48D1B913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AC9ADA0-6920-40E3-8FA9-EC6D1CAD7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0E7C196-CA75-4298-874D-6676A0C9D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ABDBF62-4310-47D6-862A-EFB11D833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CEA6CBE-C205-4E94-9CA6-1AE831004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B8-4EED-8AC6-21CA5C5F6D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E0FC121-9490-4254-A439-651CC2EC7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B0-49CC-B14C-EF16D9BA20E9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30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3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38</c:v>
                </c:pt>
                <c:pt idx="28">
                  <c:v>50</c:v>
                </c:pt>
                <c:pt idx="29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30"/>
                  <c:pt idx="0">
                    <c:v>$91</c:v>
                  </c:pt>
                  <c:pt idx="1">
                    <c:v>$97</c:v>
                  </c:pt>
                  <c:pt idx="2">
                    <c:v>$97</c:v>
                  </c:pt>
                  <c:pt idx="3">
                    <c:v>$97</c:v>
                  </c:pt>
                  <c:pt idx="4">
                    <c:v>$98</c:v>
                  </c:pt>
                  <c:pt idx="5">
                    <c:v>$109</c:v>
                  </c:pt>
                  <c:pt idx="6">
                    <c:v>$109</c:v>
                  </c:pt>
                  <c:pt idx="7">
                    <c:v>$109</c:v>
                  </c:pt>
                  <c:pt idx="8">
                    <c:v>$113</c:v>
                  </c:pt>
                  <c:pt idx="9">
                    <c:v>$113</c:v>
                  </c:pt>
                  <c:pt idx="10">
                    <c:v>$113</c:v>
                  </c:pt>
                  <c:pt idx="11">
                    <c:v>$113</c:v>
                  </c:pt>
                  <c:pt idx="12">
                    <c:v>$113</c:v>
                  </c:pt>
                  <c:pt idx="13">
                    <c:v>$113</c:v>
                  </c:pt>
                  <c:pt idx="14">
                    <c:v>$113</c:v>
                  </c:pt>
                  <c:pt idx="15">
                    <c:v>$153</c:v>
                  </c:pt>
                  <c:pt idx="16">
                    <c:v>$153</c:v>
                  </c:pt>
                  <c:pt idx="17">
                    <c:v>$153</c:v>
                  </c:pt>
                  <c:pt idx="18">
                    <c:v>$149</c:v>
                  </c:pt>
                  <c:pt idx="19">
                    <c:v>$149</c:v>
                  </c:pt>
                  <c:pt idx="20">
                    <c:v>$155</c:v>
                  </c:pt>
                  <c:pt idx="21">
                    <c:v>$155</c:v>
                  </c:pt>
                  <c:pt idx="22">
                    <c:v>$155</c:v>
                  </c:pt>
                  <c:pt idx="23">
                    <c:v>$210</c:v>
                  </c:pt>
                  <c:pt idx="24">
                    <c:v>$210</c:v>
                  </c:pt>
                  <c:pt idx="25">
                    <c:v>$224</c:v>
                  </c:pt>
                  <c:pt idx="26">
                    <c:v>$224</c:v>
                  </c:pt>
                  <c:pt idx="27">
                    <c:v>$224</c:v>
                  </c:pt>
                  <c:pt idx="28">
                    <c:v>$261</c:v>
                  </c:pt>
                  <c:pt idx="29">
                    <c:v>$261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433.435524884262" missingItemsLimit="0" createdVersion="6" refreshedVersion="7" minRefreshableVersion="3" recordCount="1045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08-02T00:00:00" count="30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3-01T00:00:00"/>
        <d v="2019-04-01T00:00:00"/>
        <d v="2019-05-01T00:00:00"/>
        <d v="2019-06-01T00:00:00"/>
      </sharedItems>
      <fieldGroup par="6" base="0">
        <rangePr groupBy="months" startDate="2019-03-01T00:00:00" endDate="2021-08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1"/>
        </groupItems>
      </fieldGroup>
    </cacheField>
    <cacheField name="Service" numFmtId="0">
      <sharedItems count="38">
        <s v="AT&amp;T TV Choice"/>
        <s v="AT&amp;T TV Entertainment"/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TV Premier"/>
        <s v="AT&amp;T TV Ultimate"/>
        <s v="AT&amp;T Watch TV"/>
        <s v="DirecTV Now Choice"/>
        <s v="DirecTV Now Entertainment"/>
        <s v="DirecTV Now Max"/>
        <s v="DirecTV Now Optimo Mas"/>
        <s v="DirecTV Now Plus"/>
        <s v="DirecTV Now Ultimate"/>
        <s v="DirecTV Now Xtra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 Live TV"/>
        <s v="Tvision Live TV+"/>
        <s v="Tvision Live Zone"/>
        <s v="Tvision Vibe"/>
        <s v="Vidgo"/>
        <s v="Vidgo Latino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29"/>
    </cacheField>
    <cacheField name="Price" numFmtId="44">
      <sharedItems containsSemiMixedTypes="0" containsString="0" containsNumber="1" minValue="0" maxValue="369"/>
    </cacheField>
    <cacheField name="Avg Price per Network" numFmtId="44">
      <sharedItems containsSemiMixedTypes="0" containsString="0" containsNumber="1" minValue="0" maxValue="19"/>
    </cacheField>
    <cacheField name="Years" numFmtId="0" databaseField="0">
      <fieldGroup base="0">
        <rangePr groupBy="years" startDate="2019-03-01T00:00:00" endDate="2021-08-02T00:00:00"/>
        <groupItems count="5">
          <s v="&lt;3/1/2019"/>
          <s v="2019"/>
          <s v="2020"/>
          <s v="2021"/>
          <s v="&gt;8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433.435530439812" missingItemsLimit="0" createdVersion="6" refreshedVersion="7" minRefreshableVersion="3" recordCount="4728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1-07-02T00:00:00" count="28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</sharedItems>
      <fieldGroup par="9" base="0">
        <rangePr groupBy="months" startDate="2019-04-01T00:00:00" endDate="2021-07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1"/>
        </groupItems>
      </fieldGroup>
    </cacheField>
    <cacheField name="End Date" numFmtId="14">
      <sharedItems containsSemiMixedTypes="0" containsNonDate="0" containsDate="1" containsString="0" minDate="2019-05-01T00:00:00" maxDate="2021-08-02T00:00:00"/>
    </cacheField>
    <cacheField name="Network" numFmtId="0">
      <sharedItems/>
    </cacheField>
    <cacheField name="Service" numFmtId="0">
      <sharedItems count="39">
        <s v="DirecTV Now Plus"/>
        <s v="DirecTV Now Max"/>
        <s v="DirecTV Now Entertainment"/>
        <s v="DirecTV Now Choice"/>
        <s v="DirecTV Now Xtra"/>
        <s v="DirecTV Now Ultimate"/>
        <s v="Fubo TV"/>
        <s v="Network"/>
        <s v="Category"/>
        <s v="Direc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AT&amp;T TV Now Plus"/>
        <s v="AT&amp;T TV Now Max"/>
        <s v="AT&amp;T TV Now Entertainment"/>
        <s v="AT&amp;T TV Now Choice"/>
        <s v="AT&amp;T TV Now Xtra"/>
        <s v="AT&amp;T TV Now Ultimate"/>
        <s v="AT&amp;T TV Now Optimo Mas"/>
        <s v="Philo"/>
        <s v="Vidgo"/>
        <s v="Vidgo Latino"/>
        <s v="Frndly TV"/>
        <s v="Sling Orange + Blue"/>
        <s v="AT&amp;T TV Entertainment"/>
        <s v="AT&amp;T TV Choice"/>
        <s v="AT&amp;T TV Ultimate"/>
        <s v="AT&amp;T TV Premier"/>
        <s v="Tvision Live TV+"/>
        <s v="Tvision Live Zone"/>
        <s v="Tvision Live TV"/>
        <s v="Tvision Vibe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Add-On Package"/>
        <s v="Network Moved from One Add-On Package to Another Add-On Package"/>
        <s v="Network Removed from Database"/>
        <s v="Network Category Classification Changed"/>
        <s v="Network Removed from Add-On Package"/>
        <s v="Network Added to Base Service"/>
        <s v="Alias Changed for Network"/>
        <s v="Network Removed from Base Service"/>
        <s v="New Network Added to Database"/>
        <s v="Network Moved from Base Service to Add-On Package"/>
        <s v="Network Moved from Add-On Package to Base Service"/>
        <s v="Service Add-On Added to Database"/>
        <s v="Service Add-On Removed from Database"/>
      </sharedItems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tring="0" containsBlank="1" containsNumber="1" containsInteger="1" minValue="-1" maxValue="1"/>
    </cacheField>
    <cacheField name="Years" numFmtId="0" databaseField="0">
      <fieldGroup base="0">
        <rangePr groupBy="years" startDate="2019-04-01T00:00:00" endDate="2021-07-02T00:00:00"/>
        <groupItems count="5">
          <s v="&lt;4/1/2019"/>
          <s v="2019"/>
          <s v="2020"/>
          <s v="2021"/>
          <s v="&gt;7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5">
  <r>
    <x v="0"/>
    <x v="0"/>
    <x v="0"/>
    <n v="150"/>
    <n v="85"/>
    <n v="0.56666666700000001"/>
  </r>
  <r>
    <x v="1"/>
    <x v="0"/>
    <x v="0"/>
    <n v="148"/>
    <n v="85"/>
    <n v="0.574324324"/>
  </r>
  <r>
    <x v="2"/>
    <x v="0"/>
    <x v="0"/>
    <n v="148"/>
    <n v="85"/>
    <n v="0.574324324"/>
  </r>
  <r>
    <x v="3"/>
    <x v="0"/>
    <x v="0"/>
    <n v="148"/>
    <n v="85"/>
    <n v="0.574324324"/>
  </r>
  <r>
    <x v="4"/>
    <x v="0"/>
    <x v="0"/>
    <n v="148"/>
    <n v="85"/>
    <n v="0.574324324"/>
  </r>
  <r>
    <x v="5"/>
    <x v="0"/>
    <x v="0"/>
    <n v="148"/>
    <n v="85"/>
    <n v="0.574324324"/>
  </r>
  <r>
    <x v="6"/>
    <x v="0"/>
    <x v="0"/>
    <n v="148"/>
    <n v="85"/>
    <n v="0.574324324"/>
  </r>
  <r>
    <x v="7"/>
    <x v="0"/>
    <x v="0"/>
    <n v="148"/>
    <n v="85"/>
    <n v="0.574324324"/>
  </r>
  <r>
    <x v="0"/>
    <x v="0"/>
    <x v="1"/>
    <n v="110"/>
    <n v="209"/>
    <n v="1.9"/>
  </r>
  <r>
    <x v="1"/>
    <x v="0"/>
    <x v="1"/>
    <n v="110"/>
    <n v="209"/>
    <n v="1.9"/>
  </r>
  <r>
    <x v="2"/>
    <x v="0"/>
    <x v="1"/>
    <n v="110"/>
    <n v="209"/>
    <n v="1.9"/>
  </r>
  <r>
    <x v="3"/>
    <x v="0"/>
    <x v="1"/>
    <n v="110"/>
    <n v="209"/>
    <n v="1.9"/>
  </r>
  <r>
    <x v="4"/>
    <x v="0"/>
    <x v="1"/>
    <n v="110"/>
    <n v="209"/>
    <n v="1.9"/>
  </r>
  <r>
    <x v="5"/>
    <x v="0"/>
    <x v="1"/>
    <n v="110"/>
    <n v="209"/>
    <n v="1.9"/>
  </r>
  <r>
    <x v="6"/>
    <x v="0"/>
    <x v="1"/>
    <n v="110"/>
    <n v="209"/>
    <n v="1.9"/>
  </r>
  <r>
    <x v="7"/>
    <x v="0"/>
    <x v="1"/>
    <n v="110"/>
    <n v="209"/>
    <n v="1.9"/>
  </r>
  <r>
    <x v="0"/>
    <x v="1"/>
    <x v="0"/>
    <n v="82"/>
    <n v="70"/>
    <n v="0.85365853700000005"/>
  </r>
  <r>
    <x v="1"/>
    <x v="1"/>
    <x v="0"/>
    <n v="81"/>
    <n v="70"/>
    <n v="0.86419753099999996"/>
  </r>
  <r>
    <x v="2"/>
    <x v="1"/>
    <x v="0"/>
    <n v="81"/>
    <n v="70"/>
    <n v="0.86419753099999996"/>
  </r>
  <r>
    <x v="3"/>
    <x v="1"/>
    <x v="0"/>
    <n v="81"/>
    <n v="70"/>
    <n v="0.86419753099999996"/>
  </r>
  <r>
    <x v="4"/>
    <x v="1"/>
    <x v="0"/>
    <n v="81"/>
    <n v="70"/>
    <n v="0.86419753099999996"/>
  </r>
  <r>
    <x v="5"/>
    <x v="1"/>
    <x v="0"/>
    <n v="81"/>
    <n v="70"/>
    <n v="0.86419753099999996"/>
  </r>
  <r>
    <x v="6"/>
    <x v="1"/>
    <x v="0"/>
    <n v="81"/>
    <n v="70"/>
    <n v="0.86419753099999996"/>
  </r>
  <r>
    <x v="7"/>
    <x v="1"/>
    <x v="0"/>
    <n v="81"/>
    <n v="70"/>
    <n v="0.86419753099999996"/>
  </r>
  <r>
    <x v="0"/>
    <x v="1"/>
    <x v="1"/>
    <n v="110"/>
    <n v="209"/>
    <n v="1.9"/>
  </r>
  <r>
    <x v="1"/>
    <x v="1"/>
    <x v="1"/>
    <n v="110"/>
    <n v="209"/>
    <n v="1.9"/>
  </r>
  <r>
    <x v="2"/>
    <x v="1"/>
    <x v="1"/>
    <n v="110"/>
    <n v="209"/>
    <n v="1.9"/>
  </r>
  <r>
    <x v="3"/>
    <x v="1"/>
    <x v="1"/>
    <n v="110"/>
    <n v="209"/>
    <n v="1.9"/>
  </r>
  <r>
    <x v="4"/>
    <x v="1"/>
    <x v="1"/>
    <n v="110"/>
    <n v="209"/>
    <n v="1.9"/>
  </r>
  <r>
    <x v="5"/>
    <x v="1"/>
    <x v="1"/>
    <n v="110"/>
    <n v="209"/>
    <n v="1.9"/>
  </r>
  <r>
    <x v="6"/>
    <x v="1"/>
    <x v="1"/>
    <n v="109"/>
    <n v="209"/>
    <n v="1.9174311900000001"/>
  </r>
  <r>
    <x v="7"/>
    <x v="1"/>
    <x v="1"/>
    <n v="109"/>
    <n v="209"/>
    <n v="1.9174311900000001"/>
  </r>
  <r>
    <x v="8"/>
    <x v="2"/>
    <x v="0"/>
    <n v="97"/>
    <n v="110"/>
    <n v="1.13402062"/>
  </r>
  <r>
    <x v="9"/>
    <x v="2"/>
    <x v="0"/>
    <n v="97"/>
    <n v="110"/>
    <n v="1.13402062"/>
  </r>
  <r>
    <x v="10"/>
    <x v="2"/>
    <x v="0"/>
    <n v="98"/>
    <n v="110"/>
    <n v="1.1224489799999999"/>
  </r>
  <r>
    <x v="11"/>
    <x v="2"/>
    <x v="0"/>
    <n v="99"/>
    <n v="110"/>
    <n v="1.11111111"/>
  </r>
  <r>
    <x v="12"/>
    <x v="2"/>
    <x v="0"/>
    <n v="99"/>
    <n v="110"/>
    <n v="1.11111111"/>
  </r>
  <r>
    <x v="13"/>
    <x v="2"/>
    <x v="0"/>
    <n v="99"/>
    <n v="110"/>
    <n v="1.11111111"/>
  </r>
  <r>
    <x v="14"/>
    <x v="2"/>
    <x v="0"/>
    <n v="99"/>
    <n v="110"/>
    <n v="1.11111111"/>
  </r>
  <r>
    <x v="15"/>
    <x v="2"/>
    <x v="0"/>
    <n v="100"/>
    <n v="110"/>
    <n v="1.1000000000000001"/>
  </r>
  <r>
    <x v="16"/>
    <x v="2"/>
    <x v="0"/>
    <n v="100"/>
    <n v="110"/>
    <n v="1.1000000000000001"/>
  </r>
  <r>
    <x v="17"/>
    <x v="2"/>
    <x v="0"/>
    <n v="102"/>
    <n v="110"/>
    <n v="1.0784313699999999"/>
  </r>
  <r>
    <x v="18"/>
    <x v="2"/>
    <x v="0"/>
    <n v="102"/>
    <n v="110"/>
    <n v="1.0784313699999999"/>
  </r>
  <r>
    <x v="19"/>
    <x v="2"/>
    <x v="0"/>
    <n v="102"/>
    <n v="110"/>
    <n v="1.0784313699999999"/>
  </r>
  <r>
    <x v="20"/>
    <x v="2"/>
    <x v="0"/>
    <n v="102"/>
    <n v="110"/>
    <n v="1.0784313699999999"/>
  </r>
  <r>
    <x v="21"/>
    <x v="2"/>
    <x v="0"/>
    <n v="105"/>
    <n v="110"/>
    <n v="1.04761905"/>
  </r>
  <r>
    <x v="22"/>
    <x v="2"/>
    <x v="0"/>
    <n v="105"/>
    <n v="110"/>
    <n v="1.04761905"/>
  </r>
  <r>
    <x v="23"/>
    <x v="2"/>
    <x v="0"/>
    <n v="105"/>
    <n v="110"/>
    <n v="1.04761905"/>
  </r>
  <r>
    <x v="24"/>
    <x v="2"/>
    <x v="0"/>
    <n v="105"/>
    <n v="110"/>
    <n v="1.04761905"/>
  </r>
  <r>
    <x v="25"/>
    <x v="2"/>
    <x v="0"/>
    <n v="105"/>
    <n v="110"/>
    <n v="1.04761905"/>
  </r>
  <r>
    <x v="8"/>
    <x v="2"/>
    <x v="1"/>
    <n v="59"/>
    <n v="53"/>
    <n v="0.89830508499999995"/>
  </r>
  <r>
    <x v="9"/>
    <x v="2"/>
    <x v="1"/>
    <n v="58"/>
    <n v="53"/>
    <n v="0.91379310300000005"/>
  </r>
  <r>
    <x v="10"/>
    <x v="2"/>
    <x v="1"/>
    <n v="59"/>
    <n v="58"/>
    <n v="0.98305084700000001"/>
  </r>
  <r>
    <x v="11"/>
    <x v="2"/>
    <x v="1"/>
    <n v="60"/>
    <n v="64"/>
    <n v="1.06666667"/>
  </r>
  <r>
    <x v="12"/>
    <x v="2"/>
    <x v="1"/>
    <n v="60"/>
    <n v="64"/>
    <n v="1.06666667"/>
  </r>
  <r>
    <x v="13"/>
    <x v="2"/>
    <x v="1"/>
    <n v="60"/>
    <n v="64"/>
    <n v="1.06666667"/>
  </r>
  <r>
    <x v="14"/>
    <x v="2"/>
    <x v="1"/>
    <n v="61"/>
    <n v="104"/>
    <n v="1.70491803"/>
  </r>
  <r>
    <x v="15"/>
    <x v="2"/>
    <x v="1"/>
    <n v="61"/>
    <n v="104"/>
    <n v="1.70491803"/>
  </r>
  <r>
    <x v="16"/>
    <x v="2"/>
    <x v="1"/>
    <n v="61"/>
    <n v="104"/>
    <n v="1.70491803"/>
  </r>
  <r>
    <x v="17"/>
    <x v="2"/>
    <x v="1"/>
    <n v="65"/>
    <n v="114"/>
    <n v="1.75384615"/>
  </r>
  <r>
    <x v="18"/>
    <x v="2"/>
    <x v="1"/>
    <n v="65"/>
    <n v="114"/>
    <n v="1.75384615"/>
  </r>
  <r>
    <x v="19"/>
    <x v="2"/>
    <x v="1"/>
    <n v="65"/>
    <n v="114"/>
    <n v="1.75384615"/>
  </r>
  <r>
    <x v="20"/>
    <x v="2"/>
    <x v="1"/>
    <n v="66"/>
    <n v="119"/>
    <n v="1.8030303000000001"/>
  </r>
  <r>
    <x v="21"/>
    <x v="2"/>
    <x v="1"/>
    <n v="66"/>
    <n v="119"/>
    <n v="1.8030303000000001"/>
  </r>
  <r>
    <x v="22"/>
    <x v="2"/>
    <x v="1"/>
    <n v="66"/>
    <n v="119"/>
    <n v="1.8030303000000001"/>
  </r>
  <r>
    <x v="23"/>
    <x v="2"/>
    <x v="1"/>
    <n v="66"/>
    <n v="119"/>
    <n v="1.8030303000000001"/>
  </r>
  <r>
    <x v="24"/>
    <x v="2"/>
    <x v="1"/>
    <n v="66"/>
    <n v="119"/>
    <n v="1.8030303000000001"/>
  </r>
  <r>
    <x v="25"/>
    <x v="2"/>
    <x v="1"/>
    <n v="66"/>
    <n v="119"/>
    <n v="1.8030303000000001"/>
  </r>
  <r>
    <x v="8"/>
    <x v="3"/>
    <x v="0"/>
    <n v="72"/>
    <n v="93"/>
    <n v="1.2916666699999999"/>
  </r>
  <r>
    <x v="9"/>
    <x v="3"/>
    <x v="0"/>
    <n v="72"/>
    <n v="93"/>
    <n v="1.2916666699999999"/>
  </r>
  <r>
    <x v="10"/>
    <x v="3"/>
    <x v="0"/>
    <n v="73"/>
    <n v="93"/>
    <n v="1.2739726"/>
  </r>
  <r>
    <x v="11"/>
    <x v="3"/>
    <x v="0"/>
    <n v="73"/>
    <n v="93"/>
    <n v="1.2739726"/>
  </r>
  <r>
    <x v="12"/>
    <x v="3"/>
    <x v="0"/>
    <n v="73"/>
    <n v="93"/>
    <n v="1.2739726"/>
  </r>
  <r>
    <x v="13"/>
    <x v="3"/>
    <x v="0"/>
    <n v="75"/>
    <n v="93"/>
    <n v="1.24"/>
  </r>
  <r>
    <x v="14"/>
    <x v="3"/>
    <x v="0"/>
    <n v="75"/>
    <n v="93"/>
    <n v="1.24"/>
  </r>
  <r>
    <x v="15"/>
    <x v="3"/>
    <x v="0"/>
    <n v="76"/>
    <n v="93"/>
    <n v="1.22368421"/>
  </r>
  <r>
    <x v="16"/>
    <x v="3"/>
    <x v="0"/>
    <n v="76"/>
    <n v="93"/>
    <n v="1.22368421"/>
  </r>
  <r>
    <x v="17"/>
    <x v="3"/>
    <x v="0"/>
    <n v="76"/>
    <n v="93"/>
    <n v="1.22368421"/>
  </r>
  <r>
    <x v="18"/>
    <x v="3"/>
    <x v="0"/>
    <n v="75"/>
    <n v="93"/>
    <n v="1.24"/>
  </r>
  <r>
    <x v="19"/>
    <x v="3"/>
    <x v="0"/>
    <n v="75"/>
    <n v="93"/>
    <n v="1.24"/>
  </r>
  <r>
    <x v="20"/>
    <x v="3"/>
    <x v="0"/>
    <n v="75"/>
    <n v="93"/>
    <n v="1.24"/>
  </r>
  <r>
    <x v="21"/>
    <x v="3"/>
    <x v="0"/>
    <n v="74"/>
    <n v="93"/>
    <n v="1.25675676"/>
  </r>
  <r>
    <x v="22"/>
    <x v="3"/>
    <x v="0"/>
    <n v="74"/>
    <n v="93"/>
    <n v="1.25675676"/>
  </r>
  <r>
    <x v="23"/>
    <x v="3"/>
    <x v="0"/>
    <n v="74"/>
    <n v="93"/>
    <n v="1.25675676"/>
  </r>
  <r>
    <x v="24"/>
    <x v="3"/>
    <x v="0"/>
    <n v="74"/>
    <n v="93"/>
    <n v="1.25675676"/>
  </r>
  <r>
    <x v="25"/>
    <x v="3"/>
    <x v="0"/>
    <n v="74"/>
    <n v="93"/>
    <n v="1.25675676"/>
  </r>
  <r>
    <x v="8"/>
    <x v="3"/>
    <x v="1"/>
    <n v="60"/>
    <n v="53"/>
    <n v="0.88333333300000005"/>
  </r>
  <r>
    <x v="9"/>
    <x v="3"/>
    <x v="1"/>
    <n v="59"/>
    <n v="53"/>
    <n v="0.89830508499999995"/>
  </r>
  <r>
    <x v="10"/>
    <x v="3"/>
    <x v="1"/>
    <n v="60"/>
    <n v="58"/>
    <n v="0.96666666700000003"/>
  </r>
  <r>
    <x v="11"/>
    <x v="3"/>
    <x v="1"/>
    <n v="61"/>
    <n v="64"/>
    <n v="1.04918033"/>
  </r>
  <r>
    <x v="12"/>
    <x v="3"/>
    <x v="1"/>
    <n v="61"/>
    <n v="64"/>
    <n v="1.04918033"/>
  </r>
  <r>
    <x v="13"/>
    <x v="3"/>
    <x v="1"/>
    <n v="61"/>
    <n v="64"/>
    <n v="1.04918033"/>
  </r>
  <r>
    <x v="14"/>
    <x v="3"/>
    <x v="1"/>
    <n v="62"/>
    <n v="104"/>
    <n v="1.6774193500000001"/>
  </r>
  <r>
    <x v="15"/>
    <x v="3"/>
    <x v="1"/>
    <n v="62"/>
    <n v="104"/>
    <n v="1.6774193500000001"/>
  </r>
  <r>
    <x v="16"/>
    <x v="3"/>
    <x v="1"/>
    <n v="62"/>
    <n v="104"/>
    <n v="1.6774193500000001"/>
  </r>
  <r>
    <x v="17"/>
    <x v="3"/>
    <x v="1"/>
    <n v="66"/>
    <n v="114"/>
    <n v="1.7272727299999999"/>
  </r>
  <r>
    <x v="18"/>
    <x v="3"/>
    <x v="1"/>
    <n v="66"/>
    <n v="114"/>
    <n v="1.7272727299999999"/>
  </r>
  <r>
    <x v="19"/>
    <x v="3"/>
    <x v="1"/>
    <n v="66"/>
    <n v="114"/>
    <n v="1.7272727299999999"/>
  </r>
  <r>
    <x v="20"/>
    <x v="3"/>
    <x v="1"/>
    <n v="67"/>
    <n v="119"/>
    <n v="1.7761194"/>
  </r>
  <r>
    <x v="21"/>
    <x v="3"/>
    <x v="1"/>
    <n v="67"/>
    <n v="119"/>
    <n v="1.7761194"/>
  </r>
  <r>
    <x v="22"/>
    <x v="3"/>
    <x v="1"/>
    <n v="67"/>
    <n v="119"/>
    <n v="1.7761194"/>
  </r>
  <r>
    <x v="23"/>
    <x v="3"/>
    <x v="1"/>
    <n v="67"/>
    <n v="119"/>
    <n v="1.7761194"/>
  </r>
  <r>
    <x v="24"/>
    <x v="3"/>
    <x v="1"/>
    <n v="67"/>
    <n v="119"/>
    <n v="1.7761194"/>
  </r>
  <r>
    <x v="25"/>
    <x v="3"/>
    <x v="1"/>
    <n v="67"/>
    <n v="119"/>
    <n v="1.7761194"/>
  </r>
  <r>
    <x v="8"/>
    <x v="4"/>
    <x v="0"/>
    <n v="71"/>
    <n v="70"/>
    <n v="0.98591549300000003"/>
  </r>
  <r>
    <x v="9"/>
    <x v="4"/>
    <x v="0"/>
    <n v="71"/>
    <n v="70"/>
    <n v="0.98591549300000003"/>
  </r>
  <r>
    <x v="10"/>
    <x v="4"/>
    <x v="0"/>
    <n v="72"/>
    <n v="70"/>
    <n v="0.97222222199999997"/>
  </r>
  <r>
    <x v="11"/>
    <x v="4"/>
    <x v="0"/>
    <n v="72"/>
    <n v="70"/>
    <n v="0.97222222199999997"/>
  </r>
  <r>
    <x v="12"/>
    <x v="4"/>
    <x v="0"/>
    <n v="72"/>
    <n v="80"/>
    <n v="1.11111111"/>
  </r>
  <r>
    <x v="13"/>
    <x v="4"/>
    <x v="0"/>
    <n v="75"/>
    <n v="80"/>
    <n v="1.06666667"/>
  </r>
  <r>
    <x v="14"/>
    <x v="4"/>
    <x v="0"/>
    <n v="77"/>
    <n v="80"/>
    <n v="1.03896104"/>
  </r>
  <r>
    <x v="15"/>
    <x v="4"/>
    <x v="0"/>
    <n v="76"/>
    <n v="80"/>
    <n v="1.0526315799999999"/>
  </r>
  <r>
    <x v="16"/>
    <x v="4"/>
    <x v="0"/>
    <n v="76"/>
    <n v="80"/>
    <n v="1.0526315799999999"/>
  </r>
  <r>
    <x v="17"/>
    <x v="4"/>
    <x v="0"/>
    <n v="78"/>
    <n v="80"/>
    <n v="1.0256410300000001"/>
  </r>
  <r>
    <x v="18"/>
    <x v="4"/>
    <x v="0"/>
    <n v="78"/>
    <n v="80"/>
    <n v="1.0256410300000001"/>
  </r>
  <r>
    <x v="19"/>
    <x v="4"/>
    <x v="0"/>
    <n v="78"/>
    <n v="80"/>
    <n v="1.0256410300000001"/>
  </r>
  <r>
    <x v="20"/>
    <x v="4"/>
    <x v="0"/>
    <n v="79"/>
    <n v="80"/>
    <n v="1.01265823"/>
  </r>
  <r>
    <x v="21"/>
    <x v="4"/>
    <x v="0"/>
    <n v="80"/>
    <n v="80"/>
    <n v="1"/>
  </r>
  <r>
    <x v="22"/>
    <x v="4"/>
    <x v="0"/>
    <n v="80"/>
    <n v="80"/>
    <n v="1"/>
  </r>
  <r>
    <x v="23"/>
    <x v="4"/>
    <x v="0"/>
    <n v="80"/>
    <n v="80"/>
    <n v="1"/>
  </r>
  <r>
    <x v="24"/>
    <x v="4"/>
    <x v="0"/>
    <n v="80"/>
    <n v="80"/>
    <n v="1"/>
  </r>
  <r>
    <x v="25"/>
    <x v="4"/>
    <x v="0"/>
    <n v="80"/>
    <n v="80"/>
    <n v="1"/>
  </r>
  <r>
    <x v="8"/>
    <x v="4"/>
    <x v="1"/>
    <n v="61"/>
    <n v="42"/>
    <n v="0.68852458999999999"/>
  </r>
  <r>
    <x v="9"/>
    <x v="4"/>
    <x v="1"/>
    <n v="60"/>
    <n v="42"/>
    <n v="0.7"/>
  </r>
  <r>
    <x v="10"/>
    <x v="4"/>
    <x v="1"/>
    <n v="61"/>
    <n v="47"/>
    <n v="0.77049180299999998"/>
  </r>
  <r>
    <x v="11"/>
    <x v="4"/>
    <x v="1"/>
    <n v="62"/>
    <n v="53"/>
    <n v="0.85483871"/>
  </r>
  <r>
    <x v="12"/>
    <x v="4"/>
    <x v="1"/>
    <n v="62"/>
    <n v="53"/>
    <n v="0.85483871"/>
  </r>
  <r>
    <x v="13"/>
    <x v="4"/>
    <x v="1"/>
    <n v="62"/>
    <n v="53"/>
    <n v="0.85483871"/>
  </r>
  <r>
    <x v="14"/>
    <x v="4"/>
    <x v="1"/>
    <n v="63"/>
    <n v="93"/>
    <n v="1.4761904800000001"/>
  </r>
  <r>
    <x v="15"/>
    <x v="4"/>
    <x v="1"/>
    <n v="63"/>
    <n v="93"/>
    <n v="1.4761904800000001"/>
  </r>
  <r>
    <x v="16"/>
    <x v="4"/>
    <x v="1"/>
    <n v="63"/>
    <n v="93"/>
    <n v="1.4761904800000001"/>
  </r>
  <r>
    <x v="17"/>
    <x v="4"/>
    <x v="1"/>
    <n v="63"/>
    <n v="93"/>
    <n v="1.4761904800000001"/>
  </r>
  <r>
    <x v="18"/>
    <x v="4"/>
    <x v="1"/>
    <n v="63"/>
    <n v="93"/>
    <n v="1.4761904800000001"/>
  </r>
  <r>
    <x v="19"/>
    <x v="4"/>
    <x v="1"/>
    <n v="63"/>
    <n v="93"/>
    <n v="1.4761904800000001"/>
  </r>
  <r>
    <x v="20"/>
    <x v="4"/>
    <x v="1"/>
    <n v="63"/>
    <n v="93"/>
    <n v="1.4761904800000001"/>
  </r>
  <r>
    <x v="21"/>
    <x v="4"/>
    <x v="1"/>
    <n v="63"/>
    <n v="93"/>
    <n v="1.4761904800000001"/>
  </r>
  <r>
    <x v="22"/>
    <x v="4"/>
    <x v="1"/>
    <n v="63"/>
    <n v="93"/>
    <n v="1.4761904800000001"/>
  </r>
  <r>
    <x v="23"/>
    <x v="4"/>
    <x v="1"/>
    <n v="63"/>
    <n v="93"/>
    <n v="1.4761904800000001"/>
  </r>
  <r>
    <x v="24"/>
    <x v="4"/>
    <x v="1"/>
    <n v="63"/>
    <n v="93"/>
    <n v="1.4761904800000001"/>
  </r>
  <r>
    <x v="25"/>
    <x v="4"/>
    <x v="1"/>
    <n v="63"/>
    <n v="93"/>
    <n v="1.4761904800000001"/>
  </r>
  <r>
    <x v="8"/>
    <x v="5"/>
    <x v="0"/>
    <n v="107"/>
    <n v="86"/>
    <n v="0.80373831799999995"/>
  </r>
  <r>
    <x v="9"/>
    <x v="5"/>
    <x v="0"/>
    <n v="106"/>
    <n v="86"/>
    <n v="0.811320755"/>
  </r>
  <r>
    <x v="10"/>
    <x v="5"/>
    <x v="0"/>
    <n v="107"/>
    <n v="86"/>
    <n v="0.80373831799999995"/>
  </r>
  <r>
    <x v="11"/>
    <x v="5"/>
    <x v="0"/>
    <n v="107"/>
    <n v="86"/>
    <n v="0.80373831799999995"/>
  </r>
  <r>
    <x v="12"/>
    <x v="5"/>
    <x v="0"/>
    <n v="107"/>
    <n v="86"/>
    <n v="0.80373831799999995"/>
  </r>
  <r>
    <x v="13"/>
    <x v="5"/>
    <x v="0"/>
    <n v="108"/>
    <n v="86"/>
    <n v="0.79629629599999996"/>
  </r>
  <r>
    <x v="14"/>
    <x v="5"/>
    <x v="0"/>
    <n v="108"/>
    <n v="86"/>
    <n v="0.79629629599999996"/>
  </r>
  <r>
    <x v="15"/>
    <x v="5"/>
    <x v="0"/>
    <n v="110"/>
    <n v="86"/>
    <n v="0.78181818199999997"/>
  </r>
  <r>
    <x v="16"/>
    <x v="5"/>
    <x v="0"/>
    <n v="110"/>
    <n v="86"/>
    <n v="0.78181818199999997"/>
  </r>
  <r>
    <x v="17"/>
    <x v="5"/>
    <x v="0"/>
    <n v="110"/>
    <n v="86"/>
    <n v="0.78181818199999997"/>
  </r>
  <r>
    <x v="18"/>
    <x v="5"/>
    <x v="0"/>
    <n v="109"/>
    <n v="86"/>
    <n v="0.78899082600000003"/>
  </r>
  <r>
    <x v="19"/>
    <x v="5"/>
    <x v="0"/>
    <n v="109"/>
    <n v="86"/>
    <n v="0.78899082600000003"/>
  </r>
  <r>
    <x v="20"/>
    <x v="5"/>
    <x v="0"/>
    <n v="109"/>
    <n v="86"/>
    <n v="0.78899082600000003"/>
  </r>
  <r>
    <x v="21"/>
    <x v="5"/>
    <x v="0"/>
    <n v="107"/>
    <n v="86"/>
    <n v="0.80373831799999995"/>
  </r>
  <r>
    <x v="22"/>
    <x v="5"/>
    <x v="0"/>
    <n v="107"/>
    <n v="86"/>
    <n v="0.80373831799999995"/>
  </r>
  <r>
    <x v="23"/>
    <x v="5"/>
    <x v="0"/>
    <n v="107"/>
    <n v="86"/>
    <n v="0.80373831799999995"/>
  </r>
  <r>
    <x v="24"/>
    <x v="5"/>
    <x v="0"/>
    <n v="107"/>
    <n v="86"/>
    <n v="0.80373831799999995"/>
  </r>
  <r>
    <x v="25"/>
    <x v="5"/>
    <x v="0"/>
    <n v="107"/>
    <n v="86"/>
    <n v="0.80373831799999995"/>
  </r>
  <r>
    <x v="8"/>
    <x v="5"/>
    <x v="1"/>
    <n v="3"/>
    <n v="53"/>
    <n v="17.6666667"/>
  </r>
  <r>
    <x v="9"/>
    <x v="5"/>
    <x v="1"/>
    <n v="3"/>
    <n v="53"/>
    <n v="17.6666667"/>
  </r>
  <r>
    <x v="10"/>
    <x v="5"/>
    <x v="1"/>
    <n v="4"/>
    <n v="58"/>
    <n v="14.5"/>
  </r>
  <r>
    <x v="11"/>
    <x v="5"/>
    <x v="1"/>
    <n v="5"/>
    <n v="64"/>
    <n v="12.8"/>
  </r>
  <r>
    <x v="12"/>
    <x v="5"/>
    <x v="1"/>
    <n v="5"/>
    <n v="64"/>
    <n v="12.8"/>
  </r>
  <r>
    <x v="13"/>
    <x v="5"/>
    <x v="1"/>
    <n v="5"/>
    <n v="64"/>
    <n v="12.8"/>
  </r>
  <r>
    <x v="14"/>
    <x v="5"/>
    <x v="1"/>
    <n v="6"/>
    <n v="104"/>
    <n v="17.3333333"/>
  </r>
  <r>
    <x v="15"/>
    <x v="5"/>
    <x v="1"/>
    <n v="6"/>
    <n v="104"/>
    <n v="17.3333333"/>
  </r>
  <r>
    <x v="16"/>
    <x v="5"/>
    <x v="1"/>
    <n v="6"/>
    <n v="104"/>
    <n v="17.3333333"/>
  </r>
  <r>
    <x v="17"/>
    <x v="5"/>
    <x v="1"/>
    <n v="10"/>
    <n v="114"/>
    <n v="11.4"/>
  </r>
  <r>
    <x v="18"/>
    <x v="5"/>
    <x v="1"/>
    <n v="10"/>
    <n v="114"/>
    <n v="11.4"/>
  </r>
  <r>
    <x v="19"/>
    <x v="5"/>
    <x v="1"/>
    <n v="10"/>
    <n v="114"/>
    <n v="11.4"/>
  </r>
  <r>
    <x v="20"/>
    <x v="5"/>
    <x v="1"/>
    <n v="11"/>
    <n v="119"/>
    <n v="10.8181818"/>
  </r>
  <r>
    <x v="21"/>
    <x v="5"/>
    <x v="1"/>
    <n v="12"/>
    <n v="119"/>
    <n v="9.9166666699999997"/>
  </r>
  <r>
    <x v="22"/>
    <x v="5"/>
    <x v="1"/>
    <n v="12"/>
    <n v="119"/>
    <n v="9.9166666699999997"/>
  </r>
  <r>
    <x v="23"/>
    <x v="5"/>
    <x v="1"/>
    <n v="12"/>
    <n v="119"/>
    <n v="9.9166666699999997"/>
  </r>
  <r>
    <x v="24"/>
    <x v="5"/>
    <x v="1"/>
    <n v="12"/>
    <n v="119"/>
    <n v="9.9166666699999997"/>
  </r>
  <r>
    <x v="25"/>
    <x v="5"/>
    <x v="1"/>
    <n v="12"/>
    <n v="119"/>
    <n v="9.9166666699999997"/>
  </r>
  <r>
    <x v="8"/>
    <x v="6"/>
    <x v="0"/>
    <n v="55"/>
    <n v="50"/>
    <n v="0.909090909"/>
  </r>
  <r>
    <x v="9"/>
    <x v="6"/>
    <x v="0"/>
    <n v="55"/>
    <n v="50"/>
    <n v="0.909090909"/>
  </r>
  <r>
    <x v="10"/>
    <x v="6"/>
    <x v="0"/>
    <n v="56"/>
    <n v="50"/>
    <n v="0.89285714299999996"/>
  </r>
  <r>
    <x v="11"/>
    <x v="6"/>
    <x v="0"/>
    <n v="56"/>
    <n v="50"/>
    <n v="0.89285714299999996"/>
  </r>
  <r>
    <x v="12"/>
    <x v="6"/>
    <x v="0"/>
    <n v="56"/>
    <n v="65"/>
    <n v="1.16071429"/>
  </r>
  <r>
    <x v="13"/>
    <x v="6"/>
    <x v="0"/>
    <n v="58"/>
    <n v="65"/>
    <n v="1.12068966"/>
  </r>
  <r>
    <x v="14"/>
    <x v="6"/>
    <x v="0"/>
    <n v="59"/>
    <n v="65"/>
    <n v="1.1016949199999999"/>
  </r>
  <r>
    <x v="15"/>
    <x v="6"/>
    <x v="0"/>
    <n v="58"/>
    <n v="65"/>
    <n v="1.12068966"/>
  </r>
  <r>
    <x v="16"/>
    <x v="6"/>
    <x v="0"/>
    <n v="58"/>
    <n v="65"/>
    <n v="1.12068966"/>
  </r>
  <r>
    <x v="17"/>
    <x v="6"/>
    <x v="0"/>
    <n v="54"/>
    <n v="55"/>
    <n v="1.01851852"/>
  </r>
  <r>
    <x v="18"/>
    <x v="6"/>
    <x v="0"/>
    <n v="54"/>
    <n v="55"/>
    <n v="1.01851852"/>
  </r>
  <r>
    <x v="19"/>
    <x v="6"/>
    <x v="0"/>
    <n v="54"/>
    <n v="55"/>
    <n v="1.01851852"/>
  </r>
  <r>
    <x v="20"/>
    <x v="6"/>
    <x v="0"/>
    <n v="54"/>
    <n v="55"/>
    <n v="1.01851852"/>
  </r>
  <r>
    <x v="21"/>
    <x v="6"/>
    <x v="0"/>
    <n v="55"/>
    <n v="55"/>
    <n v="1"/>
  </r>
  <r>
    <x v="22"/>
    <x v="6"/>
    <x v="0"/>
    <n v="55"/>
    <n v="55"/>
    <n v="1"/>
  </r>
  <r>
    <x v="23"/>
    <x v="6"/>
    <x v="0"/>
    <n v="55"/>
    <n v="55"/>
    <n v="1"/>
  </r>
  <r>
    <x v="24"/>
    <x v="6"/>
    <x v="0"/>
    <n v="55"/>
    <n v="55"/>
    <n v="1"/>
  </r>
  <r>
    <x v="25"/>
    <x v="6"/>
    <x v="0"/>
    <n v="55"/>
    <n v="55"/>
    <n v="1"/>
  </r>
  <r>
    <x v="8"/>
    <x v="6"/>
    <x v="1"/>
    <n v="62"/>
    <n v="53"/>
    <n v="0.85483871"/>
  </r>
  <r>
    <x v="9"/>
    <x v="6"/>
    <x v="1"/>
    <n v="61"/>
    <n v="53"/>
    <n v="0.86885245899999997"/>
  </r>
  <r>
    <x v="10"/>
    <x v="6"/>
    <x v="1"/>
    <n v="62"/>
    <n v="58"/>
    <n v="0.93548387099999997"/>
  </r>
  <r>
    <x v="11"/>
    <x v="6"/>
    <x v="1"/>
    <n v="63"/>
    <n v="64"/>
    <n v="1.0158730199999999"/>
  </r>
  <r>
    <x v="12"/>
    <x v="6"/>
    <x v="1"/>
    <n v="63"/>
    <n v="64"/>
    <n v="1.0158730199999999"/>
  </r>
  <r>
    <x v="13"/>
    <x v="6"/>
    <x v="1"/>
    <n v="63"/>
    <n v="64"/>
    <n v="1.0158730199999999"/>
  </r>
  <r>
    <x v="14"/>
    <x v="6"/>
    <x v="1"/>
    <n v="64"/>
    <n v="104"/>
    <n v="1.625"/>
  </r>
  <r>
    <x v="15"/>
    <x v="6"/>
    <x v="1"/>
    <n v="64"/>
    <n v="104"/>
    <n v="1.625"/>
  </r>
  <r>
    <x v="16"/>
    <x v="6"/>
    <x v="1"/>
    <n v="64"/>
    <n v="104"/>
    <n v="1.625"/>
  </r>
  <r>
    <x v="17"/>
    <x v="6"/>
    <x v="1"/>
    <n v="68"/>
    <n v="114"/>
    <n v="1.6764705900000001"/>
  </r>
  <r>
    <x v="18"/>
    <x v="6"/>
    <x v="1"/>
    <n v="68"/>
    <n v="114"/>
    <n v="1.6764705900000001"/>
  </r>
  <r>
    <x v="19"/>
    <x v="6"/>
    <x v="1"/>
    <n v="68"/>
    <n v="114"/>
    <n v="1.6764705900000001"/>
  </r>
  <r>
    <x v="20"/>
    <x v="6"/>
    <x v="1"/>
    <n v="69"/>
    <n v="119"/>
    <n v="1.7246376800000001"/>
  </r>
  <r>
    <x v="21"/>
    <x v="6"/>
    <x v="1"/>
    <n v="69"/>
    <n v="119"/>
    <n v="1.7246376800000001"/>
  </r>
  <r>
    <x v="22"/>
    <x v="6"/>
    <x v="1"/>
    <n v="69"/>
    <n v="119"/>
    <n v="1.7246376800000001"/>
  </r>
  <r>
    <x v="23"/>
    <x v="6"/>
    <x v="1"/>
    <n v="69"/>
    <n v="119"/>
    <n v="1.7246376800000001"/>
  </r>
  <r>
    <x v="24"/>
    <x v="6"/>
    <x v="1"/>
    <n v="69"/>
    <n v="119"/>
    <n v="1.7246376800000001"/>
  </r>
  <r>
    <x v="25"/>
    <x v="6"/>
    <x v="1"/>
    <n v="69"/>
    <n v="119"/>
    <n v="1.7246376800000001"/>
  </r>
  <r>
    <x v="21"/>
    <x v="7"/>
    <x v="0"/>
    <n v="160"/>
    <n v="183"/>
    <n v="1.14375"/>
  </r>
  <r>
    <x v="22"/>
    <x v="7"/>
    <x v="0"/>
    <n v="160"/>
    <n v="183"/>
    <n v="1.14375"/>
  </r>
  <r>
    <x v="23"/>
    <x v="7"/>
    <x v="0"/>
    <n v="160"/>
    <n v="183"/>
    <n v="1.14375"/>
  </r>
  <r>
    <x v="24"/>
    <x v="7"/>
    <x v="0"/>
    <n v="160"/>
    <n v="183"/>
    <n v="1.14375"/>
  </r>
  <r>
    <x v="25"/>
    <x v="7"/>
    <x v="0"/>
    <n v="160"/>
    <n v="183"/>
    <n v="1.14375"/>
  </r>
  <r>
    <x v="21"/>
    <x v="7"/>
    <x v="1"/>
    <n v="65"/>
    <n v="119"/>
    <n v="1.83076923"/>
  </r>
  <r>
    <x v="22"/>
    <x v="7"/>
    <x v="1"/>
    <n v="65"/>
    <n v="119"/>
    <n v="1.83076923"/>
  </r>
  <r>
    <x v="23"/>
    <x v="7"/>
    <x v="1"/>
    <n v="65"/>
    <n v="119"/>
    <n v="1.83076923"/>
  </r>
  <r>
    <x v="24"/>
    <x v="7"/>
    <x v="1"/>
    <n v="65"/>
    <n v="119"/>
    <n v="1.83076923"/>
  </r>
  <r>
    <x v="25"/>
    <x v="7"/>
    <x v="1"/>
    <n v="65"/>
    <n v="119"/>
    <n v="1.83076923"/>
  </r>
  <r>
    <x v="8"/>
    <x v="8"/>
    <x v="0"/>
    <n v="136"/>
    <n v="135"/>
    <n v="0.99264705900000005"/>
  </r>
  <r>
    <x v="9"/>
    <x v="8"/>
    <x v="0"/>
    <n v="136"/>
    <n v="135"/>
    <n v="0.99264705900000005"/>
  </r>
  <r>
    <x v="10"/>
    <x v="8"/>
    <x v="0"/>
    <n v="137"/>
    <n v="135"/>
    <n v="0.98540145999999995"/>
  </r>
  <r>
    <x v="11"/>
    <x v="8"/>
    <x v="0"/>
    <n v="138"/>
    <n v="135"/>
    <n v="0.97826086999999995"/>
  </r>
  <r>
    <x v="12"/>
    <x v="8"/>
    <x v="0"/>
    <n v="137"/>
    <n v="135"/>
    <n v="0.98540145999999995"/>
  </r>
  <r>
    <x v="13"/>
    <x v="8"/>
    <x v="0"/>
    <n v="138"/>
    <n v="135"/>
    <n v="0.97826086999999995"/>
  </r>
  <r>
    <x v="14"/>
    <x v="8"/>
    <x v="0"/>
    <n v="138"/>
    <n v="135"/>
    <n v="0.97826086999999995"/>
  </r>
  <r>
    <x v="15"/>
    <x v="8"/>
    <x v="0"/>
    <n v="139"/>
    <n v="135"/>
    <n v="0.97122302199999999"/>
  </r>
  <r>
    <x v="16"/>
    <x v="8"/>
    <x v="0"/>
    <n v="139"/>
    <n v="135"/>
    <n v="0.97122302199999999"/>
  </r>
  <r>
    <x v="17"/>
    <x v="8"/>
    <x v="0"/>
    <n v="141"/>
    <n v="135"/>
    <n v="0.95744680900000001"/>
  </r>
  <r>
    <x v="18"/>
    <x v="8"/>
    <x v="0"/>
    <n v="141"/>
    <n v="135"/>
    <n v="0.95744680900000001"/>
  </r>
  <r>
    <x v="19"/>
    <x v="8"/>
    <x v="0"/>
    <n v="142"/>
    <n v="135"/>
    <n v="0.95070422499999996"/>
  </r>
  <r>
    <x v="20"/>
    <x v="8"/>
    <x v="0"/>
    <n v="142"/>
    <n v="135"/>
    <n v="0.95070422499999996"/>
  </r>
  <r>
    <x v="21"/>
    <x v="8"/>
    <x v="0"/>
    <n v="146"/>
    <n v="135"/>
    <n v="0.92465753399999995"/>
  </r>
  <r>
    <x v="22"/>
    <x v="8"/>
    <x v="0"/>
    <n v="146"/>
    <n v="135"/>
    <n v="0.92465753399999995"/>
  </r>
  <r>
    <x v="23"/>
    <x v="8"/>
    <x v="0"/>
    <n v="146"/>
    <n v="135"/>
    <n v="0.92465753399999995"/>
  </r>
  <r>
    <x v="24"/>
    <x v="8"/>
    <x v="0"/>
    <n v="146"/>
    <n v="135"/>
    <n v="0.92465753399999995"/>
  </r>
  <r>
    <x v="25"/>
    <x v="8"/>
    <x v="0"/>
    <n v="146"/>
    <n v="135"/>
    <n v="0.92465753399999995"/>
  </r>
  <r>
    <x v="8"/>
    <x v="8"/>
    <x v="1"/>
    <n v="57"/>
    <n v="53"/>
    <n v="0.92982456099999999"/>
  </r>
  <r>
    <x v="9"/>
    <x v="8"/>
    <x v="1"/>
    <n v="56"/>
    <n v="53"/>
    <n v="0.946428571"/>
  </r>
  <r>
    <x v="10"/>
    <x v="8"/>
    <x v="1"/>
    <n v="57"/>
    <n v="58"/>
    <n v="1.01754386"/>
  </r>
  <r>
    <x v="11"/>
    <x v="8"/>
    <x v="1"/>
    <n v="58"/>
    <n v="64"/>
    <n v="1.1034482800000001"/>
  </r>
  <r>
    <x v="12"/>
    <x v="8"/>
    <x v="1"/>
    <n v="58"/>
    <n v="64"/>
    <n v="1.1034482800000001"/>
  </r>
  <r>
    <x v="13"/>
    <x v="8"/>
    <x v="1"/>
    <n v="58"/>
    <n v="64"/>
    <n v="1.1034482800000001"/>
  </r>
  <r>
    <x v="14"/>
    <x v="8"/>
    <x v="1"/>
    <n v="59"/>
    <n v="104"/>
    <n v="1.76271186"/>
  </r>
  <r>
    <x v="15"/>
    <x v="8"/>
    <x v="1"/>
    <n v="59"/>
    <n v="104"/>
    <n v="1.76271186"/>
  </r>
  <r>
    <x v="16"/>
    <x v="8"/>
    <x v="1"/>
    <n v="59"/>
    <n v="104"/>
    <n v="1.76271186"/>
  </r>
  <r>
    <x v="17"/>
    <x v="8"/>
    <x v="1"/>
    <n v="63"/>
    <n v="114"/>
    <n v="1.80952381"/>
  </r>
  <r>
    <x v="18"/>
    <x v="8"/>
    <x v="1"/>
    <n v="63"/>
    <n v="114"/>
    <n v="1.80952381"/>
  </r>
  <r>
    <x v="19"/>
    <x v="8"/>
    <x v="1"/>
    <n v="63"/>
    <n v="114"/>
    <n v="1.80952381"/>
  </r>
  <r>
    <x v="20"/>
    <x v="8"/>
    <x v="1"/>
    <n v="64"/>
    <n v="119"/>
    <n v="1.859375"/>
  </r>
  <r>
    <x v="21"/>
    <x v="8"/>
    <x v="1"/>
    <n v="65"/>
    <n v="119"/>
    <n v="1.83076923"/>
  </r>
  <r>
    <x v="22"/>
    <x v="8"/>
    <x v="1"/>
    <n v="65"/>
    <n v="119"/>
    <n v="1.83076923"/>
  </r>
  <r>
    <x v="23"/>
    <x v="8"/>
    <x v="1"/>
    <n v="65"/>
    <n v="119"/>
    <n v="1.83076923"/>
  </r>
  <r>
    <x v="24"/>
    <x v="8"/>
    <x v="1"/>
    <n v="65"/>
    <n v="119"/>
    <n v="1.83076923"/>
  </r>
  <r>
    <x v="25"/>
    <x v="8"/>
    <x v="1"/>
    <n v="65"/>
    <n v="119"/>
    <n v="1.83076923"/>
  </r>
  <r>
    <x v="8"/>
    <x v="9"/>
    <x v="0"/>
    <n v="125"/>
    <n v="124"/>
    <n v="0.99199999999999999"/>
  </r>
  <r>
    <x v="9"/>
    <x v="9"/>
    <x v="0"/>
    <n v="125"/>
    <n v="124"/>
    <n v="0.99199999999999999"/>
  </r>
  <r>
    <x v="10"/>
    <x v="9"/>
    <x v="0"/>
    <n v="126"/>
    <n v="124"/>
    <n v="0.98412698399999998"/>
  </r>
  <r>
    <x v="11"/>
    <x v="9"/>
    <x v="0"/>
    <n v="127"/>
    <n v="124"/>
    <n v="0.97637795299999997"/>
  </r>
  <r>
    <x v="12"/>
    <x v="9"/>
    <x v="0"/>
    <n v="126"/>
    <n v="124"/>
    <n v="0.98412698399999998"/>
  </r>
  <r>
    <x v="13"/>
    <x v="9"/>
    <x v="0"/>
    <n v="128"/>
    <n v="124"/>
    <n v="0.96875"/>
  </r>
  <r>
    <x v="14"/>
    <x v="9"/>
    <x v="0"/>
    <n v="128"/>
    <n v="124"/>
    <n v="0.96875"/>
  </r>
  <r>
    <x v="15"/>
    <x v="9"/>
    <x v="0"/>
    <n v="129"/>
    <n v="124"/>
    <n v="0.96124030999999999"/>
  </r>
  <r>
    <x v="16"/>
    <x v="9"/>
    <x v="0"/>
    <n v="129"/>
    <n v="124"/>
    <n v="0.96124030999999999"/>
  </r>
  <r>
    <x v="17"/>
    <x v="9"/>
    <x v="0"/>
    <n v="131"/>
    <n v="124"/>
    <n v="0.94656488500000002"/>
  </r>
  <r>
    <x v="18"/>
    <x v="9"/>
    <x v="0"/>
    <n v="131"/>
    <n v="124"/>
    <n v="0.94656488500000002"/>
  </r>
  <r>
    <x v="19"/>
    <x v="9"/>
    <x v="0"/>
    <n v="132"/>
    <n v="124"/>
    <n v="0.93939393900000001"/>
  </r>
  <r>
    <x v="20"/>
    <x v="9"/>
    <x v="0"/>
    <n v="132"/>
    <n v="124"/>
    <n v="0.93939393900000001"/>
  </r>
  <r>
    <x v="21"/>
    <x v="9"/>
    <x v="0"/>
    <n v="137"/>
    <n v="124"/>
    <n v="0.90510948899999999"/>
  </r>
  <r>
    <x v="22"/>
    <x v="9"/>
    <x v="0"/>
    <n v="137"/>
    <n v="124"/>
    <n v="0.90510948899999999"/>
  </r>
  <r>
    <x v="23"/>
    <x v="9"/>
    <x v="0"/>
    <n v="137"/>
    <n v="124"/>
    <n v="0.90510948899999999"/>
  </r>
  <r>
    <x v="24"/>
    <x v="9"/>
    <x v="0"/>
    <n v="137"/>
    <n v="124"/>
    <n v="0.90510948899999999"/>
  </r>
  <r>
    <x v="25"/>
    <x v="9"/>
    <x v="0"/>
    <n v="137"/>
    <n v="124"/>
    <n v="0.90510948899999999"/>
  </r>
  <r>
    <x v="8"/>
    <x v="9"/>
    <x v="1"/>
    <n v="58"/>
    <n v="53"/>
    <n v="0.91379310300000005"/>
  </r>
  <r>
    <x v="9"/>
    <x v="9"/>
    <x v="1"/>
    <n v="57"/>
    <n v="53"/>
    <n v="0.92982456099999999"/>
  </r>
  <r>
    <x v="10"/>
    <x v="9"/>
    <x v="1"/>
    <n v="58"/>
    <n v="58"/>
    <n v="1"/>
  </r>
  <r>
    <x v="11"/>
    <x v="9"/>
    <x v="1"/>
    <n v="59"/>
    <n v="64"/>
    <n v="1.0847457599999999"/>
  </r>
  <r>
    <x v="12"/>
    <x v="9"/>
    <x v="1"/>
    <n v="59"/>
    <n v="64"/>
    <n v="1.0847457599999999"/>
  </r>
  <r>
    <x v="13"/>
    <x v="9"/>
    <x v="1"/>
    <n v="59"/>
    <n v="64"/>
    <n v="1.0847457599999999"/>
  </r>
  <r>
    <x v="14"/>
    <x v="9"/>
    <x v="1"/>
    <n v="60"/>
    <n v="104"/>
    <n v="1.73333333"/>
  </r>
  <r>
    <x v="15"/>
    <x v="9"/>
    <x v="1"/>
    <n v="60"/>
    <n v="104"/>
    <n v="1.73333333"/>
  </r>
  <r>
    <x v="16"/>
    <x v="9"/>
    <x v="1"/>
    <n v="60"/>
    <n v="104"/>
    <n v="1.73333333"/>
  </r>
  <r>
    <x v="17"/>
    <x v="9"/>
    <x v="1"/>
    <n v="64"/>
    <n v="114"/>
    <n v="1.78125"/>
  </r>
  <r>
    <x v="18"/>
    <x v="9"/>
    <x v="1"/>
    <n v="64"/>
    <n v="114"/>
    <n v="1.78125"/>
  </r>
  <r>
    <x v="19"/>
    <x v="9"/>
    <x v="1"/>
    <n v="64"/>
    <n v="114"/>
    <n v="1.78125"/>
  </r>
  <r>
    <x v="20"/>
    <x v="9"/>
    <x v="1"/>
    <n v="65"/>
    <n v="119"/>
    <n v="1.83076923"/>
  </r>
  <r>
    <x v="21"/>
    <x v="9"/>
    <x v="1"/>
    <n v="65"/>
    <n v="119"/>
    <n v="1.83076923"/>
  </r>
  <r>
    <x v="22"/>
    <x v="9"/>
    <x v="1"/>
    <n v="65"/>
    <n v="119"/>
    <n v="1.83076923"/>
  </r>
  <r>
    <x v="23"/>
    <x v="9"/>
    <x v="1"/>
    <n v="65"/>
    <n v="119"/>
    <n v="1.83076923"/>
  </r>
  <r>
    <x v="24"/>
    <x v="9"/>
    <x v="1"/>
    <n v="65"/>
    <n v="119"/>
    <n v="1.83076923"/>
  </r>
  <r>
    <x v="25"/>
    <x v="9"/>
    <x v="1"/>
    <n v="65"/>
    <n v="119"/>
    <n v="1.83076923"/>
  </r>
  <r>
    <x v="0"/>
    <x v="10"/>
    <x v="0"/>
    <n v="199"/>
    <n v="140"/>
    <n v="0.70351758799999997"/>
  </r>
  <r>
    <x v="1"/>
    <x v="10"/>
    <x v="0"/>
    <n v="196"/>
    <n v="140"/>
    <n v="0.71428571399999996"/>
  </r>
  <r>
    <x v="2"/>
    <x v="10"/>
    <x v="0"/>
    <n v="196"/>
    <n v="140"/>
    <n v="0.71428571399999996"/>
  </r>
  <r>
    <x v="3"/>
    <x v="10"/>
    <x v="0"/>
    <n v="196"/>
    <n v="140"/>
    <n v="0.71428571399999996"/>
  </r>
  <r>
    <x v="4"/>
    <x v="10"/>
    <x v="0"/>
    <n v="196"/>
    <n v="140"/>
    <n v="0.71428571399999996"/>
  </r>
  <r>
    <x v="5"/>
    <x v="10"/>
    <x v="0"/>
    <n v="196"/>
    <n v="140"/>
    <n v="0.71428571399999996"/>
  </r>
  <r>
    <x v="6"/>
    <x v="10"/>
    <x v="0"/>
    <n v="196"/>
    <n v="140"/>
    <n v="0.71428571399999996"/>
  </r>
  <r>
    <x v="7"/>
    <x v="10"/>
    <x v="0"/>
    <n v="196"/>
    <n v="140"/>
    <n v="0.71428571399999996"/>
  </r>
  <r>
    <x v="0"/>
    <x v="10"/>
    <x v="1"/>
    <n v="87"/>
    <n v="161"/>
    <n v="1.8505747100000001"/>
  </r>
  <r>
    <x v="1"/>
    <x v="10"/>
    <x v="1"/>
    <n v="87"/>
    <n v="161"/>
    <n v="1.8505747100000001"/>
  </r>
  <r>
    <x v="2"/>
    <x v="10"/>
    <x v="1"/>
    <n v="87"/>
    <n v="161"/>
    <n v="1.8505747100000001"/>
  </r>
  <r>
    <x v="3"/>
    <x v="10"/>
    <x v="1"/>
    <n v="87"/>
    <n v="161"/>
    <n v="1.8505747100000001"/>
  </r>
  <r>
    <x v="4"/>
    <x v="10"/>
    <x v="1"/>
    <n v="87"/>
    <n v="161"/>
    <n v="1.8505747100000001"/>
  </r>
  <r>
    <x v="5"/>
    <x v="10"/>
    <x v="1"/>
    <n v="87"/>
    <n v="161"/>
    <n v="1.8505747100000001"/>
  </r>
  <r>
    <x v="6"/>
    <x v="10"/>
    <x v="1"/>
    <n v="86"/>
    <n v="161"/>
    <n v="1.8720930200000001"/>
  </r>
  <r>
    <x v="7"/>
    <x v="10"/>
    <x v="1"/>
    <n v="86"/>
    <n v="161"/>
    <n v="1.8720930200000001"/>
  </r>
  <r>
    <x v="0"/>
    <x v="11"/>
    <x v="0"/>
    <n v="186"/>
    <n v="95"/>
    <n v="0.51075268799999995"/>
  </r>
  <r>
    <x v="1"/>
    <x v="11"/>
    <x v="0"/>
    <n v="184"/>
    <n v="95"/>
    <n v="0.51630434800000002"/>
  </r>
  <r>
    <x v="2"/>
    <x v="11"/>
    <x v="0"/>
    <n v="184"/>
    <n v="95"/>
    <n v="0.51630434800000002"/>
  </r>
  <r>
    <x v="3"/>
    <x v="11"/>
    <x v="0"/>
    <n v="184"/>
    <n v="95"/>
    <n v="0.51630434800000002"/>
  </r>
  <r>
    <x v="4"/>
    <x v="11"/>
    <x v="0"/>
    <n v="184"/>
    <n v="95"/>
    <n v="0.51630434800000002"/>
  </r>
  <r>
    <x v="5"/>
    <x v="11"/>
    <x v="0"/>
    <n v="184"/>
    <n v="95"/>
    <n v="0.51630434800000002"/>
  </r>
  <r>
    <x v="6"/>
    <x v="11"/>
    <x v="0"/>
    <n v="184"/>
    <n v="95"/>
    <n v="0.51630434800000002"/>
  </r>
  <r>
    <x v="7"/>
    <x v="11"/>
    <x v="0"/>
    <n v="184"/>
    <n v="95"/>
    <n v="0.51630434800000002"/>
  </r>
  <r>
    <x v="0"/>
    <x v="11"/>
    <x v="1"/>
    <n v="100"/>
    <n v="209"/>
    <n v="2.09"/>
  </r>
  <r>
    <x v="1"/>
    <x v="11"/>
    <x v="1"/>
    <n v="100"/>
    <n v="209"/>
    <n v="2.09"/>
  </r>
  <r>
    <x v="2"/>
    <x v="11"/>
    <x v="1"/>
    <n v="100"/>
    <n v="209"/>
    <n v="2.09"/>
  </r>
  <r>
    <x v="3"/>
    <x v="11"/>
    <x v="1"/>
    <n v="100"/>
    <n v="209"/>
    <n v="2.09"/>
  </r>
  <r>
    <x v="4"/>
    <x v="11"/>
    <x v="1"/>
    <n v="100"/>
    <n v="209"/>
    <n v="2.09"/>
  </r>
  <r>
    <x v="5"/>
    <x v="11"/>
    <x v="1"/>
    <n v="100"/>
    <n v="209"/>
    <n v="2.09"/>
  </r>
  <r>
    <x v="6"/>
    <x v="11"/>
    <x v="1"/>
    <n v="99"/>
    <n v="209"/>
    <n v="2.11111111"/>
  </r>
  <r>
    <x v="7"/>
    <x v="11"/>
    <x v="1"/>
    <n v="99"/>
    <n v="209"/>
    <n v="2.11111111"/>
  </r>
  <r>
    <x v="26"/>
    <x v="12"/>
    <x v="0"/>
    <n v="37"/>
    <n v="15"/>
    <n v="0.405405405"/>
  </r>
  <r>
    <x v="27"/>
    <x v="12"/>
    <x v="0"/>
    <n v="39"/>
    <n v="15"/>
    <n v="0.38461538499999998"/>
  </r>
  <r>
    <x v="28"/>
    <x v="12"/>
    <x v="0"/>
    <n v="40"/>
    <n v="15"/>
    <n v="0.375"/>
  </r>
  <r>
    <x v="29"/>
    <x v="12"/>
    <x v="0"/>
    <n v="40"/>
    <n v="15"/>
    <n v="0.375"/>
  </r>
  <r>
    <x v="8"/>
    <x v="12"/>
    <x v="0"/>
    <n v="40"/>
    <n v="15"/>
    <n v="0.375"/>
  </r>
  <r>
    <x v="9"/>
    <x v="12"/>
    <x v="0"/>
    <n v="40"/>
    <n v="15"/>
    <n v="0.375"/>
  </r>
  <r>
    <x v="10"/>
    <x v="12"/>
    <x v="0"/>
    <n v="40"/>
    <n v="15"/>
    <n v="0.375"/>
  </r>
  <r>
    <x v="11"/>
    <x v="12"/>
    <x v="0"/>
    <n v="40"/>
    <n v="15"/>
    <n v="0.375"/>
  </r>
  <r>
    <x v="12"/>
    <x v="12"/>
    <x v="0"/>
    <n v="40"/>
    <n v="15"/>
    <n v="0.375"/>
  </r>
  <r>
    <x v="13"/>
    <x v="12"/>
    <x v="0"/>
    <n v="40"/>
    <n v="15"/>
    <n v="0.375"/>
  </r>
  <r>
    <x v="14"/>
    <x v="12"/>
    <x v="0"/>
    <n v="39"/>
    <n v="15"/>
    <n v="0.38461538499999998"/>
  </r>
  <r>
    <x v="15"/>
    <x v="12"/>
    <x v="0"/>
    <n v="40"/>
    <n v="15"/>
    <n v="0.375"/>
  </r>
  <r>
    <x v="16"/>
    <x v="12"/>
    <x v="0"/>
    <n v="39"/>
    <n v="15"/>
    <n v="0.38461538499999998"/>
  </r>
  <r>
    <x v="17"/>
    <x v="12"/>
    <x v="0"/>
    <n v="39"/>
    <n v="15"/>
    <n v="0.38461538499999998"/>
  </r>
  <r>
    <x v="18"/>
    <x v="12"/>
    <x v="0"/>
    <n v="39"/>
    <n v="15"/>
    <n v="0.38461538499999998"/>
  </r>
  <r>
    <x v="26"/>
    <x v="12"/>
    <x v="1"/>
    <n v="8"/>
    <n v="60"/>
    <n v="7.5"/>
  </r>
  <r>
    <x v="27"/>
    <x v="12"/>
    <x v="1"/>
    <n v="8"/>
    <n v="60"/>
    <n v="7.5"/>
  </r>
  <r>
    <x v="28"/>
    <x v="12"/>
    <x v="1"/>
    <n v="8"/>
    <n v="60"/>
    <n v="7.5"/>
  </r>
  <r>
    <x v="29"/>
    <x v="12"/>
    <x v="1"/>
    <n v="8"/>
    <n v="60"/>
    <n v="7.5"/>
  </r>
  <r>
    <x v="8"/>
    <x v="12"/>
    <x v="1"/>
    <n v="8"/>
    <n v="60"/>
    <n v="7.5"/>
  </r>
  <r>
    <x v="9"/>
    <x v="12"/>
    <x v="1"/>
    <n v="8"/>
    <n v="60"/>
    <n v="7.5"/>
  </r>
  <r>
    <x v="10"/>
    <x v="12"/>
    <x v="1"/>
    <n v="8"/>
    <n v="60"/>
    <n v="7.5"/>
  </r>
  <r>
    <x v="11"/>
    <x v="12"/>
    <x v="1"/>
    <n v="8"/>
    <n v="60"/>
    <n v="7.5"/>
  </r>
  <r>
    <x v="12"/>
    <x v="12"/>
    <x v="1"/>
    <n v="8"/>
    <n v="60"/>
    <n v="7.5"/>
  </r>
  <r>
    <x v="13"/>
    <x v="12"/>
    <x v="1"/>
    <n v="8"/>
    <n v="60"/>
    <n v="7.5"/>
  </r>
  <r>
    <x v="14"/>
    <x v="12"/>
    <x v="1"/>
    <n v="8"/>
    <n v="60"/>
    <n v="7.5"/>
  </r>
  <r>
    <x v="15"/>
    <x v="12"/>
    <x v="1"/>
    <n v="8"/>
    <n v="60"/>
    <n v="7.5"/>
  </r>
  <r>
    <x v="16"/>
    <x v="12"/>
    <x v="1"/>
    <n v="8"/>
    <n v="60"/>
    <n v="7.5"/>
  </r>
  <r>
    <x v="17"/>
    <x v="12"/>
    <x v="1"/>
    <n v="8"/>
    <n v="60"/>
    <n v="7.5"/>
  </r>
  <r>
    <x v="18"/>
    <x v="12"/>
    <x v="1"/>
    <n v="8"/>
    <n v="60"/>
    <n v="7.5"/>
  </r>
  <r>
    <x v="26"/>
    <x v="13"/>
    <x v="0"/>
    <n v="98"/>
    <n v="110"/>
    <n v="1.1224489799999999"/>
  </r>
  <r>
    <x v="27"/>
    <x v="13"/>
    <x v="0"/>
    <n v="97"/>
    <n v="110"/>
    <n v="1.13402062"/>
  </r>
  <r>
    <x v="28"/>
    <x v="13"/>
    <x v="0"/>
    <n v="97"/>
    <n v="110"/>
    <n v="1.13402062"/>
  </r>
  <r>
    <x v="29"/>
    <x v="13"/>
    <x v="0"/>
    <n v="97"/>
    <n v="110"/>
    <n v="1.13402062"/>
  </r>
  <r>
    <x v="26"/>
    <x v="13"/>
    <x v="1"/>
    <n v="59"/>
    <n v="53"/>
    <n v="0.89830508499999995"/>
  </r>
  <r>
    <x v="27"/>
    <x v="13"/>
    <x v="1"/>
    <n v="59"/>
    <n v="53"/>
    <n v="0.89830508499999995"/>
  </r>
  <r>
    <x v="28"/>
    <x v="13"/>
    <x v="1"/>
    <n v="59"/>
    <n v="53"/>
    <n v="0.89830508499999995"/>
  </r>
  <r>
    <x v="29"/>
    <x v="13"/>
    <x v="1"/>
    <n v="59"/>
    <n v="53"/>
    <n v="0.89830508499999995"/>
  </r>
  <r>
    <x v="26"/>
    <x v="14"/>
    <x v="0"/>
    <n v="73"/>
    <n v="93"/>
    <n v="1.2739726"/>
  </r>
  <r>
    <x v="27"/>
    <x v="14"/>
    <x v="0"/>
    <n v="72"/>
    <n v="93"/>
    <n v="1.2916666699999999"/>
  </r>
  <r>
    <x v="28"/>
    <x v="14"/>
    <x v="0"/>
    <n v="72"/>
    <n v="93"/>
    <n v="1.2916666699999999"/>
  </r>
  <r>
    <x v="29"/>
    <x v="14"/>
    <x v="0"/>
    <n v="72"/>
    <n v="93"/>
    <n v="1.2916666699999999"/>
  </r>
  <r>
    <x v="26"/>
    <x v="14"/>
    <x v="1"/>
    <n v="60"/>
    <n v="53"/>
    <n v="0.88333333300000005"/>
  </r>
  <r>
    <x v="27"/>
    <x v="14"/>
    <x v="1"/>
    <n v="60"/>
    <n v="53"/>
    <n v="0.88333333300000005"/>
  </r>
  <r>
    <x v="28"/>
    <x v="14"/>
    <x v="1"/>
    <n v="60"/>
    <n v="53"/>
    <n v="0.88333333300000005"/>
  </r>
  <r>
    <x v="29"/>
    <x v="14"/>
    <x v="1"/>
    <n v="60"/>
    <n v="53"/>
    <n v="0.88333333300000005"/>
  </r>
  <r>
    <x v="26"/>
    <x v="15"/>
    <x v="0"/>
    <n v="61"/>
    <n v="55"/>
    <n v="0.90163934400000001"/>
  </r>
  <r>
    <x v="27"/>
    <x v="15"/>
    <x v="0"/>
    <n v="71"/>
    <n v="70"/>
    <n v="0.98591549300000003"/>
  </r>
  <r>
    <x v="28"/>
    <x v="15"/>
    <x v="0"/>
    <n v="71"/>
    <n v="70"/>
    <n v="0.98591549300000003"/>
  </r>
  <r>
    <x v="29"/>
    <x v="15"/>
    <x v="0"/>
    <n v="71"/>
    <n v="70"/>
    <n v="0.98591549300000003"/>
  </r>
  <r>
    <x v="26"/>
    <x v="15"/>
    <x v="1"/>
    <n v="62"/>
    <n v="42"/>
    <n v="0.67741935499999995"/>
  </r>
  <r>
    <x v="27"/>
    <x v="15"/>
    <x v="1"/>
    <n v="61"/>
    <n v="42"/>
    <n v="0.68852458999999999"/>
  </r>
  <r>
    <x v="28"/>
    <x v="15"/>
    <x v="1"/>
    <n v="61"/>
    <n v="42"/>
    <n v="0.68852458999999999"/>
  </r>
  <r>
    <x v="29"/>
    <x v="15"/>
    <x v="1"/>
    <n v="61"/>
    <n v="42"/>
    <n v="0.68852458999999999"/>
  </r>
  <r>
    <x v="26"/>
    <x v="16"/>
    <x v="0"/>
    <n v="107"/>
    <n v="86"/>
    <n v="0.80373831799999995"/>
  </r>
  <r>
    <x v="27"/>
    <x v="16"/>
    <x v="0"/>
    <n v="107"/>
    <n v="86"/>
    <n v="0.80373831799999995"/>
  </r>
  <r>
    <x v="28"/>
    <x v="16"/>
    <x v="0"/>
    <n v="106"/>
    <n v="86"/>
    <n v="0.811320755"/>
  </r>
  <r>
    <x v="29"/>
    <x v="16"/>
    <x v="0"/>
    <n v="107"/>
    <n v="86"/>
    <n v="0.80373831799999995"/>
  </r>
  <r>
    <x v="26"/>
    <x v="16"/>
    <x v="1"/>
    <n v="4"/>
    <n v="53"/>
    <n v="13.25"/>
  </r>
  <r>
    <x v="27"/>
    <x v="16"/>
    <x v="1"/>
    <n v="4"/>
    <n v="53"/>
    <n v="13.25"/>
  </r>
  <r>
    <x v="28"/>
    <x v="16"/>
    <x v="1"/>
    <n v="4"/>
    <n v="53"/>
    <n v="13.25"/>
  </r>
  <r>
    <x v="29"/>
    <x v="16"/>
    <x v="1"/>
    <n v="3"/>
    <n v="53"/>
    <n v="17.6666667"/>
  </r>
  <r>
    <x v="26"/>
    <x v="17"/>
    <x v="0"/>
    <n v="48"/>
    <n v="40"/>
    <n v="0.83333333300000001"/>
  </r>
  <r>
    <x v="27"/>
    <x v="17"/>
    <x v="0"/>
    <n v="55"/>
    <n v="50"/>
    <n v="0.909090909"/>
  </r>
  <r>
    <x v="28"/>
    <x v="17"/>
    <x v="0"/>
    <n v="55"/>
    <n v="50"/>
    <n v="0.909090909"/>
  </r>
  <r>
    <x v="29"/>
    <x v="17"/>
    <x v="0"/>
    <n v="55"/>
    <n v="50"/>
    <n v="0.909090909"/>
  </r>
  <r>
    <x v="26"/>
    <x v="17"/>
    <x v="1"/>
    <n v="63"/>
    <n v="53"/>
    <n v="0.84126984100000002"/>
  </r>
  <r>
    <x v="27"/>
    <x v="17"/>
    <x v="1"/>
    <n v="62"/>
    <n v="53"/>
    <n v="0.85483871"/>
  </r>
  <r>
    <x v="28"/>
    <x v="17"/>
    <x v="1"/>
    <n v="62"/>
    <n v="53"/>
    <n v="0.85483871"/>
  </r>
  <r>
    <x v="29"/>
    <x v="17"/>
    <x v="1"/>
    <n v="62"/>
    <n v="53"/>
    <n v="0.85483871"/>
  </r>
  <r>
    <x v="26"/>
    <x v="18"/>
    <x v="0"/>
    <n v="137"/>
    <n v="135"/>
    <n v="0.98540145999999995"/>
  </r>
  <r>
    <x v="27"/>
    <x v="18"/>
    <x v="0"/>
    <n v="136"/>
    <n v="135"/>
    <n v="0.99264705900000005"/>
  </r>
  <r>
    <x v="28"/>
    <x v="18"/>
    <x v="0"/>
    <n v="136"/>
    <n v="135"/>
    <n v="0.99264705900000005"/>
  </r>
  <r>
    <x v="29"/>
    <x v="18"/>
    <x v="0"/>
    <n v="136"/>
    <n v="135"/>
    <n v="0.99264705900000005"/>
  </r>
  <r>
    <x v="26"/>
    <x v="18"/>
    <x v="1"/>
    <n v="57"/>
    <n v="53"/>
    <n v="0.92982456099999999"/>
  </r>
  <r>
    <x v="27"/>
    <x v="18"/>
    <x v="1"/>
    <n v="57"/>
    <n v="53"/>
    <n v="0.92982456099999999"/>
  </r>
  <r>
    <x v="28"/>
    <x v="18"/>
    <x v="1"/>
    <n v="57"/>
    <n v="53"/>
    <n v="0.92982456099999999"/>
  </r>
  <r>
    <x v="29"/>
    <x v="18"/>
    <x v="1"/>
    <n v="57"/>
    <n v="53"/>
    <n v="0.92982456099999999"/>
  </r>
  <r>
    <x v="26"/>
    <x v="19"/>
    <x v="0"/>
    <n v="126"/>
    <n v="124"/>
    <n v="0.98412698399999998"/>
  </r>
  <r>
    <x v="27"/>
    <x v="19"/>
    <x v="0"/>
    <n v="125"/>
    <n v="124"/>
    <n v="0.99199999999999999"/>
  </r>
  <r>
    <x v="28"/>
    <x v="19"/>
    <x v="0"/>
    <n v="125"/>
    <n v="124"/>
    <n v="0.99199999999999999"/>
  </r>
  <r>
    <x v="29"/>
    <x v="19"/>
    <x v="0"/>
    <n v="125"/>
    <n v="124"/>
    <n v="0.99199999999999999"/>
  </r>
  <r>
    <x v="26"/>
    <x v="19"/>
    <x v="1"/>
    <n v="58"/>
    <n v="53"/>
    <n v="0.91379310300000005"/>
  </r>
  <r>
    <x v="27"/>
    <x v="19"/>
    <x v="1"/>
    <n v="58"/>
    <n v="53"/>
    <n v="0.91379310300000005"/>
  </r>
  <r>
    <x v="28"/>
    <x v="19"/>
    <x v="1"/>
    <n v="58"/>
    <n v="53"/>
    <n v="0.91379310300000005"/>
  </r>
  <r>
    <x v="29"/>
    <x v="19"/>
    <x v="1"/>
    <n v="58"/>
    <n v="53"/>
    <n v="0.91379310300000005"/>
  </r>
  <r>
    <x v="10"/>
    <x v="20"/>
    <x v="0"/>
    <n v="12"/>
    <n v="6"/>
    <n v="0.5"/>
  </r>
  <r>
    <x v="11"/>
    <x v="20"/>
    <x v="0"/>
    <n v="12"/>
    <n v="6"/>
    <n v="0.5"/>
  </r>
  <r>
    <x v="12"/>
    <x v="20"/>
    <x v="0"/>
    <n v="12"/>
    <n v="6"/>
    <n v="0.5"/>
  </r>
  <r>
    <x v="13"/>
    <x v="20"/>
    <x v="0"/>
    <n v="13"/>
    <n v="6"/>
    <n v="0.46153846199999998"/>
  </r>
  <r>
    <x v="14"/>
    <x v="20"/>
    <x v="0"/>
    <n v="13"/>
    <n v="6"/>
    <n v="0.46153846199999998"/>
  </r>
  <r>
    <x v="15"/>
    <x v="20"/>
    <x v="0"/>
    <n v="13"/>
    <n v="6"/>
    <n v="0.46153846199999998"/>
  </r>
  <r>
    <x v="16"/>
    <x v="20"/>
    <x v="0"/>
    <n v="14"/>
    <n v="6"/>
    <n v="0.428571429"/>
  </r>
  <r>
    <x v="17"/>
    <x v="20"/>
    <x v="0"/>
    <n v="15"/>
    <n v="6"/>
    <n v="0.4"/>
  </r>
  <r>
    <x v="18"/>
    <x v="20"/>
    <x v="0"/>
    <n v="15"/>
    <n v="6"/>
    <n v="0.4"/>
  </r>
  <r>
    <x v="19"/>
    <x v="20"/>
    <x v="0"/>
    <n v="15"/>
    <n v="6"/>
    <n v="0.4"/>
  </r>
  <r>
    <x v="20"/>
    <x v="20"/>
    <x v="0"/>
    <n v="15"/>
    <n v="6"/>
    <n v="0.4"/>
  </r>
  <r>
    <x v="21"/>
    <x v="20"/>
    <x v="0"/>
    <n v="15"/>
    <n v="6"/>
    <n v="0.4"/>
  </r>
  <r>
    <x v="22"/>
    <x v="20"/>
    <x v="0"/>
    <n v="15"/>
    <n v="6"/>
    <n v="0.4"/>
  </r>
  <r>
    <x v="23"/>
    <x v="20"/>
    <x v="0"/>
    <n v="15"/>
    <n v="6"/>
    <n v="0.4"/>
  </r>
  <r>
    <x v="24"/>
    <x v="20"/>
    <x v="0"/>
    <n v="15"/>
    <n v="6"/>
    <n v="0.4"/>
  </r>
  <r>
    <x v="25"/>
    <x v="20"/>
    <x v="0"/>
    <n v="15"/>
    <n v="6"/>
    <n v="0.4"/>
  </r>
  <r>
    <x v="0"/>
    <x v="20"/>
    <x v="0"/>
    <n v="15"/>
    <n v="6"/>
    <n v="0.4"/>
  </r>
  <r>
    <x v="1"/>
    <x v="20"/>
    <x v="0"/>
    <n v="15"/>
    <n v="6"/>
    <n v="0.4"/>
  </r>
  <r>
    <x v="2"/>
    <x v="20"/>
    <x v="0"/>
    <n v="15"/>
    <n v="6"/>
    <n v="0.4"/>
  </r>
  <r>
    <x v="3"/>
    <x v="20"/>
    <x v="0"/>
    <n v="15"/>
    <n v="6"/>
    <n v="0.4"/>
  </r>
  <r>
    <x v="4"/>
    <x v="20"/>
    <x v="0"/>
    <n v="15"/>
    <n v="6"/>
    <n v="0.4"/>
  </r>
  <r>
    <x v="5"/>
    <x v="20"/>
    <x v="0"/>
    <n v="17"/>
    <n v="6"/>
    <n v="0.35294117600000002"/>
  </r>
  <r>
    <x v="6"/>
    <x v="20"/>
    <x v="0"/>
    <n v="19"/>
    <n v="6"/>
    <n v="0.31578947400000001"/>
  </r>
  <r>
    <x v="7"/>
    <x v="20"/>
    <x v="0"/>
    <n v="19"/>
    <n v="6"/>
    <n v="0.31578947400000001"/>
  </r>
  <r>
    <x v="10"/>
    <x v="20"/>
    <x v="1"/>
    <n v="3"/>
    <n v="6"/>
    <n v="2"/>
  </r>
  <r>
    <x v="11"/>
    <x v="20"/>
    <x v="1"/>
    <n v="3"/>
    <n v="6"/>
    <n v="2"/>
  </r>
  <r>
    <x v="12"/>
    <x v="20"/>
    <x v="1"/>
    <n v="3"/>
    <n v="6"/>
    <n v="2"/>
  </r>
  <r>
    <x v="13"/>
    <x v="20"/>
    <x v="1"/>
    <n v="3"/>
    <n v="6"/>
    <n v="2"/>
  </r>
  <r>
    <x v="14"/>
    <x v="20"/>
    <x v="1"/>
    <n v="3"/>
    <n v="6"/>
    <n v="2"/>
  </r>
  <r>
    <x v="15"/>
    <x v="20"/>
    <x v="1"/>
    <n v="3"/>
    <n v="6"/>
    <n v="2"/>
  </r>
  <r>
    <x v="16"/>
    <x v="20"/>
    <x v="1"/>
    <n v="3"/>
    <n v="6"/>
    <n v="2"/>
  </r>
  <r>
    <x v="17"/>
    <x v="20"/>
    <x v="1"/>
    <n v="3"/>
    <n v="6"/>
    <n v="2"/>
  </r>
  <r>
    <x v="18"/>
    <x v="20"/>
    <x v="1"/>
    <n v="3"/>
    <n v="6"/>
    <n v="2"/>
  </r>
  <r>
    <x v="19"/>
    <x v="20"/>
    <x v="1"/>
    <n v="3"/>
    <n v="6"/>
    <n v="2"/>
  </r>
  <r>
    <x v="20"/>
    <x v="20"/>
    <x v="1"/>
    <n v="3"/>
    <n v="6"/>
    <n v="2"/>
  </r>
  <r>
    <x v="21"/>
    <x v="20"/>
    <x v="1"/>
    <n v="3"/>
    <n v="6"/>
    <n v="2"/>
  </r>
  <r>
    <x v="22"/>
    <x v="20"/>
    <x v="1"/>
    <n v="3"/>
    <n v="6"/>
    <n v="2"/>
  </r>
  <r>
    <x v="23"/>
    <x v="20"/>
    <x v="1"/>
    <n v="3"/>
    <n v="6"/>
    <n v="2"/>
  </r>
  <r>
    <x v="24"/>
    <x v="20"/>
    <x v="1"/>
    <n v="3"/>
    <n v="6"/>
    <n v="2"/>
  </r>
  <r>
    <x v="25"/>
    <x v="20"/>
    <x v="1"/>
    <n v="3"/>
    <n v="6"/>
    <n v="2"/>
  </r>
  <r>
    <x v="0"/>
    <x v="20"/>
    <x v="1"/>
    <n v="4"/>
    <n v="6"/>
    <n v="1.5"/>
  </r>
  <r>
    <x v="1"/>
    <x v="20"/>
    <x v="1"/>
    <n v="4"/>
    <n v="6"/>
    <n v="1.5"/>
  </r>
  <r>
    <x v="2"/>
    <x v="20"/>
    <x v="1"/>
    <n v="4"/>
    <n v="6"/>
    <n v="1.5"/>
  </r>
  <r>
    <x v="3"/>
    <x v="20"/>
    <x v="1"/>
    <n v="4"/>
    <n v="6"/>
    <n v="1.5"/>
  </r>
  <r>
    <x v="4"/>
    <x v="20"/>
    <x v="1"/>
    <n v="4"/>
    <n v="6"/>
    <n v="1.5"/>
  </r>
  <r>
    <x v="5"/>
    <x v="20"/>
    <x v="1"/>
    <n v="4"/>
    <n v="6"/>
    <n v="1.5"/>
  </r>
  <r>
    <x v="6"/>
    <x v="20"/>
    <x v="1"/>
    <n v="4"/>
    <n v="6"/>
    <n v="1.5"/>
  </r>
  <r>
    <x v="7"/>
    <x v="20"/>
    <x v="1"/>
    <n v="4"/>
    <n v="6"/>
    <n v="1.5"/>
  </r>
  <r>
    <x v="26"/>
    <x v="21"/>
    <x v="0"/>
    <n v="77"/>
    <n v="45"/>
    <n v="0.58441558400000004"/>
  </r>
  <r>
    <x v="27"/>
    <x v="21"/>
    <x v="0"/>
    <n v="77"/>
    <n v="55"/>
    <n v="0.71428571399999996"/>
  </r>
  <r>
    <x v="28"/>
    <x v="21"/>
    <x v="0"/>
    <n v="88"/>
    <n v="55"/>
    <n v="0.625"/>
  </r>
  <r>
    <x v="29"/>
    <x v="21"/>
    <x v="0"/>
    <n v="88"/>
    <n v="55"/>
    <n v="0.625"/>
  </r>
  <r>
    <x v="8"/>
    <x v="21"/>
    <x v="0"/>
    <n v="94"/>
    <n v="55"/>
    <n v="0.58510638299999995"/>
  </r>
  <r>
    <x v="9"/>
    <x v="21"/>
    <x v="0"/>
    <n v="95"/>
    <n v="55"/>
    <n v="0.57894736800000002"/>
  </r>
  <r>
    <x v="10"/>
    <x v="21"/>
    <x v="0"/>
    <n v="103"/>
    <n v="55"/>
    <n v="0.53398058299999995"/>
  </r>
  <r>
    <x v="11"/>
    <x v="21"/>
    <x v="0"/>
    <n v="76"/>
    <n v="55"/>
    <n v="0.72368421100000002"/>
  </r>
  <r>
    <x v="12"/>
    <x v="21"/>
    <x v="0"/>
    <n v="104"/>
    <n v="55"/>
    <n v="0.52884615400000001"/>
  </r>
  <r>
    <x v="13"/>
    <x v="21"/>
    <x v="0"/>
    <n v="104"/>
    <n v="55"/>
    <n v="0.52884615400000001"/>
  </r>
  <r>
    <x v="14"/>
    <x v="21"/>
    <x v="0"/>
    <n v="97"/>
    <n v="55"/>
    <n v="0.56701030900000005"/>
  </r>
  <r>
    <x v="15"/>
    <x v="21"/>
    <x v="0"/>
    <n v="97"/>
    <n v="55"/>
    <n v="0.56701030900000005"/>
  </r>
  <r>
    <x v="16"/>
    <x v="21"/>
    <x v="0"/>
    <n v="97"/>
    <n v="55"/>
    <n v="0.56701030900000005"/>
  </r>
  <r>
    <x v="17"/>
    <x v="21"/>
    <x v="0"/>
    <n v="96"/>
    <n v="55"/>
    <n v="0.57291666699999999"/>
  </r>
  <r>
    <x v="18"/>
    <x v="21"/>
    <x v="0"/>
    <n v="96"/>
    <n v="55"/>
    <n v="0.57291666699999999"/>
  </r>
  <r>
    <x v="19"/>
    <x v="21"/>
    <x v="0"/>
    <n v="99"/>
    <n v="55"/>
    <n v="0.55555555599999995"/>
  </r>
  <r>
    <x v="20"/>
    <x v="21"/>
    <x v="0"/>
    <n v="91"/>
    <n v="55"/>
    <n v="0.60439560400000003"/>
  </r>
  <r>
    <x v="21"/>
    <x v="21"/>
    <x v="0"/>
    <n v="105"/>
    <n v="60"/>
    <n v="0.571428571"/>
  </r>
  <r>
    <x v="22"/>
    <x v="21"/>
    <x v="0"/>
    <n v="106"/>
    <n v="60"/>
    <n v="0.56603773599999996"/>
  </r>
  <r>
    <x v="23"/>
    <x v="21"/>
    <x v="0"/>
    <n v="106"/>
    <n v="60"/>
    <n v="0.56603773599999996"/>
  </r>
  <r>
    <x v="24"/>
    <x v="21"/>
    <x v="0"/>
    <n v="108"/>
    <n v="60"/>
    <n v="0.55555555599999995"/>
  </r>
  <r>
    <x v="25"/>
    <x v="21"/>
    <x v="0"/>
    <n v="109"/>
    <n v="60"/>
    <n v="0.55045871599999996"/>
  </r>
  <r>
    <x v="0"/>
    <x v="21"/>
    <x v="0"/>
    <n v="111"/>
    <n v="65"/>
    <n v="0.58558558599999999"/>
  </r>
  <r>
    <x v="1"/>
    <x v="21"/>
    <x v="0"/>
    <n v="111"/>
    <n v="65"/>
    <n v="0.58558558599999999"/>
  </r>
  <r>
    <x v="2"/>
    <x v="21"/>
    <x v="0"/>
    <n v="99"/>
    <n v="65"/>
    <n v="0.65656565700000002"/>
  </r>
  <r>
    <x v="3"/>
    <x v="21"/>
    <x v="0"/>
    <n v="99"/>
    <n v="65"/>
    <n v="0.65656565700000002"/>
  </r>
  <r>
    <x v="4"/>
    <x v="21"/>
    <x v="0"/>
    <n v="98"/>
    <n v="65"/>
    <n v="0.663265306"/>
  </r>
  <r>
    <x v="5"/>
    <x v="21"/>
    <x v="0"/>
    <n v="99"/>
    <n v="65"/>
    <n v="0.65656565700000002"/>
  </r>
  <r>
    <x v="6"/>
    <x v="21"/>
    <x v="0"/>
    <n v="93"/>
    <n v="65"/>
    <n v="0.69892473099999997"/>
  </r>
  <r>
    <x v="7"/>
    <x v="21"/>
    <x v="0"/>
    <n v="93"/>
    <n v="65"/>
    <n v="0.69892473099999997"/>
  </r>
  <r>
    <x v="26"/>
    <x v="21"/>
    <x v="1"/>
    <n v="50"/>
    <n v="114"/>
    <n v="2.2799999999999998"/>
  </r>
  <r>
    <x v="27"/>
    <x v="21"/>
    <x v="1"/>
    <n v="49"/>
    <n v="114"/>
    <n v="2.3265306099999998"/>
  </r>
  <r>
    <x v="28"/>
    <x v="21"/>
    <x v="1"/>
    <n v="73"/>
    <n v="120"/>
    <n v="1.6438356199999999"/>
  </r>
  <r>
    <x v="29"/>
    <x v="21"/>
    <x v="1"/>
    <n v="73"/>
    <n v="120"/>
    <n v="1.6438356199999999"/>
  </r>
  <r>
    <x v="8"/>
    <x v="21"/>
    <x v="1"/>
    <n v="79"/>
    <n v="120"/>
    <n v="1.51898734"/>
  </r>
  <r>
    <x v="9"/>
    <x v="21"/>
    <x v="1"/>
    <n v="80"/>
    <n v="114"/>
    <n v="1.425"/>
  </r>
  <r>
    <x v="10"/>
    <x v="21"/>
    <x v="1"/>
    <n v="63"/>
    <n v="44"/>
    <n v="0.69841269800000005"/>
  </r>
  <r>
    <x v="11"/>
    <x v="21"/>
    <x v="1"/>
    <n v="75"/>
    <n v="63.99"/>
    <n v="0.85319999999999996"/>
  </r>
  <r>
    <x v="12"/>
    <x v="21"/>
    <x v="1"/>
    <n v="73"/>
    <n v="63.99"/>
    <n v="0.87657534199999998"/>
  </r>
  <r>
    <x v="13"/>
    <x v="21"/>
    <x v="1"/>
    <n v="74"/>
    <n v="63.99"/>
    <n v="0.86472972999999997"/>
  </r>
  <r>
    <x v="14"/>
    <x v="21"/>
    <x v="1"/>
    <n v="94"/>
    <n v="127.99"/>
    <n v="1.3615957400000001"/>
  </r>
  <r>
    <x v="15"/>
    <x v="21"/>
    <x v="1"/>
    <n v="95"/>
    <n v="127.99"/>
    <n v="1.34726316"/>
  </r>
  <r>
    <x v="16"/>
    <x v="21"/>
    <x v="1"/>
    <n v="97"/>
    <n v="127.99"/>
    <n v="1.3194845399999999"/>
  </r>
  <r>
    <x v="17"/>
    <x v="21"/>
    <x v="1"/>
    <n v="98"/>
    <n v="127.99"/>
    <n v="1.3060204099999999"/>
  </r>
  <r>
    <x v="18"/>
    <x v="21"/>
    <x v="1"/>
    <n v="98"/>
    <n v="127.99"/>
    <n v="1.3060204099999999"/>
  </r>
  <r>
    <x v="19"/>
    <x v="21"/>
    <x v="1"/>
    <n v="99"/>
    <n v="148"/>
    <n v="1.49494949"/>
  </r>
  <r>
    <x v="20"/>
    <x v="21"/>
    <x v="1"/>
    <n v="98"/>
    <n v="148"/>
    <n v="1.5102040800000001"/>
  </r>
  <r>
    <x v="21"/>
    <x v="21"/>
    <x v="1"/>
    <n v="108"/>
    <n v="161"/>
    <n v="1.4907407399999999"/>
  </r>
  <r>
    <x v="22"/>
    <x v="21"/>
    <x v="1"/>
    <n v="110"/>
    <n v="188"/>
    <n v="1.70909091"/>
  </r>
  <r>
    <x v="23"/>
    <x v="21"/>
    <x v="1"/>
    <n v="110"/>
    <n v="188"/>
    <n v="1.70909091"/>
  </r>
  <r>
    <x v="24"/>
    <x v="21"/>
    <x v="1"/>
    <n v="110"/>
    <n v="188"/>
    <n v="1.70909091"/>
  </r>
  <r>
    <x v="25"/>
    <x v="21"/>
    <x v="1"/>
    <n v="111"/>
    <n v="187"/>
    <n v="1.6846846799999999"/>
  </r>
  <r>
    <x v="0"/>
    <x v="21"/>
    <x v="1"/>
    <n v="110"/>
    <n v="189"/>
    <n v="1.7181818200000001"/>
  </r>
  <r>
    <x v="1"/>
    <x v="21"/>
    <x v="1"/>
    <n v="113"/>
    <n v="222"/>
    <n v="1.96460177"/>
  </r>
  <r>
    <x v="2"/>
    <x v="21"/>
    <x v="1"/>
    <n v="121"/>
    <n v="217"/>
    <n v="1.79338843"/>
  </r>
  <r>
    <x v="3"/>
    <x v="21"/>
    <x v="1"/>
    <n v="229"/>
    <n v="217"/>
    <n v="0.947598253"/>
  </r>
  <r>
    <x v="4"/>
    <x v="21"/>
    <x v="1"/>
    <n v="228"/>
    <n v="217"/>
    <n v="0.95175438599999995"/>
  </r>
  <r>
    <x v="5"/>
    <x v="21"/>
    <x v="1"/>
    <n v="122"/>
    <n v="225"/>
    <n v="1.8442623"/>
  </r>
  <r>
    <x v="6"/>
    <x v="21"/>
    <x v="1"/>
    <n v="122"/>
    <n v="235"/>
    <n v="1.92622951"/>
  </r>
  <r>
    <x v="7"/>
    <x v="21"/>
    <x v="1"/>
    <n v="122"/>
    <n v="235"/>
    <n v="1.92622951"/>
  </r>
  <r>
    <x v="26"/>
    <x v="22"/>
    <x v="0"/>
    <n v="98"/>
    <n v="50"/>
    <n v="0.510204082"/>
  </r>
  <r>
    <x v="26"/>
    <x v="22"/>
    <x v="1"/>
    <n v="44"/>
    <n v="114"/>
    <n v="2.5909090899999998"/>
  </r>
  <r>
    <x v="26"/>
    <x v="23"/>
    <x v="0"/>
    <n v="66"/>
    <n v="45"/>
    <n v="0.68181818199999999"/>
  </r>
  <r>
    <x v="27"/>
    <x v="23"/>
    <x v="0"/>
    <n v="66"/>
    <n v="45"/>
    <n v="0.68181818199999999"/>
  </r>
  <r>
    <x v="28"/>
    <x v="23"/>
    <x v="0"/>
    <n v="66"/>
    <n v="45"/>
    <n v="0.68181818199999999"/>
  </r>
  <r>
    <x v="29"/>
    <x v="23"/>
    <x v="0"/>
    <n v="66"/>
    <n v="45"/>
    <n v="0.68181818199999999"/>
  </r>
  <r>
    <x v="8"/>
    <x v="23"/>
    <x v="0"/>
    <n v="67"/>
    <n v="45"/>
    <n v="0.67164179099999999"/>
  </r>
  <r>
    <x v="9"/>
    <x v="23"/>
    <x v="0"/>
    <n v="68"/>
    <n v="45"/>
    <n v="0.66176470600000004"/>
  </r>
  <r>
    <x v="10"/>
    <x v="23"/>
    <x v="0"/>
    <n v="69"/>
    <n v="45"/>
    <n v="0.65217391300000005"/>
  </r>
  <r>
    <x v="11"/>
    <x v="23"/>
    <x v="0"/>
    <n v="69"/>
    <n v="45"/>
    <n v="0.65217391300000005"/>
  </r>
  <r>
    <x v="12"/>
    <x v="23"/>
    <x v="0"/>
    <n v="69"/>
    <n v="55"/>
    <n v="0.79710144900000002"/>
  </r>
  <r>
    <x v="13"/>
    <x v="23"/>
    <x v="0"/>
    <n v="69"/>
    <n v="55"/>
    <n v="0.79710144900000002"/>
  </r>
  <r>
    <x v="14"/>
    <x v="23"/>
    <x v="0"/>
    <n v="69"/>
    <n v="55"/>
    <n v="0.79710144900000002"/>
  </r>
  <r>
    <x v="15"/>
    <x v="23"/>
    <x v="0"/>
    <n v="69"/>
    <n v="55"/>
    <n v="0.79710144900000002"/>
  </r>
  <r>
    <x v="16"/>
    <x v="23"/>
    <x v="0"/>
    <n v="69"/>
    <n v="55"/>
    <n v="0.79710144900000002"/>
  </r>
  <r>
    <x v="17"/>
    <x v="23"/>
    <x v="0"/>
    <n v="69"/>
    <n v="55"/>
    <n v="0.79710144900000002"/>
  </r>
  <r>
    <x v="18"/>
    <x v="23"/>
    <x v="0"/>
    <n v="69"/>
    <n v="55"/>
    <n v="0.79710144900000002"/>
  </r>
  <r>
    <x v="19"/>
    <x v="23"/>
    <x v="0"/>
    <n v="69"/>
    <n v="55"/>
    <n v="0.79710144900000002"/>
  </r>
  <r>
    <x v="20"/>
    <x v="23"/>
    <x v="0"/>
    <n v="69"/>
    <n v="55"/>
    <n v="0.79710144900000002"/>
  </r>
  <r>
    <x v="21"/>
    <x v="23"/>
    <x v="0"/>
    <n v="69"/>
    <n v="55"/>
    <n v="0.79710144900000002"/>
  </r>
  <r>
    <x v="22"/>
    <x v="23"/>
    <x v="0"/>
    <n v="69"/>
    <n v="55"/>
    <n v="0.79710144900000002"/>
  </r>
  <r>
    <x v="23"/>
    <x v="23"/>
    <x v="0"/>
    <n v="69"/>
    <n v="55"/>
    <n v="0.79710144900000002"/>
  </r>
  <r>
    <x v="24"/>
    <x v="23"/>
    <x v="0"/>
    <n v="69"/>
    <n v="55"/>
    <n v="0.79710144900000002"/>
  </r>
  <r>
    <x v="25"/>
    <x v="23"/>
    <x v="0"/>
    <n v="70"/>
    <n v="65"/>
    <n v="0.928571429"/>
  </r>
  <r>
    <x v="0"/>
    <x v="23"/>
    <x v="0"/>
    <n v="70"/>
    <n v="65"/>
    <n v="0.928571429"/>
  </r>
  <r>
    <x v="1"/>
    <x v="23"/>
    <x v="0"/>
    <n v="73"/>
    <n v="65"/>
    <n v="0.890410959"/>
  </r>
  <r>
    <x v="2"/>
    <x v="23"/>
    <x v="0"/>
    <n v="75"/>
    <n v="65"/>
    <n v="0.86666666699999995"/>
  </r>
  <r>
    <x v="3"/>
    <x v="23"/>
    <x v="0"/>
    <n v="75"/>
    <n v="65"/>
    <n v="0.86666666699999995"/>
  </r>
  <r>
    <x v="4"/>
    <x v="23"/>
    <x v="0"/>
    <n v="85"/>
    <n v="65"/>
    <n v="0.764705882"/>
  </r>
  <r>
    <x v="5"/>
    <x v="23"/>
    <x v="0"/>
    <n v="85"/>
    <n v="65"/>
    <n v="0.764705882"/>
  </r>
  <r>
    <x v="6"/>
    <x v="23"/>
    <x v="0"/>
    <n v="85"/>
    <n v="65"/>
    <n v="0.764705882"/>
  </r>
  <r>
    <x v="7"/>
    <x v="23"/>
    <x v="0"/>
    <n v="85"/>
    <n v="65"/>
    <n v="0.764705882"/>
  </r>
  <r>
    <x v="26"/>
    <x v="23"/>
    <x v="1"/>
    <n v="20"/>
    <n v="58"/>
    <n v="2.9"/>
  </r>
  <r>
    <x v="27"/>
    <x v="23"/>
    <x v="1"/>
    <n v="20"/>
    <n v="58"/>
    <n v="2.9"/>
  </r>
  <r>
    <x v="28"/>
    <x v="23"/>
    <x v="1"/>
    <n v="20"/>
    <n v="58"/>
    <n v="2.9"/>
  </r>
  <r>
    <x v="29"/>
    <x v="23"/>
    <x v="1"/>
    <n v="20"/>
    <n v="58"/>
    <n v="2.9"/>
  </r>
  <r>
    <x v="8"/>
    <x v="23"/>
    <x v="1"/>
    <n v="20"/>
    <n v="58"/>
    <n v="2.9"/>
  </r>
  <r>
    <x v="9"/>
    <x v="23"/>
    <x v="1"/>
    <n v="20"/>
    <n v="58"/>
    <n v="2.9"/>
  </r>
  <r>
    <x v="10"/>
    <x v="23"/>
    <x v="1"/>
    <n v="22"/>
    <n v="78"/>
    <n v="3.5454545500000001"/>
  </r>
  <r>
    <x v="11"/>
    <x v="23"/>
    <x v="1"/>
    <n v="22"/>
    <n v="78"/>
    <n v="3.5454545500000001"/>
  </r>
  <r>
    <x v="12"/>
    <x v="23"/>
    <x v="1"/>
    <n v="22"/>
    <n v="78"/>
    <n v="3.5454545500000001"/>
  </r>
  <r>
    <x v="13"/>
    <x v="23"/>
    <x v="1"/>
    <n v="23"/>
    <n v="83"/>
    <n v="3.60869565"/>
  </r>
  <r>
    <x v="14"/>
    <x v="23"/>
    <x v="1"/>
    <n v="23"/>
    <n v="83"/>
    <n v="3.60869565"/>
  </r>
  <r>
    <x v="15"/>
    <x v="23"/>
    <x v="1"/>
    <n v="23"/>
    <n v="83"/>
    <n v="3.60869565"/>
  </r>
  <r>
    <x v="16"/>
    <x v="23"/>
    <x v="1"/>
    <n v="23"/>
    <n v="83"/>
    <n v="3.60869565"/>
  </r>
  <r>
    <x v="17"/>
    <x v="23"/>
    <x v="1"/>
    <n v="23"/>
    <n v="83"/>
    <n v="3.60869565"/>
  </r>
  <r>
    <x v="18"/>
    <x v="23"/>
    <x v="1"/>
    <n v="23"/>
    <n v="83"/>
    <n v="3.60869565"/>
  </r>
  <r>
    <x v="19"/>
    <x v="23"/>
    <x v="1"/>
    <n v="23"/>
    <n v="83"/>
    <n v="3.60869565"/>
  </r>
  <r>
    <x v="20"/>
    <x v="23"/>
    <x v="1"/>
    <n v="23"/>
    <n v="83"/>
    <n v="3.60869565"/>
  </r>
  <r>
    <x v="21"/>
    <x v="23"/>
    <x v="1"/>
    <n v="23"/>
    <n v="84"/>
    <n v="3.6521739100000001"/>
  </r>
  <r>
    <x v="22"/>
    <x v="23"/>
    <x v="1"/>
    <n v="23"/>
    <n v="84"/>
    <n v="3.6521739100000001"/>
  </r>
  <r>
    <x v="23"/>
    <x v="23"/>
    <x v="1"/>
    <n v="23"/>
    <n v="84"/>
    <n v="3.6521739100000001"/>
  </r>
  <r>
    <x v="24"/>
    <x v="23"/>
    <x v="1"/>
    <n v="23"/>
    <n v="84"/>
    <n v="3.6521739100000001"/>
  </r>
  <r>
    <x v="25"/>
    <x v="23"/>
    <x v="1"/>
    <n v="23"/>
    <n v="84"/>
    <n v="3.6521739100000001"/>
  </r>
  <r>
    <x v="0"/>
    <x v="23"/>
    <x v="1"/>
    <n v="26"/>
    <n v="99"/>
    <n v="3.8076923100000002"/>
  </r>
  <r>
    <x v="1"/>
    <x v="23"/>
    <x v="1"/>
    <n v="26"/>
    <n v="99"/>
    <n v="3.8076923100000002"/>
  </r>
  <r>
    <x v="2"/>
    <x v="23"/>
    <x v="1"/>
    <n v="26"/>
    <n v="99"/>
    <n v="3.8076923100000002"/>
  </r>
  <r>
    <x v="3"/>
    <x v="23"/>
    <x v="1"/>
    <n v="26"/>
    <n v="99"/>
    <n v="3.8076923100000002"/>
  </r>
  <r>
    <x v="4"/>
    <x v="23"/>
    <x v="1"/>
    <n v="31"/>
    <n v="99"/>
    <n v="3.1935483900000001"/>
  </r>
  <r>
    <x v="5"/>
    <x v="23"/>
    <x v="1"/>
    <n v="31"/>
    <n v="99"/>
    <n v="3.1935483900000001"/>
  </r>
  <r>
    <x v="6"/>
    <x v="23"/>
    <x v="1"/>
    <n v="31"/>
    <n v="99"/>
    <n v="3.1935483900000001"/>
  </r>
  <r>
    <x v="7"/>
    <x v="23"/>
    <x v="1"/>
    <n v="31"/>
    <n v="99"/>
    <n v="3.1935483900000001"/>
  </r>
  <r>
    <x v="26"/>
    <x v="24"/>
    <x v="0"/>
    <n v="7"/>
    <n v="5"/>
    <n v="0.71428571399999996"/>
  </r>
  <r>
    <x v="27"/>
    <x v="24"/>
    <x v="0"/>
    <n v="7"/>
    <n v="5"/>
    <n v="0.71428571399999996"/>
  </r>
  <r>
    <x v="28"/>
    <x v="24"/>
    <x v="0"/>
    <n v="7"/>
    <n v="5"/>
    <n v="0.71428571399999996"/>
  </r>
  <r>
    <x v="29"/>
    <x v="24"/>
    <x v="0"/>
    <n v="7"/>
    <n v="5"/>
    <n v="0.71428571399999996"/>
  </r>
  <r>
    <x v="8"/>
    <x v="24"/>
    <x v="0"/>
    <n v="6"/>
    <n v="5"/>
    <n v="0.83333333300000001"/>
  </r>
  <r>
    <x v="9"/>
    <x v="24"/>
    <x v="0"/>
    <n v="6"/>
    <n v="5"/>
    <n v="0.83333333300000001"/>
  </r>
  <r>
    <x v="10"/>
    <x v="24"/>
    <x v="0"/>
    <n v="6"/>
    <n v="5"/>
    <n v="0.83333333300000001"/>
  </r>
  <r>
    <x v="11"/>
    <x v="24"/>
    <x v="0"/>
    <n v="6"/>
    <n v="5"/>
    <n v="0.83333333300000001"/>
  </r>
  <r>
    <x v="12"/>
    <x v="24"/>
    <x v="0"/>
    <n v="7"/>
    <n v="5"/>
    <n v="0.71428571399999996"/>
  </r>
  <r>
    <x v="13"/>
    <x v="24"/>
    <x v="0"/>
    <n v="7"/>
    <n v="5"/>
    <n v="0.71428571399999996"/>
  </r>
  <r>
    <x v="14"/>
    <x v="24"/>
    <x v="0"/>
    <n v="7"/>
    <n v="5"/>
    <n v="0.71428571399999996"/>
  </r>
  <r>
    <x v="15"/>
    <x v="24"/>
    <x v="0"/>
    <n v="7"/>
    <n v="5"/>
    <n v="0.71428571399999996"/>
  </r>
  <r>
    <x v="16"/>
    <x v="24"/>
    <x v="0"/>
    <n v="7"/>
    <n v="5"/>
    <n v="0.71428571399999996"/>
  </r>
  <r>
    <x v="17"/>
    <x v="24"/>
    <x v="0"/>
    <n v="8"/>
    <n v="5"/>
    <n v="0.625"/>
  </r>
  <r>
    <x v="18"/>
    <x v="24"/>
    <x v="0"/>
    <n v="8"/>
    <n v="5"/>
    <n v="0.625"/>
  </r>
  <r>
    <x v="19"/>
    <x v="24"/>
    <x v="0"/>
    <n v="8"/>
    <n v="5"/>
    <n v="0.625"/>
  </r>
  <r>
    <x v="20"/>
    <x v="24"/>
    <x v="0"/>
    <n v="8"/>
    <n v="5"/>
    <n v="0.625"/>
  </r>
  <r>
    <x v="21"/>
    <x v="24"/>
    <x v="0"/>
    <n v="8"/>
    <n v="5"/>
    <n v="0.625"/>
  </r>
  <r>
    <x v="22"/>
    <x v="24"/>
    <x v="0"/>
    <n v="9"/>
    <n v="5"/>
    <n v="0.55555555599999995"/>
  </r>
  <r>
    <x v="23"/>
    <x v="24"/>
    <x v="0"/>
    <n v="7"/>
    <n v="5"/>
    <n v="0.71428571399999996"/>
  </r>
  <r>
    <x v="24"/>
    <x v="24"/>
    <x v="0"/>
    <n v="7"/>
    <n v="5"/>
    <n v="0.71428571399999996"/>
  </r>
  <r>
    <x v="25"/>
    <x v="24"/>
    <x v="0"/>
    <n v="20"/>
    <n v="5"/>
    <n v="0.25"/>
  </r>
  <r>
    <x v="0"/>
    <x v="24"/>
    <x v="0"/>
    <n v="23"/>
    <n v="5"/>
    <n v="0.21739130400000001"/>
  </r>
  <r>
    <x v="1"/>
    <x v="24"/>
    <x v="0"/>
    <n v="25"/>
    <n v="5"/>
    <n v="0.2"/>
  </r>
  <r>
    <x v="2"/>
    <x v="24"/>
    <x v="0"/>
    <n v="33"/>
    <n v="5"/>
    <n v="0.15151515199999999"/>
  </r>
  <r>
    <x v="3"/>
    <x v="24"/>
    <x v="0"/>
    <n v="42"/>
    <n v="5"/>
    <n v="0.11904761899999999"/>
  </r>
  <r>
    <x v="4"/>
    <x v="24"/>
    <x v="0"/>
    <n v="48"/>
    <n v="0"/>
    <n v="0"/>
  </r>
  <r>
    <x v="5"/>
    <x v="24"/>
    <x v="0"/>
    <n v="48"/>
    <n v="0"/>
    <n v="0"/>
  </r>
  <r>
    <x v="6"/>
    <x v="24"/>
    <x v="0"/>
    <n v="51"/>
    <n v="0"/>
    <n v="0"/>
  </r>
  <r>
    <x v="7"/>
    <x v="24"/>
    <x v="0"/>
    <n v="51"/>
    <n v="0"/>
    <n v="0"/>
  </r>
  <r>
    <x v="26"/>
    <x v="24"/>
    <x v="1"/>
    <n v="29"/>
    <n v="5"/>
    <n v="0.17241379300000001"/>
  </r>
  <r>
    <x v="27"/>
    <x v="24"/>
    <x v="1"/>
    <n v="29"/>
    <n v="5"/>
    <n v="0.17241379300000001"/>
  </r>
  <r>
    <x v="28"/>
    <x v="24"/>
    <x v="1"/>
    <n v="29"/>
    <n v="5"/>
    <n v="0.17241379300000001"/>
  </r>
  <r>
    <x v="29"/>
    <x v="24"/>
    <x v="1"/>
    <n v="29"/>
    <n v="5"/>
    <n v="0.17241379300000001"/>
  </r>
  <r>
    <x v="8"/>
    <x v="24"/>
    <x v="1"/>
    <n v="30"/>
    <n v="5"/>
    <n v="0.16666666699999999"/>
  </r>
  <r>
    <x v="9"/>
    <x v="24"/>
    <x v="1"/>
    <n v="30"/>
    <n v="5"/>
    <n v="0.16666666699999999"/>
  </r>
  <r>
    <x v="10"/>
    <x v="24"/>
    <x v="1"/>
    <n v="31"/>
    <n v="5"/>
    <n v="0.16129032300000001"/>
  </r>
  <r>
    <x v="11"/>
    <x v="24"/>
    <x v="1"/>
    <n v="31"/>
    <n v="5"/>
    <n v="0.16129032300000001"/>
  </r>
  <r>
    <x v="12"/>
    <x v="24"/>
    <x v="1"/>
    <n v="31"/>
    <n v="5"/>
    <n v="0.16129032300000001"/>
  </r>
  <r>
    <x v="13"/>
    <x v="24"/>
    <x v="1"/>
    <n v="31"/>
    <n v="5"/>
    <n v="0.16129032300000001"/>
  </r>
  <r>
    <x v="14"/>
    <x v="24"/>
    <x v="1"/>
    <n v="31"/>
    <n v="5"/>
    <n v="0.16129032300000001"/>
  </r>
  <r>
    <x v="15"/>
    <x v="24"/>
    <x v="1"/>
    <n v="30"/>
    <n v="5"/>
    <n v="0.16666666699999999"/>
  </r>
  <r>
    <x v="16"/>
    <x v="24"/>
    <x v="1"/>
    <n v="30"/>
    <n v="5"/>
    <n v="0.16666666699999999"/>
  </r>
  <r>
    <x v="17"/>
    <x v="24"/>
    <x v="1"/>
    <n v="31"/>
    <n v="5"/>
    <n v="0.16129032300000001"/>
  </r>
  <r>
    <x v="18"/>
    <x v="24"/>
    <x v="1"/>
    <n v="30"/>
    <n v="5"/>
    <n v="0.16666666699999999"/>
  </r>
  <r>
    <x v="19"/>
    <x v="24"/>
    <x v="1"/>
    <n v="29"/>
    <n v="5"/>
    <n v="0.17241379300000001"/>
  </r>
  <r>
    <x v="20"/>
    <x v="24"/>
    <x v="1"/>
    <n v="29"/>
    <n v="5"/>
    <n v="0.17241379300000001"/>
  </r>
  <r>
    <x v="21"/>
    <x v="24"/>
    <x v="1"/>
    <n v="29"/>
    <n v="5"/>
    <n v="0.17241379300000001"/>
  </r>
  <r>
    <x v="22"/>
    <x v="24"/>
    <x v="1"/>
    <n v="28"/>
    <n v="5"/>
    <n v="0.178571429"/>
  </r>
  <r>
    <x v="23"/>
    <x v="24"/>
    <x v="1"/>
    <n v="27"/>
    <n v="5"/>
    <n v="0.185185185"/>
  </r>
  <r>
    <x v="24"/>
    <x v="24"/>
    <x v="1"/>
    <n v="27"/>
    <n v="5"/>
    <n v="0.185185185"/>
  </r>
  <r>
    <x v="25"/>
    <x v="24"/>
    <x v="1"/>
    <n v="22"/>
    <n v="5"/>
    <n v="0.22727272700000001"/>
  </r>
  <r>
    <x v="0"/>
    <x v="24"/>
    <x v="1"/>
    <n v="17"/>
    <n v="12.5"/>
    <n v="0.735294118"/>
  </r>
  <r>
    <x v="1"/>
    <x v="24"/>
    <x v="1"/>
    <n v="17"/>
    <n v="12.5"/>
    <n v="0.735294118"/>
  </r>
  <r>
    <x v="2"/>
    <x v="24"/>
    <x v="1"/>
    <n v="17"/>
    <n v="12.5"/>
    <n v="0.735294118"/>
  </r>
  <r>
    <x v="3"/>
    <x v="24"/>
    <x v="1"/>
    <n v="18"/>
    <n v="12.5"/>
    <n v="0.69444444400000005"/>
  </r>
  <r>
    <x v="4"/>
    <x v="24"/>
    <x v="1"/>
    <n v="19"/>
    <n v="17.5"/>
    <n v="0.92105263199999998"/>
  </r>
  <r>
    <x v="5"/>
    <x v="24"/>
    <x v="1"/>
    <n v="19"/>
    <n v="17.5"/>
    <n v="0.92105263199999998"/>
  </r>
  <r>
    <x v="6"/>
    <x v="24"/>
    <x v="1"/>
    <n v="19"/>
    <n v="17.5"/>
    <n v="0.92105263199999998"/>
  </r>
  <r>
    <x v="7"/>
    <x v="24"/>
    <x v="1"/>
    <n v="19"/>
    <n v="17.5"/>
    <n v="0.92105263199999998"/>
  </r>
  <r>
    <x v="26"/>
    <x v="25"/>
    <x v="0"/>
    <n v="44"/>
    <n v="16"/>
    <n v="0.36363636399999999"/>
  </r>
  <r>
    <x v="27"/>
    <x v="25"/>
    <x v="0"/>
    <n v="58"/>
    <n v="20"/>
    <n v="0.34482758600000002"/>
  </r>
  <r>
    <x v="28"/>
    <x v="25"/>
    <x v="0"/>
    <n v="58"/>
    <n v="20"/>
    <n v="0.34482758600000002"/>
  </r>
  <r>
    <x v="29"/>
    <x v="25"/>
    <x v="0"/>
    <n v="58"/>
    <n v="20"/>
    <n v="0.34482758600000002"/>
  </r>
  <r>
    <x v="8"/>
    <x v="25"/>
    <x v="0"/>
    <n v="58"/>
    <n v="20"/>
    <n v="0.34482758600000002"/>
  </r>
  <r>
    <x v="9"/>
    <x v="25"/>
    <x v="0"/>
    <n v="58"/>
    <n v="20"/>
    <n v="0.34482758600000002"/>
  </r>
  <r>
    <x v="10"/>
    <x v="25"/>
    <x v="0"/>
    <n v="59"/>
    <n v="20"/>
    <n v="0.33898305099999998"/>
  </r>
  <r>
    <x v="11"/>
    <x v="25"/>
    <x v="0"/>
    <n v="59"/>
    <n v="20"/>
    <n v="0.33898305099999998"/>
  </r>
  <r>
    <x v="12"/>
    <x v="25"/>
    <x v="0"/>
    <n v="59"/>
    <n v="20"/>
    <n v="0.33898305099999998"/>
  </r>
  <r>
    <x v="13"/>
    <x v="25"/>
    <x v="0"/>
    <n v="59"/>
    <n v="20"/>
    <n v="0.33898305099999998"/>
  </r>
  <r>
    <x v="14"/>
    <x v="25"/>
    <x v="0"/>
    <n v="60"/>
    <n v="20"/>
    <n v="0.33333333300000001"/>
  </r>
  <r>
    <x v="15"/>
    <x v="25"/>
    <x v="0"/>
    <n v="60"/>
    <n v="20"/>
    <n v="0.33333333300000001"/>
  </r>
  <r>
    <x v="16"/>
    <x v="25"/>
    <x v="0"/>
    <n v="60"/>
    <n v="20"/>
    <n v="0.33333333300000001"/>
  </r>
  <r>
    <x v="17"/>
    <x v="25"/>
    <x v="0"/>
    <n v="60"/>
    <n v="20"/>
    <n v="0.33333333300000001"/>
  </r>
  <r>
    <x v="18"/>
    <x v="25"/>
    <x v="0"/>
    <n v="60"/>
    <n v="20"/>
    <n v="0.33333333300000001"/>
  </r>
  <r>
    <x v="19"/>
    <x v="25"/>
    <x v="0"/>
    <n v="59"/>
    <n v="20"/>
    <n v="0.33898305099999998"/>
  </r>
  <r>
    <x v="20"/>
    <x v="25"/>
    <x v="0"/>
    <n v="62"/>
    <n v="20"/>
    <n v="0.322580645"/>
  </r>
  <r>
    <x v="21"/>
    <x v="25"/>
    <x v="0"/>
    <n v="62"/>
    <n v="20"/>
    <n v="0.322580645"/>
  </r>
  <r>
    <x v="22"/>
    <x v="25"/>
    <x v="0"/>
    <n v="62"/>
    <n v="20"/>
    <n v="0.322580645"/>
  </r>
  <r>
    <x v="23"/>
    <x v="25"/>
    <x v="0"/>
    <n v="64"/>
    <n v="20"/>
    <n v="0.3125"/>
  </r>
  <r>
    <x v="24"/>
    <x v="25"/>
    <x v="0"/>
    <n v="64"/>
    <n v="20"/>
    <n v="0.3125"/>
  </r>
  <r>
    <x v="25"/>
    <x v="25"/>
    <x v="0"/>
    <n v="64"/>
    <n v="20"/>
    <n v="0.3125"/>
  </r>
  <r>
    <x v="0"/>
    <x v="25"/>
    <x v="0"/>
    <n v="65"/>
    <n v="20"/>
    <n v="0.30769230800000003"/>
  </r>
  <r>
    <x v="1"/>
    <x v="25"/>
    <x v="0"/>
    <n v="65"/>
    <n v="20"/>
    <n v="0.30769230800000003"/>
  </r>
  <r>
    <x v="2"/>
    <x v="25"/>
    <x v="0"/>
    <n v="65"/>
    <n v="20"/>
    <n v="0.30769230800000003"/>
  </r>
  <r>
    <x v="3"/>
    <x v="25"/>
    <x v="0"/>
    <n v="68"/>
    <n v="20"/>
    <n v="0.29411764699999998"/>
  </r>
  <r>
    <x v="4"/>
    <x v="25"/>
    <x v="0"/>
    <n v="68"/>
    <n v="25"/>
    <n v="0.367647059"/>
  </r>
  <r>
    <x v="5"/>
    <x v="25"/>
    <x v="0"/>
    <n v="67"/>
    <n v="25"/>
    <n v="0.37313432800000002"/>
  </r>
  <r>
    <x v="6"/>
    <x v="25"/>
    <x v="0"/>
    <n v="67"/>
    <n v="25"/>
    <n v="0.37313432800000002"/>
  </r>
  <r>
    <x v="7"/>
    <x v="25"/>
    <x v="0"/>
    <n v="67"/>
    <n v="25"/>
    <n v="0.37313432800000002"/>
  </r>
  <r>
    <x v="26"/>
    <x v="25"/>
    <x v="1"/>
    <n v="13"/>
    <n v="4"/>
    <n v="0.30769230800000003"/>
  </r>
  <r>
    <x v="19"/>
    <x v="25"/>
    <x v="1"/>
    <n v="6"/>
    <n v="15"/>
    <n v="2.5"/>
  </r>
  <r>
    <x v="20"/>
    <x v="25"/>
    <x v="1"/>
    <n v="6"/>
    <n v="15"/>
    <n v="2.5"/>
  </r>
  <r>
    <x v="21"/>
    <x v="25"/>
    <x v="1"/>
    <n v="6"/>
    <n v="15"/>
    <n v="2.5"/>
  </r>
  <r>
    <x v="22"/>
    <x v="25"/>
    <x v="1"/>
    <n v="6"/>
    <n v="15"/>
    <n v="2.5"/>
  </r>
  <r>
    <x v="23"/>
    <x v="25"/>
    <x v="1"/>
    <n v="6"/>
    <n v="15"/>
    <n v="2.5"/>
  </r>
  <r>
    <x v="24"/>
    <x v="25"/>
    <x v="1"/>
    <n v="6"/>
    <n v="15"/>
    <n v="2.5"/>
  </r>
  <r>
    <x v="25"/>
    <x v="25"/>
    <x v="1"/>
    <n v="6"/>
    <n v="15"/>
    <n v="2.5"/>
  </r>
  <r>
    <x v="0"/>
    <x v="25"/>
    <x v="1"/>
    <n v="6"/>
    <n v="15"/>
    <n v="2.5"/>
  </r>
  <r>
    <x v="1"/>
    <x v="25"/>
    <x v="1"/>
    <n v="6"/>
    <n v="15"/>
    <n v="2.5"/>
  </r>
  <r>
    <x v="2"/>
    <x v="25"/>
    <x v="1"/>
    <n v="6"/>
    <n v="15"/>
    <n v="2.5"/>
  </r>
  <r>
    <x v="3"/>
    <x v="25"/>
    <x v="1"/>
    <n v="6"/>
    <n v="15"/>
    <n v="2.5"/>
  </r>
  <r>
    <x v="4"/>
    <x v="25"/>
    <x v="1"/>
    <n v="6"/>
    <n v="15"/>
    <n v="2.5"/>
  </r>
  <r>
    <x v="5"/>
    <x v="25"/>
    <x v="1"/>
    <n v="6"/>
    <n v="15"/>
    <n v="2.5"/>
  </r>
  <r>
    <x v="6"/>
    <x v="25"/>
    <x v="1"/>
    <n v="6"/>
    <n v="15"/>
    <n v="2.5"/>
  </r>
  <r>
    <x v="7"/>
    <x v="25"/>
    <x v="1"/>
    <n v="6"/>
    <n v="15"/>
    <n v="2.5"/>
  </r>
  <r>
    <x v="26"/>
    <x v="26"/>
    <x v="0"/>
    <n v="51"/>
    <n v="45"/>
    <n v="0.88235294099999995"/>
  </r>
  <r>
    <x v="27"/>
    <x v="26"/>
    <x v="0"/>
    <n v="51"/>
    <n v="45"/>
    <n v="0.88235294099999995"/>
  </r>
  <r>
    <x v="28"/>
    <x v="26"/>
    <x v="0"/>
    <n v="51"/>
    <n v="45"/>
    <n v="0.88235294099999995"/>
  </r>
  <r>
    <x v="29"/>
    <x v="26"/>
    <x v="0"/>
    <n v="52"/>
    <n v="45"/>
    <n v="0.86538461499999997"/>
  </r>
  <r>
    <x v="8"/>
    <x v="26"/>
    <x v="0"/>
    <n v="52"/>
    <n v="50"/>
    <n v="0.96153846200000004"/>
  </r>
  <r>
    <x v="9"/>
    <x v="26"/>
    <x v="0"/>
    <n v="52"/>
    <n v="50"/>
    <n v="0.96153846200000004"/>
  </r>
  <r>
    <x v="10"/>
    <x v="26"/>
    <x v="0"/>
    <n v="53"/>
    <n v="50"/>
    <n v="0.94339622599999995"/>
  </r>
  <r>
    <x v="26"/>
    <x v="26"/>
    <x v="1"/>
    <n v="74"/>
    <n v="178"/>
    <n v="2.4054054100000002"/>
  </r>
  <r>
    <x v="27"/>
    <x v="26"/>
    <x v="1"/>
    <n v="73"/>
    <n v="172"/>
    <n v="2.3561643800000001"/>
  </r>
  <r>
    <x v="28"/>
    <x v="26"/>
    <x v="1"/>
    <n v="73"/>
    <n v="172"/>
    <n v="2.3561643800000001"/>
  </r>
  <r>
    <x v="29"/>
    <x v="26"/>
    <x v="1"/>
    <n v="76"/>
    <n v="175"/>
    <n v="2.3026315799999999"/>
  </r>
  <r>
    <x v="8"/>
    <x v="26"/>
    <x v="1"/>
    <n v="75"/>
    <n v="175"/>
    <n v="2.3333333299999999"/>
  </r>
  <r>
    <x v="9"/>
    <x v="26"/>
    <x v="1"/>
    <n v="77"/>
    <n v="172"/>
    <n v="2.2337662300000001"/>
  </r>
  <r>
    <x v="10"/>
    <x v="26"/>
    <x v="1"/>
    <n v="78"/>
    <n v="172"/>
    <n v="2.2051282099999998"/>
  </r>
  <r>
    <x v="26"/>
    <x v="27"/>
    <x v="0"/>
    <n v="47"/>
    <n v="25"/>
    <n v="0.53191489400000003"/>
  </r>
  <r>
    <x v="27"/>
    <x v="27"/>
    <x v="0"/>
    <n v="48"/>
    <n v="25"/>
    <n v="0.52083333300000001"/>
  </r>
  <r>
    <x v="28"/>
    <x v="27"/>
    <x v="0"/>
    <n v="48"/>
    <n v="25"/>
    <n v="0.52083333300000001"/>
  </r>
  <r>
    <x v="29"/>
    <x v="27"/>
    <x v="0"/>
    <n v="47"/>
    <n v="25"/>
    <n v="0.53191489400000003"/>
  </r>
  <r>
    <x v="8"/>
    <x v="27"/>
    <x v="0"/>
    <n v="46"/>
    <n v="25"/>
    <n v="0.54347826099999996"/>
  </r>
  <r>
    <x v="9"/>
    <x v="27"/>
    <x v="0"/>
    <n v="47"/>
    <n v="25"/>
    <n v="0.53191489400000003"/>
  </r>
  <r>
    <x v="10"/>
    <x v="27"/>
    <x v="0"/>
    <n v="47"/>
    <n v="25"/>
    <n v="0.53191489400000003"/>
  </r>
  <r>
    <x v="11"/>
    <x v="27"/>
    <x v="0"/>
    <n v="47"/>
    <n v="25"/>
    <n v="0.53191489400000003"/>
  </r>
  <r>
    <x v="12"/>
    <x v="27"/>
    <x v="0"/>
    <n v="47"/>
    <n v="25"/>
    <n v="0.53191489400000003"/>
  </r>
  <r>
    <x v="13"/>
    <x v="27"/>
    <x v="0"/>
    <n v="48"/>
    <n v="30"/>
    <n v="0.625"/>
  </r>
  <r>
    <x v="14"/>
    <x v="27"/>
    <x v="0"/>
    <n v="48"/>
    <n v="30"/>
    <n v="0.625"/>
  </r>
  <r>
    <x v="15"/>
    <x v="27"/>
    <x v="0"/>
    <n v="48"/>
    <n v="30"/>
    <n v="0.625"/>
  </r>
  <r>
    <x v="16"/>
    <x v="27"/>
    <x v="0"/>
    <n v="48"/>
    <n v="30"/>
    <n v="0.625"/>
  </r>
  <r>
    <x v="17"/>
    <x v="27"/>
    <x v="0"/>
    <n v="48"/>
    <n v="30"/>
    <n v="0.625"/>
  </r>
  <r>
    <x v="18"/>
    <x v="27"/>
    <x v="0"/>
    <n v="48"/>
    <n v="30"/>
    <n v="0.625"/>
  </r>
  <r>
    <x v="19"/>
    <x v="27"/>
    <x v="0"/>
    <n v="46"/>
    <n v="30"/>
    <n v="0.65217391300000005"/>
  </r>
  <r>
    <x v="20"/>
    <x v="27"/>
    <x v="0"/>
    <n v="46"/>
    <n v="30"/>
    <n v="0.65217391300000005"/>
  </r>
  <r>
    <x v="21"/>
    <x v="27"/>
    <x v="0"/>
    <n v="46"/>
    <n v="30"/>
    <n v="0.65217391300000005"/>
  </r>
  <r>
    <x v="22"/>
    <x v="27"/>
    <x v="0"/>
    <n v="46"/>
    <n v="30"/>
    <n v="0.65217391300000005"/>
  </r>
  <r>
    <x v="23"/>
    <x v="27"/>
    <x v="0"/>
    <n v="46"/>
    <n v="30"/>
    <n v="0.65217391300000005"/>
  </r>
  <r>
    <x v="24"/>
    <x v="27"/>
    <x v="0"/>
    <n v="46"/>
    <n v="30"/>
    <n v="0.65217391300000005"/>
  </r>
  <r>
    <x v="25"/>
    <x v="27"/>
    <x v="0"/>
    <n v="46"/>
    <n v="30"/>
    <n v="0.65217391300000005"/>
  </r>
  <r>
    <x v="0"/>
    <x v="27"/>
    <x v="0"/>
    <n v="46"/>
    <n v="35"/>
    <n v="0.76086956500000003"/>
  </r>
  <r>
    <x v="1"/>
    <x v="27"/>
    <x v="0"/>
    <n v="45"/>
    <n v="35"/>
    <n v="0.77777777800000003"/>
  </r>
  <r>
    <x v="2"/>
    <x v="27"/>
    <x v="0"/>
    <n v="45"/>
    <n v="35"/>
    <n v="0.77777777800000003"/>
  </r>
  <r>
    <x v="3"/>
    <x v="27"/>
    <x v="0"/>
    <n v="45"/>
    <n v="35"/>
    <n v="0.77777777800000003"/>
  </r>
  <r>
    <x v="4"/>
    <x v="27"/>
    <x v="0"/>
    <n v="45"/>
    <n v="35"/>
    <n v="0.77777777800000003"/>
  </r>
  <r>
    <x v="5"/>
    <x v="27"/>
    <x v="0"/>
    <n v="45"/>
    <n v="35"/>
    <n v="0.77777777800000003"/>
  </r>
  <r>
    <x v="6"/>
    <x v="27"/>
    <x v="0"/>
    <n v="44"/>
    <n v="35"/>
    <n v="0.79545454500000001"/>
  </r>
  <r>
    <x v="7"/>
    <x v="27"/>
    <x v="0"/>
    <n v="44"/>
    <n v="35"/>
    <n v="0.79545454500000001"/>
  </r>
  <r>
    <x v="26"/>
    <x v="27"/>
    <x v="1"/>
    <n v="209"/>
    <n v="297"/>
    <n v="1.4210526299999999"/>
  </r>
  <r>
    <x v="27"/>
    <x v="27"/>
    <x v="1"/>
    <n v="209"/>
    <n v="310"/>
    <n v="1.4832535899999999"/>
  </r>
  <r>
    <x v="28"/>
    <x v="27"/>
    <x v="1"/>
    <n v="211"/>
    <n v="317"/>
    <n v="1.50236967"/>
  </r>
  <r>
    <x v="29"/>
    <x v="27"/>
    <x v="1"/>
    <n v="210"/>
    <n v="347"/>
    <n v="1.65238095"/>
  </r>
  <r>
    <x v="8"/>
    <x v="27"/>
    <x v="1"/>
    <n v="213"/>
    <n v="369"/>
    <n v="1.73239437"/>
  </r>
  <r>
    <x v="9"/>
    <x v="27"/>
    <x v="1"/>
    <n v="166"/>
    <n v="212"/>
    <n v="1.27710843"/>
  </r>
  <r>
    <x v="10"/>
    <x v="27"/>
    <x v="1"/>
    <n v="178"/>
    <n v="264"/>
    <n v="1.4831460700000001"/>
  </r>
  <r>
    <x v="11"/>
    <x v="27"/>
    <x v="1"/>
    <n v="179"/>
    <n v="264"/>
    <n v="1.47486034"/>
  </r>
  <r>
    <x v="12"/>
    <x v="27"/>
    <x v="1"/>
    <n v="179"/>
    <n v="264"/>
    <n v="1.47486034"/>
  </r>
  <r>
    <x v="13"/>
    <x v="27"/>
    <x v="1"/>
    <n v="184"/>
    <n v="264"/>
    <n v="1.4347826100000001"/>
  </r>
  <r>
    <x v="14"/>
    <x v="27"/>
    <x v="1"/>
    <n v="185"/>
    <n v="264"/>
    <n v="1.4270270300000001"/>
  </r>
  <r>
    <x v="15"/>
    <x v="27"/>
    <x v="1"/>
    <n v="185"/>
    <n v="276"/>
    <n v="1.49189189"/>
  </r>
  <r>
    <x v="16"/>
    <x v="27"/>
    <x v="1"/>
    <n v="177"/>
    <n v="276"/>
    <n v="1.5593220299999999"/>
  </r>
  <r>
    <x v="17"/>
    <x v="27"/>
    <x v="1"/>
    <n v="177"/>
    <n v="276"/>
    <n v="1.5593220299999999"/>
  </r>
  <r>
    <x v="18"/>
    <x v="27"/>
    <x v="1"/>
    <n v="177"/>
    <n v="276"/>
    <n v="1.5593220299999999"/>
  </r>
  <r>
    <x v="19"/>
    <x v="27"/>
    <x v="1"/>
    <n v="176"/>
    <n v="280"/>
    <n v="1.59090909"/>
  </r>
  <r>
    <x v="20"/>
    <x v="27"/>
    <x v="1"/>
    <n v="176"/>
    <n v="280"/>
    <n v="1.59090909"/>
  </r>
  <r>
    <x v="21"/>
    <x v="27"/>
    <x v="1"/>
    <n v="178"/>
    <n v="280"/>
    <n v="1.57303371"/>
  </r>
  <r>
    <x v="22"/>
    <x v="27"/>
    <x v="1"/>
    <n v="180"/>
    <n v="301"/>
    <n v="1.6722222200000001"/>
  </r>
  <r>
    <x v="23"/>
    <x v="27"/>
    <x v="1"/>
    <n v="182"/>
    <n v="301"/>
    <n v="1.6538461499999999"/>
  </r>
  <r>
    <x v="24"/>
    <x v="27"/>
    <x v="1"/>
    <n v="182"/>
    <n v="301"/>
    <n v="1.6538461499999999"/>
  </r>
  <r>
    <x v="25"/>
    <x v="27"/>
    <x v="1"/>
    <n v="184"/>
    <n v="301"/>
    <n v="1.6358695700000001"/>
  </r>
  <r>
    <x v="0"/>
    <x v="27"/>
    <x v="1"/>
    <n v="182"/>
    <n v="307"/>
    <n v="1.6868131900000001"/>
  </r>
  <r>
    <x v="1"/>
    <x v="27"/>
    <x v="1"/>
    <n v="183"/>
    <n v="308"/>
    <n v="1.68306011"/>
  </r>
  <r>
    <x v="2"/>
    <x v="27"/>
    <x v="1"/>
    <n v="183"/>
    <n v="308"/>
    <n v="1.68306011"/>
  </r>
  <r>
    <x v="3"/>
    <x v="27"/>
    <x v="1"/>
    <n v="183"/>
    <n v="308"/>
    <n v="1.68306011"/>
  </r>
  <r>
    <x v="4"/>
    <x v="27"/>
    <x v="1"/>
    <n v="180"/>
    <n v="315"/>
    <n v="1.75"/>
  </r>
  <r>
    <x v="5"/>
    <x v="27"/>
    <x v="1"/>
    <n v="181"/>
    <n v="308"/>
    <n v="1.7016574600000001"/>
  </r>
  <r>
    <x v="6"/>
    <x v="27"/>
    <x v="1"/>
    <n v="178"/>
    <n v="308"/>
    <n v="1.73033708"/>
  </r>
  <r>
    <x v="7"/>
    <x v="27"/>
    <x v="1"/>
    <n v="178"/>
    <n v="308"/>
    <n v="1.73033708"/>
  </r>
  <r>
    <x v="26"/>
    <x v="28"/>
    <x v="0"/>
    <n v="34"/>
    <n v="25"/>
    <n v="0.735294118"/>
  </r>
  <r>
    <x v="27"/>
    <x v="28"/>
    <x v="0"/>
    <n v="33"/>
    <n v="25"/>
    <n v="0.75757575799999999"/>
  </r>
  <r>
    <x v="28"/>
    <x v="28"/>
    <x v="0"/>
    <n v="33"/>
    <n v="25"/>
    <n v="0.75757575799999999"/>
  </r>
  <r>
    <x v="29"/>
    <x v="28"/>
    <x v="0"/>
    <n v="32"/>
    <n v="25"/>
    <n v="0.78125"/>
  </r>
  <r>
    <x v="8"/>
    <x v="28"/>
    <x v="0"/>
    <n v="32"/>
    <n v="25"/>
    <n v="0.78125"/>
  </r>
  <r>
    <x v="9"/>
    <x v="28"/>
    <x v="0"/>
    <n v="32"/>
    <n v="25"/>
    <n v="0.78125"/>
  </r>
  <r>
    <x v="10"/>
    <x v="28"/>
    <x v="0"/>
    <n v="32"/>
    <n v="25"/>
    <n v="0.78125"/>
  </r>
  <r>
    <x v="11"/>
    <x v="28"/>
    <x v="0"/>
    <n v="32"/>
    <n v="25"/>
    <n v="0.78125"/>
  </r>
  <r>
    <x v="12"/>
    <x v="28"/>
    <x v="0"/>
    <n v="32"/>
    <n v="25"/>
    <n v="0.78125"/>
  </r>
  <r>
    <x v="13"/>
    <x v="28"/>
    <x v="0"/>
    <n v="33"/>
    <n v="30"/>
    <n v="0.909090909"/>
  </r>
  <r>
    <x v="14"/>
    <x v="28"/>
    <x v="0"/>
    <n v="33"/>
    <n v="30"/>
    <n v="0.909090909"/>
  </r>
  <r>
    <x v="15"/>
    <x v="28"/>
    <x v="0"/>
    <n v="33"/>
    <n v="30"/>
    <n v="0.909090909"/>
  </r>
  <r>
    <x v="16"/>
    <x v="28"/>
    <x v="0"/>
    <n v="33"/>
    <n v="30"/>
    <n v="0.909090909"/>
  </r>
  <r>
    <x v="17"/>
    <x v="28"/>
    <x v="0"/>
    <n v="33"/>
    <n v="30"/>
    <n v="0.909090909"/>
  </r>
  <r>
    <x v="18"/>
    <x v="28"/>
    <x v="0"/>
    <n v="33"/>
    <n v="30"/>
    <n v="0.909090909"/>
  </r>
  <r>
    <x v="19"/>
    <x v="28"/>
    <x v="0"/>
    <n v="32"/>
    <n v="30"/>
    <n v="0.9375"/>
  </r>
  <r>
    <x v="20"/>
    <x v="28"/>
    <x v="0"/>
    <n v="32"/>
    <n v="30"/>
    <n v="0.9375"/>
  </r>
  <r>
    <x v="21"/>
    <x v="28"/>
    <x v="0"/>
    <n v="32"/>
    <n v="30"/>
    <n v="0.9375"/>
  </r>
  <r>
    <x v="22"/>
    <x v="28"/>
    <x v="0"/>
    <n v="34"/>
    <n v="30"/>
    <n v="0.88235294099999995"/>
  </r>
  <r>
    <x v="23"/>
    <x v="28"/>
    <x v="0"/>
    <n v="34"/>
    <n v="30"/>
    <n v="0.88235294099999995"/>
  </r>
  <r>
    <x v="24"/>
    <x v="28"/>
    <x v="0"/>
    <n v="34"/>
    <n v="30"/>
    <n v="0.88235294099999995"/>
  </r>
  <r>
    <x v="25"/>
    <x v="28"/>
    <x v="0"/>
    <n v="34"/>
    <n v="30"/>
    <n v="0.88235294099999995"/>
  </r>
  <r>
    <x v="0"/>
    <x v="28"/>
    <x v="0"/>
    <n v="34"/>
    <n v="35"/>
    <n v="1.0294117599999999"/>
  </r>
  <r>
    <x v="1"/>
    <x v="28"/>
    <x v="0"/>
    <n v="34"/>
    <n v="35"/>
    <n v="1.0294117599999999"/>
  </r>
  <r>
    <x v="2"/>
    <x v="28"/>
    <x v="0"/>
    <n v="34"/>
    <n v="35"/>
    <n v="1.0294117599999999"/>
  </r>
  <r>
    <x v="3"/>
    <x v="28"/>
    <x v="0"/>
    <n v="34"/>
    <n v="35"/>
    <n v="1.0294117599999999"/>
  </r>
  <r>
    <x v="4"/>
    <x v="28"/>
    <x v="0"/>
    <n v="34"/>
    <n v="35"/>
    <n v="1.0294117599999999"/>
  </r>
  <r>
    <x v="5"/>
    <x v="28"/>
    <x v="0"/>
    <n v="34"/>
    <n v="35"/>
    <n v="1.0294117599999999"/>
  </r>
  <r>
    <x v="6"/>
    <x v="28"/>
    <x v="0"/>
    <n v="33"/>
    <n v="35"/>
    <n v="1.06060606"/>
  </r>
  <r>
    <x v="7"/>
    <x v="28"/>
    <x v="0"/>
    <n v="33"/>
    <n v="35"/>
    <n v="1.06060606"/>
  </r>
  <r>
    <x v="26"/>
    <x v="28"/>
    <x v="1"/>
    <n v="213"/>
    <n v="292"/>
    <n v="1.3708920200000001"/>
  </r>
  <r>
    <x v="27"/>
    <x v="28"/>
    <x v="1"/>
    <n v="215"/>
    <n v="305"/>
    <n v="1.41860465"/>
  </r>
  <r>
    <x v="28"/>
    <x v="28"/>
    <x v="1"/>
    <n v="217"/>
    <n v="312"/>
    <n v="1.4377880199999999"/>
  </r>
  <r>
    <x v="29"/>
    <x v="28"/>
    <x v="1"/>
    <n v="216"/>
    <n v="347"/>
    <n v="1.60648148"/>
  </r>
  <r>
    <x v="8"/>
    <x v="28"/>
    <x v="1"/>
    <n v="219"/>
    <n v="369"/>
    <n v="1.68493151"/>
  </r>
  <r>
    <x v="9"/>
    <x v="28"/>
    <x v="1"/>
    <n v="170"/>
    <n v="212"/>
    <n v="1.2470588199999999"/>
  </r>
  <r>
    <x v="10"/>
    <x v="28"/>
    <x v="1"/>
    <n v="182"/>
    <n v="264"/>
    <n v="1.45054945"/>
  </r>
  <r>
    <x v="11"/>
    <x v="28"/>
    <x v="1"/>
    <n v="170"/>
    <n v="264"/>
    <n v="1.5529411799999999"/>
  </r>
  <r>
    <x v="12"/>
    <x v="28"/>
    <x v="1"/>
    <n v="183"/>
    <n v="264"/>
    <n v="1.4426229500000001"/>
  </r>
  <r>
    <x v="13"/>
    <x v="28"/>
    <x v="1"/>
    <n v="189"/>
    <n v="264"/>
    <n v="1.3968254"/>
  </r>
  <r>
    <x v="14"/>
    <x v="28"/>
    <x v="1"/>
    <n v="190"/>
    <n v="264"/>
    <n v="1.38947368"/>
  </r>
  <r>
    <x v="15"/>
    <x v="28"/>
    <x v="1"/>
    <n v="190"/>
    <n v="276"/>
    <n v="1.45263158"/>
  </r>
  <r>
    <x v="16"/>
    <x v="28"/>
    <x v="1"/>
    <n v="180"/>
    <n v="276"/>
    <n v="1.53333333"/>
  </r>
  <r>
    <x v="17"/>
    <x v="28"/>
    <x v="1"/>
    <n v="180"/>
    <n v="276"/>
    <n v="1.53333333"/>
  </r>
  <r>
    <x v="18"/>
    <x v="28"/>
    <x v="1"/>
    <n v="179"/>
    <n v="276"/>
    <n v="1.5418994399999999"/>
  </r>
  <r>
    <x v="19"/>
    <x v="28"/>
    <x v="1"/>
    <n v="179"/>
    <n v="280"/>
    <n v="1.5642458100000001"/>
  </r>
  <r>
    <x v="20"/>
    <x v="28"/>
    <x v="1"/>
    <n v="179"/>
    <n v="280"/>
    <n v="1.5642458100000001"/>
  </r>
  <r>
    <x v="21"/>
    <x v="28"/>
    <x v="1"/>
    <n v="181"/>
    <n v="280"/>
    <n v="1.54696133"/>
  </r>
  <r>
    <x v="22"/>
    <x v="28"/>
    <x v="1"/>
    <n v="179"/>
    <n v="301"/>
    <n v="1.6815642500000001"/>
  </r>
  <r>
    <x v="23"/>
    <x v="28"/>
    <x v="1"/>
    <n v="180"/>
    <n v="301"/>
    <n v="1.6722222200000001"/>
  </r>
  <r>
    <x v="24"/>
    <x v="28"/>
    <x v="1"/>
    <n v="180"/>
    <n v="301"/>
    <n v="1.6722222200000001"/>
  </r>
  <r>
    <x v="25"/>
    <x v="28"/>
    <x v="1"/>
    <n v="182"/>
    <n v="301"/>
    <n v="1.6538461499999999"/>
  </r>
  <r>
    <x v="0"/>
    <x v="28"/>
    <x v="1"/>
    <n v="180"/>
    <n v="308"/>
    <n v="1.71111111"/>
  </r>
  <r>
    <x v="1"/>
    <x v="28"/>
    <x v="1"/>
    <n v="181"/>
    <n v="308"/>
    <n v="1.7016574600000001"/>
  </r>
  <r>
    <x v="2"/>
    <x v="28"/>
    <x v="1"/>
    <n v="181"/>
    <n v="308"/>
    <n v="1.7016574600000001"/>
  </r>
  <r>
    <x v="3"/>
    <x v="28"/>
    <x v="1"/>
    <n v="179"/>
    <n v="308"/>
    <n v="1.72067039"/>
  </r>
  <r>
    <x v="4"/>
    <x v="28"/>
    <x v="1"/>
    <n v="175"/>
    <n v="309"/>
    <n v="1.76571429"/>
  </r>
  <r>
    <x v="5"/>
    <x v="28"/>
    <x v="1"/>
    <n v="181"/>
    <n v="315"/>
    <n v="1.74033149"/>
  </r>
  <r>
    <x v="6"/>
    <x v="28"/>
    <x v="1"/>
    <n v="173"/>
    <n v="315"/>
    <n v="1.8208092499999999"/>
  </r>
  <r>
    <x v="7"/>
    <x v="28"/>
    <x v="1"/>
    <n v="173"/>
    <n v="315"/>
    <n v="1.8208092499999999"/>
  </r>
  <r>
    <x v="16"/>
    <x v="29"/>
    <x v="0"/>
    <n v="54"/>
    <n v="45"/>
    <n v="0.83333333300000001"/>
  </r>
  <r>
    <x v="17"/>
    <x v="29"/>
    <x v="0"/>
    <n v="54"/>
    <n v="45"/>
    <n v="0.83333333300000001"/>
  </r>
  <r>
    <x v="18"/>
    <x v="29"/>
    <x v="0"/>
    <n v="54"/>
    <n v="45"/>
    <n v="0.83333333300000001"/>
  </r>
  <r>
    <x v="19"/>
    <x v="29"/>
    <x v="0"/>
    <n v="52"/>
    <n v="45"/>
    <n v="0.86538461499999997"/>
  </r>
  <r>
    <x v="20"/>
    <x v="29"/>
    <x v="0"/>
    <n v="52"/>
    <n v="45"/>
    <n v="0.86538461499999997"/>
  </r>
  <r>
    <x v="21"/>
    <x v="29"/>
    <x v="0"/>
    <n v="52"/>
    <n v="45"/>
    <n v="0.86538461499999997"/>
  </r>
  <r>
    <x v="22"/>
    <x v="29"/>
    <x v="0"/>
    <n v="52"/>
    <n v="45"/>
    <n v="0.86538461499999997"/>
  </r>
  <r>
    <x v="23"/>
    <x v="29"/>
    <x v="0"/>
    <n v="52"/>
    <n v="45"/>
    <n v="0.86538461499999997"/>
  </r>
  <r>
    <x v="24"/>
    <x v="29"/>
    <x v="0"/>
    <n v="52"/>
    <n v="45"/>
    <n v="0.86538461499999997"/>
  </r>
  <r>
    <x v="25"/>
    <x v="29"/>
    <x v="0"/>
    <n v="52"/>
    <n v="45"/>
    <n v="0.86538461499999997"/>
  </r>
  <r>
    <x v="0"/>
    <x v="29"/>
    <x v="0"/>
    <n v="52"/>
    <n v="50"/>
    <n v="0.96153846200000004"/>
  </r>
  <r>
    <x v="1"/>
    <x v="29"/>
    <x v="0"/>
    <n v="49"/>
    <n v="50"/>
    <n v="1.0204081599999999"/>
  </r>
  <r>
    <x v="2"/>
    <x v="29"/>
    <x v="0"/>
    <n v="49"/>
    <n v="50"/>
    <n v="1.0204081599999999"/>
  </r>
  <r>
    <x v="3"/>
    <x v="29"/>
    <x v="0"/>
    <n v="49"/>
    <n v="50"/>
    <n v="1.0204081599999999"/>
  </r>
  <r>
    <x v="4"/>
    <x v="29"/>
    <x v="0"/>
    <n v="49"/>
    <n v="50"/>
    <n v="1.0204081599999999"/>
  </r>
  <r>
    <x v="5"/>
    <x v="29"/>
    <x v="0"/>
    <n v="49"/>
    <n v="50"/>
    <n v="1.0204081599999999"/>
  </r>
  <r>
    <x v="6"/>
    <x v="29"/>
    <x v="0"/>
    <n v="48"/>
    <n v="50"/>
    <n v="1.0416666699999999"/>
  </r>
  <r>
    <x v="7"/>
    <x v="29"/>
    <x v="0"/>
    <n v="48"/>
    <n v="50"/>
    <n v="1.0416666699999999"/>
  </r>
  <r>
    <x v="16"/>
    <x v="29"/>
    <x v="1"/>
    <n v="187"/>
    <n v="281"/>
    <n v="1.5026737999999999"/>
  </r>
  <r>
    <x v="17"/>
    <x v="29"/>
    <x v="1"/>
    <n v="187"/>
    <n v="281"/>
    <n v="1.5026737999999999"/>
  </r>
  <r>
    <x v="18"/>
    <x v="29"/>
    <x v="1"/>
    <n v="186"/>
    <n v="281"/>
    <n v="1.5107526899999999"/>
  </r>
  <r>
    <x v="19"/>
    <x v="29"/>
    <x v="1"/>
    <n v="185"/>
    <n v="285"/>
    <n v="1.5405405400000001"/>
  </r>
  <r>
    <x v="20"/>
    <x v="29"/>
    <x v="1"/>
    <n v="185"/>
    <n v="285"/>
    <n v="1.5405405400000001"/>
  </r>
  <r>
    <x v="21"/>
    <x v="29"/>
    <x v="1"/>
    <n v="187"/>
    <n v="285"/>
    <n v="1.5240641699999999"/>
  </r>
  <r>
    <x v="22"/>
    <x v="29"/>
    <x v="1"/>
    <n v="189"/>
    <n v="306"/>
    <n v="1.6190476199999999"/>
  </r>
  <r>
    <x v="23"/>
    <x v="29"/>
    <x v="1"/>
    <n v="191"/>
    <n v="306"/>
    <n v="1.60209424"/>
  </r>
  <r>
    <x v="24"/>
    <x v="29"/>
    <x v="1"/>
    <n v="191"/>
    <n v="306"/>
    <n v="1.60209424"/>
  </r>
  <r>
    <x v="25"/>
    <x v="29"/>
    <x v="1"/>
    <n v="193"/>
    <n v="306"/>
    <n v="1.5854922300000001"/>
  </r>
  <r>
    <x v="0"/>
    <x v="29"/>
    <x v="1"/>
    <n v="191"/>
    <n v="306"/>
    <n v="1.60209424"/>
  </r>
  <r>
    <x v="1"/>
    <x v="29"/>
    <x v="1"/>
    <n v="194"/>
    <n v="308"/>
    <n v="1.5876288700000001"/>
  </r>
  <r>
    <x v="2"/>
    <x v="29"/>
    <x v="1"/>
    <n v="194"/>
    <n v="308"/>
    <n v="1.5876288700000001"/>
  </r>
  <r>
    <x v="3"/>
    <x v="29"/>
    <x v="1"/>
    <n v="192"/>
    <n v="308"/>
    <n v="1.6041666699999999"/>
  </r>
  <r>
    <x v="4"/>
    <x v="29"/>
    <x v="1"/>
    <n v="193"/>
    <n v="315"/>
    <n v="1.63212435"/>
  </r>
  <r>
    <x v="5"/>
    <x v="29"/>
    <x v="1"/>
    <n v="194"/>
    <n v="315"/>
    <n v="1.6237113400000001"/>
  </r>
  <r>
    <x v="6"/>
    <x v="29"/>
    <x v="1"/>
    <n v="191"/>
    <n v="315"/>
    <n v="1.6492146599999999"/>
  </r>
  <r>
    <x v="7"/>
    <x v="29"/>
    <x v="1"/>
    <n v="191"/>
    <n v="315"/>
    <n v="1.6492146599999999"/>
  </r>
  <r>
    <x v="29"/>
    <x v="30"/>
    <x v="0"/>
    <n v="94"/>
    <n v="15"/>
    <n v="0.159574468"/>
  </r>
  <r>
    <x v="8"/>
    <x v="30"/>
    <x v="0"/>
    <n v="94"/>
    <n v="15"/>
    <n v="0.159574468"/>
  </r>
  <r>
    <x v="9"/>
    <x v="30"/>
    <x v="0"/>
    <n v="90"/>
    <n v="15"/>
    <n v="0.16666666699999999"/>
  </r>
  <r>
    <x v="10"/>
    <x v="30"/>
    <x v="0"/>
    <n v="89"/>
    <n v="15"/>
    <n v="0.16853932599999999"/>
  </r>
  <r>
    <x v="11"/>
    <x v="30"/>
    <x v="0"/>
    <n v="90"/>
    <n v="15"/>
    <n v="0.16666666699999999"/>
  </r>
  <r>
    <x v="12"/>
    <x v="30"/>
    <x v="0"/>
    <n v="89"/>
    <n v="15"/>
    <n v="0.16853932599999999"/>
  </r>
  <r>
    <x v="13"/>
    <x v="30"/>
    <x v="0"/>
    <n v="60"/>
    <n v="15"/>
    <n v="0.25"/>
  </r>
  <r>
    <x v="14"/>
    <x v="30"/>
    <x v="0"/>
    <n v="60"/>
    <n v="15"/>
    <n v="0.25"/>
  </r>
  <r>
    <x v="15"/>
    <x v="30"/>
    <x v="0"/>
    <n v="60"/>
    <n v="15"/>
    <n v="0.25"/>
  </r>
  <r>
    <x v="16"/>
    <x v="30"/>
    <x v="0"/>
    <n v="60"/>
    <n v="15"/>
    <n v="0.25"/>
  </r>
  <r>
    <x v="17"/>
    <x v="30"/>
    <x v="0"/>
    <n v="60"/>
    <n v="15"/>
    <n v="0.25"/>
  </r>
  <r>
    <x v="18"/>
    <x v="30"/>
    <x v="0"/>
    <n v="60"/>
    <n v="15"/>
    <n v="0.25"/>
  </r>
  <r>
    <x v="19"/>
    <x v="30"/>
    <x v="0"/>
    <n v="60"/>
    <n v="15"/>
    <n v="0.25"/>
  </r>
  <r>
    <x v="20"/>
    <x v="30"/>
    <x v="0"/>
    <n v="60"/>
    <n v="15"/>
    <n v="0.25"/>
  </r>
  <r>
    <x v="21"/>
    <x v="30"/>
    <x v="0"/>
    <n v="60"/>
    <n v="15"/>
    <n v="0.25"/>
  </r>
  <r>
    <x v="22"/>
    <x v="30"/>
    <x v="0"/>
    <n v="60"/>
    <n v="15"/>
    <n v="0.25"/>
  </r>
  <r>
    <x v="23"/>
    <x v="30"/>
    <x v="0"/>
    <n v="60"/>
    <n v="15"/>
    <n v="0.25"/>
  </r>
  <r>
    <x v="24"/>
    <x v="30"/>
    <x v="0"/>
    <n v="60"/>
    <n v="15"/>
    <n v="0.25"/>
  </r>
  <r>
    <x v="25"/>
    <x v="30"/>
    <x v="0"/>
    <n v="60"/>
    <n v="15"/>
    <n v="0.25"/>
  </r>
  <r>
    <x v="0"/>
    <x v="30"/>
    <x v="0"/>
    <n v="62"/>
    <n v="20"/>
    <n v="0.322580645"/>
  </r>
  <r>
    <x v="1"/>
    <x v="30"/>
    <x v="0"/>
    <n v="62"/>
    <n v="20"/>
    <n v="0.322580645"/>
  </r>
  <r>
    <x v="2"/>
    <x v="30"/>
    <x v="0"/>
    <n v="62"/>
    <n v="20"/>
    <n v="0.322580645"/>
  </r>
  <r>
    <x v="3"/>
    <x v="30"/>
    <x v="0"/>
    <n v="62"/>
    <n v="20"/>
    <n v="0.322580645"/>
  </r>
  <r>
    <x v="4"/>
    <x v="30"/>
    <x v="0"/>
    <n v="62"/>
    <n v="20"/>
    <n v="0.322580645"/>
  </r>
  <r>
    <x v="5"/>
    <x v="30"/>
    <x v="0"/>
    <n v="62"/>
    <n v="20"/>
    <n v="0.322580645"/>
  </r>
  <r>
    <x v="6"/>
    <x v="30"/>
    <x v="0"/>
    <n v="62"/>
    <n v="20"/>
    <n v="0.322580645"/>
  </r>
  <r>
    <x v="7"/>
    <x v="30"/>
    <x v="0"/>
    <n v="62"/>
    <n v="20"/>
    <n v="0.322580645"/>
  </r>
  <r>
    <x v="9"/>
    <x v="30"/>
    <x v="1"/>
    <n v="5"/>
    <n v="95"/>
    <n v="19"/>
  </r>
  <r>
    <x v="10"/>
    <x v="30"/>
    <x v="1"/>
    <n v="9"/>
    <n v="116.6666"/>
    <n v="12.962955600000001"/>
  </r>
  <r>
    <x v="11"/>
    <x v="30"/>
    <x v="1"/>
    <n v="9"/>
    <n v="116.6666"/>
    <n v="12.962955600000001"/>
  </r>
  <r>
    <x v="12"/>
    <x v="30"/>
    <x v="1"/>
    <n v="10"/>
    <n v="121.6666"/>
    <n v="12.16666"/>
  </r>
  <r>
    <x v="0"/>
    <x v="30"/>
    <x v="1"/>
    <n v="2"/>
    <n v="15"/>
    <n v="7.5"/>
  </r>
  <r>
    <x v="1"/>
    <x v="30"/>
    <x v="1"/>
    <n v="2"/>
    <n v="15"/>
    <n v="7.5"/>
  </r>
  <r>
    <x v="2"/>
    <x v="30"/>
    <x v="1"/>
    <n v="2"/>
    <n v="15"/>
    <n v="7.5"/>
  </r>
  <r>
    <x v="3"/>
    <x v="30"/>
    <x v="1"/>
    <n v="2"/>
    <n v="15"/>
    <n v="7.5"/>
  </r>
  <r>
    <x v="4"/>
    <x v="30"/>
    <x v="1"/>
    <n v="2"/>
    <n v="15"/>
    <n v="7.5"/>
  </r>
  <r>
    <x v="5"/>
    <x v="30"/>
    <x v="1"/>
    <n v="2"/>
    <n v="15"/>
    <n v="7.5"/>
  </r>
  <r>
    <x v="6"/>
    <x v="30"/>
    <x v="1"/>
    <n v="2"/>
    <n v="15"/>
    <n v="7.5"/>
  </r>
  <r>
    <x v="7"/>
    <x v="30"/>
    <x v="1"/>
    <n v="2"/>
    <n v="15"/>
    <n v="7.5"/>
  </r>
  <r>
    <x v="0"/>
    <x v="31"/>
    <x v="0"/>
    <n v="35"/>
    <n v="40"/>
    <n v="1.14285714"/>
  </r>
  <r>
    <x v="1"/>
    <x v="31"/>
    <x v="0"/>
    <n v="35"/>
    <n v="40"/>
    <n v="1.14285714"/>
  </r>
  <r>
    <x v="2"/>
    <x v="31"/>
    <x v="0"/>
    <n v="67"/>
    <n v="40"/>
    <n v="0.59701492499999997"/>
  </r>
  <r>
    <x v="0"/>
    <x v="31"/>
    <x v="1"/>
    <n v="26"/>
    <n v="26"/>
    <n v="1"/>
  </r>
  <r>
    <x v="1"/>
    <x v="31"/>
    <x v="1"/>
    <n v="26"/>
    <n v="26"/>
    <n v="1"/>
  </r>
  <r>
    <x v="2"/>
    <x v="31"/>
    <x v="1"/>
    <n v="26"/>
    <n v="26"/>
    <n v="1"/>
  </r>
  <r>
    <x v="0"/>
    <x v="32"/>
    <x v="0"/>
    <n v="56"/>
    <n v="50"/>
    <n v="0.89285714299999996"/>
  </r>
  <r>
    <x v="1"/>
    <x v="32"/>
    <x v="0"/>
    <n v="56"/>
    <n v="50"/>
    <n v="0.89285714299999996"/>
  </r>
  <r>
    <x v="2"/>
    <x v="32"/>
    <x v="0"/>
    <n v="88"/>
    <n v="50"/>
    <n v="0.56818181800000001"/>
  </r>
  <r>
    <x v="0"/>
    <x v="32"/>
    <x v="1"/>
    <n v="26"/>
    <n v="26"/>
    <n v="1"/>
  </r>
  <r>
    <x v="1"/>
    <x v="32"/>
    <x v="1"/>
    <n v="26"/>
    <n v="26"/>
    <n v="1"/>
  </r>
  <r>
    <x v="2"/>
    <x v="32"/>
    <x v="1"/>
    <n v="26"/>
    <n v="26"/>
    <n v="1"/>
  </r>
  <r>
    <x v="0"/>
    <x v="33"/>
    <x v="0"/>
    <n v="69"/>
    <n v="60"/>
    <n v="0.869565217"/>
  </r>
  <r>
    <x v="1"/>
    <x v="33"/>
    <x v="0"/>
    <n v="69"/>
    <n v="60"/>
    <n v="0.869565217"/>
  </r>
  <r>
    <x v="2"/>
    <x v="33"/>
    <x v="0"/>
    <n v="101"/>
    <n v="60"/>
    <n v="0.59405940599999996"/>
  </r>
  <r>
    <x v="0"/>
    <x v="33"/>
    <x v="1"/>
    <n v="26"/>
    <n v="26"/>
    <n v="1"/>
  </r>
  <r>
    <x v="1"/>
    <x v="33"/>
    <x v="1"/>
    <n v="26"/>
    <n v="26"/>
    <n v="1"/>
  </r>
  <r>
    <x v="2"/>
    <x v="33"/>
    <x v="1"/>
    <n v="26"/>
    <n v="26"/>
    <n v="1"/>
  </r>
  <r>
    <x v="2"/>
    <x v="34"/>
    <x v="0"/>
    <n v="32"/>
    <n v="10"/>
    <n v="0.3125"/>
  </r>
  <r>
    <x v="0"/>
    <x v="34"/>
    <x v="1"/>
    <n v="27"/>
    <n v="31"/>
    <n v="1.1481481499999999"/>
  </r>
  <r>
    <x v="1"/>
    <x v="34"/>
    <x v="1"/>
    <n v="27"/>
    <n v="31"/>
    <n v="1.1481481499999999"/>
  </r>
  <r>
    <x v="2"/>
    <x v="34"/>
    <x v="1"/>
    <n v="27"/>
    <n v="31"/>
    <n v="1.1481481499999999"/>
  </r>
  <r>
    <x v="10"/>
    <x v="35"/>
    <x v="0"/>
    <n v="47"/>
    <n v="15"/>
    <n v="0.31914893599999999"/>
  </r>
  <r>
    <x v="11"/>
    <x v="35"/>
    <x v="0"/>
    <n v="47"/>
    <n v="15"/>
    <n v="0.31914893599999999"/>
  </r>
  <r>
    <x v="12"/>
    <x v="35"/>
    <x v="0"/>
    <n v="45"/>
    <n v="15"/>
    <n v="0.33333333300000001"/>
  </r>
  <r>
    <x v="13"/>
    <x v="35"/>
    <x v="0"/>
    <n v="67"/>
    <n v="40"/>
    <n v="0.59701492499999997"/>
  </r>
  <r>
    <x v="14"/>
    <x v="35"/>
    <x v="0"/>
    <n v="67"/>
    <n v="40"/>
    <n v="0.59701492499999997"/>
  </r>
  <r>
    <x v="15"/>
    <x v="35"/>
    <x v="0"/>
    <n v="67"/>
    <n v="40"/>
    <n v="0.59701492499999997"/>
  </r>
  <r>
    <x v="16"/>
    <x v="35"/>
    <x v="0"/>
    <n v="67"/>
    <n v="40"/>
    <n v="0.59701492499999997"/>
  </r>
  <r>
    <x v="17"/>
    <x v="35"/>
    <x v="0"/>
    <n v="68"/>
    <n v="40"/>
    <n v="0.58823529399999996"/>
  </r>
  <r>
    <x v="18"/>
    <x v="35"/>
    <x v="0"/>
    <n v="68"/>
    <n v="40"/>
    <n v="0.58823529399999996"/>
  </r>
  <r>
    <x v="19"/>
    <x v="35"/>
    <x v="0"/>
    <n v="68"/>
    <n v="40"/>
    <n v="0.58823529399999996"/>
  </r>
  <r>
    <x v="20"/>
    <x v="35"/>
    <x v="0"/>
    <n v="68"/>
    <n v="40"/>
    <n v="0.58823529399999996"/>
  </r>
  <r>
    <x v="21"/>
    <x v="35"/>
    <x v="0"/>
    <n v="68"/>
    <n v="40"/>
    <n v="0.58823529399999996"/>
  </r>
  <r>
    <x v="22"/>
    <x v="35"/>
    <x v="0"/>
    <n v="68"/>
    <n v="40"/>
    <n v="0.58823529399999996"/>
  </r>
  <r>
    <x v="23"/>
    <x v="35"/>
    <x v="0"/>
    <n v="68"/>
    <n v="40"/>
    <n v="0.58823529399999996"/>
  </r>
  <r>
    <x v="24"/>
    <x v="35"/>
    <x v="0"/>
    <n v="68"/>
    <n v="40"/>
    <n v="0.58823529399999996"/>
  </r>
  <r>
    <x v="25"/>
    <x v="35"/>
    <x v="0"/>
    <n v="113"/>
    <n v="55"/>
    <n v="0.486725664"/>
  </r>
  <r>
    <x v="0"/>
    <x v="35"/>
    <x v="0"/>
    <n v="114"/>
    <n v="55"/>
    <n v="0.48245613999999998"/>
  </r>
  <r>
    <x v="1"/>
    <x v="35"/>
    <x v="0"/>
    <n v="116"/>
    <n v="55"/>
    <n v="0.47413793100000001"/>
  </r>
  <r>
    <x v="2"/>
    <x v="35"/>
    <x v="0"/>
    <n v="119"/>
    <n v="55"/>
    <n v="0.46218487400000002"/>
  </r>
  <r>
    <x v="3"/>
    <x v="35"/>
    <x v="0"/>
    <n v="121"/>
    <n v="55"/>
    <n v="0.45454545499999999"/>
  </r>
  <r>
    <x v="4"/>
    <x v="35"/>
    <x v="0"/>
    <n v="121"/>
    <n v="55"/>
    <n v="0.45454545499999999"/>
  </r>
  <r>
    <x v="5"/>
    <x v="35"/>
    <x v="0"/>
    <n v="122"/>
    <n v="65"/>
    <n v="0.53278688500000004"/>
  </r>
  <r>
    <x v="6"/>
    <x v="35"/>
    <x v="0"/>
    <n v="122"/>
    <n v="65"/>
    <n v="0.53278688500000004"/>
  </r>
  <r>
    <x v="7"/>
    <x v="35"/>
    <x v="0"/>
    <n v="122"/>
    <n v="65"/>
    <n v="0.53278688500000004"/>
  </r>
  <r>
    <x v="13"/>
    <x v="35"/>
    <x v="1"/>
    <n v="16"/>
    <n v="10"/>
    <n v="0.625"/>
  </r>
  <r>
    <x v="14"/>
    <x v="35"/>
    <x v="1"/>
    <n v="16"/>
    <n v="10"/>
    <n v="0.625"/>
  </r>
  <r>
    <x v="15"/>
    <x v="35"/>
    <x v="1"/>
    <n v="16"/>
    <n v="10"/>
    <n v="0.625"/>
  </r>
  <r>
    <x v="16"/>
    <x v="35"/>
    <x v="1"/>
    <n v="16"/>
    <n v="10"/>
    <n v="0.625"/>
  </r>
  <r>
    <x v="17"/>
    <x v="35"/>
    <x v="1"/>
    <n v="21"/>
    <n v="10"/>
    <n v="0.47619047599999997"/>
  </r>
  <r>
    <x v="18"/>
    <x v="35"/>
    <x v="1"/>
    <n v="21"/>
    <n v="10"/>
    <n v="0.47619047599999997"/>
  </r>
  <r>
    <x v="19"/>
    <x v="35"/>
    <x v="1"/>
    <n v="21"/>
    <n v="10"/>
    <n v="0.47619047599999997"/>
  </r>
  <r>
    <x v="20"/>
    <x v="35"/>
    <x v="1"/>
    <n v="21"/>
    <n v="10"/>
    <n v="0.47619047599999997"/>
  </r>
  <r>
    <x v="21"/>
    <x v="35"/>
    <x v="1"/>
    <n v="19"/>
    <n v="10"/>
    <n v="0.52631578899999998"/>
  </r>
  <r>
    <x v="22"/>
    <x v="35"/>
    <x v="1"/>
    <n v="19"/>
    <n v="10"/>
    <n v="0.52631578899999998"/>
  </r>
  <r>
    <x v="23"/>
    <x v="35"/>
    <x v="1"/>
    <n v="19"/>
    <n v="10"/>
    <n v="0.52631578899999998"/>
  </r>
  <r>
    <x v="24"/>
    <x v="35"/>
    <x v="1"/>
    <n v="19"/>
    <n v="10"/>
    <n v="0.52631578899999998"/>
  </r>
  <r>
    <x v="10"/>
    <x v="36"/>
    <x v="0"/>
    <n v="20"/>
    <n v="15"/>
    <n v="0.75"/>
  </r>
  <r>
    <x v="11"/>
    <x v="36"/>
    <x v="0"/>
    <n v="23"/>
    <n v="15"/>
    <n v="0.65217391300000005"/>
  </r>
  <r>
    <x v="12"/>
    <x v="36"/>
    <x v="0"/>
    <n v="22"/>
    <n v="15"/>
    <n v="0.68181818199999999"/>
  </r>
  <r>
    <x v="13"/>
    <x v="36"/>
    <x v="0"/>
    <n v="24"/>
    <n v="15"/>
    <n v="0.625"/>
  </r>
  <r>
    <x v="14"/>
    <x v="36"/>
    <x v="0"/>
    <n v="24"/>
    <n v="15"/>
    <n v="0.625"/>
  </r>
  <r>
    <x v="15"/>
    <x v="36"/>
    <x v="0"/>
    <n v="24"/>
    <n v="15"/>
    <n v="0.625"/>
  </r>
  <r>
    <x v="16"/>
    <x v="36"/>
    <x v="0"/>
    <n v="24"/>
    <n v="15"/>
    <n v="0.625"/>
  </r>
  <r>
    <x v="17"/>
    <x v="36"/>
    <x v="0"/>
    <n v="28"/>
    <n v="15"/>
    <n v="0.53571428600000004"/>
  </r>
  <r>
    <x v="18"/>
    <x v="36"/>
    <x v="0"/>
    <n v="15"/>
    <n v="15"/>
    <n v="1"/>
  </r>
  <r>
    <x v="19"/>
    <x v="36"/>
    <x v="0"/>
    <n v="15"/>
    <n v="15"/>
    <n v="1"/>
  </r>
  <r>
    <x v="20"/>
    <x v="36"/>
    <x v="0"/>
    <n v="15"/>
    <n v="15"/>
    <n v="1"/>
  </r>
  <r>
    <x v="21"/>
    <x v="36"/>
    <x v="0"/>
    <n v="13"/>
    <n v="15"/>
    <n v="1.1538461499999999"/>
  </r>
  <r>
    <x v="22"/>
    <x v="36"/>
    <x v="0"/>
    <n v="13"/>
    <n v="15"/>
    <n v="1.1538461499999999"/>
  </r>
  <r>
    <x v="23"/>
    <x v="36"/>
    <x v="0"/>
    <n v="14"/>
    <n v="15"/>
    <n v="1.0714285699999999"/>
  </r>
  <r>
    <x v="24"/>
    <x v="36"/>
    <x v="0"/>
    <n v="14"/>
    <n v="15"/>
    <n v="1.0714285699999999"/>
  </r>
  <r>
    <x v="10"/>
    <x v="36"/>
    <x v="1"/>
    <n v="3"/>
    <n v="10"/>
    <n v="3.3333333299999999"/>
  </r>
  <r>
    <x v="11"/>
    <x v="36"/>
    <x v="1"/>
    <n v="2"/>
    <n v="10"/>
    <n v="5"/>
  </r>
  <r>
    <x v="12"/>
    <x v="36"/>
    <x v="1"/>
    <n v="3"/>
    <n v="10"/>
    <n v="3.3333333299999999"/>
  </r>
  <r>
    <x v="13"/>
    <x v="36"/>
    <x v="1"/>
    <n v="3"/>
    <n v="10"/>
    <n v="3.3333333299999999"/>
  </r>
  <r>
    <x v="14"/>
    <x v="36"/>
    <x v="1"/>
    <n v="3"/>
    <n v="10"/>
    <n v="3.3333333299999999"/>
  </r>
  <r>
    <x v="15"/>
    <x v="36"/>
    <x v="1"/>
    <n v="2"/>
    <n v="10"/>
    <n v="5"/>
  </r>
  <r>
    <x v="16"/>
    <x v="36"/>
    <x v="1"/>
    <n v="2"/>
    <n v="10"/>
    <n v="5"/>
  </r>
  <r>
    <x v="17"/>
    <x v="36"/>
    <x v="1"/>
    <n v="2"/>
    <n v="10"/>
    <n v="5"/>
  </r>
  <r>
    <x v="18"/>
    <x v="36"/>
    <x v="1"/>
    <n v="16"/>
    <n v="10"/>
    <n v="0.625"/>
  </r>
  <r>
    <x v="19"/>
    <x v="36"/>
    <x v="1"/>
    <n v="16"/>
    <n v="10"/>
    <n v="0.625"/>
  </r>
  <r>
    <x v="20"/>
    <x v="36"/>
    <x v="1"/>
    <n v="16"/>
    <n v="10"/>
    <n v="0.625"/>
  </r>
  <r>
    <x v="21"/>
    <x v="36"/>
    <x v="1"/>
    <n v="15"/>
    <n v="10"/>
    <n v="0.66666666699999999"/>
  </r>
  <r>
    <x v="22"/>
    <x v="36"/>
    <x v="1"/>
    <n v="15"/>
    <n v="10"/>
    <n v="0.66666666699999999"/>
  </r>
  <r>
    <x v="23"/>
    <x v="36"/>
    <x v="1"/>
    <n v="15"/>
    <n v="10"/>
    <n v="0.66666666699999999"/>
  </r>
  <r>
    <x v="24"/>
    <x v="36"/>
    <x v="1"/>
    <n v="15"/>
    <n v="10"/>
    <n v="0.66666666699999999"/>
  </r>
  <r>
    <x v="26"/>
    <x v="37"/>
    <x v="0"/>
    <n v="72"/>
    <n v="40"/>
    <n v="0.55555555599999995"/>
  </r>
  <r>
    <x v="27"/>
    <x v="37"/>
    <x v="0"/>
    <n v="82"/>
    <n v="50"/>
    <n v="0.60975609799999997"/>
  </r>
  <r>
    <x v="28"/>
    <x v="37"/>
    <x v="0"/>
    <n v="83"/>
    <n v="50"/>
    <n v="0.602409639"/>
  </r>
  <r>
    <x v="29"/>
    <x v="37"/>
    <x v="0"/>
    <n v="84"/>
    <n v="50"/>
    <n v="0.59523809500000002"/>
  </r>
  <r>
    <x v="8"/>
    <x v="37"/>
    <x v="0"/>
    <n v="85"/>
    <n v="50"/>
    <n v="0.58823529399999996"/>
  </r>
  <r>
    <x v="9"/>
    <x v="37"/>
    <x v="0"/>
    <n v="87"/>
    <n v="50"/>
    <n v="0.57471264399999999"/>
  </r>
  <r>
    <x v="10"/>
    <x v="37"/>
    <x v="0"/>
    <n v="88"/>
    <n v="50"/>
    <n v="0.56818181800000001"/>
  </r>
  <r>
    <x v="11"/>
    <x v="37"/>
    <x v="0"/>
    <n v="88"/>
    <n v="50"/>
    <n v="0.56818181800000001"/>
  </r>
  <r>
    <x v="12"/>
    <x v="37"/>
    <x v="0"/>
    <n v="87"/>
    <n v="50"/>
    <n v="0.57471264399999999"/>
  </r>
  <r>
    <x v="13"/>
    <x v="37"/>
    <x v="0"/>
    <n v="89"/>
    <n v="50"/>
    <n v="0.56179775300000001"/>
  </r>
  <r>
    <x v="14"/>
    <x v="37"/>
    <x v="0"/>
    <n v="89"/>
    <n v="50"/>
    <n v="0.56179775300000001"/>
  </r>
  <r>
    <x v="15"/>
    <x v="37"/>
    <x v="0"/>
    <n v="88"/>
    <n v="50"/>
    <n v="0.56818181800000001"/>
  </r>
  <r>
    <x v="16"/>
    <x v="37"/>
    <x v="0"/>
    <n v="92"/>
    <n v="50"/>
    <n v="0.54347826099999996"/>
  </r>
  <r>
    <x v="17"/>
    <x v="37"/>
    <x v="0"/>
    <n v="93"/>
    <n v="50"/>
    <n v="0.53763440900000004"/>
  </r>
  <r>
    <x v="18"/>
    <x v="37"/>
    <x v="0"/>
    <n v="90"/>
    <n v="50"/>
    <n v="0.55555555599999995"/>
  </r>
  <r>
    <x v="19"/>
    <x v="37"/>
    <x v="0"/>
    <n v="90"/>
    <n v="50"/>
    <n v="0.55555555599999995"/>
  </r>
  <r>
    <x v="20"/>
    <x v="37"/>
    <x v="0"/>
    <n v="98"/>
    <n v="65"/>
    <n v="0.663265306"/>
  </r>
  <r>
    <x v="21"/>
    <x v="37"/>
    <x v="0"/>
    <n v="98"/>
    <n v="65"/>
    <n v="0.663265306"/>
  </r>
  <r>
    <x v="22"/>
    <x v="37"/>
    <x v="0"/>
    <n v="101"/>
    <n v="65"/>
    <n v="0.64356435599999995"/>
  </r>
  <r>
    <x v="23"/>
    <x v="37"/>
    <x v="0"/>
    <n v="100"/>
    <n v="65"/>
    <n v="0.65"/>
  </r>
  <r>
    <x v="24"/>
    <x v="37"/>
    <x v="0"/>
    <n v="99"/>
    <n v="65"/>
    <n v="0.65656565700000002"/>
  </r>
  <r>
    <x v="25"/>
    <x v="37"/>
    <x v="0"/>
    <n v="98"/>
    <n v="65"/>
    <n v="0.663265306"/>
  </r>
  <r>
    <x v="0"/>
    <x v="37"/>
    <x v="0"/>
    <n v="100"/>
    <n v="65"/>
    <n v="0.65"/>
  </r>
  <r>
    <x v="1"/>
    <x v="37"/>
    <x v="0"/>
    <n v="100"/>
    <n v="65"/>
    <n v="0.65"/>
  </r>
  <r>
    <x v="2"/>
    <x v="37"/>
    <x v="0"/>
    <n v="107"/>
    <n v="65"/>
    <n v="0.60747663600000001"/>
  </r>
  <r>
    <x v="3"/>
    <x v="37"/>
    <x v="0"/>
    <n v="107"/>
    <n v="65"/>
    <n v="0.60747663600000001"/>
  </r>
  <r>
    <x v="4"/>
    <x v="37"/>
    <x v="0"/>
    <n v="107"/>
    <n v="65"/>
    <n v="0.60747663600000001"/>
  </r>
  <r>
    <x v="5"/>
    <x v="37"/>
    <x v="0"/>
    <n v="107"/>
    <n v="65"/>
    <n v="0.60747663600000001"/>
  </r>
  <r>
    <x v="6"/>
    <x v="37"/>
    <x v="0"/>
    <n v="106"/>
    <n v="65"/>
    <n v="0.61320754700000002"/>
  </r>
  <r>
    <x v="7"/>
    <x v="37"/>
    <x v="0"/>
    <n v="106"/>
    <n v="65"/>
    <n v="0.61320754700000002"/>
  </r>
  <r>
    <x v="26"/>
    <x v="37"/>
    <x v="1"/>
    <n v="8"/>
    <n v="91"/>
    <n v="11.375"/>
  </r>
  <r>
    <x v="27"/>
    <x v="37"/>
    <x v="1"/>
    <n v="9"/>
    <n v="97"/>
    <n v="10.777777800000001"/>
  </r>
  <r>
    <x v="28"/>
    <x v="37"/>
    <x v="1"/>
    <n v="9"/>
    <n v="97"/>
    <n v="10.777777800000001"/>
  </r>
  <r>
    <x v="29"/>
    <x v="37"/>
    <x v="1"/>
    <n v="9"/>
    <n v="97"/>
    <n v="10.777777800000001"/>
  </r>
  <r>
    <x v="8"/>
    <x v="37"/>
    <x v="1"/>
    <n v="9"/>
    <n v="98"/>
    <n v="10.8888889"/>
  </r>
  <r>
    <x v="9"/>
    <x v="37"/>
    <x v="1"/>
    <n v="11"/>
    <n v="109"/>
    <n v="9.9090909099999998"/>
  </r>
  <r>
    <x v="10"/>
    <x v="37"/>
    <x v="1"/>
    <n v="11"/>
    <n v="109"/>
    <n v="9.9090909099999998"/>
  </r>
  <r>
    <x v="11"/>
    <x v="37"/>
    <x v="1"/>
    <n v="11"/>
    <n v="109"/>
    <n v="9.9090909099999998"/>
  </r>
  <r>
    <x v="12"/>
    <x v="37"/>
    <x v="1"/>
    <n v="11"/>
    <n v="113"/>
    <n v="10.2727273"/>
  </r>
  <r>
    <x v="13"/>
    <x v="37"/>
    <x v="1"/>
    <n v="11"/>
    <n v="113"/>
    <n v="10.2727273"/>
  </r>
  <r>
    <x v="14"/>
    <x v="37"/>
    <x v="1"/>
    <n v="11"/>
    <n v="113"/>
    <n v="10.2727273"/>
  </r>
  <r>
    <x v="15"/>
    <x v="37"/>
    <x v="1"/>
    <n v="11"/>
    <n v="113"/>
    <n v="10.2727273"/>
  </r>
  <r>
    <x v="16"/>
    <x v="37"/>
    <x v="1"/>
    <n v="11"/>
    <n v="113"/>
    <n v="10.2727273"/>
  </r>
  <r>
    <x v="17"/>
    <x v="37"/>
    <x v="1"/>
    <n v="11"/>
    <n v="113"/>
    <n v="10.2727273"/>
  </r>
  <r>
    <x v="18"/>
    <x v="37"/>
    <x v="1"/>
    <n v="11"/>
    <n v="113"/>
    <n v="10.2727273"/>
  </r>
  <r>
    <x v="19"/>
    <x v="37"/>
    <x v="1"/>
    <n v="14"/>
    <n v="153"/>
    <n v="10.928571399999999"/>
  </r>
  <r>
    <x v="20"/>
    <x v="37"/>
    <x v="1"/>
    <n v="14"/>
    <n v="153"/>
    <n v="10.928571399999999"/>
  </r>
  <r>
    <x v="21"/>
    <x v="37"/>
    <x v="1"/>
    <n v="14"/>
    <n v="153"/>
    <n v="10.928571399999999"/>
  </r>
  <r>
    <x v="22"/>
    <x v="37"/>
    <x v="1"/>
    <n v="20"/>
    <n v="149"/>
    <n v="7.45"/>
  </r>
  <r>
    <x v="23"/>
    <x v="37"/>
    <x v="1"/>
    <n v="20"/>
    <n v="149"/>
    <n v="7.45"/>
  </r>
  <r>
    <x v="24"/>
    <x v="37"/>
    <x v="1"/>
    <n v="21"/>
    <n v="155"/>
    <n v="7.3809523800000001"/>
  </r>
  <r>
    <x v="25"/>
    <x v="37"/>
    <x v="1"/>
    <n v="21"/>
    <n v="155"/>
    <n v="7.3809523800000001"/>
  </r>
  <r>
    <x v="0"/>
    <x v="37"/>
    <x v="1"/>
    <n v="21"/>
    <n v="155"/>
    <n v="7.3809523800000001"/>
  </r>
  <r>
    <x v="1"/>
    <x v="37"/>
    <x v="1"/>
    <n v="23"/>
    <n v="210"/>
    <n v="9.1304347799999999"/>
  </r>
  <r>
    <x v="2"/>
    <x v="37"/>
    <x v="1"/>
    <n v="23"/>
    <n v="210"/>
    <n v="9.1304347799999999"/>
  </r>
  <r>
    <x v="3"/>
    <x v="37"/>
    <x v="1"/>
    <n v="25"/>
    <n v="224"/>
    <n v="8.9600000000000009"/>
  </r>
  <r>
    <x v="4"/>
    <x v="37"/>
    <x v="1"/>
    <n v="25"/>
    <n v="224"/>
    <n v="8.9600000000000009"/>
  </r>
  <r>
    <x v="5"/>
    <x v="37"/>
    <x v="1"/>
    <n v="38"/>
    <n v="224"/>
    <n v="5.8947368400000002"/>
  </r>
  <r>
    <x v="6"/>
    <x v="37"/>
    <x v="1"/>
    <n v="50"/>
    <n v="261"/>
    <n v="5.22"/>
  </r>
  <r>
    <x v="7"/>
    <x v="37"/>
    <x v="1"/>
    <n v="50"/>
    <n v="261"/>
    <n v="5.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x v="0"/>
    <d v="2019-05-01T00:00:00"/>
    <s v="BabyTV"/>
    <x v="0"/>
    <s v=""/>
    <s v="Espanol"/>
    <x v="0"/>
    <n v="0"/>
    <n v="1"/>
  </r>
  <r>
    <x v="0"/>
    <d v="2019-05-01T00:00:00"/>
    <s v="BabyTV"/>
    <x v="1"/>
    <s v=""/>
    <s v="Espanol"/>
    <x v="0"/>
    <n v="0"/>
    <n v="1"/>
  </r>
  <r>
    <x v="0"/>
    <d v="2019-05-01T00:00:00"/>
    <s v="BabyTV"/>
    <x v="2"/>
    <s v=""/>
    <s v="Espanol"/>
    <x v="0"/>
    <n v="0"/>
    <n v="1"/>
  </r>
  <r>
    <x v="0"/>
    <d v="2019-05-01T00:00:00"/>
    <s v="BabyTV"/>
    <x v="3"/>
    <s v=""/>
    <s v="Espanol"/>
    <x v="0"/>
    <n v="0"/>
    <n v="1"/>
  </r>
  <r>
    <x v="0"/>
    <d v="2019-05-01T00:00:00"/>
    <s v="BabyTV"/>
    <x v="4"/>
    <s v=""/>
    <s v="Espanol"/>
    <x v="0"/>
    <n v="0"/>
    <n v="1"/>
  </r>
  <r>
    <x v="0"/>
    <d v="2019-05-01T00:00:00"/>
    <s v="BabyTV"/>
    <x v="5"/>
    <s v=""/>
    <s v="Espanol"/>
    <x v="0"/>
    <n v="0"/>
    <n v="1"/>
  </r>
  <r>
    <x v="0"/>
    <d v="2019-05-01T00:00:00"/>
    <s v="BabyTV"/>
    <x v="6"/>
    <s v="Latino"/>
    <s v="Extra"/>
    <x v="1"/>
    <n v="0"/>
    <n v="-1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8"/>
    <s v="Spanish"/>
    <s v=""/>
    <x v="3"/>
    <n v="0"/>
    <n v="0"/>
  </r>
  <r>
    <x v="0"/>
    <d v="2019-05-01T00:00:00"/>
    <s v="BabyTV Español"/>
    <x v="0"/>
    <s v="Espanol"/>
    <s v=""/>
    <x v="4"/>
    <n v="0"/>
    <n v="-1"/>
  </r>
  <r>
    <x v="0"/>
    <d v="2019-05-01T00:00:00"/>
    <s v="BabyTV Español"/>
    <x v="1"/>
    <s v="Espanol"/>
    <s v=""/>
    <x v="4"/>
    <n v="0"/>
    <n v="-1"/>
  </r>
  <r>
    <x v="0"/>
    <d v="2019-05-01T00:00:00"/>
    <s v="BabyTV Español"/>
    <x v="2"/>
    <s v="Espanol"/>
    <s v=""/>
    <x v="4"/>
    <n v="0"/>
    <n v="-1"/>
  </r>
  <r>
    <x v="0"/>
    <d v="2019-05-01T00:00:00"/>
    <s v="BabyTV Español"/>
    <x v="3"/>
    <s v="Espanol"/>
    <s v=""/>
    <x v="4"/>
    <n v="0"/>
    <n v="-1"/>
  </r>
  <r>
    <x v="0"/>
    <d v="2019-05-01T00:00:00"/>
    <s v="BabyTV Español"/>
    <x v="4"/>
    <s v="Espanol"/>
    <s v=""/>
    <x v="4"/>
    <n v="0"/>
    <n v="-1"/>
  </r>
  <r>
    <x v="0"/>
    <d v="2019-05-01T00:00:00"/>
    <s v="BabyTV Español"/>
    <x v="5"/>
    <s v="Espanol"/>
    <s v=""/>
    <x v="4"/>
    <n v="0"/>
    <n v="-1"/>
  </r>
  <r>
    <x v="0"/>
    <d v="2019-05-01T00:00:00"/>
    <s v="BabyTV Español"/>
    <x v="9"/>
    <s v="Espanol"/>
    <s v=""/>
    <x v="4"/>
    <n v="0"/>
    <n v="-1"/>
  </r>
  <r>
    <x v="0"/>
    <d v="2019-05-01T00:00:00"/>
    <s v="BBC World News"/>
    <x v="6"/>
    <s v=""/>
    <s v="Extra"/>
    <x v="0"/>
    <n v="0"/>
    <n v="1"/>
  </r>
  <r>
    <x v="0"/>
    <d v="2019-05-01T00:00:00"/>
    <s v="Benfica TV"/>
    <x v="6"/>
    <s v="Portuguese"/>
    <s v="Portuguese Plus"/>
    <x v="1"/>
    <n v="0"/>
    <n v="-1"/>
  </r>
  <r>
    <x v="0"/>
    <d v="2019-05-01T00:00:00"/>
    <s v="BET"/>
    <x v="6"/>
    <s v=""/>
    <s v="Yes"/>
    <x v="5"/>
    <n v="1"/>
    <n v="0"/>
  </r>
  <r>
    <x v="0"/>
    <d v="2019-05-01T00:00:00"/>
    <s v="BET Her"/>
    <x v="6"/>
    <s v=""/>
    <s v="Extra"/>
    <x v="0"/>
    <n v="0"/>
    <n v="1"/>
  </r>
  <r>
    <x v="0"/>
    <d v="2019-05-01T00:00:00"/>
    <s v="BET Jams"/>
    <x v="6"/>
    <s v=""/>
    <s v="Extra"/>
    <x v="0"/>
    <n v="0"/>
    <n v="1"/>
  </r>
  <r>
    <x v="0"/>
    <d v="2019-05-01T00:00:00"/>
    <s v="BET Soul"/>
    <x v="6"/>
    <s v=""/>
    <s v="Extra"/>
    <x v="0"/>
    <n v="0"/>
    <n v="1"/>
  </r>
  <r>
    <x v="0"/>
    <d v="2019-05-01T00:00:00"/>
    <s v="Boomerang"/>
    <x v="6"/>
    <s v=""/>
    <s v="Extra"/>
    <x v="0"/>
    <n v="0"/>
    <n v="1"/>
  </r>
  <r>
    <x v="0"/>
    <d v="2019-05-01T00:00:00"/>
    <s v="CBS News Live"/>
    <x v="6"/>
    <s v=""/>
    <s v="Yes"/>
    <x v="5"/>
    <n v="1"/>
    <n v="0"/>
  </r>
  <r>
    <x v="0"/>
    <d v="2019-05-01T00:00:00"/>
    <s v="Cine Sony"/>
    <x v="6"/>
    <s v="Latino"/>
    <s v="Latino Plus"/>
    <x v="1"/>
    <n v="0"/>
    <n v="-1"/>
  </r>
  <r>
    <x v="0"/>
    <d v="2019-05-01T00:00:00"/>
    <s v="CMT"/>
    <x v="6"/>
    <s v=""/>
    <s v="Yes"/>
    <x v="5"/>
    <n v="1"/>
    <n v="0"/>
  </r>
  <r>
    <x v="0"/>
    <d v="2019-05-01T00:00:00"/>
    <s v="CNBC World"/>
    <x v="6"/>
    <s v=""/>
    <s v="Extra"/>
    <x v="0"/>
    <n v="0"/>
    <n v="1"/>
  </r>
  <r>
    <x v="0"/>
    <d v="2019-05-01T00:00:00"/>
    <s v="CNN En Español"/>
    <x v="6"/>
    <s v="Latino"/>
    <s v="Latino Plus"/>
    <x v="1"/>
    <n v="0"/>
    <n v="-1"/>
  </r>
  <r>
    <x v="0"/>
    <d v="2019-05-01T00:00:00"/>
    <s v="CNN International"/>
    <x v="6"/>
    <s v=""/>
    <s v="Extra"/>
    <x v="0"/>
    <n v="0"/>
    <n v="1"/>
  </r>
  <r>
    <x v="0"/>
    <d v="2019-05-01T00:00:00"/>
    <s v="Comedy Central"/>
    <x v="6"/>
    <s v=""/>
    <s v="Yes"/>
    <x v="5"/>
    <n v="1"/>
    <n v="0"/>
  </r>
  <r>
    <x v="0"/>
    <d v="2019-05-01T00:00:00"/>
    <s v="Comet TV"/>
    <x v="6"/>
    <s v=""/>
    <s v="Yes"/>
    <x v="5"/>
    <n v="1"/>
    <n v="0"/>
  </r>
  <r>
    <x v="0"/>
    <d v="2019-05-01T00:00:00"/>
    <s v="Cooking Channel"/>
    <x v="6"/>
    <s v=""/>
    <s v="Extra"/>
    <x v="0"/>
    <n v="0"/>
    <n v="1"/>
  </r>
  <r>
    <x v="0"/>
    <d v="2019-05-01T00:00:00"/>
    <s v="DIY"/>
    <x v="6"/>
    <s v=""/>
    <s v="Extra"/>
    <x v="0"/>
    <n v="0"/>
    <n v="1"/>
  </r>
  <r>
    <x v="0"/>
    <d v="2019-05-01T00:00:00"/>
    <s v="El Gourmet"/>
    <x v="6"/>
    <s v="Latino"/>
    <s v="Latino Plus"/>
    <x v="1"/>
    <n v="0"/>
    <n v="-1"/>
  </r>
  <r>
    <x v="0"/>
    <d v="2019-05-01T00:00:00"/>
    <s v="Fight Network"/>
    <x v="6"/>
    <s v="Sports"/>
    <s v="Sports Plus"/>
    <x v="1"/>
    <n v="0"/>
    <n v="-1"/>
  </r>
  <r>
    <x v="0"/>
    <d v="2019-05-01T00:00:00"/>
    <s v="Fox College Sports Regionals"/>
    <x v="6"/>
    <s v="Sports"/>
    <s v="Sports Plus"/>
    <x v="1"/>
    <n v="0"/>
    <n v="-1"/>
  </r>
  <r>
    <x v="0"/>
    <d v="2019-05-01T00:00:00"/>
    <s v="Fox Sports 1"/>
    <x v="10"/>
    <s v="FS1. FS 1. Fox Sports"/>
    <s v="FS1. FS 1"/>
    <x v="6"/>
    <n v="0"/>
    <n v="0"/>
  </r>
  <r>
    <x v="0"/>
    <d v="2019-05-01T00:00:00"/>
    <s v="Fox Sports Regionals"/>
    <x v="10"/>
    <s v="Fox RSNs"/>
    <s v="Fox RSNs. Fox Sports"/>
    <x v="6"/>
    <n v="0"/>
    <n v="0"/>
  </r>
  <r>
    <x v="0"/>
    <d v="2019-05-01T00:00:00"/>
    <s v="Fox Sports Regionals"/>
    <x v="11"/>
    <s v=""/>
    <s v="Yes"/>
    <x v="5"/>
    <n v="1"/>
    <n v="0"/>
  </r>
  <r>
    <x v="0"/>
    <d v="2019-05-01T00:00:00"/>
    <s v="Foxlife"/>
    <x v="6"/>
    <s v="Latino"/>
    <s v="Latino Plus"/>
    <x v="1"/>
    <n v="0"/>
    <n v="-1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8"/>
    <s v="Sports"/>
    <s v=""/>
    <x v="3"/>
    <n v="0"/>
    <n v="0"/>
  </r>
  <r>
    <x v="0"/>
    <d v="2019-05-01T00:00:00"/>
    <s v="FuboTV Soccer"/>
    <x v="6"/>
    <s v="Cycling"/>
    <s v=""/>
    <x v="4"/>
    <n v="0"/>
    <n v="-1"/>
  </r>
  <r>
    <x v="0"/>
    <d v="2019-05-01T00:00:00"/>
    <s v="Fx+"/>
    <x v="6"/>
    <s v="FX+"/>
    <s v="FX Plus"/>
    <x v="1"/>
    <n v="0"/>
    <n v="-1"/>
  </r>
  <r>
    <x v="0"/>
    <d v="2019-05-01T00:00:00"/>
    <s v="Game Show Network"/>
    <x v="6"/>
    <s v=""/>
    <s v="Extra"/>
    <x v="0"/>
    <n v="0"/>
    <n v="1"/>
  </r>
  <r>
    <x v="0"/>
    <d v="2019-05-01T00:00:00"/>
    <s v="Ginx Esports TV"/>
    <x v="6"/>
    <s v=""/>
    <s v="Extra"/>
    <x v="0"/>
    <n v="0"/>
    <n v="1"/>
  </r>
  <r>
    <x v="0"/>
    <d v="2019-05-01T00:00:00"/>
    <s v="GolTV"/>
    <x v="6"/>
    <s v="Cycling"/>
    <s v="Intl Sports Plus"/>
    <x v="1"/>
    <n v="0"/>
    <n v="-1"/>
  </r>
  <r>
    <x v="0"/>
    <d v="2019-05-01T00:00:00"/>
    <s v="GolTV Spanish"/>
    <x v="6"/>
    <s v="Cycling"/>
    <s v="Intl Sports Plus"/>
    <x v="1"/>
    <n v="0"/>
    <n v="-1"/>
  </r>
  <r>
    <x v="0"/>
    <d v="2019-05-01T00:00:00"/>
    <s v="Insp"/>
    <x v="6"/>
    <s v=""/>
    <s v="Extra"/>
    <x v="0"/>
    <n v="0"/>
    <n v="1"/>
  </r>
  <r>
    <x v="0"/>
    <d v="2019-05-01T00:00:00"/>
    <s v="Logo"/>
    <x v="6"/>
    <s v=""/>
    <s v="Extra"/>
    <x v="0"/>
    <n v="0"/>
    <n v="1"/>
  </r>
  <r>
    <x v="0"/>
    <d v="2019-05-01T00:00:00"/>
    <s v="Mas Chic"/>
    <x v="6"/>
    <s v="Latino"/>
    <s v="Latino Plus"/>
    <x v="1"/>
    <n v="0"/>
    <n v="-1"/>
  </r>
  <r>
    <x v="0"/>
    <d v="2019-05-01T00:00:00"/>
    <s v="Mav TV"/>
    <x v="6"/>
    <s v="Adventure"/>
    <s v="Adventure Plus"/>
    <x v="1"/>
    <n v="0"/>
    <n v="-1"/>
  </r>
  <r>
    <x v="0"/>
    <d v="2019-05-01T00:00:00"/>
    <s v="MTV"/>
    <x v="6"/>
    <s v=""/>
    <s v="Yes"/>
    <x v="5"/>
    <n v="1"/>
    <n v="0"/>
  </r>
  <r>
    <x v="0"/>
    <d v="2019-05-01T00:00:00"/>
    <s v="MTV Classic"/>
    <x v="6"/>
    <s v=""/>
    <s v="Extra"/>
    <x v="0"/>
    <n v="0"/>
    <n v="1"/>
  </r>
  <r>
    <x v="0"/>
    <d v="2019-05-01T00:00:00"/>
    <s v="MTV Live"/>
    <x v="6"/>
    <s v=""/>
    <s v="Extra"/>
    <x v="0"/>
    <n v="0"/>
    <n v="1"/>
  </r>
  <r>
    <x v="0"/>
    <d v="2019-05-01T00:00:00"/>
    <s v="MTV2"/>
    <x v="6"/>
    <s v=""/>
    <s v="Extra"/>
    <x v="0"/>
    <n v="0"/>
    <n v="1"/>
  </r>
  <r>
    <x v="0"/>
    <d v="2019-05-01T00:00:00"/>
    <s v="MTVu"/>
    <x v="6"/>
    <s v=""/>
    <s v="Extra"/>
    <x v="0"/>
    <n v="0"/>
    <n v="1"/>
  </r>
  <r>
    <x v="0"/>
    <d v="2019-05-01T00:00:00"/>
    <s v="Nat Geo Mundo"/>
    <x v="6"/>
    <s v="Latino"/>
    <s v="Latino Plus"/>
    <x v="1"/>
    <n v="0"/>
    <n v="-1"/>
  </r>
  <r>
    <x v="0"/>
    <d v="2019-05-01T00:00:00"/>
    <s v="Newsy"/>
    <x v="6"/>
    <s v=""/>
    <s v="Extra"/>
    <x v="0"/>
    <n v="0"/>
    <n v="1"/>
  </r>
  <r>
    <x v="0"/>
    <d v="2019-05-01T00:00:00"/>
    <s v="NFL Red Zone"/>
    <x v="6"/>
    <s v="Sports"/>
    <s v="Sports Plus"/>
    <x v="1"/>
    <n v="0"/>
    <n v="-1"/>
  </r>
  <r>
    <x v="0"/>
    <d v="2019-05-01T00:00:00"/>
    <s v="Nick Jr."/>
    <x v="10"/>
    <s v="Nick Jr. Nick Jur"/>
    <s v="Nick Jr. Nick Jur. NickJr"/>
    <x v="6"/>
    <n v="0"/>
    <n v="0"/>
  </r>
  <r>
    <x v="0"/>
    <d v="2019-05-01T00:00:00"/>
    <s v="Nick Jr."/>
    <x v="6"/>
    <s v=""/>
    <s v="Yes"/>
    <x v="5"/>
    <n v="1"/>
    <n v="0"/>
  </r>
  <r>
    <x v="0"/>
    <d v="2019-05-01T00:00:00"/>
    <s v="Nickelodeon"/>
    <x v="6"/>
    <s v=""/>
    <s v="Yes"/>
    <x v="5"/>
    <n v="1"/>
    <n v="0"/>
  </r>
  <r>
    <x v="0"/>
    <d v="2019-05-01T00:00:00"/>
    <s v="Nicktoons"/>
    <x v="6"/>
    <s v=""/>
    <s v="Extra"/>
    <x v="0"/>
    <n v="0"/>
    <n v="1"/>
  </r>
  <r>
    <x v="0"/>
    <d v="2019-05-01T00:00:00"/>
    <s v="Nuestra Tele"/>
    <x v="6"/>
    <s v="Latino"/>
    <s v="Latino Plus"/>
    <x v="1"/>
    <n v="0"/>
    <n v="-1"/>
  </r>
  <r>
    <x v="0"/>
    <d v="2019-05-01T00:00:00"/>
    <s v="Outdoor Channel"/>
    <x v="6"/>
    <s v="Adventure"/>
    <s v="Adventure Plus"/>
    <x v="1"/>
    <n v="0"/>
    <n v="-1"/>
  </r>
  <r>
    <x v="0"/>
    <d v="2019-05-01T00:00:00"/>
    <s v="Outside Television"/>
    <x v="6"/>
    <s v="Adventure"/>
    <s v="Adventure Plus"/>
    <x v="1"/>
    <n v="0"/>
    <n v="-1"/>
  </r>
  <r>
    <x v="0"/>
    <d v="2019-05-01T00:00:00"/>
    <s v="Pac 12 Arizona"/>
    <x v="6"/>
    <s v="Sports"/>
    <s v="Sports Plus"/>
    <x v="1"/>
    <n v="0"/>
    <n v="-1"/>
  </r>
  <r>
    <x v="0"/>
    <d v="2019-05-01T00:00:00"/>
    <s v="Pac 12 Bay Area"/>
    <x v="6"/>
    <s v="Sports"/>
    <s v="Sports Plus"/>
    <x v="1"/>
    <n v="0"/>
    <n v="-1"/>
  </r>
  <r>
    <x v="0"/>
    <d v="2019-05-01T00:00:00"/>
    <s v="Pac 12 Los Angeles"/>
    <x v="6"/>
    <s v="Sports"/>
    <s v="Sports Plus"/>
    <x v="1"/>
    <n v="0"/>
    <n v="-1"/>
  </r>
  <r>
    <x v="0"/>
    <d v="2019-05-01T00:00:00"/>
    <s v="Pac 12 Mountain"/>
    <x v="6"/>
    <s v="Sports"/>
    <s v="Sports Plus"/>
    <x v="1"/>
    <n v="0"/>
    <n v="-1"/>
  </r>
  <r>
    <x v="0"/>
    <d v="2019-05-01T00:00:00"/>
    <s v="Pac 12 Oregon"/>
    <x v="6"/>
    <s v="Sports"/>
    <s v="Sports Plus"/>
    <x v="1"/>
    <n v="0"/>
    <n v="-1"/>
  </r>
  <r>
    <x v="0"/>
    <d v="2019-05-01T00:00:00"/>
    <s v="Pac 12 Washington"/>
    <x v="6"/>
    <s v="Sports"/>
    <s v="Sports Plus"/>
    <x v="1"/>
    <n v="0"/>
    <n v="-1"/>
  </r>
  <r>
    <x v="0"/>
    <d v="2019-05-01T00:00:00"/>
    <s v="Paramount Network"/>
    <x v="6"/>
    <s v=""/>
    <s v="Yes"/>
    <x v="5"/>
    <n v="1"/>
    <n v="0"/>
  </r>
  <r>
    <x v="0"/>
    <d v="2019-05-01T00:00:00"/>
    <s v="People TV"/>
    <x v="6"/>
    <s v=""/>
    <s v="Extra"/>
    <x v="0"/>
    <n v="0"/>
    <n v="1"/>
  </r>
  <r>
    <x v="0"/>
    <d v="2019-05-01T00:00:00"/>
    <s v="Revolt"/>
    <x v="6"/>
    <s v=""/>
    <s v="Extra"/>
    <x v="0"/>
    <n v="0"/>
    <n v="1"/>
  </r>
  <r>
    <x v="0"/>
    <d v="2019-05-01T00:00:00"/>
    <s v="Revolt"/>
    <x v="12"/>
    <s v=""/>
    <s v="Yes"/>
    <x v="5"/>
    <n v="1"/>
    <n v="0"/>
  </r>
  <r>
    <x v="0"/>
    <d v="2019-05-01T00:00:00"/>
    <s v="RTPI"/>
    <x v="6"/>
    <s v="Portuguese"/>
    <s v="Portuguese Plus"/>
    <x v="1"/>
    <n v="0"/>
    <n v="-1"/>
  </r>
  <r>
    <x v="0"/>
    <d v="2019-05-01T00:00:00"/>
    <s v="Sony Movie Channel"/>
    <x v="6"/>
    <s v=""/>
    <s v="Extra"/>
    <x v="0"/>
    <n v="0"/>
    <n v="1"/>
  </r>
  <r>
    <x v="0"/>
    <d v="2019-05-01T00:00:00"/>
    <s v="Spike TV"/>
    <x v="7"/>
    <s v="Spike TV"/>
    <s v=""/>
    <x v="2"/>
    <n v="0"/>
    <n v="0"/>
  </r>
  <r>
    <x v="0"/>
    <d v="2019-05-01T00:00:00"/>
    <s v="Spike TV"/>
    <x v="7"/>
    <s v="Spike TV"/>
    <s v=""/>
    <x v="2"/>
    <n v="0"/>
    <n v="0"/>
  </r>
  <r>
    <x v="0"/>
    <d v="2019-05-01T00:00:00"/>
    <s v="Spike TV"/>
    <x v="10"/>
    <s v="Spike"/>
    <s v=""/>
    <x v="6"/>
    <n v="0"/>
    <n v="0"/>
  </r>
  <r>
    <x v="0"/>
    <d v="2019-05-01T00:00:00"/>
    <s v="Spike TV"/>
    <x v="8"/>
    <s v="Entertainment"/>
    <s v=""/>
    <x v="3"/>
    <n v="0"/>
    <n v="0"/>
  </r>
  <r>
    <x v="0"/>
    <d v="2019-05-01T00:00:00"/>
    <s v="Sports Illustrated"/>
    <x v="6"/>
    <s v="Sports"/>
    <s v="Sports Plus"/>
    <x v="1"/>
    <n v="0"/>
    <n v="-1"/>
  </r>
  <r>
    <x v="0"/>
    <d v="2019-05-01T00:00:00"/>
    <s v="Sportsman Channel"/>
    <x v="6"/>
    <s v="Adventure"/>
    <s v="Adventure Plus"/>
    <x v="1"/>
    <n v="0"/>
    <n v="-1"/>
  </r>
  <r>
    <x v="0"/>
    <d v="2019-05-01T00:00:00"/>
    <s v="Spotlight"/>
    <x v="7"/>
    <s v="Spotlight"/>
    <s v=""/>
    <x v="2"/>
    <n v="0"/>
    <n v="0"/>
  </r>
  <r>
    <x v="0"/>
    <d v="2019-05-01T00:00:00"/>
    <s v="Spotlight"/>
    <x v="7"/>
    <s v="Spotlight"/>
    <s v=""/>
    <x v="2"/>
    <n v="0"/>
    <n v="0"/>
  </r>
  <r>
    <x v="0"/>
    <d v="2019-05-01T00:00:00"/>
    <s v="Spotlight"/>
    <x v="8"/>
    <s v="Entertainment"/>
    <s v=""/>
    <x v="3"/>
    <n v="0"/>
    <n v="0"/>
  </r>
  <r>
    <x v="0"/>
    <d v="2019-05-01T00:00:00"/>
    <s v="Spotlight"/>
    <x v="13"/>
    <s v="Yes"/>
    <s v=""/>
    <x v="7"/>
    <n v="-1"/>
    <n v="0"/>
  </r>
  <r>
    <x v="0"/>
    <d v="2019-05-01T00:00:00"/>
    <s v="Stadium"/>
    <x v="6"/>
    <s v="Sports"/>
    <s v="Extra"/>
    <x v="1"/>
    <n v="0"/>
    <n v="-1"/>
  </r>
  <r>
    <x v="0"/>
    <d v="2019-05-01T00:00:00"/>
    <s v="Stadium 1"/>
    <x v="6"/>
    <s v="Sports"/>
    <s v="Extra"/>
    <x v="1"/>
    <n v="0"/>
    <n v="-1"/>
  </r>
  <r>
    <x v="0"/>
    <d v="2019-05-01T00:00:00"/>
    <s v="Stadium 2"/>
    <x v="6"/>
    <s v="Sports"/>
    <s v="Extra"/>
    <x v="1"/>
    <n v="0"/>
    <n v="-1"/>
  </r>
  <r>
    <x v="0"/>
    <d v="2019-05-01T00:00:00"/>
    <s v="Stadium 3"/>
    <x v="6"/>
    <s v="Sports"/>
    <s v="Extra"/>
    <x v="1"/>
    <n v="0"/>
    <n v="-1"/>
  </r>
  <r>
    <x v="0"/>
    <d v="2019-05-01T00:00:00"/>
    <s v="Teen Nick"/>
    <x v="6"/>
    <s v=""/>
    <s v="Extra"/>
    <x v="0"/>
    <n v="0"/>
    <n v="1"/>
  </r>
  <r>
    <x v="0"/>
    <d v="2019-05-01T00:00:00"/>
    <s v="Telefe"/>
    <x v="6"/>
    <s v=""/>
    <s v="Latino Plus"/>
    <x v="0"/>
    <n v="0"/>
    <n v="1"/>
  </r>
  <r>
    <x v="0"/>
    <d v="2019-05-01T00:00:00"/>
    <s v="Tennis Channel"/>
    <x v="6"/>
    <s v="Sports"/>
    <s v="Extra"/>
    <x v="1"/>
    <n v="0"/>
    <n v="-1"/>
  </r>
  <r>
    <x v="0"/>
    <d v="2019-05-01T00:00:00"/>
    <s v="TV Land"/>
    <x v="6"/>
    <s v=""/>
    <s v="Yes"/>
    <x v="5"/>
    <n v="1"/>
    <n v="0"/>
  </r>
  <r>
    <x v="0"/>
    <d v="2019-05-01T00:00:00"/>
    <s v="Ty C TV"/>
    <x v="6"/>
    <s v="Cycling"/>
    <s v="Intl Sports Plus"/>
    <x v="1"/>
    <n v="0"/>
    <n v="-1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8"/>
    <s v="Spanish"/>
    <s v=""/>
    <x v="3"/>
    <n v="0"/>
    <n v="0"/>
  </r>
  <r>
    <x v="0"/>
    <d v="2019-05-01T00:00:00"/>
    <s v="Venevisión"/>
    <x v="0"/>
    <s v="Espanol"/>
    <s v=""/>
    <x v="4"/>
    <n v="0"/>
    <n v="-1"/>
  </r>
  <r>
    <x v="0"/>
    <d v="2019-05-01T00:00:00"/>
    <s v="Venevisión"/>
    <x v="1"/>
    <s v="Espanol"/>
    <s v=""/>
    <x v="4"/>
    <n v="0"/>
    <n v="-1"/>
  </r>
  <r>
    <x v="0"/>
    <d v="2019-05-01T00:00:00"/>
    <s v="Venevisión"/>
    <x v="2"/>
    <s v="Espanol"/>
    <s v=""/>
    <x v="4"/>
    <n v="0"/>
    <n v="-1"/>
  </r>
  <r>
    <x v="0"/>
    <d v="2019-05-01T00:00:00"/>
    <s v="Venevisión"/>
    <x v="3"/>
    <s v="Espanol"/>
    <s v=""/>
    <x v="4"/>
    <n v="0"/>
    <n v="-1"/>
  </r>
  <r>
    <x v="0"/>
    <d v="2019-05-01T00:00:00"/>
    <s v="Venevisión"/>
    <x v="4"/>
    <s v="Espanol"/>
    <s v=""/>
    <x v="4"/>
    <n v="0"/>
    <n v="-1"/>
  </r>
  <r>
    <x v="0"/>
    <d v="2019-05-01T00:00:00"/>
    <s v="Venevisión"/>
    <x v="5"/>
    <s v="Espanol"/>
    <s v=""/>
    <x v="4"/>
    <n v="0"/>
    <n v="-1"/>
  </r>
  <r>
    <x v="0"/>
    <d v="2019-05-01T00:00:00"/>
    <s v="Venevisión"/>
    <x v="9"/>
    <s v="Yes"/>
    <s v=""/>
    <x v="7"/>
    <n v="-1"/>
    <n v="0"/>
  </r>
  <r>
    <x v="0"/>
    <d v="2019-05-01T00:00:00"/>
    <s v="VH1"/>
    <x v="6"/>
    <s v=""/>
    <s v="Yes"/>
    <x v="5"/>
    <n v="1"/>
    <n v="0"/>
  </r>
  <r>
    <x v="0"/>
    <d v="2019-05-01T00:00:00"/>
    <s v="VSIN"/>
    <x v="6"/>
    <s v="Sports"/>
    <s v="Sports Plus"/>
    <x v="1"/>
    <n v="0"/>
    <n v="-1"/>
  </r>
  <r>
    <x v="0"/>
    <d v="2019-05-01T00:00:00"/>
    <s v="World Fishing Network"/>
    <x v="6"/>
    <s v="Adventure"/>
    <s v="Adventure Plus"/>
    <x v="1"/>
    <n v="0"/>
    <n v="-1"/>
  </r>
  <r>
    <x v="0"/>
    <d v="2019-05-01T00:00:00"/>
    <s v="XITE"/>
    <x v="7"/>
    <s v="XITE"/>
    <s v=""/>
    <x v="2"/>
    <n v="0"/>
    <n v="0"/>
  </r>
  <r>
    <x v="0"/>
    <d v="2019-05-01T00:00:00"/>
    <s v="XITE"/>
    <x v="7"/>
    <s v="XITE"/>
    <s v=""/>
    <x v="2"/>
    <n v="0"/>
    <n v="0"/>
  </r>
  <r>
    <x v="0"/>
    <d v="2019-05-01T00:00:00"/>
    <s v="XITE"/>
    <x v="8"/>
    <s v="Music channels"/>
    <s v=""/>
    <x v="3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8"/>
    <s v="Music channels"/>
    <s v=""/>
    <x v="3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8"/>
    <s v="Music channels"/>
    <s v=""/>
    <x v="3"/>
    <n v="0"/>
    <n v="0"/>
  </r>
  <r>
    <x v="0"/>
    <d v="2019-05-01T00:00:00"/>
    <s v="FlixLatino"/>
    <x v="7"/>
    <s v=""/>
    <s v="FlixLatino"/>
    <x v="8"/>
    <n v="0"/>
    <n v="0"/>
  </r>
  <r>
    <x v="0"/>
    <d v="2019-05-01T00:00:00"/>
    <s v="FlixLatino"/>
    <x v="8"/>
    <s v=""/>
    <s v="Spanish"/>
    <x v="3"/>
    <n v="0"/>
    <n v="0"/>
  </r>
  <r>
    <x v="0"/>
    <d v="2019-05-01T00:00:00"/>
    <s v="FlixLatino"/>
    <x v="14"/>
    <s v=""/>
    <s v="FlixLatino"/>
    <x v="0"/>
    <n v="0"/>
    <n v="1"/>
  </r>
  <r>
    <x v="0"/>
    <d v="2019-05-01T00:00:00"/>
    <s v="FlixLatino"/>
    <x v="15"/>
    <s v=""/>
    <s v="FlixLatino"/>
    <x v="0"/>
    <n v="0"/>
    <n v="1"/>
  </r>
  <r>
    <x v="0"/>
    <d v="2019-05-01T00:00:00"/>
    <s v="Genius"/>
    <x v="7"/>
    <s v=""/>
    <s v="Genius"/>
    <x v="8"/>
    <n v="0"/>
    <n v="0"/>
  </r>
  <r>
    <x v="0"/>
    <d v="2019-05-01T00:00:00"/>
    <s v="Genius"/>
    <x v="10"/>
    <s v=""/>
    <s v="Genius Brands Network"/>
    <x v="6"/>
    <n v="0"/>
    <n v="0"/>
  </r>
  <r>
    <x v="0"/>
    <d v="2019-05-01T00:00:00"/>
    <s v="Genius"/>
    <x v="8"/>
    <s v=""/>
    <s v="Kids and family"/>
    <x v="3"/>
    <n v="0"/>
    <n v="0"/>
  </r>
  <r>
    <x v="0"/>
    <d v="2019-05-01T00:00:00"/>
    <s v="Genius"/>
    <x v="14"/>
    <s v=""/>
    <s v="Genius Brands Network"/>
    <x v="0"/>
    <n v="0"/>
    <n v="1"/>
  </r>
  <r>
    <x v="0"/>
    <d v="2019-05-01T00:00:00"/>
    <s v="Genius"/>
    <x v="15"/>
    <s v=""/>
    <s v="Genius Brands Network"/>
    <x v="0"/>
    <n v="0"/>
    <n v="1"/>
  </r>
  <r>
    <x v="0"/>
    <d v="2019-05-01T00:00:00"/>
    <s v="PS Vue Spotlight"/>
    <x v="7"/>
    <s v=""/>
    <s v="PS Vue Spotlight"/>
    <x v="8"/>
    <n v="0"/>
    <n v="0"/>
  </r>
  <r>
    <x v="0"/>
    <d v="2019-05-01T00:00:00"/>
    <s v="PS Vue Spotlight"/>
    <x v="8"/>
    <s v=""/>
    <s v="Entertainment"/>
    <x v="3"/>
    <n v="0"/>
    <n v="0"/>
  </r>
  <r>
    <x v="0"/>
    <d v="2019-05-01T00:00:00"/>
    <s v="PS Vue Spotlight"/>
    <x v="13"/>
    <s v=""/>
    <s v="Yes"/>
    <x v="5"/>
    <n v="1"/>
    <n v="0"/>
  </r>
  <r>
    <x v="0"/>
    <d v="2019-05-01T00:00:00"/>
    <s v="Teen Music"/>
    <x v="7"/>
    <s v=""/>
    <s v="Teen Music"/>
    <x v="8"/>
    <n v="0"/>
    <n v="0"/>
  </r>
  <r>
    <x v="0"/>
    <d v="2019-05-01T00:00:00"/>
    <s v="Teen Music"/>
    <x v="8"/>
    <s v=""/>
    <s v="Kids and family"/>
    <x v="3"/>
    <n v="0"/>
    <n v="0"/>
  </r>
  <r>
    <x v="0"/>
    <d v="2019-05-01T00:00:00"/>
    <s v="Teen Music"/>
    <x v="6"/>
    <s v=""/>
    <s v="Extra"/>
    <x v="0"/>
    <n v="0"/>
    <n v="1"/>
  </r>
  <r>
    <x v="0"/>
    <d v="2019-05-01T00:00:00"/>
    <s v="Ve Plus TV"/>
    <x v="7"/>
    <s v=""/>
    <s v="Ve Plus TV"/>
    <x v="8"/>
    <n v="0"/>
    <n v="0"/>
  </r>
  <r>
    <x v="0"/>
    <d v="2019-05-01T00:00:00"/>
    <s v="Ve Plus TV"/>
    <x v="10"/>
    <s v=""/>
    <s v="Venevisión. VePlus"/>
    <x v="6"/>
    <n v="0"/>
    <n v="0"/>
  </r>
  <r>
    <x v="0"/>
    <d v="2019-05-01T00:00:00"/>
    <s v="Ve Plus TV"/>
    <x v="8"/>
    <s v=""/>
    <s v="Spanish"/>
    <x v="3"/>
    <n v="0"/>
    <n v="0"/>
  </r>
  <r>
    <x v="0"/>
    <d v="2019-05-01T00:00:00"/>
    <s v="Ve Plus TV"/>
    <x v="0"/>
    <s v=""/>
    <s v="Espanol"/>
    <x v="0"/>
    <n v="0"/>
    <n v="1"/>
  </r>
  <r>
    <x v="0"/>
    <d v="2019-05-01T00:00:00"/>
    <s v="Ve Plus TV"/>
    <x v="1"/>
    <s v=""/>
    <s v="Espanol"/>
    <x v="0"/>
    <n v="0"/>
    <n v="1"/>
  </r>
  <r>
    <x v="0"/>
    <d v="2019-05-01T00:00:00"/>
    <s v="Ve Plus TV"/>
    <x v="2"/>
    <s v=""/>
    <s v="Espanol"/>
    <x v="0"/>
    <n v="0"/>
    <n v="1"/>
  </r>
  <r>
    <x v="0"/>
    <d v="2019-05-01T00:00:00"/>
    <s v="Ve Plus TV"/>
    <x v="3"/>
    <s v=""/>
    <s v="Espanol"/>
    <x v="0"/>
    <n v="0"/>
    <n v="1"/>
  </r>
  <r>
    <x v="0"/>
    <d v="2019-05-01T00:00:00"/>
    <s v="Ve Plus TV"/>
    <x v="4"/>
    <s v=""/>
    <s v="Espanol"/>
    <x v="0"/>
    <n v="0"/>
    <n v="1"/>
  </r>
  <r>
    <x v="0"/>
    <d v="2019-05-01T00:00:00"/>
    <s v="Ve Plus TV"/>
    <x v="5"/>
    <s v=""/>
    <s v="Espanol"/>
    <x v="0"/>
    <n v="0"/>
    <n v="1"/>
  </r>
  <r>
    <x v="0"/>
    <d v="2019-05-01T00:00:00"/>
    <s v="Ve Plus TV"/>
    <x v="9"/>
    <s v=""/>
    <s v="Yes"/>
    <x v="5"/>
    <n v="1"/>
    <n v="0"/>
  </r>
  <r>
    <x v="1"/>
    <d v="2019-06-01T00:00:00"/>
    <s v="ABC"/>
    <x v="16"/>
    <s v=""/>
    <s v="Yes"/>
    <x v="5"/>
    <n v="1"/>
    <n v="0"/>
  </r>
  <r>
    <x v="1"/>
    <d v="2019-06-01T00:00:00"/>
    <s v="Afro"/>
    <x v="7"/>
    <s v="Afro"/>
    <s v=""/>
    <x v="2"/>
    <n v="0"/>
    <n v="0"/>
  </r>
  <r>
    <x v="1"/>
    <d v="2019-06-01T00:00:00"/>
    <s v="Afro"/>
    <x v="7"/>
    <s v="Afro"/>
    <s v=""/>
    <x v="2"/>
    <n v="0"/>
    <n v="0"/>
  </r>
  <r>
    <x v="1"/>
    <d v="2019-06-01T00:00:00"/>
    <s v="Afro"/>
    <x v="8"/>
    <s v="Lifestyle"/>
    <s v=""/>
    <x v="3"/>
    <n v="0"/>
    <n v="0"/>
  </r>
  <r>
    <x v="1"/>
    <d v="2019-06-01T00:00:00"/>
    <s v="Afro"/>
    <x v="14"/>
    <s v="Lifestyle Extra"/>
    <s v=""/>
    <x v="4"/>
    <n v="0"/>
    <n v="-1"/>
  </r>
  <r>
    <x v="1"/>
    <d v="2019-06-01T00:00:00"/>
    <s v="Afro"/>
    <x v="15"/>
    <s v="Lifestyle Extra"/>
    <s v=""/>
    <x v="4"/>
    <n v="0"/>
    <n v="-1"/>
  </r>
  <r>
    <x v="1"/>
    <d v="2019-06-01T00:00:00"/>
    <s v="AXS TV"/>
    <x v="16"/>
    <s v="Yes"/>
    <s v=""/>
    <x v="7"/>
    <n v="-1"/>
    <n v="0"/>
  </r>
  <r>
    <x v="1"/>
    <d v="2019-06-01T00:00:00"/>
    <s v="Baby First"/>
    <x v="10"/>
    <s v=""/>
    <s v="BabyFirst"/>
    <x v="6"/>
    <n v="0"/>
    <n v="0"/>
  </r>
  <r>
    <x v="1"/>
    <d v="2019-06-01T00:00:00"/>
    <s v="Baby First"/>
    <x v="13"/>
    <s v=""/>
    <s v="Yes"/>
    <x v="5"/>
    <n v="1"/>
    <n v="0"/>
  </r>
  <r>
    <x v="1"/>
    <d v="2019-06-01T00:00:00"/>
    <s v="BBC World News"/>
    <x v="16"/>
    <s v="Yes"/>
    <s v=""/>
    <x v="7"/>
    <n v="-1"/>
    <n v="0"/>
  </r>
  <r>
    <x v="1"/>
    <d v="2019-06-01T00:00:00"/>
    <s v="Bein Sports"/>
    <x v="13"/>
    <s v=""/>
    <s v="Core"/>
    <x v="0"/>
    <n v="0"/>
    <n v="1"/>
  </r>
  <r>
    <x v="1"/>
    <d v="2019-06-01T00:00:00"/>
    <s v="Bein Sports Connect"/>
    <x v="16"/>
    <s v=""/>
    <s v="Yes"/>
    <x v="5"/>
    <n v="1"/>
    <n v="0"/>
  </r>
  <r>
    <x v="1"/>
    <d v="2019-06-01T00:00:00"/>
    <s v="Bein Sports Espanol"/>
    <x v="13"/>
    <s v=""/>
    <s v="Sports"/>
    <x v="0"/>
    <n v="0"/>
    <n v="1"/>
  </r>
  <r>
    <x v="1"/>
    <d v="2019-06-01T00:00:00"/>
    <s v="BET Her"/>
    <x v="16"/>
    <s v="Yes"/>
    <s v=""/>
    <x v="7"/>
    <n v="-1"/>
    <n v="0"/>
  </r>
  <r>
    <x v="1"/>
    <d v="2019-06-01T00:00:00"/>
    <s v="BET Jams"/>
    <x v="16"/>
    <s v="Yes"/>
    <s v=""/>
    <x v="7"/>
    <n v="-1"/>
    <n v="0"/>
  </r>
  <r>
    <x v="1"/>
    <d v="2019-06-01T00:00:00"/>
    <s v="BET Soul"/>
    <x v="16"/>
    <s v="Yes"/>
    <s v=""/>
    <x v="7"/>
    <n v="-1"/>
    <n v="0"/>
  </r>
  <r>
    <x v="1"/>
    <d v="2019-06-01T00:00:00"/>
    <s v="Big Ten Network"/>
    <x v="16"/>
    <s v=""/>
    <s v="Yes"/>
    <x v="5"/>
    <n v="1"/>
    <n v="0"/>
  </r>
  <r>
    <x v="1"/>
    <d v="2019-06-01T00:00:00"/>
    <s v="Bloomberg TV"/>
    <x v="16"/>
    <s v="Yes"/>
    <s v=""/>
    <x v="7"/>
    <n v="-1"/>
    <n v="0"/>
  </r>
  <r>
    <x v="1"/>
    <d v="2019-06-01T00:00:00"/>
    <s v="Bravo"/>
    <x v="16"/>
    <s v=""/>
    <s v="Yes"/>
    <x v="5"/>
    <n v="1"/>
    <n v="0"/>
  </r>
  <r>
    <x v="1"/>
    <d v="2019-06-01T00:00:00"/>
    <s v="Cartoon Network"/>
    <x v="16"/>
    <s v=""/>
    <s v="Yes"/>
    <x v="5"/>
    <n v="1"/>
    <n v="0"/>
  </r>
  <r>
    <x v="1"/>
    <d v="2019-06-01T00:00:00"/>
    <s v="CBS"/>
    <x v="16"/>
    <s v=""/>
    <s v="Yes"/>
    <x v="5"/>
    <n v="1"/>
    <n v="0"/>
  </r>
  <r>
    <x v="1"/>
    <d v="2019-06-01T00:00:00"/>
    <s v="CBS Sports Network"/>
    <x v="16"/>
    <s v=""/>
    <s v="Yes"/>
    <x v="5"/>
    <n v="1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8"/>
    <s v="Lifestyle"/>
    <s v=""/>
    <x v="3"/>
    <n v="0"/>
    <n v="0"/>
  </r>
  <r>
    <x v="1"/>
    <d v="2019-06-01T00:00:00"/>
    <s v="Celebrity Page"/>
    <x v="17"/>
    <s v="Premium"/>
    <s v=""/>
    <x v="4"/>
    <n v="0"/>
    <n v="-1"/>
  </r>
  <r>
    <x v="1"/>
    <d v="2019-06-01T00:00:00"/>
    <s v="Cheddar"/>
    <x v="16"/>
    <s v="Yes"/>
    <s v=""/>
    <x v="7"/>
    <n v="-1"/>
    <n v="0"/>
  </r>
  <r>
    <x v="1"/>
    <d v="2019-06-01T00:00:00"/>
    <s v="Cinemax"/>
    <x v="16"/>
    <s v=""/>
    <s v="Yes"/>
    <x v="5"/>
    <n v="1"/>
    <n v="0"/>
  </r>
  <r>
    <x v="1"/>
    <d v="2019-06-01T00:00:00"/>
    <s v="Cleo TV"/>
    <x v="16"/>
    <s v="Yes"/>
    <s v=""/>
    <x v="7"/>
    <n v="-1"/>
    <n v="0"/>
  </r>
  <r>
    <x v="1"/>
    <d v="2019-06-01T00:00:00"/>
    <s v="CMT Music"/>
    <x v="16"/>
    <s v="Yes"/>
    <s v=""/>
    <x v="7"/>
    <n v="-1"/>
    <n v="0"/>
  </r>
  <r>
    <x v="1"/>
    <d v="2019-06-01T00:00:00"/>
    <s v="CNBC"/>
    <x v="16"/>
    <s v=""/>
    <s v="Yes"/>
    <x v="5"/>
    <n v="1"/>
    <n v="0"/>
  </r>
  <r>
    <x v="1"/>
    <d v="2019-06-01T00:00:00"/>
    <s v="CNN"/>
    <x v="16"/>
    <s v=""/>
    <s v="Yes"/>
    <x v="5"/>
    <n v="1"/>
    <n v="0"/>
  </r>
  <r>
    <x v="1"/>
    <d v="2019-06-01T00:00:00"/>
    <s v="C-SPAN"/>
    <x v="16"/>
    <s v=""/>
    <s v="Yes"/>
    <x v="5"/>
    <n v="1"/>
    <n v="0"/>
  </r>
  <r>
    <x v="1"/>
    <d v="2019-06-01T00:00:00"/>
    <s v="Curiosity Stream"/>
    <x v="10"/>
    <s v=""/>
    <s v="CuriosityStream"/>
    <x v="6"/>
    <n v="0"/>
    <n v="0"/>
  </r>
  <r>
    <x v="1"/>
    <d v="2019-06-01T00:00:00"/>
    <s v="Curiosity Stream"/>
    <x v="13"/>
    <s v=""/>
    <s v="CuriosityStream"/>
    <x v="0"/>
    <n v="0"/>
    <n v="1"/>
  </r>
  <r>
    <x v="1"/>
    <d v="2019-06-01T00:00:00"/>
    <s v="Disney Channel"/>
    <x v="16"/>
    <s v=""/>
    <s v="Yes"/>
    <x v="5"/>
    <n v="1"/>
    <n v="0"/>
  </r>
  <r>
    <x v="1"/>
    <d v="2019-06-01T00:00:00"/>
    <s v="E!"/>
    <x v="16"/>
    <s v=""/>
    <s v="Yes"/>
    <x v="5"/>
    <n v="1"/>
    <n v="0"/>
  </r>
  <r>
    <x v="1"/>
    <d v="2019-06-01T00:00:00"/>
    <s v="Epix"/>
    <x v="16"/>
    <s v=""/>
    <s v="Yes"/>
    <x v="5"/>
    <n v="1"/>
    <n v="0"/>
  </r>
  <r>
    <x v="1"/>
    <d v="2019-06-01T00:00:00"/>
    <s v="Epix Hits and Showtime"/>
    <x v="13"/>
    <s v="Premium Active"/>
    <s v="Premium"/>
    <x v="1"/>
    <n v="0"/>
    <n v="-1"/>
  </r>
  <r>
    <x v="1"/>
    <d v="2019-06-01T00:00:00"/>
    <s v="ESPN"/>
    <x v="16"/>
    <s v=""/>
    <s v="Yes"/>
    <x v="5"/>
    <n v="1"/>
    <n v="0"/>
  </r>
  <r>
    <x v="1"/>
    <d v="2019-06-01T00:00:00"/>
    <s v="FOX"/>
    <x v="16"/>
    <s v=""/>
    <s v="Yes"/>
    <x v="5"/>
    <n v="1"/>
    <n v="0"/>
  </r>
  <r>
    <x v="1"/>
    <d v="2019-06-01T00:00:00"/>
    <s v="Fox Business"/>
    <x v="16"/>
    <s v=""/>
    <s v="Yes"/>
    <x v="5"/>
    <n v="1"/>
    <n v="0"/>
  </r>
  <r>
    <x v="1"/>
    <d v="2019-06-01T00:00:00"/>
    <s v="Fox News"/>
    <x v="16"/>
    <s v=""/>
    <s v="Yes"/>
    <x v="5"/>
    <n v="1"/>
    <n v="0"/>
  </r>
  <r>
    <x v="1"/>
    <d v="2019-06-01T00:00:00"/>
    <s v="Fox Soccer Plus"/>
    <x v="13"/>
    <s v="Fox-Soccer"/>
    <s v="Fox-Soccer Active"/>
    <x v="1"/>
    <n v="0"/>
    <n v="-1"/>
  </r>
  <r>
    <x v="1"/>
    <d v="2019-06-01T00:00:00"/>
    <s v="Fox Sports Regionals"/>
    <x v="16"/>
    <s v=""/>
    <s v="Yes"/>
    <x v="5"/>
    <n v="1"/>
    <n v="0"/>
  </r>
  <r>
    <x v="1"/>
    <d v="2019-06-01T00:00:00"/>
    <s v="Freeform"/>
    <x v="16"/>
    <s v=""/>
    <s v="Yes"/>
    <x v="5"/>
    <n v="1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8"/>
    <s v="Entertainment"/>
    <s v=""/>
    <x v="3"/>
    <n v="0"/>
    <n v="0"/>
  </r>
  <r>
    <x v="1"/>
    <d v="2019-06-01T00:00:00"/>
    <s v="FuboTV Network"/>
    <x v="6"/>
    <s v="Yes"/>
    <s v=""/>
    <x v="7"/>
    <n v="-1"/>
    <n v="0"/>
  </r>
  <r>
    <x v="1"/>
    <d v="2019-06-01T00:00:00"/>
    <s v="FX"/>
    <x v="16"/>
    <s v=""/>
    <s v="Yes"/>
    <x v="5"/>
    <n v="1"/>
    <n v="0"/>
  </r>
  <r>
    <x v="1"/>
    <d v="2019-06-01T00:00:00"/>
    <s v="Golf Channel"/>
    <x v="16"/>
    <s v=""/>
    <s v="Yes"/>
    <x v="5"/>
    <n v="1"/>
    <n v="0"/>
  </r>
  <r>
    <x v="1"/>
    <d v="2019-06-01T00:00:00"/>
    <s v="Hallmark Drama"/>
    <x v="16"/>
    <s v="Yes"/>
    <s v=""/>
    <x v="7"/>
    <n v="-1"/>
    <n v="0"/>
  </r>
  <r>
    <x v="1"/>
    <d v="2019-06-01T00:00:00"/>
    <s v="Hallmark Movies &amp; Mysteries"/>
    <x v="16"/>
    <s v="Yes"/>
    <s v=""/>
    <x v="7"/>
    <n v="-1"/>
    <n v="0"/>
  </r>
  <r>
    <x v="1"/>
    <d v="2019-06-01T00:00:00"/>
    <s v="HBO"/>
    <x v="16"/>
    <s v=""/>
    <s v="Yes"/>
    <x v="5"/>
    <n v="1"/>
    <n v="0"/>
  </r>
  <r>
    <x v="1"/>
    <d v="2019-06-01T00:00:00"/>
    <s v="HDnet Movies"/>
    <x v="16"/>
    <s v="Yes"/>
    <s v=""/>
    <x v="7"/>
    <n v="-1"/>
    <n v="0"/>
  </r>
  <r>
    <x v="1"/>
    <d v="2019-06-01T00:00:00"/>
    <s v="Lifetime Movie Network"/>
    <x v="16"/>
    <s v="Yes"/>
    <s v=""/>
    <x v="7"/>
    <n v="-1"/>
    <n v="0"/>
  </r>
  <r>
    <x v="1"/>
    <d v="2019-06-01T00:00:00"/>
    <s v="Motor Trend"/>
    <x v="12"/>
    <s v=""/>
    <s v="Yes"/>
    <x v="5"/>
    <n v="1"/>
    <n v="0"/>
  </r>
  <r>
    <x v="1"/>
    <d v="2019-06-01T00:00:00"/>
    <s v="Motor Trend"/>
    <x v="16"/>
    <s v="Yes"/>
    <s v=""/>
    <x v="7"/>
    <n v="-1"/>
    <n v="0"/>
  </r>
  <r>
    <x v="1"/>
    <d v="2019-06-01T00:00:00"/>
    <s v="MSG"/>
    <x v="16"/>
    <s v=""/>
    <s v="Yes"/>
    <x v="5"/>
    <n v="1"/>
    <n v="0"/>
  </r>
  <r>
    <x v="1"/>
    <d v="2019-06-01T00:00:00"/>
    <s v="MSNBC"/>
    <x v="16"/>
    <s v=""/>
    <s v="Yes"/>
    <x v="5"/>
    <n v="1"/>
    <n v="0"/>
  </r>
  <r>
    <x v="1"/>
    <d v="2019-06-01T00:00:00"/>
    <s v="MTV Classic"/>
    <x v="16"/>
    <s v="Yes"/>
    <s v=""/>
    <x v="7"/>
    <n v="-1"/>
    <n v="0"/>
  </r>
  <r>
    <x v="1"/>
    <d v="2019-06-01T00:00:00"/>
    <s v="MTV Live"/>
    <x v="16"/>
    <s v="Yes"/>
    <s v=""/>
    <x v="7"/>
    <n v="-1"/>
    <n v="0"/>
  </r>
  <r>
    <x v="1"/>
    <d v="2019-06-01T00:00:00"/>
    <s v="MTV2"/>
    <x v="16"/>
    <s v="Yes"/>
    <s v=""/>
    <x v="7"/>
    <n v="-1"/>
    <n v="0"/>
  </r>
  <r>
    <x v="1"/>
    <d v="2019-06-01T00:00:00"/>
    <s v="MTVu"/>
    <x v="16"/>
    <s v="Yes"/>
    <s v=""/>
    <x v="7"/>
    <n v="-1"/>
    <n v="0"/>
  </r>
  <r>
    <x v="1"/>
    <d v="2019-06-01T00:00:00"/>
    <s v="National Geographic"/>
    <x v="16"/>
    <s v=""/>
    <s v="Yes"/>
    <x v="5"/>
    <n v="1"/>
    <n v="0"/>
  </r>
  <r>
    <x v="1"/>
    <d v="2019-06-01T00:00:00"/>
    <s v="NBA League Pass"/>
    <x v="16"/>
    <s v=""/>
    <s v="Yes"/>
    <x v="5"/>
    <n v="1"/>
    <n v="0"/>
  </r>
  <r>
    <x v="1"/>
    <d v="2019-06-01T00:00:00"/>
    <s v="NBC"/>
    <x v="16"/>
    <s v=""/>
    <s v="Yes"/>
    <x v="5"/>
    <n v="1"/>
    <n v="0"/>
  </r>
  <r>
    <x v="1"/>
    <d v="2019-06-01T00:00:00"/>
    <s v="NBC Sports Network"/>
    <x v="16"/>
    <s v=""/>
    <s v="Yes"/>
    <x v="5"/>
    <n v="1"/>
    <n v="0"/>
  </r>
  <r>
    <x v="1"/>
    <d v="2019-06-01T00:00:00"/>
    <s v="Newsmax"/>
    <x v="16"/>
    <s v="Yes"/>
    <s v=""/>
    <x v="7"/>
    <n v="-1"/>
    <n v="0"/>
  </r>
  <r>
    <x v="1"/>
    <d v="2019-06-01T00:00:00"/>
    <s v="Newsy"/>
    <x v="16"/>
    <s v="Yes"/>
    <s v=""/>
    <x v="7"/>
    <n v="-1"/>
    <n v="0"/>
  </r>
  <r>
    <x v="1"/>
    <d v="2019-06-01T00:00:00"/>
    <s v="NFL Network"/>
    <x v="16"/>
    <s v=""/>
    <s v="Yes"/>
    <x v="5"/>
    <n v="1"/>
    <n v="0"/>
  </r>
  <r>
    <x v="1"/>
    <d v="2019-06-01T00:00:00"/>
    <s v="NFL Red Zone"/>
    <x v="16"/>
    <s v=""/>
    <s v="Yes"/>
    <x v="5"/>
    <n v="1"/>
    <n v="0"/>
  </r>
  <r>
    <x v="1"/>
    <d v="2019-06-01T00:00:00"/>
    <s v="Nick Music"/>
    <x v="16"/>
    <s v="Yes"/>
    <s v=""/>
    <x v="7"/>
    <n v="-1"/>
    <n v="0"/>
  </r>
  <r>
    <x v="1"/>
    <d v="2019-06-01T00:00:00"/>
    <s v="Nicktoons"/>
    <x v="16"/>
    <s v="Yes"/>
    <s v=""/>
    <x v="7"/>
    <n v="-1"/>
    <n v="0"/>
  </r>
  <r>
    <x v="1"/>
    <d v="2019-06-01T00:00:00"/>
    <s v="Outdoor Channel"/>
    <x v="16"/>
    <s v="Yes"/>
    <s v=""/>
    <x v="7"/>
    <n v="-1"/>
    <n v="0"/>
  </r>
  <r>
    <x v="1"/>
    <d v="2019-06-01T00:00:00"/>
    <s v="Oxygen"/>
    <x v="11"/>
    <s v=""/>
    <s v="Yes"/>
    <x v="5"/>
    <n v="1"/>
    <n v="0"/>
  </r>
  <r>
    <x v="1"/>
    <d v="2019-06-01T00:00:00"/>
    <s v="Oxygen"/>
    <x v="16"/>
    <s v=""/>
    <s v="Yes"/>
    <x v="5"/>
    <n v="1"/>
    <n v="0"/>
  </r>
  <r>
    <x v="1"/>
    <d v="2019-06-01T00:00:00"/>
    <s v="Pac-12 National Feed"/>
    <x v="16"/>
    <s v=""/>
    <s v="Yes"/>
    <x v="5"/>
    <n v="1"/>
    <n v="0"/>
  </r>
  <r>
    <x v="1"/>
    <d v="2019-06-01T00:00:00"/>
    <s v="POP"/>
    <x v="16"/>
    <s v=""/>
    <s v="Yes"/>
    <x v="5"/>
    <n v="1"/>
    <n v="0"/>
  </r>
  <r>
    <x v="1"/>
    <d v="2019-06-01T00:00:00"/>
    <s v="Showtime"/>
    <x v="16"/>
    <s v=""/>
    <s v="Yes"/>
    <x v="5"/>
    <n v="1"/>
    <n v="0"/>
  </r>
  <r>
    <x v="1"/>
    <d v="2019-06-01T00:00:00"/>
    <s v="Smithsonian"/>
    <x v="16"/>
    <s v=""/>
    <s v="Yes"/>
    <x v="5"/>
    <n v="1"/>
    <n v="0"/>
  </r>
  <r>
    <x v="1"/>
    <d v="2019-06-01T00:00:00"/>
    <s v="Spectrum Originals"/>
    <x v="16"/>
    <s v="Yes"/>
    <s v=""/>
    <x v="7"/>
    <n v="-1"/>
    <n v="0"/>
  </r>
  <r>
    <x v="1"/>
    <d v="2019-06-01T00:00:00"/>
    <s v="Starz"/>
    <x v="16"/>
    <s v=""/>
    <s v="Yes"/>
    <x v="5"/>
    <n v="1"/>
    <n v="0"/>
  </r>
  <r>
    <x v="1"/>
    <d v="2019-06-01T00:00:00"/>
    <s v="Syfy"/>
    <x v="16"/>
    <s v=""/>
    <s v="Yes"/>
    <x v="5"/>
    <n v="1"/>
    <n v="0"/>
  </r>
  <r>
    <x v="1"/>
    <d v="2019-06-01T00:00:00"/>
    <s v="TBS"/>
    <x v="16"/>
    <s v=""/>
    <s v="Yes"/>
    <x v="5"/>
    <n v="1"/>
    <n v="0"/>
  </r>
  <r>
    <x v="1"/>
    <d v="2019-06-01T00:00:00"/>
    <s v="Teen Nick"/>
    <x v="16"/>
    <s v="Yes"/>
    <s v=""/>
    <x v="7"/>
    <n v="-1"/>
    <n v="0"/>
  </r>
  <r>
    <x v="1"/>
    <d v="2019-06-01T00:00:00"/>
    <s v="Telemundo"/>
    <x v="16"/>
    <s v=""/>
    <s v="Yes"/>
    <x v="5"/>
    <n v="1"/>
    <n v="0"/>
  </r>
  <r>
    <x v="1"/>
    <d v="2019-06-01T00:00:00"/>
    <s v="Tennis Channel"/>
    <x v="13"/>
    <s v="Elite"/>
    <s v="Core"/>
    <x v="1"/>
    <n v="0"/>
    <n v="-1"/>
  </r>
  <r>
    <x v="1"/>
    <d v="2019-06-01T00:00:00"/>
    <s v="TNT"/>
    <x v="16"/>
    <s v=""/>
    <s v="Yes"/>
    <x v="5"/>
    <n v="1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8"/>
    <s v="Movies"/>
    <s v=""/>
    <x v="3"/>
    <n v="0"/>
    <n v="0"/>
  </r>
  <r>
    <x v="1"/>
    <d v="2019-06-01T00:00:00"/>
    <s v="Tribeca Shortlist"/>
    <x v="14"/>
    <s v="Yes"/>
    <s v=""/>
    <x v="7"/>
    <n v="-1"/>
    <n v="0"/>
  </r>
  <r>
    <x v="1"/>
    <d v="2019-06-01T00:00:00"/>
    <s v="Tribeca Shortlist"/>
    <x v="15"/>
    <s v="Yes"/>
    <s v=""/>
    <x v="7"/>
    <n v="-1"/>
    <n v="0"/>
  </r>
  <r>
    <x v="1"/>
    <d v="2019-06-01T00:00:00"/>
    <s v="TruTV"/>
    <x v="16"/>
    <s v=""/>
    <s v="Yes"/>
    <x v="5"/>
    <n v="1"/>
    <n v="0"/>
  </r>
  <r>
    <x v="1"/>
    <d v="2019-06-01T00:00:00"/>
    <s v="Turner Classic Movies"/>
    <x v="16"/>
    <s v=""/>
    <s v="Yes"/>
    <x v="5"/>
    <n v="1"/>
    <n v="0"/>
  </r>
  <r>
    <x v="1"/>
    <d v="2019-06-01T00:00:00"/>
    <s v="Universal Kids"/>
    <x v="16"/>
    <s v=""/>
    <s v="Yes"/>
    <x v="5"/>
    <n v="1"/>
    <n v="0"/>
  </r>
  <r>
    <x v="1"/>
    <d v="2019-06-01T00:00:00"/>
    <s v="Universo"/>
    <x v="16"/>
    <s v=""/>
    <s v="Yes"/>
    <x v="5"/>
    <n v="1"/>
    <n v="0"/>
  </r>
  <r>
    <x v="1"/>
    <d v="2019-06-01T00:00:00"/>
    <s v="Univision"/>
    <x v="16"/>
    <s v=""/>
    <s v="Yes"/>
    <x v="5"/>
    <n v="1"/>
    <n v="0"/>
  </r>
  <r>
    <x v="1"/>
    <d v="2019-06-01T00:00:00"/>
    <s v="Univision Desportes"/>
    <x v="16"/>
    <s v=""/>
    <s v="Yes"/>
    <x v="5"/>
    <n v="1"/>
    <n v="0"/>
  </r>
  <r>
    <x v="1"/>
    <d v="2019-06-01T00:00:00"/>
    <s v="USA Network"/>
    <x v="16"/>
    <s v=""/>
    <s v="Yes"/>
    <x v="5"/>
    <n v="1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8"/>
    <s v="Sports"/>
    <s v=""/>
    <x v="3"/>
    <n v="0"/>
    <n v="0"/>
  </r>
  <r>
    <x v="1"/>
    <d v="2019-06-01T00:00:00"/>
    <s v="Velocity"/>
    <x v="12"/>
    <s v="Yes"/>
    <s v=""/>
    <x v="7"/>
    <n v="-1"/>
    <n v="0"/>
  </r>
  <r>
    <x v="1"/>
    <d v="2019-06-01T00:00:00"/>
    <s v="Willow"/>
    <x v="16"/>
    <s v=""/>
    <s v="Yes"/>
    <x v="5"/>
    <n v="1"/>
    <n v="0"/>
  </r>
  <r>
    <x v="1"/>
    <d v="2019-06-01T00:00:00"/>
    <s v="ZTV"/>
    <x v="7"/>
    <s v="ZTV"/>
    <s v=""/>
    <x v="2"/>
    <n v="0"/>
    <n v="0"/>
  </r>
  <r>
    <x v="1"/>
    <d v="2019-06-01T00:00:00"/>
    <s v="ZTV"/>
    <x v="7"/>
    <s v="ZTV"/>
    <s v=""/>
    <x v="2"/>
    <n v="0"/>
    <n v="0"/>
  </r>
  <r>
    <x v="1"/>
    <d v="2019-06-01T00:00:00"/>
    <s v="ZTV"/>
    <x v="8"/>
    <s v="International"/>
    <s v=""/>
    <x v="3"/>
    <n v="0"/>
    <n v="0"/>
  </r>
  <r>
    <x v="1"/>
    <d v="2019-06-01T00:00:00"/>
    <s v="ZTV"/>
    <x v="14"/>
    <s v="Chinese Mini"/>
    <s v=""/>
    <x v="4"/>
    <n v="0"/>
    <n v="-1"/>
  </r>
  <r>
    <x v="1"/>
    <d v="2019-06-01T00:00:00"/>
    <s v="ZTV"/>
    <x v="15"/>
    <s v="Chinese Mini"/>
    <s v=""/>
    <x v="4"/>
    <n v="0"/>
    <n v="-1"/>
  </r>
  <r>
    <x v="1"/>
    <d v="2019-06-01T00:00:00"/>
    <s v="Fubo Sports Network"/>
    <x v="7"/>
    <s v=""/>
    <s v="Fubo Sports Network"/>
    <x v="8"/>
    <n v="0"/>
    <n v="0"/>
  </r>
  <r>
    <x v="1"/>
    <d v="2019-06-01T00:00:00"/>
    <s v="Fubo Sports Network"/>
    <x v="8"/>
    <s v=""/>
    <s v="Sports"/>
    <x v="3"/>
    <n v="0"/>
    <n v="0"/>
  </r>
  <r>
    <x v="1"/>
    <d v="2019-06-01T00:00:00"/>
    <s v="Fubo Sports Network"/>
    <x v="6"/>
    <s v=""/>
    <s v="Yes"/>
    <x v="5"/>
    <n v="1"/>
    <n v="0"/>
  </r>
  <r>
    <x v="1"/>
    <d v="2019-06-01T00:00:00"/>
    <s v="HorseTV"/>
    <x v="7"/>
    <s v=""/>
    <s v="HorseTV"/>
    <x v="8"/>
    <n v="0"/>
    <n v="0"/>
  </r>
  <r>
    <x v="1"/>
    <d v="2019-06-01T00:00:00"/>
    <s v="HorseTV"/>
    <x v="8"/>
    <s v=""/>
    <s v="Lifestyle"/>
    <x v="3"/>
    <n v="0"/>
    <n v="0"/>
  </r>
  <r>
    <x v="1"/>
    <d v="2019-06-01T00:00:00"/>
    <s v="HorseTV"/>
    <x v="17"/>
    <s v=""/>
    <s v="Premium"/>
    <x v="0"/>
    <n v="0"/>
    <n v="1"/>
  </r>
  <r>
    <x v="1"/>
    <d v="2019-06-01T00:00:00"/>
    <s v="MLB at Bat"/>
    <x v="7"/>
    <s v=""/>
    <s v="MLB at Bat"/>
    <x v="8"/>
    <n v="0"/>
    <n v="0"/>
  </r>
  <r>
    <x v="1"/>
    <d v="2019-06-01T00:00:00"/>
    <s v="MLB at Bat"/>
    <x v="8"/>
    <s v=""/>
    <s v="Sports"/>
    <x v="3"/>
    <n v="0"/>
    <n v="0"/>
  </r>
  <r>
    <x v="1"/>
    <d v="2019-06-01T00:00:00"/>
    <s v="MLB at Bat"/>
    <x v="16"/>
    <s v=""/>
    <s v="Yes"/>
    <x v="5"/>
    <n v="1"/>
    <n v="0"/>
  </r>
  <r>
    <x v="1"/>
    <d v="2019-06-01T00:00:00"/>
    <s v="Music Choice"/>
    <x v="7"/>
    <s v=""/>
    <s v="Music Choice"/>
    <x v="8"/>
    <n v="0"/>
    <n v="0"/>
  </r>
  <r>
    <x v="1"/>
    <d v="2019-06-01T00:00:00"/>
    <s v="Music Choice"/>
    <x v="8"/>
    <s v=""/>
    <s v="Music channels"/>
    <x v="3"/>
    <n v="0"/>
    <n v="0"/>
  </r>
  <r>
    <x v="1"/>
    <d v="2019-06-01T00:00:00"/>
    <s v="Music Choice"/>
    <x v="16"/>
    <s v=""/>
    <s v="Yes"/>
    <x v="5"/>
    <n v="1"/>
    <n v="0"/>
  </r>
  <r>
    <x v="1"/>
    <d v="2019-06-01T00:00:00"/>
    <s v="NCAA March Madness Live"/>
    <x v="7"/>
    <s v=""/>
    <s v="NCAA March Madness Live"/>
    <x v="8"/>
    <n v="0"/>
    <n v="0"/>
  </r>
  <r>
    <x v="1"/>
    <d v="2019-06-01T00:00:00"/>
    <s v="NCAA March Madness Live"/>
    <x v="8"/>
    <s v=""/>
    <s v="Sports"/>
    <x v="3"/>
    <n v="0"/>
    <n v="0"/>
  </r>
  <r>
    <x v="1"/>
    <d v="2019-06-01T00:00:00"/>
    <s v="NCAA March Madness Live"/>
    <x v="16"/>
    <s v=""/>
    <s v="Yes"/>
    <x v="5"/>
    <n v="1"/>
    <n v="0"/>
  </r>
  <r>
    <x v="1"/>
    <d v="2019-06-01T00:00:00"/>
    <s v="Spectrum Bay News 9"/>
    <x v="7"/>
    <s v=""/>
    <s v="Spectrum Bay News 9"/>
    <x v="8"/>
    <n v="0"/>
    <n v="0"/>
  </r>
  <r>
    <x v="1"/>
    <d v="2019-06-01T00:00:00"/>
    <s v="Spectrum Bay News 9"/>
    <x v="8"/>
    <s v=""/>
    <s v="News"/>
    <x v="3"/>
    <n v="0"/>
    <n v="0"/>
  </r>
  <r>
    <x v="1"/>
    <d v="2019-06-01T00:00:00"/>
    <s v="Spectrum Bay News 9"/>
    <x v="16"/>
    <s v=""/>
    <s v="Yes"/>
    <x v="5"/>
    <n v="1"/>
    <n v="0"/>
  </r>
  <r>
    <x v="1"/>
    <d v="2019-06-01T00:00:00"/>
    <s v="Spectrum News 13"/>
    <x v="7"/>
    <s v=""/>
    <s v="Spectrum News 13"/>
    <x v="8"/>
    <n v="0"/>
    <n v="0"/>
  </r>
  <r>
    <x v="1"/>
    <d v="2019-06-01T00:00:00"/>
    <s v="Spectrum News 13"/>
    <x v="8"/>
    <s v=""/>
    <s v="News"/>
    <x v="3"/>
    <n v="0"/>
    <n v="0"/>
  </r>
  <r>
    <x v="1"/>
    <d v="2019-06-01T00:00:00"/>
    <s v="Spectrum News 13"/>
    <x v="16"/>
    <s v=""/>
    <s v="Yes"/>
    <x v="5"/>
    <n v="1"/>
    <n v="0"/>
  </r>
  <r>
    <x v="1"/>
    <d v="2019-06-01T00:00:00"/>
    <s v="Spectrum SportsNet"/>
    <x v="7"/>
    <s v=""/>
    <s v="Spectrum SportsNet"/>
    <x v="8"/>
    <n v="0"/>
    <n v="0"/>
  </r>
  <r>
    <x v="1"/>
    <d v="2019-06-01T00:00:00"/>
    <s v="Spectrum SportsNet"/>
    <x v="8"/>
    <s v=""/>
    <s v="Sports"/>
    <x v="3"/>
    <n v="0"/>
    <n v="0"/>
  </r>
  <r>
    <x v="1"/>
    <d v="2019-06-01T00:00:00"/>
    <s v="Spectrum SportsNet"/>
    <x v="16"/>
    <s v=""/>
    <s v="Yes"/>
    <x v="5"/>
    <n v="1"/>
    <n v="0"/>
  </r>
  <r>
    <x v="1"/>
    <d v="2019-06-01T00:00:00"/>
    <s v="Zhejiang Television"/>
    <x v="7"/>
    <s v=""/>
    <s v="Zhejiang Television"/>
    <x v="8"/>
    <n v="0"/>
    <n v="0"/>
  </r>
  <r>
    <x v="1"/>
    <d v="2019-06-01T00:00:00"/>
    <s v="Zhejiang Television"/>
    <x v="10"/>
    <s v=""/>
    <s v="ZJTV"/>
    <x v="6"/>
    <n v="0"/>
    <n v="0"/>
  </r>
  <r>
    <x v="1"/>
    <d v="2019-06-01T00:00:00"/>
    <s v="Zhejiang Television"/>
    <x v="8"/>
    <s v=""/>
    <s v="International"/>
    <x v="3"/>
    <n v="0"/>
    <n v="0"/>
  </r>
  <r>
    <x v="1"/>
    <d v="2019-06-01T00:00:00"/>
    <s v="Zhejiang Television"/>
    <x v="14"/>
    <s v=""/>
    <s v="Chinese Mini"/>
    <x v="0"/>
    <n v="0"/>
    <n v="1"/>
  </r>
  <r>
    <x v="1"/>
    <d v="2019-06-01T00:00:00"/>
    <s v="Zhejiang Television"/>
    <x v="15"/>
    <s v=""/>
    <s v="Chinese Mini"/>
    <x v="0"/>
    <n v="0"/>
    <n v="1"/>
  </r>
  <r>
    <x v="2"/>
    <d v="2019-07-01T00:00:00"/>
    <s v="AMC Premiere"/>
    <x v="11"/>
    <s v="AMC Premier"/>
    <s v="AMC Premiere"/>
    <x v="1"/>
    <n v="0"/>
    <n v="-1"/>
  </r>
  <r>
    <x v="2"/>
    <d v="2019-07-01T00:00:00"/>
    <s v="American Heroes"/>
    <x v="6"/>
    <s v=""/>
    <s v="Extra"/>
    <x v="0"/>
    <n v="0"/>
    <n v="1"/>
  </r>
  <r>
    <x v="2"/>
    <d v="2019-07-01T00:00:00"/>
    <s v="Animal Planet"/>
    <x v="6"/>
    <s v=""/>
    <s v="Yes"/>
    <x v="5"/>
    <n v="1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8"/>
    <s v="Entertainment"/>
    <s v=""/>
    <x v="3"/>
    <n v="0"/>
    <n v="0"/>
  </r>
  <r>
    <x v="2"/>
    <d v="2019-07-01T00:00:00"/>
    <s v="AWE International"/>
    <x v="17"/>
    <s v="Yes"/>
    <s v=""/>
    <x v="7"/>
    <n v="-1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8"/>
    <s v="Music channels"/>
    <s v=""/>
    <x v="3"/>
    <n v="0"/>
    <n v="0"/>
  </r>
  <r>
    <x v="2"/>
    <d v="2019-07-01T00:00:00"/>
    <s v="Destination America"/>
    <x v="6"/>
    <s v=""/>
    <s v="Extra"/>
    <x v="0"/>
    <n v="0"/>
    <n v="1"/>
  </r>
  <r>
    <x v="2"/>
    <d v="2019-07-01T00:00:00"/>
    <s v="Discovery Channel"/>
    <x v="6"/>
    <s v=""/>
    <s v="Yes"/>
    <x v="5"/>
    <n v="1"/>
    <n v="0"/>
  </r>
  <r>
    <x v="2"/>
    <d v="2019-07-01T00:00:00"/>
    <s v="Discovery En Espanol"/>
    <x v="6"/>
    <s v=""/>
    <s v="Latino Plus"/>
    <x v="0"/>
    <n v="0"/>
    <n v="1"/>
  </r>
  <r>
    <x v="2"/>
    <d v="2019-07-01T00:00:00"/>
    <s v="Discovery Familia"/>
    <x v="6"/>
    <s v=""/>
    <s v="Latino Plus"/>
    <x v="0"/>
    <n v="0"/>
    <n v="1"/>
  </r>
  <r>
    <x v="2"/>
    <d v="2019-07-01T00:00:00"/>
    <s v="Discovery Family"/>
    <x v="6"/>
    <s v=""/>
    <s v="Extra"/>
    <x v="0"/>
    <n v="0"/>
    <n v="1"/>
  </r>
  <r>
    <x v="2"/>
    <d v="2019-07-01T00:00:00"/>
    <s v="Discovery Life"/>
    <x v="6"/>
    <s v=""/>
    <s v="Extra"/>
    <x v="0"/>
    <n v="0"/>
    <n v="1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8"/>
    <s v="Movies"/>
    <s v=""/>
    <x v="3"/>
    <n v="0"/>
    <n v="0"/>
  </r>
  <r>
    <x v="2"/>
    <d v="2019-07-01T00:00:00"/>
    <s v="Fandor Festival"/>
    <x v="14"/>
    <s v="Hollywood Extra"/>
    <s v=""/>
    <x v="4"/>
    <n v="0"/>
    <n v="-1"/>
  </r>
  <r>
    <x v="2"/>
    <d v="2019-07-01T00:00:00"/>
    <s v="Fandor Festival"/>
    <x v="15"/>
    <s v="Hollywood Extra"/>
    <s v=""/>
    <x v="4"/>
    <n v="0"/>
    <n v="-1"/>
  </r>
  <r>
    <x v="2"/>
    <d v="2019-07-01T00:00:00"/>
    <s v="Fox Sports Regionals"/>
    <x v="15"/>
    <s v="Yes"/>
    <s v=""/>
    <x v="7"/>
    <n v="-1"/>
    <n v="0"/>
  </r>
  <r>
    <x v="2"/>
    <d v="2019-07-01T00:00:00"/>
    <s v="France24"/>
    <x v="15"/>
    <s v="News Extra"/>
    <s v="Français Mini"/>
    <x v="1"/>
    <n v="0"/>
    <n v="-1"/>
  </r>
  <r>
    <x v="2"/>
    <d v="2019-07-01T00:00:00"/>
    <s v="Fx+"/>
    <x v="7"/>
    <s v="Fx+"/>
    <s v=""/>
    <x v="2"/>
    <n v="0"/>
    <n v="0"/>
  </r>
  <r>
    <x v="2"/>
    <d v="2019-07-01T00:00:00"/>
    <s v="Fx+"/>
    <x v="7"/>
    <s v="Fx+"/>
    <s v=""/>
    <x v="2"/>
    <n v="0"/>
    <n v="0"/>
  </r>
  <r>
    <x v="2"/>
    <d v="2019-07-01T00:00:00"/>
    <s v="Fx+"/>
    <x v="10"/>
    <s v="FXplus"/>
    <s v=""/>
    <x v="6"/>
    <n v="0"/>
    <n v="0"/>
  </r>
  <r>
    <x v="2"/>
    <d v="2019-07-01T00:00:00"/>
    <s v="Fx+"/>
    <x v="8"/>
    <s v="Entertainment"/>
    <s v=""/>
    <x v="3"/>
    <n v="0"/>
    <n v="0"/>
  </r>
  <r>
    <x v="2"/>
    <d v="2019-07-01T00:00:00"/>
    <s v="Fx+"/>
    <x v="13"/>
    <s v="FX-Plus"/>
    <s v=""/>
    <x v="4"/>
    <n v="0"/>
    <n v="-1"/>
  </r>
  <r>
    <x v="2"/>
    <d v="2019-07-01T00:00:00"/>
    <s v="Fx+"/>
    <x v="6"/>
    <s v="FX Plus"/>
    <s v=""/>
    <x v="4"/>
    <n v="0"/>
    <n v="-1"/>
  </r>
  <r>
    <x v="2"/>
    <d v="2019-07-01T00:00:00"/>
    <s v="Investigation Discovery"/>
    <x v="6"/>
    <s v=""/>
    <s v="Yes"/>
    <x v="5"/>
    <n v="1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8"/>
    <s v="Spanish"/>
    <s v=""/>
    <x v="3"/>
    <n v="0"/>
    <n v="0"/>
  </r>
  <r>
    <x v="2"/>
    <d v="2019-07-01T00:00:00"/>
    <s v="Mixicanal"/>
    <x v="14"/>
    <s v="México"/>
    <s v=""/>
    <x v="4"/>
    <n v="0"/>
    <n v="-1"/>
  </r>
  <r>
    <x v="2"/>
    <d v="2019-07-01T00:00:00"/>
    <s v="Mixicanal"/>
    <x v="15"/>
    <s v="México"/>
    <s v=""/>
    <x v="4"/>
    <n v="0"/>
    <n v="-1"/>
  </r>
  <r>
    <x v="2"/>
    <d v="2019-07-01T00:00:00"/>
    <s v="Motor Trend"/>
    <x v="6"/>
    <s v=""/>
    <s v="Yes"/>
    <x v="5"/>
    <n v="1"/>
    <n v="0"/>
  </r>
  <r>
    <x v="2"/>
    <d v="2019-07-01T00:00:00"/>
    <s v="NASA TV"/>
    <x v="10"/>
    <s v=""/>
    <s v="NASA"/>
    <x v="6"/>
    <n v="0"/>
    <n v="0"/>
  </r>
  <r>
    <x v="2"/>
    <d v="2019-07-01T00:00:00"/>
    <s v="NASA TV"/>
    <x v="18"/>
    <s v=""/>
    <s v="Yes"/>
    <x v="5"/>
    <n v="1"/>
    <n v="0"/>
  </r>
  <r>
    <x v="2"/>
    <d v="2019-07-01T00:00:00"/>
    <s v="NFL Red Zone"/>
    <x v="16"/>
    <s v="Yes"/>
    <s v=""/>
    <x v="7"/>
    <n v="-1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8"/>
    <s v="Music channels"/>
    <s v=""/>
    <x v="3"/>
    <n v="0"/>
    <n v="0"/>
  </r>
  <r>
    <x v="2"/>
    <d v="2019-07-01T00:00:00"/>
    <s v="Own"/>
    <x v="6"/>
    <s v=""/>
    <s v="Yes"/>
    <x v="5"/>
    <n v="1"/>
    <n v="0"/>
  </r>
  <r>
    <x v="2"/>
    <d v="2019-07-01T00:00:00"/>
    <s v="Paramount Network"/>
    <x v="10"/>
    <s v="Paramount"/>
    <s v="Paramount. Paramount Network Canada"/>
    <x v="6"/>
    <n v="0"/>
    <n v="0"/>
  </r>
  <r>
    <x v="2"/>
    <d v="2019-07-01T00:00:00"/>
    <s v="Pasiones"/>
    <x v="14"/>
    <s v="Best of Spanish TV"/>
    <s v="Caribe"/>
    <x v="1"/>
    <n v="0"/>
    <n v="-1"/>
  </r>
  <r>
    <x v="2"/>
    <d v="2019-07-01T00:00:00"/>
    <s v="Pasiones"/>
    <x v="15"/>
    <s v="Best of Spanish TV"/>
    <s v="Caribe"/>
    <x v="1"/>
    <n v="0"/>
    <n v="-1"/>
  </r>
  <r>
    <x v="2"/>
    <d v="2019-07-01T00:00:00"/>
    <s v="Science"/>
    <x v="6"/>
    <s v=""/>
    <s v="Extra"/>
    <x v="0"/>
    <n v="0"/>
    <n v="1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8"/>
    <s v="Entertainment"/>
    <s v=""/>
    <x v="3"/>
    <n v="0"/>
    <n v="0"/>
  </r>
  <r>
    <x v="2"/>
    <d v="2019-07-01T00:00:00"/>
    <s v="The Country Network"/>
    <x v="10"/>
    <s v=""/>
    <s v="CountryTV"/>
    <x v="6"/>
    <n v="0"/>
    <n v="0"/>
  </r>
  <r>
    <x v="2"/>
    <d v="2019-07-01T00:00:00"/>
    <s v="The Country Network"/>
    <x v="17"/>
    <s v=""/>
    <s v="Premium"/>
    <x v="0"/>
    <n v="0"/>
    <n v="1"/>
  </r>
  <r>
    <x v="2"/>
    <d v="2019-07-01T00:00:00"/>
    <s v="TLC"/>
    <x v="6"/>
    <s v=""/>
    <s v="Yes"/>
    <x v="5"/>
    <n v="1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8"/>
    <s v="International"/>
    <s v=""/>
    <x v="3"/>
    <n v="0"/>
    <n v="0"/>
  </r>
  <r>
    <x v="2"/>
    <d v="2019-07-01T00:00:00"/>
    <s v="Trace Urban"/>
    <x v="14"/>
    <s v="Français Mini"/>
    <s v=""/>
    <x v="4"/>
    <n v="0"/>
    <n v="-1"/>
  </r>
  <r>
    <x v="2"/>
    <d v="2019-07-01T00:00:00"/>
    <s v="Trace Urban"/>
    <x v="15"/>
    <s v="Français Mini"/>
    <s v=""/>
    <x v="4"/>
    <n v="0"/>
    <n v="-1"/>
  </r>
  <r>
    <x v="2"/>
    <d v="2019-07-01T00:00:00"/>
    <s v="Univision Desportes"/>
    <x v="10"/>
    <s v="Univision Deportes Network"/>
    <s v="Univision Deportes Network. TUDN"/>
    <x v="6"/>
    <n v="0"/>
    <n v="0"/>
  </r>
  <r>
    <x v="2"/>
    <d v="2019-07-01T00:00:00"/>
    <s v="DOX"/>
    <x v="7"/>
    <s v=""/>
    <s v="DOX"/>
    <x v="8"/>
    <n v="0"/>
    <n v="0"/>
  </r>
  <r>
    <x v="2"/>
    <d v="2019-07-01T00:00:00"/>
    <s v="DOX"/>
    <x v="8"/>
    <s v=""/>
    <s v="Lifestyle"/>
    <x v="3"/>
    <n v="0"/>
    <n v="0"/>
  </r>
  <r>
    <x v="2"/>
    <d v="2019-07-01T00:00:00"/>
    <s v="DOX"/>
    <x v="14"/>
    <s v=""/>
    <s v="DOX"/>
    <x v="0"/>
    <n v="0"/>
    <n v="1"/>
  </r>
  <r>
    <x v="2"/>
    <d v="2019-07-01T00:00:00"/>
    <s v="DOX"/>
    <x v="15"/>
    <s v=""/>
    <s v="DOX"/>
    <x v="0"/>
    <n v="0"/>
    <n v="1"/>
  </r>
  <r>
    <x v="2"/>
    <d v="2019-07-01T00:00:00"/>
    <s v="Magnolia Selects"/>
    <x v="7"/>
    <s v=""/>
    <s v="Magnolia Selects"/>
    <x v="8"/>
    <n v="0"/>
    <n v="0"/>
  </r>
  <r>
    <x v="2"/>
    <d v="2019-07-01T00:00:00"/>
    <s v="Magnolia Selects"/>
    <x v="8"/>
    <s v=""/>
    <s v="Movies"/>
    <x v="3"/>
    <n v="0"/>
    <n v="0"/>
  </r>
  <r>
    <x v="2"/>
    <d v="2019-07-01T00:00:00"/>
    <s v="Magnolia Selects"/>
    <x v="14"/>
    <s v=""/>
    <s v="Magnolia Selects"/>
    <x v="0"/>
    <n v="0"/>
    <n v="1"/>
  </r>
  <r>
    <x v="2"/>
    <d v="2019-07-01T00:00:00"/>
    <s v="Magnolia Selects"/>
    <x v="15"/>
    <s v=""/>
    <s v="Magnolia Selects"/>
    <x v="0"/>
    <n v="0"/>
    <n v="1"/>
  </r>
  <r>
    <x v="2"/>
    <d v="2019-07-01T00:00:00"/>
    <s v="MLB Game of the Week"/>
    <x v="7"/>
    <s v=""/>
    <s v="MLB Game of the Week"/>
    <x v="8"/>
    <n v="0"/>
    <n v="0"/>
  </r>
  <r>
    <x v="2"/>
    <d v="2019-07-01T00:00:00"/>
    <s v="MLB Game of the Week"/>
    <x v="8"/>
    <s v=""/>
    <s v="Sports"/>
    <x v="3"/>
    <n v="0"/>
    <n v="0"/>
  </r>
  <r>
    <x v="2"/>
    <d v="2019-07-01T00:00:00"/>
    <s v="MLB Game of the Week"/>
    <x v="11"/>
    <s v=""/>
    <s v="Yes"/>
    <x v="5"/>
    <n v="1"/>
    <n v="0"/>
  </r>
  <r>
    <x v="2"/>
    <d v="2019-07-01T00:00:00"/>
    <s v="Monsters &amp; Nightmares"/>
    <x v="7"/>
    <s v=""/>
    <s v="Monsters &amp; Nightmares"/>
    <x v="8"/>
    <n v="0"/>
    <n v="0"/>
  </r>
  <r>
    <x v="2"/>
    <d v="2019-07-01T00:00:00"/>
    <s v="Monsters &amp; Nightmares"/>
    <x v="8"/>
    <s v=""/>
    <s v="Entertainment"/>
    <x v="3"/>
    <n v="0"/>
    <n v="0"/>
  </r>
  <r>
    <x v="2"/>
    <d v="2019-07-01T00:00:00"/>
    <s v="Monsters &amp; Nightmares"/>
    <x v="14"/>
    <s v=""/>
    <s v="Monsters &amp; Nightmares"/>
    <x v="0"/>
    <n v="0"/>
    <n v="1"/>
  </r>
  <r>
    <x v="2"/>
    <d v="2019-07-01T00:00:00"/>
    <s v="Monsters &amp; Nightmares"/>
    <x v="15"/>
    <s v=""/>
    <s v="Monsters &amp; Nightmares"/>
    <x v="0"/>
    <n v="0"/>
    <n v="1"/>
  </r>
  <r>
    <x v="2"/>
    <d v="2019-07-01T00:00:00"/>
    <s v="Stingray Qello"/>
    <x v="7"/>
    <s v=""/>
    <s v="Stingray Qello"/>
    <x v="8"/>
    <n v="0"/>
    <n v="0"/>
  </r>
  <r>
    <x v="2"/>
    <d v="2019-07-01T00:00:00"/>
    <s v="Stingray Qello"/>
    <x v="8"/>
    <s v=""/>
    <s v="Music channels"/>
    <x v="3"/>
    <n v="0"/>
    <n v="0"/>
  </r>
  <r>
    <x v="2"/>
    <d v="2019-07-01T00:00:00"/>
    <s v="Stingray Qello"/>
    <x v="14"/>
    <s v=""/>
    <s v="Stingray Qello"/>
    <x v="0"/>
    <n v="0"/>
    <n v="1"/>
  </r>
  <r>
    <x v="2"/>
    <d v="2019-07-01T00:00:00"/>
    <s v="Stingray Qello"/>
    <x v="15"/>
    <s v=""/>
    <s v="Stingray Qello"/>
    <x v="0"/>
    <n v="0"/>
    <n v="1"/>
  </r>
  <r>
    <x v="2"/>
    <d v="2019-07-01T00:00:00"/>
    <s v="Watch NFL"/>
    <x v="7"/>
    <s v=""/>
    <s v="Watch NFL"/>
    <x v="8"/>
    <n v="0"/>
    <n v="0"/>
  </r>
  <r>
    <x v="2"/>
    <d v="2019-07-01T00:00:00"/>
    <s v="Watch NFL"/>
    <x v="8"/>
    <s v=""/>
    <s v="Sports"/>
    <x v="3"/>
    <n v="0"/>
    <n v="0"/>
  </r>
  <r>
    <x v="2"/>
    <d v="2019-07-01T00:00:00"/>
    <s v="Watch NFL"/>
    <x v="16"/>
    <s v=""/>
    <s v="Yes"/>
    <x v="5"/>
    <n v="1"/>
    <n v="0"/>
  </r>
  <r>
    <x v="2"/>
    <d v="2019-07-01T00:00:00"/>
    <s v="Warriors &amp; Gangsters"/>
    <x v="7"/>
    <s v=""/>
    <s v="Warriors &amp; Gangsters"/>
    <x v="8"/>
    <n v="0"/>
    <n v="0"/>
  </r>
  <r>
    <x v="2"/>
    <d v="2019-07-01T00:00:00"/>
    <s v="Warriors &amp; Gangsters"/>
    <x v="8"/>
    <s v=""/>
    <s v="Entertainment"/>
    <x v="3"/>
    <n v="0"/>
    <n v="0"/>
  </r>
  <r>
    <x v="2"/>
    <d v="2019-07-01T00:00:00"/>
    <s v="Warriors &amp; Gangsters"/>
    <x v="14"/>
    <s v=""/>
    <s v="Warriors &amp; Gangsters"/>
    <x v="0"/>
    <n v="0"/>
    <n v="1"/>
  </r>
  <r>
    <x v="2"/>
    <d v="2019-07-01T00:00:00"/>
    <s v="Warriors &amp; Gangsters"/>
    <x v="15"/>
    <s v=""/>
    <s v="Warriors &amp; Gangsters"/>
    <x v="0"/>
    <n v="0"/>
    <n v="1"/>
  </r>
  <r>
    <x v="2"/>
    <d v="2019-07-01T00:00:00"/>
    <s v="Zee Familia"/>
    <x v="7"/>
    <s v=""/>
    <s v="Zee Familia"/>
    <x v="8"/>
    <n v="0"/>
    <n v="0"/>
  </r>
  <r>
    <x v="2"/>
    <d v="2019-07-01T00:00:00"/>
    <s v="Zee Familia"/>
    <x v="8"/>
    <s v=""/>
    <s v="Spanish"/>
    <x v="3"/>
    <n v="0"/>
    <n v="0"/>
  </r>
  <r>
    <x v="2"/>
    <d v="2019-07-01T00:00:00"/>
    <s v="Zee Familia"/>
    <x v="14"/>
    <s v=""/>
    <s v="Best of Spanish TV"/>
    <x v="0"/>
    <n v="0"/>
    <n v="1"/>
  </r>
  <r>
    <x v="2"/>
    <d v="2019-07-01T00:00:00"/>
    <s v="Zee Familia"/>
    <x v="15"/>
    <s v=""/>
    <s v="Best of Spanish TV"/>
    <x v="0"/>
    <n v="0"/>
    <n v="1"/>
  </r>
  <r>
    <x v="3"/>
    <d v="2019-08-01T00:00:00"/>
    <s v="¡Hola! TV"/>
    <x v="14"/>
    <s v=""/>
    <s v="Best of Spanish"/>
    <x v="0"/>
    <n v="0"/>
    <n v="1"/>
  </r>
  <r>
    <x v="3"/>
    <d v="2019-08-01T00:00:00"/>
    <s v="¡Hola! TV"/>
    <x v="15"/>
    <s v=""/>
    <s v="Best of Spanish"/>
    <x v="0"/>
    <n v="0"/>
    <n v="1"/>
  </r>
  <r>
    <x v="3"/>
    <d v="2019-08-01T00:00:00"/>
    <s v="A3 Cine"/>
    <x v="7"/>
    <s v="A3 Cine"/>
    <s v=""/>
    <x v="2"/>
    <n v="0"/>
    <n v="0"/>
  </r>
  <r>
    <x v="3"/>
    <d v="2019-08-01T00:00:00"/>
    <s v="A3 Cine"/>
    <x v="7"/>
    <s v="A3 Cine"/>
    <s v=""/>
    <x v="2"/>
    <n v="0"/>
    <n v="0"/>
  </r>
  <r>
    <x v="3"/>
    <d v="2019-08-01T00:00:00"/>
    <s v="A3 Cine"/>
    <x v="8"/>
    <s v="Spanish"/>
    <s v=""/>
    <x v="3"/>
    <n v="0"/>
    <n v="0"/>
  </r>
  <r>
    <x v="3"/>
    <d v="2019-08-01T00:00:00"/>
    <s v="A3 Cine"/>
    <x v="14"/>
    <s v="España"/>
    <s v=""/>
    <x v="4"/>
    <n v="0"/>
    <n v="-1"/>
  </r>
  <r>
    <x v="3"/>
    <d v="2019-08-01T00:00:00"/>
    <s v="A3 Cine"/>
    <x v="15"/>
    <s v="España"/>
    <s v=""/>
    <x v="4"/>
    <n v="0"/>
    <n v="-1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8"/>
    <s v="Sports"/>
    <s v=""/>
    <x v="3"/>
    <n v="0"/>
    <n v="0"/>
  </r>
  <r>
    <x v="3"/>
    <d v="2019-08-01T00:00:00"/>
    <s v="ACC Network Extra"/>
    <x v="14"/>
    <s v="Yes"/>
    <s v=""/>
    <x v="7"/>
    <n v="-1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8"/>
    <s v="International"/>
    <s v=""/>
    <x v="3"/>
    <n v="0"/>
    <n v="0"/>
  </r>
  <r>
    <x v="3"/>
    <d v="2019-08-01T00:00:00"/>
    <s v="Aghappy TV"/>
    <x v="14"/>
    <s v="Arabic Mini"/>
    <s v=""/>
    <x v="4"/>
    <n v="0"/>
    <n v="-1"/>
  </r>
  <r>
    <x v="3"/>
    <d v="2019-08-01T00:00:00"/>
    <s v="Aghappy TV"/>
    <x v="15"/>
    <s v="Arabic Mini"/>
    <s v=""/>
    <x v="4"/>
    <n v="0"/>
    <n v="-1"/>
  </r>
  <r>
    <x v="3"/>
    <d v="2019-08-01T00:00:00"/>
    <s v="AMC Premiere"/>
    <x v="6"/>
    <s v="AMC Premier"/>
    <s v="AMC Premiere"/>
    <x v="1"/>
    <n v="0"/>
    <n v="-1"/>
  </r>
  <r>
    <x v="3"/>
    <d v="2019-08-01T00:00:00"/>
    <s v="American Heroes"/>
    <x v="6"/>
    <s v="Extra"/>
    <s v="Fubo Extra"/>
    <x v="1"/>
    <n v="0"/>
    <n v="-1"/>
  </r>
  <r>
    <x v="3"/>
    <d v="2019-08-01T00:00:00"/>
    <s v="Antena 3"/>
    <x v="14"/>
    <s v="España"/>
    <s v="España Extra"/>
    <x v="1"/>
    <n v="0"/>
    <n v="-1"/>
  </r>
  <r>
    <x v="3"/>
    <d v="2019-08-01T00:00:00"/>
    <s v="Antena 3"/>
    <x v="15"/>
    <s v="España"/>
    <s v="España Extra"/>
    <x v="1"/>
    <n v="0"/>
    <n v="-1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8"/>
    <s v="International"/>
    <s v=""/>
    <x v="3"/>
    <n v="0"/>
    <n v="0"/>
  </r>
  <r>
    <x v="3"/>
    <d v="2019-08-01T00:00:00"/>
    <s v="Arabic - ARBMU"/>
    <x v="14"/>
    <s v="Arabic Mini"/>
    <s v=""/>
    <x v="4"/>
    <n v="0"/>
    <n v="-1"/>
  </r>
  <r>
    <x v="3"/>
    <d v="2019-08-01T00:00:00"/>
    <s v="Arabic - ARBMU"/>
    <x v="15"/>
    <s v="Arabic Mini"/>
    <s v=""/>
    <x v="4"/>
    <n v="0"/>
    <n v="-1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8"/>
    <s v="International"/>
    <s v=""/>
    <x v="3"/>
    <n v="0"/>
    <n v="0"/>
  </r>
  <r>
    <x v="3"/>
    <d v="2019-08-01T00:00:00"/>
    <s v="Arabic - CIMA"/>
    <x v="14"/>
    <s v="Arabic Mini"/>
    <s v=""/>
    <x v="4"/>
    <n v="0"/>
    <n v="-1"/>
  </r>
  <r>
    <x v="3"/>
    <d v="2019-08-01T00:00:00"/>
    <s v="Arabic - CIMA"/>
    <x v="15"/>
    <s v="Arabic Mini"/>
    <s v=""/>
    <x v="4"/>
    <n v="0"/>
    <n v="-1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8"/>
    <s v="International"/>
    <s v=""/>
    <x v="3"/>
    <n v="0"/>
    <n v="0"/>
  </r>
  <r>
    <x v="3"/>
    <d v="2019-08-01T00:00:00"/>
    <s v="Arabic - IQRAA"/>
    <x v="14"/>
    <s v="Arabic Mini"/>
    <s v=""/>
    <x v="4"/>
    <n v="0"/>
    <n v="-1"/>
  </r>
  <r>
    <x v="3"/>
    <d v="2019-08-01T00:00:00"/>
    <s v="Arabic - IQRAA"/>
    <x v="15"/>
    <s v="Arabic Mini"/>
    <s v=""/>
    <x v="4"/>
    <n v="0"/>
    <n v="-1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8"/>
    <s v="International"/>
    <s v=""/>
    <x v="3"/>
    <n v="0"/>
    <n v="0"/>
  </r>
  <r>
    <x v="3"/>
    <d v="2019-08-01T00:00:00"/>
    <s v="Arabic - MLDYH"/>
    <x v="14"/>
    <s v="Arabic Mini"/>
    <s v=""/>
    <x v="4"/>
    <n v="0"/>
    <n v="-1"/>
  </r>
  <r>
    <x v="3"/>
    <d v="2019-08-01T00:00:00"/>
    <s v="Arabic - MLDYH"/>
    <x v="15"/>
    <s v="Arabic Mini"/>
    <s v=""/>
    <x v="4"/>
    <n v="0"/>
    <n v="-1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8"/>
    <s v="International"/>
    <s v=""/>
    <x v="3"/>
    <n v="0"/>
    <n v="0"/>
  </r>
  <r>
    <x v="3"/>
    <d v="2019-08-01T00:00:00"/>
    <s v="Arabic - NOURSAT"/>
    <x v="14"/>
    <s v="Arabic Mini"/>
    <s v=""/>
    <x v="4"/>
    <n v="0"/>
    <n v="-1"/>
  </r>
  <r>
    <x v="3"/>
    <d v="2019-08-01T00:00:00"/>
    <s v="Arabic - NOURSAT"/>
    <x v="15"/>
    <s v="Arabic Mini"/>
    <s v=""/>
    <x v="4"/>
    <n v="0"/>
    <n v="-1"/>
  </r>
  <r>
    <x v="3"/>
    <d v="2019-08-01T00:00:00"/>
    <s v="Arabica"/>
    <x v="7"/>
    <s v="Arabica"/>
    <s v=""/>
    <x v="2"/>
    <n v="0"/>
    <n v="0"/>
  </r>
  <r>
    <x v="3"/>
    <d v="2019-08-01T00:00:00"/>
    <s v="Arabica"/>
    <x v="7"/>
    <s v="Arabica"/>
    <s v=""/>
    <x v="2"/>
    <n v="0"/>
    <n v="0"/>
  </r>
  <r>
    <x v="3"/>
    <d v="2019-08-01T00:00:00"/>
    <s v="Arabica"/>
    <x v="8"/>
    <s v="International"/>
    <s v=""/>
    <x v="3"/>
    <n v="0"/>
    <n v="0"/>
  </r>
  <r>
    <x v="3"/>
    <d v="2019-08-01T00:00:00"/>
    <s v="Arabica"/>
    <x v="14"/>
    <s v="Arabic Mini"/>
    <s v=""/>
    <x v="4"/>
    <n v="0"/>
    <n v="-1"/>
  </r>
  <r>
    <x v="3"/>
    <d v="2019-08-01T00:00:00"/>
    <s v="Arabica"/>
    <x v="15"/>
    <s v="Arabic Mini"/>
    <s v=""/>
    <x v="4"/>
    <n v="0"/>
    <n v="-1"/>
  </r>
  <r>
    <x v="3"/>
    <d v="2019-08-01T00:00:00"/>
    <s v="AZCinema"/>
    <x v="7"/>
    <s v="AZCinema"/>
    <s v=""/>
    <x v="2"/>
    <n v="0"/>
    <n v="0"/>
  </r>
  <r>
    <x v="3"/>
    <d v="2019-08-01T00:00:00"/>
    <s v="AZCinema"/>
    <x v="7"/>
    <s v="AZCinema"/>
    <s v=""/>
    <x v="2"/>
    <n v="0"/>
    <n v="0"/>
  </r>
  <r>
    <x v="3"/>
    <d v="2019-08-01T00:00:00"/>
    <s v="AZCinema"/>
    <x v="8"/>
    <s v="Spanish"/>
    <s v=""/>
    <x v="3"/>
    <n v="0"/>
    <n v="0"/>
  </r>
  <r>
    <x v="3"/>
    <d v="2019-08-01T00:00:00"/>
    <s v="AZCinema"/>
    <x v="14"/>
    <s v="México"/>
    <s v=""/>
    <x v="4"/>
    <n v="0"/>
    <n v="-1"/>
  </r>
  <r>
    <x v="3"/>
    <d v="2019-08-01T00:00:00"/>
    <s v="AZCinema"/>
    <x v="15"/>
    <s v="México"/>
    <s v=""/>
    <x v="4"/>
    <n v="0"/>
    <n v="-1"/>
  </r>
  <r>
    <x v="3"/>
    <d v="2019-08-01T00:00:00"/>
    <s v="AZClic!"/>
    <x v="7"/>
    <s v="AZClic!"/>
    <s v=""/>
    <x v="2"/>
    <n v="0"/>
    <n v="0"/>
  </r>
  <r>
    <x v="3"/>
    <d v="2019-08-01T00:00:00"/>
    <s v="AZClic!"/>
    <x v="7"/>
    <s v="AZClic!"/>
    <s v=""/>
    <x v="2"/>
    <n v="0"/>
    <n v="0"/>
  </r>
  <r>
    <x v="3"/>
    <d v="2019-08-01T00:00:00"/>
    <s v="AZClic!"/>
    <x v="8"/>
    <s v="Spanish"/>
    <s v=""/>
    <x v="3"/>
    <n v="0"/>
    <n v="0"/>
  </r>
  <r>
    <x v="3"/>
    <d v="2019-08-01T00:00:00"/>
    <s v="AZClic!"/>
    <x v="14"/>
    <s v="México"/>
    <s v=""/>
    <x v="4"/>
    <n v="0"/>
    <n v="-1"/>
  </r>
  <r>
    <x v="3"/>
    <d v="2019-08-01T00:00:00"/>
    <s v="AZClic!"/>
    <x v="15"/>
    <s v="México"/>
    <s v=""/>
    <x v="4"/>
    <n v="0"/>
    <n v="-1"/>
  </r>
  <r>
    <x v="3"/>
    <d v="2019-08-01T00:00:00"/>
    <s v="AZCorazon"/>
    <x v="7"/>
    <s v="AZCorazon"/>
    <s v=""/>
    <x v="2"/>
    <n v="0"/>
    <n v="0"/>
  </r>
  <r>
    <x v="3"/>
    <d v="2019-08-01T00:00:00"/>
    <s v="AZCorazon"/>
    <x v="7"/>
    <s v="AZCorazon"/>
    <s v=""/>
    <x v="2"/>
    <n v="0"/>
    <n v="0"/>
  </r>
  <r>
    <x v="3"/>
    <d v="2019-08-01T00:00:00"/>
    <s v="AZCorazon"/>
    <x v="8"/>
    <s v="Spanish"/>
    <s v=""/>
    <x v="3"/>
    <n v="0"/>
    <n v="0"/>
  </r>
  <r>
    <x v="3"/>
    <d v="2019-08-01T00:00:00"/>
    <s v="AZCorazon"/>
    <x v="14"/>
    <s v="México"/>
    <s v=""/>
    <x v="4"/>
    <n v="0"/>
    <n v="-1"/>
  </r>
  <r>
    <x v="3"/>
    <d v="2019-08-01T00:00:00"/>
    <s v="AZCorazon"/>
    <x v="15"/>
    <s v="México"/>
    <s v=""/>
    <x v="4"/>
    <n v="0"/>
    <n v="-1"/>
  </r>
  <r>
    <x v="3"/>
    <d v="2019-08-01T00:00:00"/>
    <s v="Azteca"/>
    <x v="14"/>
    <s v="Best of Spanish TV"/>
    <s v="Best of Spanish"/>
    <x v="1"/>
    <n v="0"/>
    <n v="-1"/>
  </r>
  <r>
    <x v="3"/>
    <d v="2019-08-01T00:00:00"/>
    <s v="Azteca"/>
    <x v="15"/>
    <s v="Best of Spanish TV"/>
    <s v="Best of Spanish"/>
    <x v="1"/>
    <n v="0"/>
    <n v="-1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8"/>
    <s v="International"/>
    <s v=""/>
    <x v="3"/>
    <n v="0"/>
    <n v="0"/>
  </r>
  <r>
    <x v="3"/>
    <d v="2019-08-01T00:00:00"/>
    <s v="B4U Movies"/>
    <x v="14"/>
    <s v="Hindi Mini"/>
    <s v=""/>
    <x v="4"/>
    <n v="0"/>
    <n v="-1"/>
  </r>
  <r>
    <x v="3"/>
    <d v="2019-08-01T00:00:00"/>
    <s v="B4U Movies"/>
    <x v="15"/>
    <s v="Hindi Mini"/>
    <s v=""/>
    <x v="4"/>
    <n v="0"/>
    <n v="-1"/>
  </r>
  <r>
    <x v="3"/>
    <d v="2019-08-01T00:00:00"/>
    <s v="B4U Music"/>
    <x v="7"/>
    <s v="B4U Music"/>
    <s v=""/>
    <x v="2"/>
    <n v="0"/>
    <n v="0"/>
  </r>
  <r>
    <x v="3"/>
    <d v="2019-08-01T00:00:00"/>
    <s v="B4U Music"/>
    <x v="7"/>
    <s v="B4U Music"/>
    <s v=""/>
    <x v="2"/>
    <n v="0"/>
    <n v="0"/>
  </r>
  <r>
    <x v="3"/>
    <d v="2019-08-01T00:00:00"/>
    <s v="B4U Music"/>
    <x v="8"/>
    <s v="International"/>
    <s v=""/>
    <x v="3"/>
    <n v="0"/>
    <n v="0"/>
  </r>
  <r>
    <x v="3"/>
    <d v="2019-08-01T00:00:00"/>
    <s v="B4U Music"/>
    <x v="14"/>
    <s v="Hindi Mini"/>
    <s v=""/>
    <x v="4"/>
    <n v="0"/>
    <n v="-1"/>
  </r>
  <r>
    <x v="3"/>
    <d v="2019-08-01T00:00:00"/>
    <s v="B4U Music"/>
    <x v="15"/>
    <s v="Hindi Mini"/>
    <s v=""/>
    <x v="4"/>
    <n v="0"/>
    <n v="-1"/>
  </r>
  <r>
    <x v="3"/>
    <d v="2019-08-01T00:00:00"/>
    <s v="BabyTV"/>
    <x v="10"/>
    <s v=""/>
    <s v="BabyTV Español"/>
    <x v="6"/>
    <n v="0"/>
    <n v="0"/>
  </r>
  <r>
    <x v="3"/>
    <d v="2019-08-01T00:00:00"/>
    <s v="BabyTV"/>
    <x v="14"/>
    <s v="Kids Extra"/>
    <s v="Best of Spanish"/>
    <x v="1"/>
    <n v="0"/>
    <n v="-1"/>
  </r>
  <r>
    <x v="3"/>
    <d v="2019-08-01T00:00:00"/>
    <s v="BabyTV"/>
    <x v="15"/>
    <s v="Kids Extra"/>
    <s v="Best of Spanish"/>
    <x v="1"/>
    <n v="0"/>
    <n v="-1"/>
  </r>
  <r>
    <x v="3"/>
    <d v="2019-08-01T00:00:00"/>
    <s v="BabyTV"/>
    <x v="6"/>
    <s v="Extra"/>
    <s v="Fubo Extra"/>
    <x v="1"/>
    <n v="0"/>
    <n v="-1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8"/>
    <s v="International"/>
    <s v=""/>
    <x v="3"/>
    <n v="0"/>
    <n v="0"/>
  </r>
  <r>
    <x v="3"/>
    <d v="2019-08-01T00:00:00"/>
    <s v="BBC Arabic"/>
    <x v="14"/>
    <s v="Arabic Mini"/>
    <s v=""/>
    <x v="4"/>
    <n v="0"/>
    <n v="-1"/>
  </r>
  <r>
    <x v="3"/>
    <d v="2019-08-01T00:00:00"/>
    <s v="BBC Arabic"/>
    <x v="15"/>
    <s v="Arabic Mini"/>
    <s v=""/>
    <x v="4"/>
    <n v="0"/>
    <n v="-1"/>
  </r>
  <r>
    <x v="3"/>
    <d v="2019-08-01T00:00:00"/>
    <s v="BBC World News"/>
    <x v="6"/>
    <s v="Extra"/>
    <s v="Fubo Extra"/>
    <x v="1"/>
    <n v="0"/>
    <n v="-1"/>
  </r>
  <r>
    <x v="3"/>
    <d v="2019-08-01T00:00:00"/>
    <s v="Bein Laliga"/>
    <x v="10"/>
    <s v=""/>
    <s v="beIN Sports Connect La Liga"/>
    <x v="6"/>
    <n v="0"/>
    <n v="0"/>
  </r>
  <r>
    <x v="3"/>
    <d v="2019-08-01T00:00:00"/>
    <s v="Bein Laliga"/>
    <x v="14"/>
    <s v="Best of Spanish TV"/>
    <s v="Best of Spanish"/>
    <x v="1"/>
    <n v="0"/>
    <n v="-1"/>
  </r>
  <r>
    <x v="3"/>
    <d v="2019-08-01T00:00:00"/>
    <s v="Bein Laliga"/>
    <x v="15"/>
    <s v="Best of Spanish TV"/>
    <s v="Best of Spanish"/>
    <x v="1"/>
    <n v="0"/>
    <n v="-1"/>
  </r>
  <r>
    <x v="3"/>
    <d v="2019-08-01T00:00:00"/>
    <s v="Bein Sports"/>
    <x v="14"/>
    <s v="Sports Extra"/>
    <s v="Best of Spanish"/>
    <x v="1"/>
    <n v="0"/>
    <n v="-1"/>
  </r>
  <r>
    <x v="3"/>
    <d v="2019-08-01T00:00:00"/>
    <s v="Bein Sports"/>
    <x v="15"/>
    <s v="Sports Extra"/>
    <s v="Best of Spanish"/>
    <x v="1"/>
    <n v="0"/>
    <n v="-1"/>
  </r>
  <r>
    <x v="3"/>
    <d v="2019-08-01T00:00:00"/>
    <s v="Bein Sports Connect"/>
    <x v="14"/>
    <s v="Best of Spanish TV"/>
    <s v="Best of Spanish"/>
    <x v="1"/>
    <n v="0"/>
    <n v="-1"/>
  </r>
  <r>
    <x v="3"/>
    <d v="2019-08-01T00:00:00"/>
    <s v="Bein Sports Connect"/>
    <x v="15"/>
    <s v="Best of Spanish TV"/>
    <s v="Best of Spanish"/>
    <x v="1"/>
    <n v="0"/>
    <n v="-1"/>
  </r>
  <r>
    <x v="3"/>
    <d v="2019-08-01T00:00:00"/>
    <s v="Bein Sports Espanol"/>
    <x v="14"/>
    <s v="Best of Spanish TV"/>
    <s v="Best of Spanish"/>
    <x v="1"/>
    <n v="0"/>
    <n v="-1"/>
  </r>
  <r>
    <x v="3"/>
    <d v="2019-08-01T00:00:00"/>
    <s v="Bein Sports Espanol"/>
    <x v="15"/>
    <s v="Best of Spanish TV"/>
    <s v="Best of Spanish"/>
    <x v="1"/>
    <n v="0"/>
    <n v="-1"/>
  </r>
  <r>
    <x v="3"/>
    <d v="2019-08-01T00:00:00"/>
    <s v="Bein Sports Espanol"/>
    <x v="13"/>
    <s v="Sports"/>
    <s v="Sports Pack"/>
    <x v="1"/>
    <n v="0"/>
    <n v="-1"/>
  </r>
  <r>
    <x v="3"/>
    <d v="2019-08-01T00:00:00"/>
    <s v="Bejing TV"/>
    <x v="7"/>
    <s v="Bejing TV"/>
    <s v=""/>
    <x v="2"/>
    <n v="0"/>
    <n v="0"/>
  </r>
  <r>
    <x v="3"/>
    <d v="2019-08-01T00:00:00"/>
    <s v="Bejing TV"/>
    <x v="7"/>
    <s v="Bejing TV"/>
    <s v=""/>
    <x v="2"/>
    <n v="0"/>
    <n v="0"/>
  </r>
  <r>
    <x v="3"/>
    <d v="2019-08-01T00:00:00"/>
    <s v="Bejing TV"/>
    <x v="8"/>
    <s v="International"/>
    <s v=""/>
    <x v="3"/>
    <n v="0"/>
    <n v="0"/>
  </r>
  <r>
    <x v="3"/>
    <d v="2019-08-01T00:00:00"/>
    <s v="Bejing TV"/>
    <x v="14"/>
    <s v="Chinese Mini"/>
    <s v=""/>
    <x v="4"/>
    <n v="0"/>
    <n v="-1"/>
  </r>
  <r>
    <x v="3"/>
    <d v="2019-08-01T00:00:00"/>
    <s v="Bejing TV"/>
    <x v="15"/>
    <s v="Chinese Mini"/>
    <s v=""/>
    <x v="4"/>
    <n v="0"/>
    <n v="-1"/>
  </r>
  <r>
    <x v="3"/>
    <d v="2019-08-01T00:00:00"/>
    <s v="BET Her"/>
    <x v="6"/>
    <s v="Extra"/>
    <s v="Fubo Extra"/>
    <x v="1"/>
    <n v="0"/>
    <n v="-1"/>
  </r>
  <r>
    <x v="3"/>
    <d v="2019-08-01T00:00:00"/>
    <s v="BET Jams"/>
    <x v="6"/>
    <s v="Extra"/>
    <s v="Fubo Extra"/>
    <x v="1"/>
    <n v="0"/>
    <n v="-1"/>
  </r>
  <r>
    <x v="3"/>
    <d v="2019-08-01T00:00:00"/>
    <s v="BET Soul"/>
    <x v="6"/>
    <s v="Extra"/>
    <s v="Fubo Extra"/>
    <x v="1"/>
    <n v="0"/>
    <n v="-1"/>
  </r>
  <r>
    <x v="3"/>
    <d v="2019-08-01T00:00:00"/>
    <s v="Bolivia TV"/>
    <x v="14"/>
    <s v="Sudamérica"/>
    <s v="Sudamérica Extra"/>
    <x v="1"/>
    <n v="0"/>
    <n v="-1"/>
  </r>
  <r>
    <x v="3"/>
    <d v="2019-08-01T00:00:00"/>
    <s v="Bolivia TV"/>
    <x v="15"/>
    <s v="Sudamérica"/>
    <s v="Sudamérica Extra"/>
    <x v="1"/>
    <n v="0"/>
    <n v="-1"/>
  </r>
  <r>
    <x v="3"/>
    <d v="2019-08-01T00:00:00"/>
    <s v="Boomerang"/>
    <x v="6"/>
    <s v="Extra"/>
    <s v="Fubo Extra"/>
    <x v="1"/>
    <n v="0"/>
    <n v="-1"/>
  </r>
  <r>
    <x v="3"/>
    <d v="2019-08-01T00:00:00"/>
    <s v="Canal Once"/>
    <x v="14"/>
    <s v="México"/>
    <s v="México Extra"/>
    <x v="1"/>
    <n v="0"/>
    <n v="-1"/>
  </r>
  <r>
    <x v="3"/>
    <d v="2019-08-01T00:00:00"/>
    <s v="Canal Once"/>
    <x v="15"/>
    <s v="México"/>
    <s v="México Extra"/>
    <x v="1"/>
    <n v="0"/>
    <n v="-1"/>
  </r>
  <r>
    <x v="3"/>
    <d v="2019-08-01T00:00:00"/>
    <s v="Canal SUR"/>
    <x v="7"/>
    <s v="Canal SUR"/>
    <s v=""/>
    <x v="2"/>
    <n v="0"/>
    <n v="0"/>
  </r>
  <r>
    <x v="3"/>
    <d v="2019-08-01T00:00:00"/>
    <s v="Canal SUR"/>
    <x v="7"/>
    <s v="Canal SUR"/>
    <s v=""/>
    <x v="2"/>
    <n v="0"/>
    <n v="0"/>
  </r>
  <r>
    <x v="3"/>
    <d v="2019-08-01T00:00:00"/>
    <s v="Canal SUR"/>
    <x v="8"/>
    <s v="Spanish"/>
    <s v=""/>
    <x v="3"/>
    <n v="0"/>
    <n v="0"/>
  </r>
  <r>
    <x v="3"/>
    <d v="2019-08-01T00:00:00"/>
    <s v="Canal SUR"/>
    <x v="14"/>
    <s v="Sudamérica"/>
    <s v=""/>
    <x v="4"/>
    <n v="0"/>
    <n v="-1"/>
  </r>
  <r>
    <x v="3"/>
    <d v="2019-08-01T00:00:00"/>
    <s v="Canal SUR"/>
    <x v="15"/>
    <s v="Sudamérica"/>
    <s v=""/>
    <x v="4"/>
    <n v="0"/>
    <n v="-1"/>
  </r>
  <r>
    <x v="3"/>
    <d v="2019-08-01T00:00:00"/>
    <s v="Caracol"/>
    <x v="14"/>
    <s v="Sudamérica"/>
    <s v="Sudamérica Extra"/>
    <x v="1"/>
    <n v="0"/>
    <n v="-1"/>
  </r>
  <r>
    <x v="3"/>
    <d v="2019-08-01T00:00:00"/>
    <s v="Caracol"/>
    <x v="15"/>
    <s v="Sudamérica"/>
    <s v="Sudamérica Extra"/>
    <x v="1"/>
    <n v="0"/>
    <n v="-1"/>
  </r>
  <r>
    <x v="3"/>
    <d v="2019-08-01T00:00:00"/>
    <s v="CATV"/>
    <x v="7"/>
    <s v="CATV"/>
    <s v=""/>
    <x v="2"/>
    <n v="0"/>
    <n v="0"/>
  </r>
  <r>
    <x v="3"/>
    <d v="2019-08-01T00:00:00"/>
    <s v="CATV"/>
    <x v="7"/>
    <s v="CATV"/>
    <s v=""/>
    <x v="2"/>
    <n v="0"/>
    <n v="0"/>
  </r>
  <r>
    <x v="3"/>
    <d v="2019-08-01T00:00:00"/>
    <s v="CATV"/>
    <x v="8"/>
    <s v="International"/>
    <s v=""/>
    <x v="3"/>
    <n v="0"/>
    <n v="0"/>
  </r>
  <r>
    <x v="3"/>
    <d v="2019-08-01T00:00:00"/>
    <s v="CATV"/>
    <x v="14"/>
    <s v="Centroamérica"/>
    <s v=""/>
    <x v="4"/>
    <n v="0"/>
    <n v="-1"/>
  </r>
  <r>
    <x v="3"/>
    <d v="2019-08-01T00:00:00"/>
    <s v="CATV"/>
    <x v="15"/>
    <s v="Centroamérica"/>
    <s v=""/>
    <x v="4"/>
    <n v="0"/>
    <n v="-1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8"/>
    <s v="Spanish"/>
    <s v=""/>
    <x v="3"/>
    <n v="0"/>
    <n v="0"/>
  </r>
  <r>
    <x v="3"/>
    <d v="2019-08-01T00:00:00"/>
    <s v="CB Television"/>
    <x v="14"/>
    <s v="México"/>
    <s v=""/>
    <x v="4"/>
    <n v="0"/>
    <n v="-1"/>
  </r>
  <r>
    <x v="3"/>
    <d v="2019-08-01T00:00:00"/>
    <s v="CB Television"/>
    <x v="15"/>
    <s v="México"/>
    <s v=""/>
    <x v="4"/>
    <n v="0"/>
    <n v="-1"/>
  </r>
  <r>
    <x v="3"/>
    <d v="2019-08-01T00:00:00"/>
    <s v="CB24"/>
    <x v="14"/>
    <s v="Centroamérica"/>
    <s v="Centroamérica Extra"/>
    <x v="1"/>
    <n v="0"/>
    <n v="-1"/>
  </r>
  <r>
    <x v="3"/>
    <d v="2019-08-01T00:00:00"/>
    <s v="CB24"/>
    <x v="15"/>
    <s v="Centroamérica"/>
    <s v="Centroamérica Extra"/>
    <x v="1"/>
    <n v="0"/>
    <n v="-1"/>
  </r>
  <r>
    <x v="3"/>
    <d v="2019-08-01T00:00:00"/>
    <s v="CCTV Ent"/>
    <x v="7"/>
    <s v="CCTV Ent"/>
    <s v=""/>
    <x v="2"/>
    <n v="0"/>
    <n v="0"/>
  </r>
  <r>
    <x v="3"/>
    <d v="2019-08-01T00:00:00"/>
    <s v="CCTV Ent"/>
    <x v="7"/>
    <s v="CCTV Ent"/>
    <s v=""/>
    <x v="2"/>
    <n v="0"/>
    <n v="0"/>
  </r>
  <r>
    <x v="3"/>
    <d v="2019-08-01T00:00:00"/>
    <s v="CCTV Ent"/>
    <x v="8"/>
    <s v="International"/>
    <s v=""/>
    <x v="3"/>
    <n v="0"/>
    <n v="0"/>
  </r>
  <r>
    <x v="3"/>
    <d v="2019-08-01T00:00:00"/>
    <s v="CCTV Ent"/>
    <x v="14"/>
    <s v="Chinese Mini"/>
    <s v=""/>
    <x v="4"/>
    <n v="0"/>
    <n v="-1"/>
  </r>
  <r>
    <x v="3"/>
    <d v="2019-08-01T00:00:00"/>
    <s v="CCTV Ent"/>
    <x v="15"/>
    <s v="Chinese Mini"/>
    <s v=""/>
    <x v="4"/>
    <n v="0"/>
    <n v="-1"/>
  </r>
  <r>
    <x v="3"/>
    <d v="2019-08-01T00:00:00"/>
    <s v="Centroamérica TV"/>
    <x v="10"/>
    <s v=""/>
    <s v="Centroamerica TV"/>
    <x v="6"/>
    <n v="0"/>
    <n v="0"/>
  </r>
  <r>
    <x v="3"/>
    <d v="2019-08-01T00:00:00"/>
    <s v="Centroamérica TV"/>
    <x v="14"/>
    <s v=""/>
    <s v="Centroamérica Extra"/>
    <x v="0"/>
    <n v="0"/>
    <n v="1"/>
  </r>
  <r>
    <x v="3"/>
    <d v="2019-08-01T00:00:00"/>
    <s v="Centroamérica TV"/>
    <x v="15"/>
    <s v=""/>
    <s v="Centroamérica Extra"/>
    <x v="0"/>
    <n v="0"/>
    <n v="1"/>
  </r>
  <r>
    <x v="3"/>
    <d v="2019-08-01T00:00:00"/>
    <s v="CGTN"/>
    <x v="14"/>
    <s v="Chinese Mini"/>
    <s v="News Extra"/>
    <x v="1"/>
    <n v="0"/>
    <n v="-1"/>
  </r>
  <r>
    <x v="3"/>
    <d v="2019-08-01T00:00:00"/>
    <s v="CGTN"/>
    <x v="15"/>
    <s v="Chinese Mini"/>
    <s v="News Extra"/>
    <x v="1"/>
    <n v="0"/>
    <n v="-1"/>
  </r>
  <r>
    <x v="3"/>
    <d v="2019-08-01T00:00:00"/>
    <s v="Cheddar Big News"/>
    <x v="14"/>
    <s v=""/>
    <s v="Yes"/>
    <x v="5"/>
    <n v="1"/>
    <n v="0"/>
  </r>
  <r>
    <x v="3"/>
    <d v="2019-08-01T00:00:00"/>
    <s v="Cheddar Big News"/>
    <x v="15"/>
    <s v=""/>
    <s v="Yes"/>
    <x v="5"/>
    <n v="1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8"/>
    <s v="International"/>
    <s v=""/>
    <x v="3"/>
    <n v="0"/>
    <n v="0"/>
  </r>
  <r>
    <x v="3"/>
    <d v="2019-08-01T00:00:00"/>
    <s v="China Movie"/>
    <x v="14"/>
    <s v="Chinese Mini"/>
    <s v=""/>
    <x v="4"/>
    <n v="0"/>
    <n v="-1"/>
  </r>
  <r>
    <x v="3"/>
    <d v="2019-08-01T00:00:00"/>
    <s v="China Movie"/>
    <x v="15"/>
    <s v="Chinese Mini"/>
    <s v=""/>
    <x v="4"/>
    <n v="0"/>
    <n v="-1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8"/>
    <s v="International"/>
    <s v=""/>
    <x v="3"/>
    <n v="0"/>
    <n v="0"/>
  </r>
  <r>
    <x v="3"/>
    <d v="2019-08-01T00:00:00"/>
    <s v="Chinese - CCTV4"/>
    <x v="14"/>
    <s v="Chinese Mini"/>
    <s v=""/>
    <x v="4"/>
    <n v="0"/>
    <n v="-1"/>
  </r>
  <r>
    <x v="3"/>
    <d v="2019-08-01T00:00:00"/>
    <s v="Chinese - CCTV4"/>
    <x v="15"/>
    <s v="Chinese Mini"/>
    <s v=""/>
    <x v="4"/>
    <n v="0"/>
    <n v="-1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8"/>
    <s v="International"/>
    <s v=""/>
    <x v="3"/>
    <n v="0"/>
    <n v="0"/>
  </r>
  <r>
    <x v="3"/>
    <d v="2019-08-01T00:00:00"/>
    <s v="Chinese - PHNIN"/>
    <x v="14"/>
    <s v="Chinese Mini"/>
    <s v=""/>
    <x v="4"/>
    <n v="0"/>
    <n v="-1"/>
  </r>
  <r>
    <x v="3"/>
    <d v="2019-08-01T00:00:00"/>
    <s v="Chinese - PHNIN"/>
    <x v="15"/>
    <s v="Chinese Mini"/>
    <s v=""/>
    <x v="4"/>
    <n v="0"/>
    <n v="-1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8"/>
    <s v="International"/>
    <s v=""/>
    <x v="3"/>
    <n v="0"/>
    <n v="0"/>
  </r>
  <r>
    <x v="3"/>
    <d v="2019-08-01T00:00:00"/>
    <s v="Chinese - PHNIX"/>
    <x v="14"/>
    <s v="Chinese Mini"/>
    <s v=""/>
    <x v="4"/>
    <n v="0"/>
    <n v="-1"/>
  </r>
  <r>
    <x v="3"/>
    <d v="2019-08-01T00:00:00"/>
    <s v="Chinese - PHNIX"/>
    <x v="15"/>
    <s v="Chinese Mini"/>
    <s v=""/>
    <x v="4"/>
    <n v="0"/>
    <n v="-1"/>
  </r>
  <r>
    <x v="3"/>
    <d v="2019-08-01T00:00:00"/>
    <s v="Cine Sony"/>
    <x v="14"/>
    <s v="Best of Spanish TV"/>
    <s v="Best of Spanish"/>
    <x v="1"/>
    <n v="0"/>
    <n v="-1"/>
  </r>
  <r>
    <x v="3"/>
    <d v="2019-08-01T00:00:00"/>
    <s v="Cine Sony"/>
    <x v="15"/>
    <s v="Best of Spanish TV"/>
    <s v="Best of Spanish"/>
    <x v="1"/>
    <n v="0"/>
    <n v="-1"/>
  </r>
  <r>
    <x v="3"/>
    <d v="2019-08-01T00:00:00"/>
    <s v="Cine Sony"/>
    <x v="13"/>
    <s v="Espanol"/>
    <s v="Espanol Pack"/>
    <x v="1"/>
    <n v="0"/>
    <n v="-1"/>
  </r>
  <r>
    <x v="3"/>
    <d v="2019-08-01T00:00:00"/>
    <s v="Cinelatino"/>
    <x v="14"/>
    <s v="Best of Spanish TV"/>
    <s v="Best of Spanish"/>
    <x v="1"/>
    <n v="0"/>
    <n v="-1"/>
  </r>
  <r>
    <x v="3"/>
    <d v="2019-08-01T00:00:00"/>
    <s v="Cinelatino"/>
    <x v="15"/>
    <s v="Best of Spanish TV"/>
    <s v="Best of Spanish"/>
    <x v="1"/>
    <n v="0"/>
    <n v="-1"/>
  </r>
  <r>
    <x v="3"/>
    <d v="2019-08-01T00:00:00"/>
    <s v="Cinemax"/>
    <x v="16"/>
    <s v="Yes"/>
    <s v="Cinemax"/>
    <x v="9"/>
    <n v="-1"/>
    <n v="1"/>
  </r>
  <r>
    <x v="3"/>
    <d v="2019-08-01T00:00:00"/>
    <s v="CNBC"/>
    <x v="14"/>
    <s v=""/>
    <s v="News Extra"/>
    <x v="0"/>
    <n v="0"/>
    <n v="1"/>
  </r>
  <r>
    <x v="3"/>
    <d v="2019-08-01T00:00:00"/>
    <s v="CNBC World"/>
    <x v="6"/>
    <s v="Extra"/>
    <s v="Fubo Extra"/>
    <x v="1"/>
    <n v="0"/>
    <n v="-1"/>
  </r>
  <r>
    <x v="3"/>
    <d v="2019-08-01T00:00:00"/>
    <s v="CNN En Español"/>
    <x v="13"/>
    <s v="Espanol"/>
    <s v="Espanol Pack"/>
    <x v="1"/>
    <n v="0"/>
    <n v="-1"/>
  </r>
  <r>
    <x v="3"/>
    <d v="2019-08-01T00:00:00"/>
    <s v="CNN International"/>
    <x v="6"/>
    <s v="Extra"/>
    <s v="Fubo Extra"/>
    <x v="1"/>
    <n v="0"/>
    <n v="-1"/>
  </r>
  <r>
    <x v="3"/>
    <d v="2019-08-01T00:00:00"/>
    <s v="Con TV"/>
    <x v="10"/>
    <s v=""/>
    <s v="ConTV"/>
    <x v="6"/>
    <n v="0"/>
    <n v="0"/>
  </r>
  <r>
    <x v="3"/>
    <d v="2019-08-01T00:00:00"/>
    <s v="Cooking Channel"/>
    <x v="6"/>
    <s v="Extra"/>
    <s v="Fubo Extra"/>
    <x v="1"/>
    <n v="0"/>
    <n v="-1"/>
  </r>
  <r>
    <x v="3"/>
    <d v="2019-08-01T00:00:00"/>
    <s v="Cuba Max"/>
    <x v="7"/>
    <s v="Cuba Max"/>
    <s v=""/>
    <x v="2"/>
    <n v="0"/>
    <n v="0"/>
  </r>
  <r>
    <x v="3"/>
    <d v="2019-08-01T00:00:00"/>
    <s v="Cuba Max"/>
    <x v="7"/>
    <s v="Cuba Max"/>
    <s v=""/>
    <x v="2"/>
    <n v="0"/>
    <n v="0"/>
  </r>
  <r>
    <x v="3"/>
    <d v="2019-08-01T00:00:00"/>
    <s v="Cuba Max"/>
    <x v="8"/>
    <s v="International"/>
    <s v=""/>
    <x v="3"/>
    <n v="0"/>
    <n v="0"/>
  </r>
  <r>
    <x v="3"/>
    <d v="2019-08-01T00:00:00"/>
    <s v="Cuba Max"/>
    <x v="14"/>
    <s v="Caribe"/>
    <s v=""/>
    <x v="4"/>
    <n v="0"/>
    <n v="-1"/>
  </r>
  <r>
    <x v="3"/>
    <d v="2019-08-01T00:00:00"/>
    <s v="Cuba Max"/>
    <x v="15"/>
    <s v="Caribe"/>
    <s v=""/>
    <x v="4"/>
    <n v="0"/>
    <n v="-1"/>
  </r>
  <r>
    <x v="3"/>
    <d v="2019-08-01T00:00:00"/>
    <s v="Curiosity Stream"/>
    <x v="11"/>
    <s v="Curiosity Stream"/>
    <s v="CuriosityStream"/>
    <x v="1"/>
    <n v="0"/>
    <n v="-1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8"/>
    <s v="International"/>
    <s v=""/>
    <x v="3"/>
    <n v="0"/>
    <n v="0"/>
  </r>
  <r>
    <x v="3"/>
    <d v="2019-08-01T00:00:00"/>
    <s v="Desi Bonus"/>
    <x v="14"/>
    <s v="Tamil Mini"/>
    <s v=""/>
    <x v="4"/>
    <n v="0"/>
    <n v="-1"/>
  </r>
  <r>
    <x v="3"/>
    <d v="2019-08-01T00:00:00"/>
    <s v="Desi Bonus"/>
    <x v="15"/>
    <s v="Tamil Mini"/>
    <s v=""/>
    <x v="4"/>
    <n v="0"/>
    <n v="-1"/>
  </r>
  <r>
    <x v="3"/>
    <d v="2019-08-01T00:00:00"/>
    <s v="Destination America"/>
    <x v="6"/>
    <s v="Extra"/>
    <s v="Fubo Extra"/>
    <x v="1"/>
    <n v="0"/>
    <n v="-1"/>
  </r>
  <r>
    <x v="3"/>
    <d v="2019-08-01T00:00:00"/>
    <s v="Discovery En Espanol"/>
    <x v="14"/>
    <s v="Best of Spanish TV"/>
    <s v="Best of Spanish"/>
    <x v="1"/>
    <n v="0"/>
    <n v="-1"/>
  </r>
  <r>
    <x v="3"/>
    <d v="2019-08-01T00:00:00"/>
    <s v="Discovery En Espanol"/>
    <x v="15"/>
    <s v="Best of Spanish TV"/>
    <s v="Best of Spanish"/>
    <x v="1"/>
    <n v="0"/>
    <n v="-1"/>
  </r>
  <r>
    <x v="3"/>
    <d v="2019-08-01T00:00:00"/>
    <s v="Discovery En Espanol"/>
    <x v="13"/>
    <s v="Espanol"/>
    <s v="Espanol Pack"/>
    <x v="1"/>
    <n v="0"/>
    <n v="-1"/>
  </r>
  <r>
    <x v="3"/>
    <d v="2019-08-01T00:00:00"/>
    <s v="Discovery Familia"/>
    <x v="14"/>
    <s v=""/>
    <s v="Best of Spanish"/>
    <x v="0"/>
    <n v="0"/>
    <n v="1"/>
  </r>
  <r>
    <x v="3"/>
    <d v="2019-08-01T00:00:00"/>
    <s v="Discovery Familia"/>
    <x v="15"/>
    <s v=""/>
    <s v="Best of Spanish"/>
    <x v="0"/>
    <n v="0"/>
    <n v="1"/>
  </r>
  <r>
    <x v="3"/>
    <d v="2019-08-01T00:00:00"/>
    <s v="Discovery Familia"/>
    <x v="13"/>
    <s v="Espanol"/>
    <s v="Espanol Pack"/>
    <x v="1"/>
    <n v="0"/>
    <n v="-1"/>
  </r>
  <r>
    <x v="3"/>
    <d v="2019-08-01T00:00:00"/>
    <s v="Discovery Family"/>
    <x v="14"/>
    <s v="Best of Spanish TV"/>
    <s v=""/>
    <x v="4"/>
    <n v="0"/>
    <n v="-1"/>
  </r>
  <r>
    <x v="3"/>
    <d v="2019-08-01T00:00:00"/>
    <s v="Discovery Family"/>
    <x v="15"/>
    <s v="Best of Spanish TV"/>
    <s v=""/>
    <x v="4"/>
    <n v="0"/>
    <n v="-1"/>
  </r>
  <r>
    <x v="3"/>
    <d v="2019-08-01T00:00:00"/>
    <s v="Discovery Family"/>
    <x v="6"/>
    <s v="Extra"/>
    <s v="Fubo Extra"/>
    <x v="1"/>
    <n v="0"/>
    <n v="-1"/>
  </r>
  <r>
    <x v="3"/>
    <d v="2019-08-01T00:00:00"/>
    <s v="Discovery Life"/>
    <x v="6"/>
    <s v="Extra"/>
    <s v="Fubo Extra"/>
    <x v="1"/>
    <n v="0"/>
    <n v="-1"/>
  </r>
  <r>
    <x v="3"/>
    <d v="2019-08-01T00:00:00"/>
    <s v="Disney Junior"/>
    <x v="15"/>
    <s v=""/>
    <s v="Kids Extra"/>
    <x v="0"/>
    <n v="0"/>
    <n v="1"/>
  </r>
  <r>
    <x v="3"/>
    <d v="2019-08-01T00:00:00"/>
    <s v="Disney XD"/>
    <x v="15"/>
    <s v=""/>
    <s v="Kids Extra"/>
    <x v="0"/>
    <n v="0"/>
    <n v="1"/>
  </r>
  <r>
    <x v="3"/>
    <d v="2019-08-01T00:00:00"/>
    <s v="DIY"/>
    <x v="6"/>
    <s v="Extra"/>
    <s v="Fubo Extra"/>
    <x v="1"/>
    <n v="0"/>
    <n v="-1"/>
  </r>
  <r>
    <x v="3"/>
    <d v="2019-08-01T00:00:00"/>
    <s v="DocuDrama"/>
    <x v="7"/>
    <s v="DocuDrama"/>
    <s v=""/>
    <x v="2"/>
    <n v="0"/>
    <n v="0"/>
  </r>
  <r>
    <x v="3"/>
    <d v="2019-08-01T00:00:00"/>
    <s v="DocuDrama"/>
    <x v="7"/>
    <s v="DocuDrama"/>
    <s v=""/>
    <x v="2"/>
    <n v="0"/>
    <n v="0"/>
  </r>
  <r>
    <x v="3"/>
    <d v="2019-08-01T00:00:00"/>
    <s v="DocuDrama"/>
    <x v="8"/>
    <s v="Entertainment"/>
    <s v=""/>
    <x v="3"/>
    <n v="0"/>
    <n v="0"/>
  </r>
  <r>
    <x v="3"/>
    <d v="2019-08-01T00:00:00"/>
    <s v="DocuDrama"/>
    <x v="14"/>
    <s v="Docurama"/>
    <s v=""/>
    <x v="4"/>
    <n v="0"/>
    <n v="-1"/>
  </r>
  <r>
    <x v="3"/>
    <d v="2019-08-01T00:00:00"/>
    <s v="DocuDrama"/>
    <x v="15"/>
    <s v="Docurama"/>
    <s v=""/>
    <x v="4"/>
    <n v="0"/>
    <n v="-1"/>
  </r>
  <r>
    <x v="3"/>
    <d v="2019-08-01T00:00:00"/>
    <s v="Dog TV"/>
    <x v="10"/>
    <s v=""/>
    <s v="DogTV"/>
    <x v="6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8"/>
    <s v="International"/>
    <s v=""/>
    <x v="3"/>
    <n v="0"/>
    <n v="0"/>
  </r>
  <r>
    <x v="3"/>
    <d v="2019-08-01T00:00:00"/>
    <s v="Dominican TV"/>
    <x v="14"/>
    <s v="Caribe"/>
    <s v=""/>
    <x v="4"/>
    <n v="0"/>
    <n v="-1"/>
  </r>
  <r>
    <x v="3"/>
    <d v="2019-08-01T00:00:00"/>
    <s v="Dominican TV"/>
    <x v="15"/>
    <s v="Caribe"/>
    <s v=""/>
    <x v="4"/>
    <n v="0"/>
    <n v="-1"/>
  </r>
  <r>
    <x v="3"/>
    <d v="2019-08-01T00:00:00"/>
    <s v="Dragon"/>
    <x v="7"/>
    <s v="Dragon"/>
    <s v=""/>
    <x v="2"/>
    <n v="0"/>
    <n v="0"/>
  </r>
  <r>
    <x v="3"/>
    <d v="2019-08-01T00:00:00"/>
    <s v="Dragon"/>
    <x v="7"/>
    <s v="Dragon"/>
    <s v=""/>
    <x v="2"/>
    <n v="0"/>
    <n v="0"/>
  </r>
  <r>
    <x v="3"/>
    <d v="2019-08-01T00:00:00"/>
    <s v="Dragon"/>
    <x v="8"/>
    <s v="International"/>
    <s v=""/>
    <x v="3"/>
    <n v="0"/>
    <n v="0"/>
  </r>
  <r>
    <x v="3"/>
    <d v="2019-08-01T00:00:00"/>
    <s v="Dragon"/>
    <x v="14"/>
    <s v="Chinese Mini"/>
    <s v=""/>
    <x v="4"/>
    <n v="0"/>
    <n v="-1"/>
  </r>
  <r>
    <x v="3"/>
    <d v="2019-08-01T00:00:00"/>
    <s v="Dragon"/>
    <x v="15"/>
    <s v="Chinese Mini"/>
    <s v=""/>
    <x v="4"/>
    <n v="0"/>
    <n v="-1"/>
  </r>
  <r>
    <x v="3"/>
    <d v="2019-08-01T00:00:00"/>
    <s v="Ecuavisa Internacional"/>
    <x v="14"/>
    <s v="Sudamérica"/>
    <s v="Sudamérica Extra"/>
    <x v="1"/>
    <n v="0"/>
    <n v="-1"/>
  </r>
  <r>
    <x v="3"/>
    <d v="2019-08-01T00:00:00"/>
    <s v="Ecuavisa Internacional"/>
    <x v="15"/>
    <s v="Sudamérica"/>
    <s v="Sudamérica Extra"/>
    <x v="1"/>
    <n v="0"/>
    <n v="-1"/>
  </r>
  <r>
    <x v="3"/>
    <d v="2019-08-01T00:00:00"/>
    <s v="El Trece"/>
    <x v="7"/>
    <s v="El Trece"/>
    <s v=""/>
    <x v="2"/>
    <n v="0"/>
    <n v="0"/>
  </r>
  <r>
    <x v="3"/>
    <d v="2019-08-01T00:00:00"/>
    <s v="El Trece"/>
    <x v="7"/>
    <s v="El Trece"/>
    <s v=""/>
    <x v="2"/>
    <n v="0"/>
    <n v="0"/>
  </r>
  <r>
    <x v="3"/>
    <d v="2019-08-01T00:00:00"/>
    <s v="El Trece"/>
    <x v="8"/>
    <s v="Spanish"/>
    <s v=""/>
    <x v="3"/>
    <n v="0"/>
    <n v="0"/>
  </r>
  <r>
    <x v="3"/>
    <d v="2019-08-01T00:00:00"/>
    <s v="El Trece"/>
    <x v="14"/>
    <s v="Sudamérica"/>
    <s v=""/>
    <x v="4"/>
    <n v="0"/>
    <n v="-1"/>
  </r>
  <r>
    <x v="3"/>
    <d v="2019-08-01T00:00:00"/>
    <s v="El Trece"/>
    <x v="15"/>
    <s v="Sudamérica"/>
    <s v=""/>
    <x v="4"/>
    <n v="0"/>
    <n v="-1"/>
  </r>
  <r>
    <x v="3"/>
    <d v="2019-08-01T00:00:00"/>
    <s v="Eleven Sports"/>
    <x v="13"/>
    <s v="Sports"/>
    <s v="Sports Pack"/>
    <x v="1"/>
    <n v="0"/>
    <n v="-1"/>
  </r>
  <r>
    <x v="3"/>
    <d v="2019-08-01T00:00:00"/>
    <s v="EPIX 3"/>
    <x v="7"/>
    <s v="EPIX 3"/>
    <s v=""/>
    <x v="2"/>
    <n v="0"/>
    <n v="0"/>
  </r>
  <r>
    <x v="3"/>
    <d v="2019-08-01T00:00:00"/>
    <s v="EPIX 3"/>
    <x v="7"/>
    <s v="EPIX 3"/>
    <s v=""/>
    <x v="2"/>
    <n v="0"/>
    <n v="0"/>
  </r>
  <r>
    <x v="3"/>
    <d v="2019-08-01T00:00:00"/>
    <s v="EPIX 3"/>
    <x v="8"/>
    <s v="Premium Movies"/>
    <s v=""/>
    <x v="3"/>
    <n v="0"/>
    <n v="0"/>
  </r>
  <r>
    <x v="3"/>
    <d v="2019-08-01T00:00:00"/>
    <s v="EPIX 3"/>
    <x v="14"/>
    <s v="EPIX"/>
    <s v=""/>
    <x v="4"/>
    <n v="0"/>
    <n v="-1"/>
  </r>
  <r>
    <x v="3"/>
    <d v="2019-08-01T00:00:00"/>
    <s v="EPIX 3"/>
    <x v="15"/>
    <s v="EPIX"/>
    <s v=""/>
    <x v="4"/>
    <n v="0"/>
    <n v="-1"/>
  </r>
  <r>
    <x v="3"/>
    <d v="2019-08-01T00:00:00"/>
    <s v="Epix Hits"/>
    <x v="14"/>
    <s v=""/>
    <s v="Epix"/>
    <x v="0"/>
    <n v="0"/>
    <n v="1"/>
  </r>
  <r>
    <x v="3"/>
    <d v="2019-08-01T00:00:00"/>
    <s v="Epix Hits"/>
    <x v="15"/>
    <s v=""/>
    <s v="Epix"/>
    <x v="0"/>
    <n v="0"/>
    <n v="1"/>
  </r>
  <r>
    <x v="3"/>
    <d v="2019-08-01T00:00:00"/>
    <s v="Epix Hits"/>
    <x v="13"/>
    <s v="Epix"/>
    <s v="Epix Hits"/>
    <x v="1"/>
    <n v="0"/>
    <n v="-1"/>
  </r>
  <r>
    <x v="3"/>
    <d v="2019-08-01T00:00:00"/>
    <s v="ESNE"/>
    <x v="7"/>
    <s v="ESNE"/>
    <s v=""/>
    <x v="2"/>
    <n v="0"/>
    <n v="0"/>
  </r>
  <r>
    <x v="3"/>
    <d v="2019-08-01T00:00:00"/>
    <s v="ESNE"/>
    <x v="7"/>
    <s v="ESNE"/>
    <s v=""/>
    <x v="2"/>
    <n v="0"/>
    <n v="0"/>
  </r>
  <r>
    <x v="3"/>
    <d v="2019-08-01T00:00:00"/>
    <s v="ESNE"/>
    <x v="8"/>
    <s v="Spanish"/>
    <s v=""/>
    <x v="3"/>
    <n v="0"/>
    <n v="0"/>
  </r>
  <r>
    <x v="3"/>
    <d v="2019-08-01T00:00:00"/>
    <s v="ESNE"/>
    <x v="19"/>
    <s v="Espanol"/>
    <s v=""/>
    <x v="4"/>
    <n v="0"/>
    <n v="-1"/>
  </r>
  <r>
    <x v="3"/>
    <d v="2019-08-01T00:00:00"/>
    <s v="ESNE"/>
    <x v="20"/>
    <s v="Espanol"/>
    <s v=""/>
    <x v="4"/>
    <n v="0"/>
    <n v="-1"/>
  </r>
  <r>
    <x v="3"/>
    <d v="2019-08-01T00:00:00"/>
    <s v="ESNE"/>
    <x v="21"/>
    <s v="Espanol"/>
    <s v=""/>
    <x v="4"/>
    <n v="0"/>
    <n v="-1"/>
  </r>
  <r>
    <x v="3"/>
    <d v="2019-08-01T00:00:00"/>
    <s v="ESNE"/>
    <x v="22"/>
    <s v="Espanol"/>
    <s v=""/>
    <x v="4"/>
    <n v="0"/>
    <n v="-1"/>
  </r>
  <r>
    <x v="3"/>
    <d v="2019-08-01T00:00:00"/>
    <s v="ESNE"/>
    <x v="23"/>
    <s v="Espanol"/>
    <s v=""/>
    <x v="4"/>
    <n v="0"/>
    <n v="-1"/>
  </r>
  <r>
    <x v="3"/>
    <d v="2019-08-01T00:00:00"/>
    <s v="ESNE"/>
    <x v="24"/>
    <s v="Espanol"/>
    <s v=""/>
    <x v="4"/>
    <n v="0"/>
    <n v="-1"/>
  </r>
  <r>
    <x v="3"/>
    <d v="2019-08-01T00:00:00"/>
    <s v="ESNE"/>
    <x v="25"/>
    <s v="Yes"/>
    <s v=""/>
    <x v="7"/>
    <n v="-1"/>
    <n v="0"/>
  </r>
  <r>
    <x v="3"/>
    <d v="2019-08-01T00:00:00"/>
    <s v="ESPN Bases Loaded"/>
    <x v="15"/>
    <s v=""/>
    <s v="Sports Extra"/>
    <x v="0"/>
    <n v="0"/>
    <n v="1"/>
  </r>
  <r>
    <x v="3"/>
    <d v="2019-08-01T00:00:00"/>
    <s v="ESPN Bases Loaded"/>
    <x v="13"/>
    <s v="Sports"/>
    <s v="Sports Pack"/>
    <x v="1"/>
    <n v="0"/>
    <n v="-1"/>
  </r>
  <r>
    <x v="3"/>
    <d v="2019-08-01T00:00:00"/>
    <s v="ESPN Classic"/>
    <x v="13"/>
    <s v="Sports"/>
    <s v="Sports Pack"/>
    <x v="1"/>
    <n v="0"/>
    <n v="-1"/>
  </r>
  <r>
    <x v="3"/>
    <d v="2019-08-01T00:00:00"/>
    <s v="ESPN Deportes"/>
    <x v="14"/>
    <s v="Best of Spanish TV"/>
    <s v=""/>
    <x v="4"/>
    <n v="0"/>
    <n v="-1"/>
  </r>
  <r>
    <x v="3"/>
    <d v="2019-08-01T00:00:00"/>
    <s v="ESPN Goal Line"/>
    <x v="15"/>
    <s v=""/>
    <s v="Sports Extra"/>
    <x v="0"/>
    <n v="0"/>
    <n v="1"/>
  </r>
  <r>
    <x v="3"/>
    <d v="2019-08-01T00:00:00"/>
    <s v="ESPN Goal Line"/>
    <x v="13"/>
    <s v=""/>
    <s v="Sports Pack"/>
    <x v="0"/>
    <n v="0"/>
    <n v="1"/>
  </r>
  <r>
    <x v="3"/>
    <d v="2019-08-01T00:00:00"/>
    <s v="ESPNews"/>
    <x v="15"/>
    <s v=""/>
    <s v="Sports Extra"/>
    <x v="0"/>
    <n v="0"/>
    <n v="1"/>
  </r>
  <r>
    <x v="3"/>
    <d v="2019-08-01T00:00:00"/>
    <s v="ESPNu"/>
    <x v="15"/>
    <s v=""/>
    <s v="Sports Extra"/>
    <x v="0"/>
    <n v="0"/>
    <n v="1"/>
  </r>
  <r>
    <x v="3"/>
    <d v="2019-08-01T00:00:00"/>
    <s v="Estrella TV"/>
    <x v="14"/>
    <s v="Best of Spanish TV"/>
    <s v="Best of Spanish"/>
    <x v="1"/>
    <n v="0"/>
    <n v="-1"/>
  </r>
  <r>
    <x v="3"/>
    <d v="2019-08-01T00:00:00"/>
    <s v="Estrella TV"/>
    <x v="15"/>
    <s v="Best of Spanish TV"/>
    <s v="Best of Spanish"/>
    <x v="1"/>
    <n v="0"/>
    <n v="-1"/>
  </r>
  <r>
    <x v="3"/>
    <d v="2019-08-01T00:00:00"/>
    <s v="Estudi5"/>
    <x v="7"/>
    <s v="Estudi5"/>
    <s v=""/>
    <x v="2"/>
    <n v="0"/>
    <n v="0"/>
  </r>
  <r>
    <x v="3"/>
    <d v="2019-08-01T00:00:00"/>
    <s v="Estudi5"/>
    <x v="7"/>
    <s v="Estudi5"/>
    <s v=""/>
    <x v="2"/>
    <n v="0"/>
    <n v="0"/>
  </r>
  <r>
    <x v="3"/>
    <d v="2019-08-01T00:00:00"/>
    <s v="Estudi5"/>
    <x v="8"/>
    <s v="Spanish"/>
    <s v=""/>
    <x v="3"/>
    <n v="0"/>
    <n v="0"/>
  </r>
  <r>
    <x v="3"/>
    <d v="2019-08-01T00:00:00"/>
    <s v="Estudi5"/>
    <x v="14"/>
    <s v="Sudamérica"/>
    <s v=""/>
    <x v="4"/>
    <n v="0"/>
    <n v="-1"/>
  </r>
  <r>
    <x v="3"/>
    <d v="2019-08-01T00:00:00"/>
    <s v="Estudi5"/>
    <x v="15"/>
    <s v="Sudamérica"/>
    <s v=""/>
    <x v="4"/>
    <n v="0"/>
    <n v="-1"/>
  </r>
  <r>
    <x v="3"/>
    <d v="2019-08-01T00:00:00"/>
    <s v="EV TV"/>
    <x v="7"/>
    <s v="EV TV"/>
    <s v=""/>
    <x v="2"/>
    <n v="0"/>
    <n v="0"/>
  </r>
  <r>
    <x v="3"/>
    <d v="2019-08-01T00:00:00"/>
    <s v="EV TV"/>
    <x v="7"/>
    <s v="EV TV"/>
    <s v=""/>
    <x v="2"/>
    <n v="0"/>
    <n v="0"/>
  </r>
  <r>
    <x v="3"/>
    <d v="2019-08-01T00:00:00"/>
    <s v="EV TV"/>
    <x v="8"/>
    <s v="Spanish"/>
    <s v=""/>
    <x v="3"/>
    <n v="0"/>
    <n v="0"/>
  </r>
  <r>
    <x v="3"/>
    <d v="2019-08-01T00:00:00"/>
    <s v="EV TV"/>
    <x v="14"/>
    <s v="Sudamérica"/>
    <s v=""/>
    <x v="4"/>
    <n v="0"/>
    <n v="-1"/>
  </r>
  <r>
    <x v="3"/>
    <d v="2019-08-01T00:00:00"/>
    <s v="EV TV"/>
    <x v="15"/>
    <s v="Sudamérica"/>
    <s v=""/>
    <x v="4"/>
    <n v="0"/>
    <n v="-1"/>
  </r>
  <r>
    <x v="3"/>
    <d v="2019-08-01T00:00:00"/>
    <s v="Fight Network"/>
    <x v="6"/>
    <s v="Sports Plus"/>
    <s v="Sports Plus w/ Redzone"/>
    <x v="1"/>
    <n v="0"/>
    <n v="-1"/>
  </r>
  <r>
    <x v="3"/>
    <d v="2019-08-01T00:00:00"/>
    <s v="Food Food"/>
    <x v="7"/>
    <s v="Food Food"/>
    <s v=""/>
    <x v="2"/>
    <n v="0"/>
    <n v="0"/>
  </r>
  <r>
    <x v="3"/>
    <d v="2019-08-01T00:00:00"/>
    <s v="Food Food"/>
    <x v="7"/>
    <s v="Food Food"/>
    <s v=""/>
    <x v="2"/>
    <n v="0"/>
    <n v="0"/>
  </r>
  <r>
    <x v="3"/>
    <d v="2019-08-01T00:00:00"/>
    <s v="Food Food"/>
    <x v="8"/>
    <s v="International"/>
    <s v=""/>
    <x v="3"/>
    <n v="0"/>
    <n v="0"/>
  </r>
  <r>
    <x v="3"/>
    <d v="2019-08-01T00:00:00"/>
    <s v="Food Food"/>
    <x v="14"/>
    <s v="Hindi Mini"/>
    <s v=""/>
    <x v="4"/>
    <n v="0"/>
    <n v="-1"/>
  </r>
  <r>
    <x v="3"/>
    <d v="2019-08-01T00:00:00"/>
    <s v="Food Food"/>
    <x v="15"/>
    <s v="Hindi Mini"/>
    <s v=""/>
    <x v="4"/>
    <n v="0"/>
    <n v="-1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8"/>
    <s v="Sports"/>
    <s v=""/>
    <x v="3"/>
    <n v="0"/>
    <n v="0"/>
  </r>
  <r>
    <x v="3"/>
    <d v="2019-08-01T00:00:00"/>
    <s v="Fox College Sports"/>
    <x v="13"/>
    <s v="Sports"/>
    <s v=""/>
    <x v="4"/>
    <n v="0"/>
    <n v="-1"/>
  </r>
  <r>
    <x v="3"/>
    <d v="2019-08-01T00:00:00"/>
    <s v="Fox College Sports Regionals"/>
    <x v="13"/>
    <s v="Sports"/>
    <s v="Sports Pack"/>
    <x v="1"/>
    <n v="0"/>
    <n v="-1"/>
  </r>
  <r>
    <x v="3"/>
    <d v="2019-08-01T00:00:00"/>
    <s v="Fox College Sports Regionals"/>
    <x v="6"/>
    <s v="Sports Plus"/>
    <s v="Sports Plus w/ Redzone"/>
    <x v="1"/>
    <n v="0"/>
    <n v="-1"/>
  </r>
  <r>
    <x v="3"/>
    <d v="2019-08-01T00:00:00"/>
    <s v="Fox Soccer Plus"/>
    <x v="13"/>
    <s v="Fox-Soccer Active"/>
    <s v="FOX Soccer Plus"/>
    <x v="1"/>
    <n v="0"/>
    <n v="-1"/>
  </r>
  <r>
    <x v="3"/>
    <d v="2019-08-01T00:00:00"/>
    <s v="Foxlife"/>
    <x v="13"/>
    <s v="Espanol"/>
    <s v="Espanol Pack"/>
    <x v="1"/>
    <n v="0"/>
    <n v="-1"/>
  </r>
  <r>
    <x v="3"/>
    <d v="2019-08-01T00:00:00"/>
    <s v="France24"/>
    <x v="14"/>
    <s v="Français Mini"/>
    <s v="News Extra"/>
    <x v="1"/>
    <n v="0"/>
    <n v="-1"/>
  </r>
  <r>
    <x v="3"/>
    <d v="2019-08-01T00:00:00"/>
    <s v="France24"/>
    <x v="15"/>
    <s v="Français Mini"/>
    <s v="News Extra"/>
    <x v="1"/>
    <n v="0"/>
    <n v="-1"/>
  </r>
  <r>
    <x v="3"/>
    <d v="2019-08-01T00:00:00"/>
    <s v="FS TV"/>
    <x v="10"/>
    <s v=""/>
    <s v="Free Speech"/>
    <x v="6"/>
    <n v="0"/>
    <n v="0"/>
  </r>
  <r>
    <x v="3"/>
    <d v="2019-08-01T00:00:00"/>
    <s v="Fubo Cycling"/>
    <x v="6"/>
    <s v="Cycling"/>
    <s v="Fubo Cycling"/>
    <x v="1"/>
    <n v="0"/>
    <n v="-1"/>
  </r>
  <r>
    <x v="3"/>
    <d v="2019-08-01T00:00:00"/>
    <s v="Fusion"/>
    <x v="15"/>
    <s v=""/>
    <s v="News Extra"/>
    <x v="0"/>
    <n v="0"/>
    <n v="1"/>
  </r>
  <r>
    <x v="3"/>
    <d v="2019-08-01T00:00:00"/>
    <s v="Game Show Network"/>
    <x v="6"/>
    <s v="Extra"/>
    <s v="Fubo Extra"/>
    <x v="1"/>
    <n v="0"/>
    <n v="-1"/>
  </r>
  <r>
    <x v="3"/>
    <d v="2019-08-01T00:00:00"/>
    <s v="Ginx Esports TV"/>
    <x v="6"/>
    <s v="Extra"/>
    <s v="Fubo Extra"/>
    <x v="1"/>
    <n v="0"/>
    <n v="-1"/>
  </r>
  <r>
    <x v="3"/>
    <d v="2019-08-01T00:00:00"/>
    <s v="Globo"/>
    <x v="7"/>
    <s v="Globo"/>
    <s v=""/>
    <x v="2"/>
    <n v="0"/>
    <n v="0"/>
  </r>
  <r>
    <x v="3"/>
    <d v="2019-08-01T00:00:00"/>
    <s v="Globo"/>
    <x v="7"/>
    <s v="Globo"/>
    <s v=""/>
    <x v="2"/>
    <n v="0"/>
    <n v="0"/>
  </r>
  <r>
    <x v="3"/>
    <d v="2019-08-01T00:00:00"/>
    <s v="Globo"/>
    <x v="8"/>
    <s v="International"/>
    <s v=""/>
    <x v="3"/>
    <n v="0"/>
    <n v="0"/>
  </r>
  <r>
    <x v="3"/>
    <d v="2019-08-01T00:00:00"/>
    <s v="Globo"/>
    <x v="14"/>
    <s v="Brazilian Mini"/>
    <s v=""/>
    <x v="4"/>
    <n v="0"/>
    <n v="-1"/>
  </r>
  <r>
    <x v="3"/>
    <d v="2019-08-01T00:00:00"/>
    <s v="Globo"/>
    <x v="15"/>
    <s v="Brazilian Mini"/>
    <s v=""/>
    <x v="4"/>
    <n v="0"/>
    <n v="-1"/>
  </r>
  <r>
    <x v="3"/>
    <d v="2019-08-01T00:00:00"/>
    <s v="Golf Channel"/>
    <x v="10"/>
    <s v="Golf. Golf Network. The Golf Channel"/>
    <s v="Golf. Golf Network. The Golf Channel. NBC Golf"/>
    <x v="6"/>
    <n v="0"/>
    <n v="0"/>
  </r>
  <r>
    <x v="3"/>
    <d v="2019-08-01T00:00:00"/>
    <s v="Golf Channel"/>
    <x v="14"/>
    <s v=""/>
    <s v="Sports Extra"/>
    <x v="0"/>
    <n v="0"/>
    <n v="1"/>
  </r>
  <r>
    <x v="3"/>
    <d v="2019-08-01T00:00:00"/>
    <s v="GolTV"/>
    <x v="6"/>
    <s v="Intl Sports Plus"/>
    <s v="International Sports Plus"/>
    <x v="1"/>
    <n v="0"/>
    <n v="-1"/>
  </r>
  <r>
    <x v="3"/>
    <d v="2019-08-01T00:00:00"/>
    <s v="GolTV Spanish"/>
    <x v="6"/>
    <s v="Intl Sports Plus"/>
    <s v="International Sports Plus"/>
    <x v="1"/>
    <n v="0"/>
    <n v="-1"/>
  </r>
  <r>
    <x v="3"/>
    <d v="2019-08-01T00:00:00"/>
    <s v="HBO"/>
    <x v="16"/>
    <s v="Yes"/>
    <s v="HBO"/>
    <x v="9"/>
    <n v="-1"/>
    <n v="1"/>
  </r>
  <r>
    <x v="3"/>
    <d v="2019-08-01T00:00:00"/>
    <s v="HBO Cinemax"/>
    <x v="13"/>
    <s v="HBO-Cinemax"/>
    <s v="HBO Cinemax"/>
    <x v="1"/>
    <n v="0"/>
    <n v="-1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8"/>
    <s v="International"/>
    <s v=""/>
    <x v="3"/>
    <n v="0"/>
    <n v="0"/>
  </r>
  <r>
    <x v="3"/>
    <d v="2019-08-01T00:00:00"/>
    <s v="Hindi - AAJTK"/>
    <x v="14"/>
    <s v="Hindi Mini"/>
    <s v=""/>
    <x v="4"/>
    <n v="0"/>
    <n v="-1"/>
  </r>
  <r>
    <x v="3"/>
    <d v="2019-08-01T00:00:00"/>
    <s v="Hindi - AAJTK"/>
    <x v="15"/>
    <s v="Hindi Mini"/>
    <s v=""/>
    <x v="4"/>
    <n v="0"/>
    <n v="-1"/>
  </r>
  <r>
    <x v="3"/>
    <d v="2019-08-01T00:00:00"/>
    <s v="History En Español"/>
    <x v="14"/>
    <s v="Best of Spanish TV"/>
    <s v="Best of Spanish"/>
    <x v="1"/>
    <n v="0"/>
    <n v="-1"/>
  </r>
  <r>
    <x v="3"/>
    <d v="2019-08-01T00:00:00"/>
    <s v="History En Español"/>
    <x v="15"/>
    <s v="Best of Spanish TV"/>
    <s v="Best of Spanish"/>
    <x v="1"/>
    <n v="0"/>
    <n v="-1"/>
  </r>
  <r>
    <x v="3"/>
    <d v="2019-08-01T00:00:00"/>
    <s v="Hunan"/>
    <x v="7"/>
    <s v="Hunan"/>
    <s v=""/>
    <x v="2"/>
    <n v="0"/>
    <n v="0"/>
  </r>
  <r>
    <x v="3"/>
    <d v="2019-08-01T00:00:00"/>
    <s v="Hunan"/>
    <x v="7"/>
    <s v="Hunan"/>
    <s v=""/>
    <x v="2"/>
    <n v="0"/>
    <n v="0"/>
  </r>
  <r>
    <x v="3"/>
    <d v="2019-08-01T00:00:00"/>
    <s v="Hunan"/>
    <x v="8"/>
    <s v="International"/>
    <s v=""/>
    <x v="3"/>
    <n v="0"/>
    <n v="0"/>
  </r>
  <r>
    <x v="3"/>
    <d v="2019-08-01T00:00:00"/>
    <s v="Hunan"/>
    <x v="14"/>
    <s v="Chinese Mini"/>
    <s v=""/>
    <x v="4"/>
    <n v="0"/>
    <n v="-1"/>
  </r>
  <r>
    <x v="3"/>
    <d v="2019-08-01T00:00:00"/>
    <s v="Hunan"/>
    <x v="15"/>
    <s v="Chinese Mini"/>
    <s v=""/>
    <x v="4"/>
    <n v="0"/>
    <n v="-1"/>
  </r>
  <r>
    <x v="3"/>
    <d v="2019-08-01T00:00:00"/>
    <s v="Ingles Para Todos"/>
    <x v="14"/>
    <s v="Best of Spanish TV"/>
    <s v="Best of Spanish"/>
    <x v="1"/>
    <n v="0"/>
    <n v="-1"/>
  </r>
  <r>
    <x v="3"/>
    <d v="2019-08-01T00:00:00"/>
    <s v="Ingles Para Todos"/>
    <x v="15"/>
    <s v="Best of Spanish TV"/>
    <s v="Best of Spanish"/>
    <x v="1"/>
    <n v="0"/>
    <n v="-1"/>
  </r>
  <r>
    <x v="3"/>
    <d v="2019-08-01T00:00:00"/>
    <s v="Insp"/>
    <x v="6"/>
    <s v="Extra"/>
    <s v="Fubo Extra"/>
    <x v="1"/>
    <n v="0"/>
    <n v="-1"/>
  </r>
  <r>
    <x v="3"/>
    <d v="2019-08-01T00:00:00"/>
    <s v="Jaya Max"/>
    <x v="7"/>
    <s v="Jaya Max"/>
    <s v=""/>
    <x v="2"/>
    <n v="0"/>
    <n v="0"/>
  </r>
  <r>
    <x v="3"/>
    <d v="2019-08-01T00:00:00"/>
    <s v="Jaya Max"/>
    <x v="7"/>
    <s v="Jaya Max"/>
    <s v=""/>
    <x v="2"/>
    <n v="0"/>
    <n v="0"/>
  </r>
  <r>
    <x v="3"/>
    <d v="2019-08-01T00:00:00"/>
    <s v="Jaya Max"/>
    <x v="8"/>
    <s v="International"/>
    <s v=""/>
    <x v="3"/>
    <n v="0"/>
    <n v="0"/>
  </r>
  <r>
    <x v="3"/>
    <d v="2019-08-01T00:00:00"/>
    <s v="Jaya Max"/>
    <x v="14"/>
    <s v="Tamil Mini"/>
    <s v=""/>
    <x v="4"/>
    <n v="0"/>
    <n v="-1"/>
  </r>
  <r>
    <x v="3"/>
    <d v="2019-08-01T00:00:00"/>
    <s v="Jaya Max"/>
    <x v="15"/>
    <s v="Tamil Mini"/>
    <s v=""/>
    <x v="4"/>
    <n v="0"/>
    <n v="-1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8"/>
    <s v="International"/>
    <s v=""/>
    <x v="3"/>
    <n v="0"/>
    <n v="0"/>
  </r>
  <r>
    <x v="3"/>
    <d v="2019-08-01T00:00:00"/>
    <s v="Jaya Movies"/>
    <x v="14"/>
    <s v="Tamil Mini"/>
    <s v=""/>
    <x v="4"/>
    <n v="0"/>
    <n v="-1"/>
  </r>
  <r>
    <x v="3"/>
    <d v="2019-08-01T00:00:00"/>
    <s v="Jaya Movies"/>
    <x v="15"/>
    <s v="Tamil Mini"/>
    <s v=""/>
    <x v="4"/>
    <n v="0"/>
    <n v="-1"/>
  </r>
  <r>
    <x v="3"/>
    <d v="2019-08-01T00:00:00"/>
    <s v="Jaya Plus"/>
    <x v="7"/>
    <s v="Jaya Plus"/>
    <s v=""/>
    <x v="2"/>
    <n v="0"/>
    <n v="0"/>
  </r>
  <r>
    <x v="3"/>
    <d v="2019-08-01T00:00:00"/>
    <s v="Jaya Plus"/>
    <x v="7"/>
    <s v="Jaya Plus"/>
    <s v=""/>
    <x v="2"/>
    <n v="0"/>
    <n v="0"/>
  </r>
  <r>
    <x v="3"/>
    <d v="2019-08-01T00:00:00"/>
    <s v="Jaya Plus"/>
    <x v="8"/>
    <s v="International"/>
    <s v=""/>
    <x v="3"/>
    <n v="0"/>
    <n v="0"/>
  </r>
  <r>
    <x v="3"/>
    <d v="2019-08-01T00:00:00"/>
    <s v="Jaya Plus"/>
    <x v="14"/>
    <s v="Tamil Mini"/>
    <s v=""/>
    <x v="4"/>
    <n v="0"/>
    <n v="-1"/>
  </r>
  <r>
    <x v="3"/>
    <d v="2019-08-01T00:00:00"/>
    <s v="Jaya Plus"/>
    <x v="15"/>
    <s v="Tamil Mini"/>
    <s v=""/>
    <x v="4"/>
    <n v="0"/>
    <n v="-1"/>
  </r>
  <r>
    <x v="3"/>
    <d v="2019-08-01T00:00:00"/>
    <s v="JSBC"/>
    <x v="7"/>
    <s v="JSBC"/>
    <s v=""/>
    <x v="2"/>
    <n v="0"/>
    <n v="0"/>
  </r>
  <r>
    <x v="3"/>
    <d v="2019-08-01T00:00:00"/>
    <s v="JSBC"/>
    <x v="7"/>
    <s v="JSBC"/>
    <s v=""/>
    <x v="2"/>
    <n v="0"/>
    <n v="0"/>
  </r>
  <r>
    <x v="3"/>
    <d v="2019-08-01T00:00:00"/>
    <s v="JSBC"/>
    <x v="8"/>
    <s v="International"/>
    <s v=""/>
    <x v="3"/>
    <n v="0"/>
    <n v="0"/>
  </r>
  <r>
    <x v="3"/>
    <d v="2019-08-01T00:00:00"/>
    <s v="JSBC"/>
    <x v="14"/>
    <s v="Chinese Mini"/>
    <s v=""/>
    <x v="4"/>
    <n v="0"/>
    <n v="-1"/>
  </r>
  <r>
    <x v="3"/>
    <d v="2019-08-01T00:00:00"/>
    <s v="JSBC"/>
    <x v="15"/>
    <s v="Chinese Mini"/>
    <s v=""/>
    <x v="4"/>
    <n v="0"/>
    <n v="-1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8"/>
    <s v="International"/>
    <s v=""/>
    <x v="3"/>
    <n v="0"/>
    <n v="0"/>
  </r>
  <r>
    <x v="3"/>
    <d v="2019-08-01T00:00:00"/>
    <s v="Lasettie Italia"/>
    <x v="14"/>
    <s v="Italiano Mini"/>
    <s v=""/>
    <x v="4"/>
    <n v="0"/>
    <n v="-1"/>
  </r>
  <r>
    <x v="3"/>
    <d v="2019-08-01T00:00:00"/>
    <s v="Lasettie Italia"/>
    <x v="15"/>
    <s v="Italiano Mini"/>
    <s v=""/>
    <x v="4"/>
    <n v="0"/>
    <n v="-1"/>
  </r>
  <r>
    <x v="3"/>
    <d v="2019-08-01T00:00:00"/>
    <s v="Logo"/>
    <x v="6"/>
    <s v="Extra"/>
    <s v="Fubo Extra"/>
    <x v="1"/>
    <n v="0"/>
    <n v="-1"/>
  </r>
  <r>
    <x v="3"/>
    <d v="2019-08-01T00:00:00"/>
    <s v="Longhorn Network"/>
    <x v="13"/>
    <s v="Sports"/>
    <s v="Sports Pack"/>
    <x v="1"/>
    <n v="0"/>
    <n v="-1"/>
  </r>
  <r>
    <x v="3"/>
    <d v="2019-08-01T00:00:00"/>
    <s v="M Classic"/>
    <x v="7"/>
    <s v="M Classic"/>
    <s v=""/>
    <x v="2"/>
    <n v="0"/>
    <n v="0"/>
  </r>
  <r>
    <x v="3"/>
    <d v="2019-08-01T00:00:00"/>
    <s v="M Classic"/>
    <x v="7"/>
    <s v="M Classic"/>
    <s v=""/>
    <x v="2"/>
    <n v="0"/>
    <n v="0"/>
  </r>
  <r>
    <x v="3"/>
    <d v="2019-08-01T00:00:00"/>
    <s v="M Classic"/>
    <x v="8"/>
    <s v="International"/>
    <s v=""/>
    <x v="3"/>
    <n v="0"/>
    <n v="0"/>
  </r>
  <r>
    <x v="3"/>
    <d v="2019-08-01T00:00:00"/>
    <s v="M Classic"/>
    <x v="14"/>
    <s v="Arabic Mini"/>
    <s v=""/>
    <x v="4"/>
    <n v="0"/>
    <n v="-1"/>
  </r>
  <r>
    <x v="3"/>
    <d v="2019-08-01T00:00:00"/>
    <s v="M Classic"/>
    <x v="15"/>
    <s v="Arabic Mini"/>
    <s v=""/>
    <x v="4"/>
    <n v="0"/>
    <n v="-1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8"/>
    <s v="International"/>
    <s v=""/>
    <x v="3"/>
    <n v="0"/>
    <n v="0"/>
  </r>
  <r>
    <x v="3"/>
    <d v="2019-08-01T00:00:00"/>
    <s v="MBC - MBCKD"/>
    <x v="14"/>
    <s v="Arabic Mini"/>
    <s v=""/>
    <x v="4"/>
    <n v="0"/>
    <n v="-1"/>
  </r>
  <r>
    <x v="3"/>
    <d v="2019-08-01T00:00:00"/>
    <s v="MBC - MBCKD"/>
    <x v="15"/>
    <s v="Arabic Mini"/>
    <s v=""/>
    <x v="4"/>
    <n v="0"/>
    <n v="-1"/>
  </r>
  <r>
    <x v="3"/>
    <d v="2019-08-01T00:00:00"/>
    <s v="MBC Drama"/>
    <x v="7"/>
    <s v="MBC Drama"/>
    <s v=""/>
    <x v="2"/>
    <n v="0"/>
    <n v="0"/>
  </r>
  <r>
    <x v="3"/>
    <d v="2019-08-01T00:00:00"/>
    <s v="MBC Drama"/>
    <x v="7"/>
    <s v="MBC Drama"/>
    <s v=""/>
    <x v="2"/>
    <n v="0"/>
    <n v="0"/>
  </r>
  <r>
    <x v="3"/>
    <d v="2019-08-01T00:00:00"/>
    <s v="MBC Drama"/>
    <x v="8"/>
    <s v="International"/>
    <s v=""/>
    <x v="3"/>
    <n v="0"/>
    <n v="0"/>
  </r>
  <r>
    <x v="3"/>
    <d v="2019-08-01T00:00:00"/>
    <s v="MBC Drama"/>
    <x v="14"/>
    <s v="Arabic Mini"/>
    <s v=""/>
    <x v="4"/>
    <n v="0"/>
    <n v="-1"/>
  </r>
  <r>
    <x v="3"/>
    <d v="2019-08-01T00:00:00"/>
    <s v="MBC Drama"/>
    <x v="15"/>
    <s v="Arabic Mini"/>
    <s v=""/>
    <x v="4"/>
    <n v="0"/>
    <n v="-1"/>
  </r>
  <r>
    <x v="3"/>
    <d v="2019-08-01T00:00:00"/>
    <s v="MBC West"/>
    <x v="7"/>
    <s v="MBC West"/>
    <s v=""/>
    <x v="2"/>
    <n v="0"/>
    <n v="0"/>
  </r>
  <r>
    <x v="3"/>
    <d v="2019-08-01T00:00:00"/>
    <s v="MBC West"/>
    <x v="7"/>
    <s v="MBC West"/>
    <s v=""/>
    <x v="2"/>
    <n v="0"/>
    <n v="0"/>
  </r>
  <r>
    <x v="3"/>
    <d v="2019-08-01T00:00:00"/>
    <s v="MBC West"/>
    <x v="8"/>
    <s v="International"/>
    <s v=""/>
    <x v="3"/>
    <n v="0"/>
    <n v="0"/>
  </r>
  <r>
    <x v="3"/>
    <d v="2019-08-01T00:00:00"/>
    <s v="MBC West"/>
    <x v="14"/>
    <s v="Arabic Mini"/>
    <s v=""/>
    <x v="4"/>
    <n v="0"/>
    <n v="-1"/>
  </r>
  <r>
    <x v="3"/>
    <d v="2019-08-01T00:00:00"/>
    <s v="MBC West"/>
    <x v="15"/>
    <s v="Arabic Mini"/>
    <s v=""/>
    <x v="4"/>
    <n v="0"/>
    <n v="-1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8"/>
    <s v="Spanish"/>
    <s v=""/>
    <x v="3"/>
    <n v="0"/>
    <n v="0"/>
  </r>
  <r>
    <x v="3"/>
    <d v="2019-08-01T00:00:00"/>
    <s v="Milenio TV"/>
    <x v="14"/>
    <s v="México"/>
    <s v=""/>
    <x v="4"/>
    <n v="0"/>
    <n v="-1"/>
  </r>
  <r>
    <x v="3"/>
    <d v="2019-08-01T00:00:00"/>
    <s v="Milenio TV"/>
    <x v="15"/>
    <s v="México"/>
    <s v=""/>
    <x v="4"/>
    <n v="0"/>
    <n v="-1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8"/>
    <s v="Spanish"/>
    <s v=""/>
    <x v="3"/>
    <n v="0"/>
    <n v="0"/>
  </r>
  <r>
    <x v="3"/>
    <d v="2019-08-01T00:00:00"/>
    <s v="Miltimedios"/>
    <x v="14"/>
    <s v="México"/>
    <s v=""/>
    <x v="4"/>
    <n v="0"/>
    <n v="-1"/>
  </r>
  <r>
    <x v="3"/>
    <d v="2019-08-01T00:00:00"/>
    <s v="Miltimedios"/>
    <x v="15"/>
    <s v="México"/>
    <s v=""/>
    <x v="4"/>
    <n v="0"/>
    <n v="-1"/>
  </r>
  <r>
    <x v="3"/>
    <d v="2019-08-01T00:00:00"/>
    <s v="MLB at Bat"/>
    <x v="16"/>
    <s v="Yes"/>
    <s v="MLB at Bat"/>
    <x v="9"/>
    <n v="-1"/>
    <n v="1"/>
  </r>
  <r>
    <x v="3"/>
    <d v="2019-08-01T00:00:00"/>
    <s v="MLB Strike Zone"/>
    <x v="10"/>
    <s v="MLB Network Strike Zone"/>
    <s v="MLB Network Strike Zone. MLB Network StrikeZone"/>
    <x v="6"/>
    <n v="0"/>
    <n v="0"/>
  </r>
  <r>
    <x v="3"/>
    <d v="2019-08-01T00:00:00"/>
    <s v="MLB Strike Zone"/>
    <x v="13"/>
    <s v="Sports"/>
    <s v="Sports Pack"/>
    <x v="1"/>
    <n v="0"/>
    <n v="-1"/>
  </r>
  <r>
    <x v="3"/>
    <d v="2019-08-01T00:00:00"/>
    <s v="MSNBC"/>
    <x v="14"/>
    <s v=""/>
    <s v="News Extra"/>
    <x v="0"/>
    <n v="0"/>
    <n v="1"/>
  </r>
  <r>
    <x v="3"/>
    <d v="2019-08-01T00:00:00"/>
    <s v="MTV Classic"/>
    <x v="6"/>
    <s v="Extra"/>
    <s v="Fubo Extra"/>
    <x v="1"/>
    <n v="0"/>
    <n v="-1"/>
  </r>
  <r>
    <x v="3"/>
    <d v="2019-08-01T00:00:00"/>
    <s v="MTV Live"/>
    <x v="6"/>
    <s v="Extra"/>
    <s v="Fubo Extra"/>
    <x v="1"/>
    <n v="0"/>
    <n v="-1"/>
  </r>
  <r>
    <x v="3"/>
    <d v="2019-08-01T00:00:00"/>
    <s v="MTV2"/>
    <x v="6"/>
    <s v="Extra"/>
    <s v="Fubo Extra"/>
    <x v="1"/>
    <n v="0"/>
    <n v="-1"/>
  </r>
  <r>
    <x v="3"/>
    <d v="2019-08-01T00:00:00"/>
    <s v="MTVu"/>
    <x v="6"/>
    <s v="Extra"/>
    <s v="Fubo Extra"/>
    <x v="1"/>
    <n v="0"/>
    <n v="-1"/>
  </r>
  <r>
    <x v="3"/>
    <d v="2019-08-01T00:00:00"/>
    <s v="Multimedios"/>
    <x v="10"/>
    <s v=""/>
    <s v="Multimedios Televisión"/>
    <x v="6"/>
    <n v="0"/>
    <n v="0"/>
  </r>
  <r>
    <x v="3"/>
    <d v="2019-08-01T00:00:00"/>
    <s v="Multimedios"/>
    <x v="14"/>
    <s v=""/>
    <s v="México Extra"/>
    <x v="0"/>
    <n v="0"/>
    <n v="1"/>
  </r>
  <r>
    <x v="3"/>
    <d v="2019-08-01T00:00:00"/>
    <s v="Multimedios"/>
    <x v="15"/>
    <s v=""/>
    <s v="México Extra"/>
    <x v="0"/>
    <n v="0"/>
    <n v="1"/>
  </r>
  <r>
    <x v="3"/>
    <d v="2019-08-01T00:00:00"/>
    <s v="Nat Geo Mundo"/>
    <x v="13"/>
    <s v="Espanol"/>
    <s v="Espanol Pack"/>
    <x v="1"/>
    <n v="0"/>
    <n v="-1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8"/>
    <s v="International"/>
    <s v=""/>
    <x v="3"/>
    <n v="0"/>
    <n v="0"/>
  </r>
  <r>
    <x v="3"/>
    <d v="2019-08-01T00:00:00"/>
    <s v="NatureVision TV"/>
    <x v="14"/>
    <s v="Polish Mini"/>
    <s v=""/>
    <x v="4"/>
    <n v="0"/>
    <n v="-1"/>
  </r>
  <r>
    <x v="3"/>
    <d v="2019-08-01T00:00:00"/>
    <s v="NatureVision TV"/>
    <x v="15"/>
    <s v="Polish Mini"/>
    <s v=""/>
    <x v="4"/>
    <n v="0"/>
    <n v="-1"/>
  </r>
  <r>
    <x v="3"/>
    <d v="2019-08-01T00:00:00"/>
    <s v="NBA League Pass"/>
    <x v="14"/>
    <s v="NBA League Pass"/>
    <s v=""/>
    <x v="4"/>
    <n v="0"/>
    <n v="-1"/>
  </r>
  <r>
    <x v="3"/>
    <d v="2019-08-01T00:00:00"/>
    <s v="NBA League Pass"/>
    <x v="15"/>
    <s v="NBA League Pass"/>
    <s v=""/>
    <x v="4"/>
    <n v="0"/>
    <n v="-1"/>
  </r>
  <r>
    <x v="3"/>
    <d v="2019-08-01T00:00:00"/>
    <s v="NBA League Pass"/>
    <x v="16"/>
    <s v="Yes"/>
    <s v="NBA League Pass"/>
    <x v="9"/>
    <n v="-1"/>
    <n v="1"/>
  </r>
  <r>
    <x v="3"/>
    <d v="2019-08-01T00:00:00"/>
    <s v="NBA TV"/>
    <x v="14"/>
    <s v=""/>
    <s v="Sports Extra"/>
    <x v="0"/>
    <n v="0"/>
    <n v="1"/>
  </r>
  <r>
    <x v="3"/>
    <d v="2019-08-01T00:00:00"/>
    <s v="NBA TV"/>
    <x v="15"/>
    <s v=""/>
    <s v="Sports Extra"/>
    <x v="0"/>
    <n v="0"/>
    <n v="1"/>
  </r>
  <r>
    <x v="3"/>
    <d v="2019-08-01T00:00:00"/>
    <s v="NBC Sports Regionals"/>
    <x v="13"/>
    <s v="Sports"/>
    <s v="Sports Pack"/>
    <x v="1"/>
    <n v="0"/>
    <n v="-1"/>
  </r>
  <r>
    <x v="3"/>
    <d v="2019-08-01T00:00:00"/>
    <s v="NDTV 24X7"/>
    <x v="14"/>
    <s v=""/>
    <s v="News Extra"/>
    <x v="0"/>
    <n v="0"/>
    <n v="1"/>
  </r>
  <r>
    <x v="3"/>
    <d v="2019-08-01T00:00:00"/>
    <s v="News18 NE"/>
    <x v="7"/>
    <s v="News18 NE"/>
    <s v=""/>
    <x v="2"/>
    <n v="0"/>
    <n v="0"/>
  </r>
  <r>
    <x v="3"/>
    <d v="2019-08-01T00:00:00"/>
    <s v="News18 NE"/>
    <x v="7"/>
    <s v="News18 NE"/>
    <s v=""/>
    <x v="2"/>
    <n v="0"/>
    <n v="0"/>
  </r>
  <r>
    <x v="3"/>
    <d v="2019-08-01T00:00:00"/>
    <s v="News18 NE"/>
    <x v="8"/>
    <s v="International"/>
    <s v=""/>
    <x v="3"/>
    <n v="0"/>
    <n v="0"/>
  </r>
  <r>
    <x v="3"/>
    <d v="2019-08-01T00:00:00"/>
    <s v="News18 NE"/>
    <x v="14"/>
    <s v="Tamil Mini"/>
    <s v=""/>
    <x v="4"/>
    <n v="0"/>
    <n v="-1"/>
  </r>
  <r>
    <x v="3"/>
    <d v="2019-08-01T00:00:00"/>
    <s v="News18 NE"/>
    <x v="15"/>
    <s v="Tamil Mini"/>
    <s v=""/>
    <x v="4"/>
    <n v="0"/>
    <n v="-1"/>
  </r>
  <r>
    <x v="3"/>
    <d v="2019-08-01T00:00:00"/>
    <s v="Newsy"/>
    <x v="6"/>
    <s v="Extra"/>
    <s v="Fubo Extra"/>
    <x v="1"/>
    <n v="0"/>
    <n v="-1"/>
  </r>
  <r>
    <x v="3"/>
    <d v="2019-08-01T00:00:00"/>
    <s v="NFL Red Zone"/>
    <x v="14"/>
    <s v=""/>
    <s v="Sports Extra"/>
    <x v="0"/>
    <n v="0"/>
    <n v="1"/>
  </r>
  <r>
    <x v="3"/>
    <d v="2019-08-01T00:00:00"/>
    <s v="NFL Red Zone"/>
    <x v="13"/>
    <s v="Sports"/>
    <s v="Sports Pack"/>
    <x v="1"/>
    <n v="0"/>
    <n v="-1"/>
  </r>
  <r>
    <x v="3"/>
    <d v="2019-08-01T00:00:00"/>
    <s v="NFL Red Zone"/>
    <x v="6"/>
    <s v="Sports Plus"/>
    <s v="Sports Plus w/ Redzone"/>
    <x v="1"/>
    <n v="0"/>
    <n v="-1"/>
  </r>
  <r>
    <x v="3"/>
    <d v="2019-08-01T00:00:00"/>
    <s v="NHL Network"/>
    <x v="13"/>
    <s v=""/>
    <s v="Core"/>
    <x v="0"/>
    <n v="0"/>
    <n v="1"/>
  </r>
  <r>
    <x v="3"/>
    <d v="2019-08-01T00:00:00"/>
    <s v="Nicktoons"/>
    <x v="6"/>
    <s v="Extra"/>
    <s v="Fubo Extra"/>
    <x v="1"/>
    <n v="0"/>
    <n v="-1"/>
  </r>
  <r>
    <x v="3"/>
    <d v="2019-08-01T00:00:00"/>
    <s v="Novelas"/>
    <x v="7"/>
    <s v="Novelas"/>
    <s v=""/>
    <x v="2"/>
    <n v="0"/>
    <n v="0"/>
  </r>
  <r>
    <x v="3"/>
    <d v="2019-08-01T00:00:00"/>
    <s v="Novelas"/>
    <x v="7"/>
    <s v="Novelas"/>
    <s v=""/>
    <x v="2"/>
    <n v="0"/>
    <n v="0"/>
  </r>
  <r>
    <x v="3"/>
    <d v="2019-08-01T00:00:00"/>
    <s v="Novelas"/>
    <x v="8"/>
    <s v="Spanish"/>
    <s v=""/>
    <x v="3"/>
    <n v="0"/>
    <n v="0"/>
  </r>
  <r>
    <x v="3"/>
    <d v="2019-08-01T00:00:00"/>
    <s v="Novelas"/>
    <x v="14"/>
    <s v="Sudamérica"/>
    <s v=""/>
    <x v="4"/>
    <n v="0"/>
    <n v="-1"/>
  </r>
  <r>
    <x v="3"/>
    <d v="2019-08-01T00:00:00"/>
    <s v="Novelas"/>
    <x v="15"/>
    <s v="Sudamérica"/>
    <s v=""/>
    <x v="4"/>
    <n v="0"/>
    <n v="-1"/>
  </r>
  <r>
    <x v="3"/>
    <d v="2019-08-01T00:00:00"/>
    <s v="NTN24"/>
    <x v="14"/>
    <s v="Sudamérica"/>
    <s v="Best of Spanish"/>
    <x v="1"/>
    <n v="0"/>
    <n v="-1"/>
  </r>
  <r>
    <x v="3"/>
    <d v="2019-08-01T00:00:00"/>
    <s v="NTN24"/>
    <x v="15"/>
    <s v="Sudamérica"/>
    <s v="Best of Spanish"/>
    <x v="1"/>
    <n v="0"/>
    <n v="-1"/>
  </r>
  <r>
    <x v="3"/>
    <d v="2019-08-01T00:00:00"/>
    <s v="Nuestra Tele"/>
    <x v="14"/>
    <s v="Sudamérica"/>
    <s v="Sudamérica Extra"/>
    <x v="1"/>
    <n v="0"/>
    <n v="-1"/>
  </r>
  <r>
    <x v="3"/>
    <d v="2019-08-01T00:00:00"/>
    <s v="Nuestra Tele"/>
    <x v="15"/>
    <s v="Sudamérica"/>
    <s v="Sudamérica Extra"/>
    <x v="1"/>
    <n v="0"/>
    <n v="-1"/>
  </r>
  <r>
    <x v="3"/>
    <d v="2019-08-01T00:00:00"/>
    <s v="Olympic Channel"/>
    <x v="10"/>
    <s v=""/>
    <s v="Olympics Channel"/>
    <x v="6"/>
    <n v="0"/>
    <n v="0"/>
  </r>
  <r>
    <x v="3"/>
    <d v="2019-08-01T00:00:00"/>
    <s v="Olympic Channel"/>
    <x v="14"/>
    <s v=""/>
    <s v="Sports Extra"/>
    <x v="0"/>
    <n v="0"/>
    <n v="1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8"/>
    <s v="Sports"/>
    <s v=""/>
    <x v="3"/>
    <n v="0"/>
    <n v="0"/>
  </r>
  <r>
    <x v="3"/>
    <d v="2019-08-01T00:00:00"/>
    <s v="Orlando City Sc"/>
    <x v="11"/>
    <s v="Yes"/>
    <s v=""/>
    <x v="7"/>
    <n v="-1"/>
    <n v="0"/>
  </r>
  <r>
    <x v="3"/>
    <d v="2019-08-01T00:00:00"/>
    <s v="Outside Television"/>
    <x v="13"/>
    <s v="Sports"/>
    <s v="Sports Pack"/>
    <x v="1"/>
    <n v="0"/>
    <n v="-1"/>
  </r>
  <r>
    <x v="3"/>
    <d v="2019-08-01T00:00:00"/>
    <s v="Oxygen"/>
    <x v="14"/>
    <s v=""/>
    <s v="Lifestyle Extra"/>
    <x v="0"/>
    <n v="0"/>
    <n v="1"/>
  </r>
  <r>
    <x v="3"/>
    <d v="2019-08-01T00:00:00"/>
    <s v="Pac 12 Arizona"/>
    <x v="6"/>
    <s v="Sports Plus"/>
    <s v="Sports Plus w/ Redzone"/>
    <x v="1"/>
    <n v="0"/>
    <n v="-1"/>
  </r>
  <r>
    <x v="3"/>
    <d v="2019-08-01T00:00:00"/>
    <s v="Pac 12 Bay Area"/>
    <x v="6"/>
    <s v="Sports Plus"/>
    <s v="Sports Plus w/ Redzone"/>
    <x v="1"/>
    <n v="0"/>
    <n v="-1"/>
  </r>
  <r>
    <x v="3"/>
    <d v="2019-08-01T00:00:00"/>
    <s v="Pac 12 Los Angeles"/>
    <x v="6"/>
    <s v="Sports Plus"/>
    <s v="Sports Plus w/ Redzone"/>
    <x v="1"/>
    <n v="0"/>
    <n v="-1"/>
  </r>
  <r>
    <x v="3"/>
    <d v="2019-08-01T00:00:00"/>
    <s v="Pac 12 Mountain"/>
    <x v="6"/>
    <s v="Sports Plus"/>
    <s v="Sports Plus w/ Redzone"/>
    <x v="1"/>
    <n v="0"/>
    <n v="-1"/>
  </r>
  <r>
    <x v="3"/>
    <d v="2019-08-01T00:00:00"/>
    <s v="Pac 12 Oregon"/>
    <x v="6"/>
    <s v="Sports Plus"/>
    <s v="Sports Plus w/ Redzone"/>
    <x v="1"/>
    <n v="0"/>
    <n v="-1"/>
  </r>
  <r>
    <x v="3"/>
    <d v="2019-08-01T00:00:00"/>
    <s v="Pac 12 Washington"/>
    <x v="6"/>
    <s v="Sports Plus"/>
    <s v="Sports Plus w/ Redzone"/>
    <x v="1"/>
    <n v="0"/>
    <n v="-1"/>
  </r>
  <r>
    <x v="3"/>
    <d v="2019-08-01T00:00:00"/>
    <s v="Pasiones"/>
    <x v="14"/>
    <s v="Caribe"/>
    <s v="Best of Spanish"/>
    <x v="1"/>
    <n v="0"/>
    <n v="-1"/>
  </r>
  <r>
    <x v="3"/>
    <d v="2019-08-01T00:00:00"/>
    <s v="Pasiones"/>
    <x v="15"/>
    <s v="Caribe"/>
    <s v="Best of Spanish"/>
    <x v="1"/>
    <n v="0"/>
    <n v="-1"/>
  </r>
  <r>
    <x v="3"/>
    <d v="2019-08-01T00:00:00"/>
    <s v="People TV"/>
    <x v="6"/>
    <s v="Extra"/>
    <s v="Fubo Extra"/>
    <x v="1"/>
    <n v="0"/>
    <n v="-1"/>
  </r>
  <r>
    <x v="3"/>
    <d v="2019-08-01T00:00:00"/>
    <s v="PolSat"/>
    <x v="7"/>
    <s v="PolSat"/>
    <s v=""/>
    <x v="2"/>
    <n v="0"/>
    <n v="0"/>
  </r>
  <r>
    <x v="3"/>
    <d v="2019-08-01T00:00:00"/>
    <s v="PolSat"/>
    <x v="7"/>
    <s v="PolSat"/>
    <s v=""/>
    <x v="2"/>
    <n v="0"/>
    <n v="0"/>
  </r>
  <r>
    <x v="3"/>
    <d v="2019-08-01T00:00:00"/>
    <s v="PolSat"/>
    <x v="8"/>
    <s v="International"/>
    <s v=""/>
    <x v="3"/>
    <n v="0"/>
    <n v="0"/>
  </r>
  <r>
    <x v="3"/>
    <d v="2019-08-01T00:00:00"/>
    <s v="PolSat"/>
    <x v="14"/>
    <s v="Polish Mini"/>
    <s v=""/>
    <x v="4"/>
    <n v="0"/>
    <n v="-1"/>
  </r>
  <r>
    <x v="3"/>
    <d v="2019-08-01T00:00:00"/>
    <s v="PolSat"/>
    <x v="15"/>
    <s v="Polish Mini"/>
    <s v=""/>
    <x v="4"/>
    <n v="0"/>
    <n v="-1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8"/>
    <s v="International"/>
    <s v=""/>
    <x v="3"/>
    <n v="0"/>
    <n v="0"/>
  </r>
  <r>
    <x v="3"/>
    <d v="2019-08-01T00:00:00"/>
    <s v="Raj Digital Plus"/>
    <x v="14"/>
    <s v="Tamil Mini"/>
    <s v=""/>
    <x v="4"/>
    <n v="0"/>
    <n v="-1"/>
  </r>
  <r>
    <x v="3"/>
    <d v="2019-08-01T00:00:00"/>
    <s v="Raj Digital Plus"/>
    <x v="15"/>
    <s v="Tamil Mini"/>
    <s v=""/>
    <x v="4"/>
    <n v="0"/>
    <n v="-1"/>
  </r>
  <r>
    <x v="3"/>
    <d v="2019-08-01T00:00:00"/>
    <s v="Raj News"/>
    <x v="7"/>
    <s v="Raj News"/>
    <s v=""/>
    <x v="2"/>
    <n v="0"/>
    <n v="0"/>
  </r>
  <r>
    <x v="3"/>
    <d v="2019-08-01T00:00:00"/>
    <s v="Raj News"/>
    <x v="7"/>
    <s v="Raj News"/>
    <s v=""/>
    <x v="2"/>
    <n v="0"/>
    <n v="0"/>
  </r>
  <r>
    <x v="3"/>
    <d v="2019-08-01T00:00:00"/>
    <s v="Raj News"/>
    <x v="8"/>
    <s v="International"/>
    <s v=""/>
    <x v="3"/>
    <n v="0"/>
    <n v="0"/>
  </r>
  <r>
    <x v="3"/>
    <d v="2019-08-01T00:00:00"/>
    <s v="Raj News"/>
    <x v="14"/>
    <s v="Tamil Mini"/>
    <s v=""/>
    <x v="4"/>
    <n v="0"/>
    <n v="-1"/>
  </r>
  <r>
    <x v="3"/>
    <d v="2019-08-01T00:00:00"/>
    <s v="Raj News"/>
    <x v="15"/>
    <s v="Tamil Mini"/>
    <s v=""/>
    <x v="4"/>
    <n v="0"/>
    <n v="-1"/>
  </r>
  <r>
    <x v="3"/>
    <d v="2019-08-01T00:00:00"/>
    <s v="Reelz"/>
    <x v="16"/>
    <s v=""/>
    <s v="Yes"/>
    <x v="5"/>
    <n v="1"/>
    <n v="0"/>
  </r>
  <r>
    <x v="3"/>
    <d v="2019-08-01T00:00:00"/>
    <s v="Revolt"/>
    <x v="6"/>
    <s v="Extra"/>
    <s v="Fubo Extra"/>
    <x v="1"/>
    <n v="0"/>
    <n v="-1"/>
  </r>
  <r>
    <x v="3"/>
    <d v="2019-08-01T00:00:00"/>
    <s v="Samay"/>
    <x v="7"/>
    <s v="Samay"/>
    <s v=""/>
    <x v="2"/>
    <n v="0"/>
    <n v="0"/>
  </r>
  <r>
    <x v="3"/>
    <d v="2019-08-01T00:00:00"/>
    <s v="Samay"/>
    <x v="7"/>
    <s v="Samay"/>
    <s v=""/>
    <x v="2"/>
    <n v="0"/>
    <n v="0"/>
  </r>
  <r>
    <x v="3"/>
    <d v="2019-08-01T00:00:00"/>
    <s v="Samay"/>
    <x v="8"/>
    <s v="International"/>
    <s v=""/>
    <x v="3"/>
    <n v="0"/>
    <n v="0"/>
  </r>
  <r>
    <x v="3"/>
    <d v="2019-08-01T00:00:00"/>
    <s v="Samay"/>
    <x v="14"/>
    <s v="Hindi Mini"/>
    <s v=""/>
    <x v="4"/>
    <n v="0"/>
    <n v="-1"/>
  </r>
  <r>
    <x v="3"/>
    <d v="2019-08-01T00:00:00"/>
    <s v="Samay"/>
    <x v="15"/>
    <s v="Hindi Mini"/>
    <s v=""/>
    <x v="4"/>
    <n v="0"/>
    <n v="-1"/>
  </r>
  <r>
    <x v="3"/>
    <d v="2019-08-01T00:00:00"/>
    <s v="Science"/>
    <x v="6"/>
    <s v="Extra"/>
    <s v="Fubo Extra"/>
    <x v="1"/>
    <n v="0"/>
    <n v="-1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8"/>
    <s v="Sports"/>
    <s v=""/>
    <x v="3"/>
    <n v="0"/>
    <n v="0"/>
  </r>
  <r>
    <x v="3"/>
    <d v="2019-08-01T00:00:00"/>
    <s v="Seattle Sounders"/>
    <x v="11"/>
    <s v="Yes"/>
    <s v=""/>
    <x v="7"/>
    <n v="-1"/>
    <n v="0"/>
  </r>
  <r>
    <x v="3"/>
    <d v="2019-08-01T00:00:00"/>
    <s v="SEC Network"/>
    <x v="15"/>
    <s v=""/>
    <s v="Sports Extra"/>
    <x v="0"/>
    <n v="0"/>
    <n v="1"/>
  </r>
  <r>
    <x v="3"/>
    <d v="2019-08-01T00:00:00"/>
    <s v="SEC Network+"/>
    <x v="15"/>
    <s v=""/>
    <s v="Sports Extra"/>
    <x v="0"/>
    <n v="0"/>
    <n v="1"/>
  </r>
  <r>
    <x v="3"/>
    <d v="2019-08-01T00:00:00"/>
    <s v="Showtime"/>
    <x v="16"/>
    <s v="Yes"/>
    <s v="Showtime"/>
    <x v="9"/>
    <n v="-1"/>
    <n v="1"/>
  </r>
  <r>
    <x v="3"/>
    <d v="2019-08-01T00:00:00"/>
    <s v="Sony Mix"/>
    <x v="7"/>
    <s v="Sony Mix"/>
    <s v=""/>
    <x v="2"/>
    <n v="0"/>
    <n v="0"/>
  </r>
  <r>
    <x v="3"/>
    <d v="2019-08-01T00:00:00"/>
    <s v="Sony Mix"/>
    <x v="7"/>
    <s v="Sony Mix"/>
    <s v=""/>
    <x v="2"/>
    <n v="0"/>
    <n v="0"/>
  </r>
  <r>
    <x v="3"/>
    <d v="2019-08-01T00:00:00"/>
    <s v="Sony Mix"/>
    <x v="8"/>
    <s v="International"/>
    <s v=""/>
    <x v="3"/>
    <n v="0"/>
    <n v="0"/>
  </r>
  <r>
    <x v="3"/>
    <d v="2019-08-01T00:00:00"/>
    <s v="Sony Mix"/>
    <x v="14"/>
    <s v="Hindi Mini"/>
    <s v=""/>
    <x v="4"/>
    <n v="0"/>
    <n v="-1"/>
  </r>
  <r>
    <x v="3"/>
    <d v="2019-08-01T00:00:00"/>
    <s v="Sony Mix"/>
    <x v="15"/>
    <s v="Hindi Mini"/>
    <s v=""/>
    <x v="4"/>
    <n v="0"/>
    <n v="-1"/>
  </r>
  <r>
    <x v="3"/>
    <d v="2019-08-01T00:00:00"/>
    <s v="Sony Movie Channel"/>
    <x v="6"/>
    <s v="Extra"/>
    <s v="Fubo Extra"/>
    <x v="1"/>
    <n v="0"/>
    <n v="-1"/>
  </r>
  <r>
    <x v="3"/>
    <d v="2019-08-01T00:00:00"/>
    <s v="Sony SAB"/>
    <x v="7"/>
    <s v="Sony SAB"/>
    <s v=""/>
    <x v="2"/>
    <n v="0"/>
    <n v="0"/>
  </r>
  <r>
    <x v="3"/>
    <d v="2019-08-01T00:00:00"/>
    <s v="Sony SAB"/>
    <x v="7"/>
    <s v="Sony SAB"/>
    <s v=""/>
    <x v="2"/>
    <n v="0"/>
    <n v="0"/>
  </r>
  <r>
    <x v="3"/>
    <d v="2019-08-01T00:00:00"/>
    <s v="Sony SAB"/>
    <x v="8"/>
    <s v="International"/>
    <s v=""/>
    <x v="3"/>
    <n v="0"/>
    <n v="0"/>
  </r>
  <r>
    <x v="3"/>
    <d v="2019-08-01T00:00:00"/>
    <s v="Sony SAB"/>
    <x v="14"/>
    <s v="Hindi Mini"/>
    <s v=""/>
    <x v="4"/>
    <n v="0"/>
    <n v="-1"/>
  </r>
  <r>
    <x v="3"/>
    <d v="2019-08-01T00:00:00"/>
    <s v="Sony SAB"/>
    <x v="15"/>
    <s v="Hindi Mini"/>
    <s v=""/>
    <x v="4"/>
    <n v="0"/>
    <n v="-1"/>
  </r>
  <r>
    <x v="3"/>
    <d v="2019-08-01T00:00:00"/>
    <s v="Sports Illustrated"/>
    <x v="6"/>
    <s v="Sports Plus"/>
    <s v="Sports Plus w/ Redzone"/>
    <x v="1"/>
    <n v="0"/>
    <n v="-1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8"/>
    <s v="Regional sports networks"/>
    <s v=""/>
    <x v="3"/>
    <n v="0"/>
    <n v="0"/>
  </r>
  <r>
    <x v="3"/>
    <d v="2019-08-01T00:00:00"/>
    <s v="Sportstime Ohio"/>
    <x v="13"/>
    <s v="Sports"/>
    <s v=""/>
    <x v="4"/>
    <n v="0"/>
    <n v="-1"/>
  </r>
  <r>
    <x v="3"/>
    <d v="2019-08-01T00:00:00"/>
    <s v="Stadium"/>
    <x v="6"/>
    <s v="Extra"/>
    <s v="Fubo Extra"/>
    <x v="1"/>
    <n v="0"/>
    <n v="-1"/>
  </r>
  <r>
    <x v="3"/>
    <d v="2019-08-01T00:00:00"/>
    <s v="Stadium 1"/>
    <x v="14"/>
    <s v="Sports Extra"/>
    <s v=""/>
    <x v="4"/>
    <n v="0"/>
    <n v="-1"/>
  </r>
  <r>
    <x v="3"/>
    <d v="2019-08-01T00:00:00"/>
    <s v="Stadium 1"/>
    <x v="15"/>
    <s v="Sports Extra"/>
    <s v=""/>
    <x v="4"/>
    <n v="0"/>
    <n v="-1"/>
  </r>
  <r>
    <x v="3"/>
    <d v="2019-08-01T00:00:00"/>
    <s v="Stadium 1"/>
    <x v="13"/>
    <s v="Sports"/>
    <s v="Sports Pack"/>
    <x v="1"/>
    <n v="0"/>
    <n v="-1"/>
  </r>
  <r>
    <x v="3"/>
    <d v="2019-08-01T00:00:00"/>
    <s v="Stadium 1"/>
    <x v="6"/>
    <s v="Extra"/>
    <s v="Fubo Extra"/>
    <x v="1"/>
    <n v="0"/>
    <n v="-1"/>
  </r>
  <r>
    <x v="3"/>
    <d v="2019-08-01T00:00:00"/>
    <s v="Stadium 2"/>
    <x v="13"/>
    <s v="Sports"/>
    <s v="Sports Pack"/>
    <x v="1"/>
    <n v="0"/>
    <n v="-1"/>
  </r>
  <r>
    <x v="3"/>
    <d v="2019-08-01T00:00:00"/>
    <s v="Stadium 2"/>
    <x v="6"/>
    <s v="Extra"/>
    <s v="Fubo Extra"/>
    <x v="1"/>
    <n v="0"/>
    <n v="-1"/>
  </r>
  <r>
    <x v="3"/>
    <d v="2019-08-01T00:00:00"/>
    <s v="Stadium 3"/>
    <x v="13"/>
    <s v="Sports"/>
    <s v="Sports Pack"/>
    <x v="1"/>
    <n v="0"/>
    <n v="-1"/>
  </r>
  <r>
    <x v="3"/>
    <d v="2019-08-01T00:00:00"/>
    <s v="Stadium 3"/>
    <x v="6"/>
    <s v="Extra"/>
    <s v="Fubo Extra"/>
    <x v="1"/>
    <n v="0"/>
    <n v="-1"/>
  </r>
  <r>
    <x v="3"/>
    <d v="2019-08-01T00:00:00"/>
    <s v="Start TV"/>
    <x v="10"/>
    <s v=""/>
    <s v="StartTV"/>
    <x v="6"/>
    <n v="0"/>
    <n v="0"/>
  </r>
  <r>
    <x v="3"/>
    <d v="2019-08-01T00:00:00"/>
    <s v="Starz"/>
    <x v="16"/>
    <s v="Yes"/>
    <s v="Starz"/>
    <x v="9"/>
    <n v="-1"/>
    <n v="1"/>
  </r>
  <r>
    <x v="3"/>
    <d v="2019-08-01T00:00:00"/>
    <s v="SUN TV"/>
    <x v="7"/>
    <s v="SUN TV"/>
    <s v=""/>
    <x v="2"/>
    <n v="0"/>
    <n v="0"/>
  </r>
  <r>
    <x v="3"/>
    <d v="2019-08-01T00:00:00"/>
    <s v="SUN TV"/>
    <x v="7"/>
    <s v="SUN TV"/>
    <s v=""/>
    <x v="2"/>
    <n v="0"/>
    <n v="0"/>
  </r>
  <r>
    <x v="3"/>
    <d v="2019-08-01T00:00:00"/>
    <s v="SUN TV"/>
    <x v="8"/>
    <s v="International"/>
    <s v=""/>
    <x v="3"/>
    <n v="0"/>
    <n v="0"/>
  </r>
  <r>
    <x v="3"/>
    <d v="2019-08-01T00:00:00"/>
    <s v="SUN TV"/>
    <x v="14"/>
    <s v="Sun TV Mini"/>
    <s v=""/>
    <x v="4"/>
    <n v="0"/>
    <n v="-1"/>
  </r>
  <r>
    <x v="3"/>
    <d v="2019-08-01T00:00:00"/>
    <s v="SUN TV"/>
    <x v="15"/>
    <s v="Sun TV Mini"/>
    <s v=""/>
    <x v="4"/>
    <n v="0"/>
    <n v="-1"/>
  </r>
  <r>
    <x v="3"/>
    <d v="2019-08-01T00:00:00"/>
    <s v="Sundance Now"/>
    <x v="14"/>
    <s v="Hollywood Extra"/>
    <s v=""/>
    <x v="4"/>
    <n v="0"/>
    <n v="-1"/>
  </r>
  <r>
    <x v="3"/>
    <d v="2019-08-01T00:00:00"/>
    <s v="Sundance Now"/>
    <x v="15"/>
    <s v="Hollywood Extra"/>
    <s v=""/>
    <x v="4"/>
    <n v="0"/>
    <n v="-1"/>
  </r>
  <r>
    <x v="3"/>
    <d v="2019-08-01T00:00:00"/>
    <s v="Sundance TV"/>
    <x v="14"/>
    <s v=""/>
    <s v="Hollywood Extra"/>
    <x v="0"/>
    <n v="0"/>
    <n v="1"/>
  </r>
  <r>
    <x v="3"/>
    <d v="2019-08-01T00:00:00"/>
    <s v="Sundance TV"/>
    <x v="15"/>
    <s v=""/>
    <s v="Hollywood Extra"/>
    <x v="0"/>
    <n v="0"/>
    <n v="1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8"/>
    <s v="International"/>
    <s v=""/>
    <x v="3"/>
    <n v="0"/>
    <n v="0"/>
  </r>
  <r>
    <x v="3"/>
    <d v="2019-08-01T00:00:00"/>
    <s v="Super Canal"/>
    <x v="14"/>
    <s v="Caribe"/>
    <s v=""/>
    <x v="4"/>
    <n v="0"/>
    <n v="-1"/>
  </r>
  <r>
    <x v="3"/>
    <d v="2019-08-01T00:00:00"/>
    <s v="Super Canal"/>
    <x v="15"/>
    <s v="Caribe"/>
    <s v=""/>
    <x v="4"/>
    <n v="0"/>
    <n v="-1"/>
  </r>
  <r>
    <x v="3"/>
    <d v="2019-08-01T00:00:00"/>
    <s v="SZTV"/>
    <x v="7"/>
    <s v="SZTV"/>
    <s v=""/>
    <x v="2"/>
    <n v="0"/>
    <n v="0"/>
  </r>
  <r>
    <x v="3"/>
    <d v="2019-08-01T00:00:00"/>
    <s v="SZTV"/>
    <x v="7"/>
    <s v="SZTV"/>
    <s v=""/>
    <x v="2"/>
    <n v="0"/>
    <n v="0"/>
  </r>
  <r>
    <x v="3"/>
    <d v="2019-08-01T00:00:00"/>
    <s v="SZTV"/>
    <x v="8"/>
    <s v="International"/>
    <s v=""/>
    <x v="3"/>
    <n v="0"/>
    <n v="0"/>
  </r>
  <r>
    <x v="3"/>
    <d v="2019-08-01T00:00:00"/>
    <s v="SZTV"/>
    <x v="14"/>
    <s v="Chinese Mini"/>
    <s v=""/>
    <x v="4"/>
    <n v="0"/>
    <n v="-1"/>
  </r>
  <r>
    <x v="3"/>
    <d v="2019-08-01T00:00:00"/>
    <s v="SZTV"/>
    <x v="15"/>
    <s v="Chinese Mini"/>
    <s v=""/>
    <x v="4"/>
    <n v="0"/>
    <n v="-1"/>
  </r>
  <r>
    <x v="3"/>
    <d v="2019-08-01T00:00:00"/>
    <s v="Teen Music"/>
    <x v="6"/>
    <s v="Extra"/>
    <s v="Fubo Extra"/>
    <x v="1"/>
    <n v="0"/>
    <n v="-1"/>
  </r>
  <r>
    <x v="3"/>
    <d v="2019-08-01T00:00:00"/>
    <s v="Teen Nick"/>
    <x v="6"/>
    <s v="Extra"/>
    <s v="Fubo Extra"/>
    <x v="1"/>
    <n v="0"/>
    <n v="-1"/>
  </r>
  <r>
    <x v="3"/>
    <d v="2019-08-01T00:00:00"/>
    <s v="Tele El Salvador"/>
    <x v="14"/>
    <s v="Centroamérica"/>
    <s v="Centroamérica Extra"/>
    <x v="1"/>
    <n v="0"/>
    <n v="-1"/>
  </r>
  <r>
    <x v="3"/>
    <d v="2019-08-01T00:00:00"/>
    <s v="Tele El Salvador"/>
    <x v="15"/>
    <s v="Centroamérica"/>
    <s v="Centroamérica Extra"/>
    <x v="1"/>
    <n v="0"/>
    <n v="-1"/>
  </r>
  <r>
    <x v="3"/>
    <d v="2019-08-01T00:00:00"/>
    <s v="Telefe"/>
    <x v="10"/>
    <s v=""/>
    <s v="Telefe Internacional"/>
    <x v="6"/>
    <n v="0"/>
    <n v="0"/>
  </r>
  <r>
    <x v="3"/>
    <d v="2019-08-01T00:00:00"/>
    <s v="Telefe"/>
    <x v="14"/>
    <s v="Sudamérica"/>
    <s v="Sudamérica Extra"/>
    <x v="1"/>
    <n v="0"/>
    <n v="-1"/>
  </r>
  <r>
    <x v="3"/>
    <d v="2019-08-01T00:00:00"/>
    <s v="Telefe"/>
    <x v="15"/>
    <s v="Sudamérica"/>
    <s v="Sudamérica Extra"/>
    <x v="1"/>
    <n v="0"/>
    <n v="-1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8"/>
    <s v="Spanish"/>
    <s v=""/>
    <x v="3"/>
    <n v="0"/>
    <n v="0"/>
  </r>
  <r>
    <x v="3"/>
    <d v="2019-08-01T00:00:00"/>
    <s v="TeleFormula"/>
    <x v="14"/>
    <s v="México"/>
    <s v=""/>
    <x v="4"/>
    <n v="0"/>
    <n v="-1"/>
  </r>
  <r>
    <x v="3"/>
    <d v="2019-08-01T00:00:00"/>
    <s v="TeleFormula"/>
    <x v="15"/>
    <s v="México"/>
    <s v=""/>
    <x v="4"/>
    <n v="0"/>
    <n v="-1"/>
  </r>
  <r>
    <x v="3"/>
    <d v="2019-08-01T00:00:00"/>
    <s v="Telemicro"/>
    <x v="14"/>
    <s v="Caribe"/>
    <s v="Caribe Extra"/>
    <x v="1"/>
    <n v="0"/>
    <n v="-1"/>
  </r>
  <r>
    <x v="3"/>
    <d v="2019-08-01T00:00:00"/>
    <s v="Telemicro"/>
    <x v="15"/>
    <s v="Caribe"/>
    <s v="Caribe Extra"/>
    <x v="1"/>
    <n v="0"/>
    <n v="-1"/>
  </r>
  <r>
    <x v="3"/>
    <d v="2019-08-01T00:00:00"/>
    <s v="Teleuniverso"/>
    <x v="14"/>
    <s v="Caribe"/>
    <s v="Caribe Extra"/>
    <x v="1"/>
    <n v="0"/>
    <n v="-1"/>
  </r>
  <r>
    <x v="3"/>
    <d v="2019-08-01T00:00:00"/>
    <s v="Teleuniverso"/>
    <x v="15"/>
    <s v="Caribe"/>
    <s v="Caribe Extra"/>
    <x v="1"/>
    <n v="0"/>
    <n v="-1"/>
  </r>
  <r>
    <x v="3"/>
    <d v="2019-08-01T00:00:00"/>
    <s v="Tennis Channel"/>
    <x v="6"/>
    <s v="Extra"/>
    <s v="Fubo Extra"/>
    <x v="1"/>
    <n v="0"/>
    <n v="-1"/>
  </r>
  <r>
    <x v="3"/>
    <d v="2019-08-01T00:00:00"/>
    <s v="Tennis Channel"/>
    <x v="16"/>
    <s v=""/>
    <s v="Yes"/>
    <x v="5"/>
    <n v="1"/>
    <n v="0"/>
  </r>
  <r>
    <x v="3"/>
    <d v="2019-08-01T00:00:00"/>
    <s v="The Young Turks"/>
    <x v="10"/>
    <s v=""/>
    <s v="TYT. TYT Network"/>
    <x v="6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8"/>
    <s v="International"/>
    <s v=""/>
    <x v="3"/>
    <n v="0"/>
    <n v="0"/>
  </r>
  <r>
    <x v="3"/>
    <d v="2019-08-01T00:00:00"/>
    <s v="Times Now"/>
    <x v="14"/>
    <s v="Hindi Mini"/>
    <s v=""/>
    <x v="4"/>
    <n v="0"/>
    <n v="-1"/>
  </r>
  <r>
    <x v="3"/>
    <d v="2019-08-01T00:00:00"/>
    <s v="Times Now"/>
    <x v="15"/>
    <s v="Hindi Mini"/>
    <s v=""/>
    <x v="4"/>
    <n v="0"/>
    <n v="-1"/>
  </r>
  <r>
    <x v="3"/>
    <d v="2019-08-01T00:00:00"/>
    <s v="Tivi 5"/>
    <x v="7"/>
    <s v="Tivi 5"/>
    <s v=""/>
    <x v="2"/>
    <n v="0"/>
    <n v="0"/>
  </r>
  <r>
    <x v="3"/>
    <d v="2019-08-01T00:00:00"/>
    <s v="Tivi 5"/>
    <x v="7"/>
    <s v="Tivi 5"/>
    <s v=""/>
    <x v="2"/>
    <n v="0"/>
    <n v="0"/>
  </r>
  <r>
    <x v="3"/>
    <d v="2019-08-01T00:00:00"/>
    <s v="Tivi 5"/>
    <x v="8"/>
    <s v="International"/>
    <s v=""/>
    <x v="3"/>
    <n v="0"/>
    <n v="0"/>
  </r>
  <r>
    <x v="3"/>
    <d v="2019-08-01T00:00:00"/>
    <s v="Tivi 5"/>
    <x v="14"/>
    <s v="Français Mini"/>
    <s v=""/>
    <x v="4"/>
    <n v="0"/>
    <n v="-1"/>
  </r>
  <r>
    <x v="3"/>
    <d v="2019-08-01T00:00:00"/>
    <s v="Tivi 5"/>
    <x v="15"/>
    <s v="Français Mini"/>
    <s v=""/>
    <x v="4"/>
    <n v="0"/>
    <n v="-1"/>
  </r>
  <r>
    <x v="3"/>
    <d v="2019-08-01T00:00:00"/>
    <s v="TLR"/>
    <x v="7"/>
    <s v="TLR"/>
    <s v=""/>
    <x v="2"/>
    <n v="0"/>
    <n v="0"/>
  </r>
  <r>
    <x v="3"/>
    <d v="2019-08-01T00:00:00"/>
    <s v="TLR"/>
    <x v="7"/>
    <s v="TLR"/>
    <s v=""/>
    <x v="2"/>
    <n v="0"/>
    <n v="0"/>
  </r>
  <r>
    <x v="3"/>
    <d v="2019-08-01T00:00:00"/>
    <s v="TLR"/>
    <x v="8"/>
    <s v="Spanish"/>
    <s v=""/>
    <x v="3"/>
    <n v="0"/>
    <n v="0"/>
  </r>
  <r>
    <x v="3"/>
    <d v="2019-08-01T00:00:00"/>
    <s v="TLR"/>
    <x v="14"/>
    <s v="México"/>
    <s v=""/>
    <x v="4"/>
    <n v="0"/>
    <n v="-1"/>
  </r>
  <r>
    <x v="3"/>
    <d v="2019-08-01T00:00:00"/>
    <s v="TLR"/>
    <x v="15"/>
    <s v="México"/>
    <s v=""/>
    <x v="4"/>
    <n v="0"/>
    <n v="-1"/>
  </r>
  <r>
    <x v="3"/>
    <d v="2019-08-01T00:00:00"/>
    <s v="TN"/>
    <x v="7"/>
    <s v="TN"/>
    <s v=""/>
    <x v="2"/>
    <n v="0"/>
    <n v="0"/>
  </r>
  <r>
    <x v="3"/>
    <d v="2019-08-01T00:00:00"/>
    <s v="TN"/>
    <x v="7"/>
    <s v="TN"/>
    <s v=""/>
    <x v="2"/>
    <n v="0"/>
    <n v="0"/>
  </r>
  <r>
    <x v="3"/>
    <d v="2019-08-01T00:00:00"/>
    <s v="TN"/>
    <x v="8"/>
    <s v="Spanish"/>
    <s v=""/>
    <x v="3"/>
    <n v="0"/>
    <n v="0"/>
  </r>
  <r>
    <x v="3"/>
    <d v="2019-08-01T00:00:00"/>
    <s v="TN"/>
    <x v="14"/>
    <s v="Sudamérica"/>
    <s v=""/>
    <x v="4"/>
    <n v="0"/>
    <n v="-1"/>
  </r>
  <r>
    <x v="3"/>
    <d v="2019-08-01T00:00:00"/>
    <s v="TN"/>
    <x v="15"/>
    <s v="Sudamérica"/>
    <s v=""/>
    <x v="4"/>
    <n v="0"/>
    <n v="-1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8"/>
    <s v="International"/>
    <s v=""/>
    <x v="3"/>
    <n v="0"/>
    <n v="0"/>
  </r>
  <r>
    <x v="3"/>
    <d v="2019-08-01T00:00:00"/>
    <s v="TV 2000 Italia"/>
    <x v="14"/>
    <s v="Italiano Mini"/>
    <s v=""/>
    <x v="4"/>
    <n v="0"/>
    <n v="-1"/>
  </r>
  <r>
    <x v="3"/>
    <d v="2019-08-01T00:00:00"/>
    <s v="TV 2000 Italia"/>
    <x v="15"/>
    <s v="Italiano Mini"/>
    <s v=""/>
    <x v="4"/>
    <n v="0"/>
    <n v="-1"/>
  </r>
  <r>
    <x v="3"/>
    <d v="2019-08-01T00:00:00"/>
    <s v="TV Quisqueya"/>
    <x v="14"/>
    <s v="Caribe"/>
    <s v="Caribe Extra"/>
    <x v="1"/>
    <n v="0"/>
    <n v="-1"/>
  </r>
  <r>
    <x v="3"/>
    <d v="2019-08-01T00:00:00"/>
    <s v="TV Quisqueya"/>
    <x v="15"/>
    <s v="Caribe"/>
    <s v="Caribe Extra"/>
    <x v="1"/>
    <n v="0"/>
    <n v="-1"/>
  </r>
  <r>
    <x v="3"/>
    <d v="2019-08-01T00:00:00"/>
    <s v="TV5 Monde"/>
    <x v="7"/>
    <s v="TV5 Monde"/>
    <s v=""/>
    <x v="2"/>
    <n v="0"/>
    <n v="0"/>
  </r>
  <r>
    <x v="3"/>
    <d v="2019-08-01T00:00:00"/>
    <s v="TV5 Monde"/>
    <x v="7"/>
    <s v="TV5 Monde"/>
    <s v=""/>
    <x v="2"/>
    <n v="0"/>
    <n v="0"/>
  </r>
  <r>
    <x v="3"/>
    <d v="2019-08-01T00:00:00"/>
    <s v="TV5 Monde"/>
    <x v="8"/>
    <s v="International"/>
    <s v=""/>
    <x v="3"/>
    <n v="0"/>
    <n v="0"/>
  </r>
  <r>
    <x v="3"/>
    <d v="2019-08-01T00:00:00"/>
    <s v="TV5 Monde"/>
    <x v="14"/>
    <s v="Français Mini"/>
    <s v=""/>
    <x v="4"/>
    <n v="0"/>
    <n v="-1"/>
  </r>
  <r>
    <x v="3"/>
    <d v="2019-08-01T00:00:00"/>
    <s v="TV5 Monde"/>
    <x v="15"/>
    <s v="Français Mini"/>
    <s v=""/>
    <x v="4"/>
    <n v="0"/>
    <n v="-1"/>
  </r>
  <r>
    <x v="3"/>
    <d v="2019-08-01T00:00:00"/>
    <s v="TV5 News"/>
    <x v="7"/>
    <s v="TV5 News"/>
    <s v=""/>
    <x v="2"/>
    <n v="0"/>
    <n v="0"/>
  </r>
  <r>
    <x v="3"/>
    <d v="2019-08-01T00:00:00"/>
    <s v="TV5 News"/>
    <x v="7"/>
    <s v="TV5 News"/>
    <s v=""/>
    <x v="2"/>
    <n v="0"/>
    <n v="0"/>
  </r>
  <r>
    <x v="3"/>
    <d v="2019-08-01T00:00:00"/>
    <s v="TV5 News"/>
    <x v="8"/>
    <s v="International"/>
    <s v=""/>
    <x v="3"/>
    <n v="0"/>
    <n v="0"/>
  </r>
  <r>
    <x v="3"/>
    <d v="2019-08-01T00:00:00"/>
    <s v="TV5 News"/>
    <x v="14"/>
    <s v="Telugu Mini"/>
    <s v=""/>
    <x v="4"/>
    <n v="0"/>
    <n v="-1"/>
  </r>
  <r>
    <x v="3"/>
    <d v="2019-08-01T00:00:00"/>
    <s v="TV5 News"/>
    <x v="15"/>
    <s v="Telugu Mini"/>
    <s v=""/>
    <x v="4"/>
    <n v="0"/>
    <n v="-1"/>
  </r>
  <r>
    <x v="3"/>
    <d v="2019-08-01T00:00:00"/>
    <s v="TVe"/>
    <x v="14"/>
    <s v="España"/>
    <s v=""/>
    <x v="4"/>
    <n v="0"/>
    <n v="-1"/>
  </r>
  <r>
    <x v="3"/>
    <d v="2019-08-01T00:00:00"/>
    <s v="TVe"/>
    <x v="15"/>
    <s v="España"/>
    <s v=""/>
    <x v="4"/>
    <n v="0"/>
    <n v="-1"/>
  </r>
  <r>
    <x v="3"/>
    <d v="2019-08-01T00:00:00"/>
    <s v="TVG"/>
    <x v="6"/>
    <s v=""/>
    <s v="Yes"/>
    <x v="5"/>
    <n v="1"/>
    <n v="0"/>
  </r>
  <r>
    <x v="3"/>
    <d v="2019-08-01T00:00:00"/>
    <s v="TVG2"/>
    <x v="6"/>
    <s v=""/>
    <s v="Sports Plus w/ Redzone"/>
    <x v="0"/>
    <n v="0"/>
    <n v="1"/>
  </r>
  <r>
    <x v="3"/>
    <d v="2019-08-01T00:00:00"/>
    <s v="TVN"/>
    <x v="7"/>
    <s v="TVN"/>
    <s v=""/>
    <x v="2"/>
    <n v="0"/>
    <n v="0"/>
  </r>
  <r>
    <x v="3"/>
    <d v="2019-08-01T00:00:00"/>
    <s v="TVN"/>
    <x v="7"/>
    <s v="TVN"/>
    <s v=""/>
    <x v="2"/>
    <n v="0"/>
    <n v="0"/>
  </r>
  <r>
    <x v="3"/>
    <d v="2019-08-01T00:00:00"/>
    <s v="TVN"/>
    <x v="8"/>
    <s v="International"/>
    <s v=""/>
    <x v="3"/>
    <n v="0"/>
    <n v="0"/>
  </r>
  <r>
    <x v="3"/>
    <d v="2019-08-01T00:00:00"/>
    <s v="TVN"/>
    <x v="14"/>
    <s v="Polish Mini"/>
    <s v=""/>
    <x v="4"/>
    <n v="0"/>
    <n v="-1"/>
  </r>
  <r>
    <x v="3"/>
    <d v="2019-08-01T00:00:00"/>
    <s v="TVN"/>
    <x v="15"/>
    <s v="Polish Mini"/>
    <s v=""/>
    <x v="4"/>
    <n v="0"/>
    <n v="-1"/>
  </r>
  <r>
    <x v="3"/>
    <d v="2019-08-01T00:00:00"/>
    <s v="TVV"/>
    <x v="7"/>
    <s v="TVV"/>
    <s v=""/>
    <x v="2"/>
    <n v="0"/>
    <n v="0"/>
  </r>
  <r>
    <x v="3"/>
    <d v="2019-08-01T00:00:00"/>
    <s v="TVV"/>
    <x v="7"/>
    <s v="TVV"/>
    <s v=""/>
    <x v="2"/>
    <n v="0"/>
    <n v="0"/>
  </r>
  <r>
    <x v="3"/>
    <d v="2019-08-01T00:00:00"/>
    <s v="TVV"/>
    <x v="8"/>
    <s v="Spanish"/>
    <s v=""/>
    <x v="3"/>
    <n v="0"/>
    <n v="0"/>
  </r>
  <r>
    <x v="3"/>
    <d v="2019-08-01T00:00:00"/>
    <s v="TVV"/>
    <x v="14"/>
    <s v="Sudamérica"/>
    <s v=""/>
    <x v="4"/>
    <n v="0"/>
    <n v="-1"/>
  </r>
  <r>
    <x v="3"/>
    <d v="2019-08-01T00:00:00"/>
    <s v="TVV"/>
    <x v="15"/>
    <s v="Sudamérica"/>
    <s v=""/>
    <x v="4"/>
    <n v="0"/>
    <n v="-1"/>
  </r>
  <r>
    <x v="3"/>
    <d v="2019-08-01T00:00:00"/>
    <s v="Ty C TV"/>
    <x v="14"/>
    <s v="Sudamérica"/>
    <s v="Sudamérica Extra"/>
    <x v="1"/>
    <n v="0"/>
    <n v="-1"/>
  </r>
  <r>
    <x v="3"/>
    <d v="2019-08-01T00:00:00"/>
    <s v="Ty C TV"/>
    <x v="15"/>
    <s v="Sudamérica"/>
    <s v="Sudamérica Extra"/>
    <x v="1"/>
    <n v="0"/>
    <n v="-1"/>
  </r>
  <r>
    <x v="3"/>
    <d v="2019-08-01T00:00:00"/>
    <s v="Ty C TV"/>
    <x v="6"/>
    <s v="Intl Sports Plus"/>
    <s v="International Sports Plus"/>
    <x v="1"/>
    <n v="0"/>
    <n v="-1"/>
  </r>
  <r>
    <x v="3"/>
    <d v="2019-08-01T00:00:00"/>
    <s v="Universo"/>
    <x v="14"/>
    <s v=""/>
    <s v="Best of Spanish"/>
    <x v="0"/>
    <n v="0"/>
    <n v="1"/>
  </r>
  <r>
    <x v="3"/>
    <d v="2019-08-01T00:00:00"/>
    <s v="Universo"/>
    <x v="15"/>
    <s v="Best of Spanish TV"/>
    <s v="Best of Spanish"/>
    <x v="1"/>
    <n v="0"/>
    <n v="-1"/>
  </r>
  <r>
    <x v="3"/>
    <d v="2019-08-01T00:00:00"/>
    <s v="Universo"/>
    <x v="13"/>
    <s v="Espanol"/>
    <s v="Espanol Pack"/>
    <x v="1"/>
    <n v="0"/>
    <n v="-1"/>
  </r>
  <r>
    <x v="3"/>
    <d v="2019-08-01T00:00:00"/>
    <s v="Up"/>
    <x v="10"/>
    <s v="UpTV"/>
    <s v="UpTV. Up Faith &amp; Family. Up Faith and Family"/>
    <x v="6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8"/>
    <s v="Spanish"/>
    <s v=""/>
    <x v="3"/>
    <n v="0"/>
    <n v="0"/>
  </r>
  <r>
    <x v="3"/>
    <d v="2019-08-01T00:00:00"/>
    <s v="Video Rola"/>
    <x v="14"/>
    <s v="México"/>
    <s v=""/>
    <x v="4"/>
    <n v="0"/>
    <n v="-1"/>
  </r>
  <r>
    <x v="3"/>
    <d v="2019-08-01T00:00:00"/>
    <s v="Video Rola"/>
    <x v="15"/>
    <s v="México"/>
    <s v=""/>
    <x v="4"/>
    <n v="0"/>
    <n v="-1"/>
  </r>
  <r>
    <x v="3"/>
    <d v="2019-08-01T00:00:00"/>
    <s v="VSIN"/>
    <x v="6"/>
    <s v="Sports Plus"/>
    <s v="Sports Plus w/ Redzone"/>
    <x v="1"/>
    <n v="0"/>
    <n v="-1"/>
  </r>
  <r>
    <x v="3"/>
    <d v="2019-08-01T00:00:00"/>
    <s v="WAPA America"/>
    <x v="14"/>
    <s v="Caribe"/>
    <s v="Caribe Extra"/>
    <x v="1"/>
    <n v="0"/>
    <n v="-1"/>
  </r>
  <r>
    <x v="3"/>
    <d v="2019-08-01T00:00:00"/>
    <s v="WAPA America"/>
    <x v="15"/>
    <s v="Caribe"/>
    <s v="Caribe Extra"/>
    <x v="1"/>
    <n v="0"/>
    <n v="-1"/>
  </r>
  <r>
    <x v="3"/>
    <d v="2019-08-01T00:00:00"/>
    <s v="Welt"/>
    <x v="14"/>
    <s v="Deutsch Mini"/>
    <s v=""/>
    <x v="4"/>
    <n v="0"/>
    <n v="-1"/>
  </r>
  <r>
    <x v="3"/>
    <d v="2019-08-01T00:00:00"/>
    <s v="Welt"/>
    <x v="15"/>
    <s v="Deutsch Mini"/>
    <s v=""/>
    <x v="4"/>
    <n v="0"/>
    <n v="-1"/>
  </r>
  <r>
    <x v="3"/>
    <d v="2019-08-01T00:00:00"/>
    <s v="Willow"/>
    <x v="14"/>
    <s v="Willow Cricket Mini"/>
    <s v=""/>
    <x v="4"/>
    <n v="0"/>
    <n v="-1"/>
  </r>
  <r>
    <x v="3"/>
    <d v="2019-08-01T00:00:00"/>
    <s v="Willow"/>
    <x v="15"/>
    <s v="Willow Cricket Mini"/>
    <s v=""/>
    <x v="4"/>
    <n v="0"/>
    <n v="-1"/>
  </r>
  <r>
    <x v="3"/>
    <d v="2019-08-01T00:00:00"/>
    <s v="Willow Extra"/>
    <x v="14"/>
    <s v="Willow Cricket Mini"/>
    <s v=""/>
    <x v="4"/>
    <n v="0"/>
    <n v="-1"/>
  </r>
  <r>
    <x v="3"/>
    <d v="2019-08-01T00:00:00"/>
    <s v="Willow Extra"/>
    <x v="15"/>
    <s v="Willow Cricket Mini"/>
    <s v=""/>
    <x v="4"/>
    <n v="0"/>
    <n v="-1"/>
  </r>
  <r>
    <x v="3"/>
    <d v="2019-08-01T00:00:00"/>
    <s v="Wthren"/>
    <x v="14"/>
    <s v="News Extra"/>
    <s v=""/>
    <x v="4"/>
    <n v="0"/>
    <n v="-1"/>
  </r>
  <r>
    <x v="3"/>
    <d v="2019-08-01T00:00:00"/>
    <s v="Wthren"/>
    <x v="15"/>
    <s v="News Extra"/>
    <s v=""/>
    <x v="4"/>
    <n v="0"/>
    <n v="-1"/>
  </r>
  <r>
    <x v="3"/>
    <d v="2019-08-01T00:00:00"/>
    <s v="Yes Network"/>
    <x v="10"/>
    <s v=""/>
    <s v="Yes"/>
    <x v="6"/>
    <n v="0"/>
    <n v="0"/>
  </r>
  <r>
    <x v="3"/>
    <d v="2019-08-01T00:00:00"/>
    <s v="Yes Network"/>
    <x v="13"/>
    <s v="Sports"/>
    <s v=""/>
    <x v="4"/>
    <n v="0"/>
    <n v="-1"/>
  </r>
  <r>
    <x v="3"/>
    <d v="2019-08-01T00:00:00"/>
    <s v="Zee Cinema"/>
    <x v="14"/>
    <s v="Hindi Mini"/>
    <s v=""/>
    <x v="4"/>
    <n v="0"/>
    <n v="-1"/>
  </r>
  <r>
    <x v="3"/>
    <d v="2019-08-01T00:00:00"/>
    <s v="Zee Cinema"/>
    <x v="15"/>
    <s v="Hindi Mini"/>
    <s v=""/>
    <x v="4"/>
    <n v="0"/>
    <n v="-1"/>
  </r>
  <r>
    <x v="3"/>
    <d v="2019-08-01T00:00:00"/>
    <s v="Zee Cinemalu"/>
    <x v="14"/>
    <s v="Telugu Mini"/>
    <s v=""/>
    <x v="4"/>
    <n v="0"/>
    <n v="-1"/>
  </r>
  <r>
    <x v="3"/>
    <d v="2019-08-01T00:00:00"/>
    <s v="Zee Cinemalu"/>
    <x v="15"/>
    <s v="Telugu Mini"/>
    <s v=""/>
    <x v="4"/>
    <n v="0"/>
    <n v="-1"/>
  </r>
  <r>
    <x v="3"/>
    <d v="2019-08-01T00:00:00"/>
    <s v="Zee Familia"/>
    <x v="14"/>
    <s v="Best of Spanish TV"/>
    <s v="Best of Spanish"/>
    <x v="1"/>
    <n v="0"/>
    <n v="-1"/>
  </r>
  <r>
    <x v="3"/>
    <d v="2019-08-01T00:00:00"/>
    <s v="Zee Familia"/>
    <x v="15"/>
    <s v="Best of Spanish TV"/>
    <s v="Best of Spanish"/>
    <x v="1"/>
    <n v="0"/>
    <n v="-1"/>
  </r>
  <r>
    <x v="3"/>
    <d v="2019-08-01T00:00:00"/>
    <s v="Zee Pur"/>
    <x v="14"/>
    <s v="Tamil Mini"/>
    <s v=""/>
    <x v="4"/>
    <n v="0"/>
    <n v="-1"/>
  </r>
  <r>
    <x v="3"/>
    <d v="2019-08-01T00:00:00"/>
    <s v="Zee Pur"/>
    <x v="15"/>
    <s v="Tamil Mini"/>
    <s v=""/>
    <x v="4"/>
    <n v="0"/>
    <n v="-1"/>
  </r>
  <r>
    <x v="3"/>
    <d v="2019-08-01T00:00:00"/>
    <s v="Zee Taml"/>
    <x v="14"/>
    <s v="Tamil Mini"/>
    <s v=""/>
    <x v="4"/>
    <n v="0"/>
    <n v="-1"/>
  </r>
  <r>
    <x v="3"/>
    <d v="2019-08-01T00:00:00"/>
    <s v="Zee Taml"/>
    <x v="15"/>
    <s v="Tamil Mini"/>
    <s v=""/>
    <x v="4"/>
    <n v="0"/>
    <n v="-1"/>
  </r>
  <r>
    <x v="3"/>
    <d v="2019-08-01T00:00:00"/>
    <s v="Zhejiang Television"/>
    <x v="14"/>
    <s v="Chinese Mini"/>
    <s v=""/>
    <x v="4"/>
    <n v="0"/>
    <n v="-1"/>
  </r>
  <r>
    <x v="3"/>
    <d v="2019-08-01T00:00:00"/>
    <s v="Zhejiang Television"/>
    <x v="15"/>
    <s v="Chinese Mini"/>
    <s v=""/>
    <x v="4"/>
    <n v="0"/>
    <n v="-1"/>
  </r>
  <r>
    <x v="3"/>
    <d v="2019-08-01T00:00:00"/>
    <s v="Zoomoo"/>
    <x v="14"/>
    <s v="Hindi Mini"/>
    <s v=""/>
    <x v="4"/>
    <n v="0"/>
    <n v="-1"/>
  </r>
  <r>
    <x v="3"/>
    <d v="2019-08-01T00:00:00"/>
    <s v="Zoomoo"/>
    <x v="15"/>
    <s v="Hindi Mini"/>
    <s v=""/>
    <x v="4"/>
    <n v="0"/>
    <n v="-1"/>
  </r>
  <r>
    <x v="3"/>
    <d v="2019-08-01T00:00:00"/>
    <s v="ACC Network"/>
    <x v="7"/>
    <s v=""/>
    <s v="ACC Network"/>
    <x v="8"/>
    <n v="0"/>
    <n v="0"/>
  </r>
  <r>
    <x v="3"/>
    <d v="2019-08-01T00:00:00"/>
    <s v="ACC Network"/>
    <x v="10"/>
    <s v=""/>
    <s v="ACCN"/>
    <x v="6"/>
    <n v="0"/>
    <n v="0"/>
  </r>
  <r>
    <x v="3"/>
    <d v="2019-08-01T00:00:00"/>
    <s v="ACC Network"/>
    <x v="8"/>
    <s v=""/>
    <s v="Sports"/>
    <x v="3"/>
    <n v="0"/>
    <n v="0"/>
  </r>
  <r>
    <x v="3"/>
    <d v="2019-08-01T00:00:00"/>
    <s v="ACC Network"/>
    <x v="11"/>
    <s v=""/>
    <s v="Yes"/>
    <x v="5"/>
    <n v="1"/>
    <n v="0"/>
  </r>
  <r>
    <x v="3"/>
    <d v="2019-08-01T00:00:00"/>
    <s v="ACC Network"/>
    <x v="18"/>
    <s v=""/>
    <s v="Yes"/>
    <x v="5"/>
    <n v="1"/>
    <n v="0"/>
  </r>
  <r>
    <x v="3"/>
    <d v="2019-08-01T00:00:00"/>
    <s v="ACC Network"/>
    <x v="13"/>
    <s v=""/>
    <s v="Core"/>
    <x v="0"/>
    <n v="0"/>
    <n v="1"/>
  </r>
  <r>
    <x v="3"/>
    <d v="2019-08-01T00:00:00"/>
    <s v="Acorn"/>
    <x v="7"/>
    <s v=""/>
    <s v="Acorn"/>
    <x v="8"/>
    <n v="0"/>
    <n v="0"/>
  </r>
  <r>
    <x v="3"/>
    <d v="2019-08-01T00:00:00"/>
    <s v="Acorn"/>
    <x v="8"/>
    <s v=""/>
    <s v="Entertainment"/>
    <x v="3"/>
    <n v="0"/>
    <n v="0"/>
  </r>
  <r>
    <x v="3"/>
    <d v="2019-08-01T00:00:00"/>
    <s v="Acorn"/>
    <x v="11"/>
    <s v=""/>
    <s v="Acorn TV"/>
    <x v="0"/>
    <n v="0"/>
    <n v="1"/>
  </r>
  <r>
    <x v="3"/>
    <d v="2019-08-01T00:00:00"/>
    <s v="AZ Cinema"/>
    <x v="7"/>
    <s v=""/>
    <s v="AZ Cinema"/>
    <x v="8"/>
    <n v="0"/>
    <n v="0"/>
  </r>
  <r>
    <x v="3"/>
    <d v="2019-08-01T00:00:00"/>
    <s v="AZ Cinema"/>
    <x v="8"/>
    <s v=""/>
    <s v="Spanish"/>
    <x v="3"/>
    <n v="0"/>
    <n v="0"/>
  </r>
  <r>
    <x v="3"/>
    <d v="2019-08-01T00:00:00"/>
    <s v="AZ Cinema"/>
    <x v="14"/>
    <s v=""/>
    <s v="México Extra"/>
    <x v="0"/>
    <n v="0"/>
    <n v="1"/>
  </r>
  <r>
    <x v="3"/>
    <d v="2019-08-01T00:00:00"/>
    <s v="AZ Cinema"/>
    <x v="15"/>
    <s v=""/>
    <s v="México Extra"/>
    <x v="0"/>
    <n v="0"/>
    <n v="1"/>
  </r>
  <r>
    <x v="3"/>
    <d v="2019-08-01T00:00:00"/>
    <s v="Az Clic"/>
    <x v="7"/>
    <s v=""/>
    <s v="Az Clic"/>
    <x v="8"/>
    <n v="0"/>
    <n v="0"/>
  </r>
  <r>
    <x v="3"/>
    <d v="2019-08-01T00:00:00"/>
    <s v="Az Clic"/>
    <x v="8"/>
    <s v=""/>
    <s v="Spanish"/>
    <x v="3"/>
    <n v="0"/>
    <n v="0"/>
  </r>
  <r>
    <x v="3"/>
    <d v="2019-08-01T00:00:00"/>
    <s v="Az Clic"/>
    <x v="14"/>
    <s v=""/>
    <s v="México Extra"/>
    <x v="0"/>
    <n v="0"/>
    <n v="1"/>
  </r>
  <r>
    <x v="3"/>
    <d v="2019-08-01T00:00:00"/>
    <s v="Az Clic"/>
    <x v="15"/>
    <s v=""/>
    <s v="México Extra"/>
    <x v="0"/>
    <n v="0"/>
    <n v="1"/>
  </r>
  <r>
    <x v="3"/>
    <d v="2019-08-01T00:00:00"/>
    <s v="Cbeebies"/>
    <x v="7"/>
    <s v=""/>
    <s v="Cbeebies"/>
    <x v="8"/>
    <n v="0"/>
    <n v="0"/>
  </r>
  <r>
    <x v="3"/>
    <d v="2019-08-01T00:00:00"/>
    <s v="Cbeebies"/>
    <x v="8"/>
    <s v=""/>
    <s v="Kids and family"/>
    <x v="3"/>
    <n v="0"/>
    <n v="0"/>
  </r>
  <r>
    <x v="3"/>
    <d v="2019-08-01T00:00:00"/>
    <s v="Cbeebies"/>
    <x v="14"/>
    <s v=""/>
    <s v="Best of Spanish"/>
    <x v="0"/>
    <n v="0"/>
    <n v="1"/>
  </r>
  <r>
    <x v="3"/>
    <d v="2019-08-01T00:00:00"/>
    <s v="Cbeebies"/>
    <x v="15"/>
    <s v=""/>
    <s v="Best of Spanish"/>
    <x v="0"/>
    <n v="0"/>
    <n v="1"/>
  </r>
  <r>
    <x v="3"/>
    <d v="2019-08-01T00:00:00"/>
    <s v="CBTV Michoacán"/>
    <x v="7"/>
    <s v=""/>
    <s v="CBTV Michoacán"/>
    <x v="8"/>
    <n v="0"/>
    <n v="0"/>
  </r>
  <r>
    <x v="3"/>
    <d v="2019-08-01T00:00:00"/>
    <s v="CBTV Michoacán"/>
    <x v="8"/>
    <s v=""/>
    <s v="Spanish"/>
    <x v="3"/>
    <n v="0"/>
    <n v="0"/>
  </r>
  <r>
    <x v="3"/>
    <d v="2019-08-01T00:00:00"/>
    <s v="CBTV Michoacán"/>
    <x v="14"/>
    <s v=""/>
    <s v="México Extra"/>
    <x v="0"/>
    <n v="0"/>
    <n v="1"/>
  </r>
  <r>
    <x v="3"/>
    <d v="2019-08-01T00:00:00"/>
    <s v="CBTV Michoacán"/>
    <x v="15"/>
    <s v=""/>
    <s v="México Extra"/>
    <x v="0"/>
    <n v="0"/>
    <n v="1"/>
  </r>
  <r>
    <x v="3"/>
    <d v="2019-08-01T00:00:00"/>
    <s v="CubaMax"/>
    <x v="7"/>
    <s v=""/>
    <s v="CubaMax"/>
    <x v="8"/>
    <n v="0"/>
    <n v="0"/>
  </r>
  <r>
    <x v="3"/>
    <d v="2019-08-01T00:00:00"/>
    <s v="CubaMax"/>
    <x v="8"/>
    <s v=""/>
    <s v="International"/>
    <x v="3"/>
    <n v="0"/>
    <n v="0"/>
  </r>
  <r>
    <x v="3"/>
    <d v="2019-08-01T00:00:00"/>
    <s v="CubaMax"/>
    <x v="14"/>
    <s v=""/>
    <s v="Caribe Extra"/>
    <x v="0"/>
    <n v="0"/>
    <n v="1"/>
  </r>
  <r>
    <x v="3"/>
    <d v="2019-08-01T00:00:00"/>
    <s v="CubaMax"/>
    <x v="15"/>
    <s v=""/>
    <s v="Caribe Extra"/>
    <x v="0"/>
    <n v="0"/>
    <n v="1"/>
  </r>
  <r>
    <x v="3"/>
    <d v="2019-08-01T00:00:00"/>
    <s v="Decades"/>
    <x v="7"/>
    <s v=""/>
    <s v="Decades"/>
    <x v="8"/>
    <n v="0"/>
    <n v="0"/>
  </r>
  <r>
    <x v="3"/>
    <d v="2019-08-01T00:00:00"/>
    <s v="Decades"/>
    <x v="8"/>
    <s v=""/>
    <s v="Entertainment"/>
    <x v="3"/>
    <n v="0"/>
    <n v="0"/>
  </r>
  <r>
    <x v="3"/>
    <d v="2019-08-01T00:00:00"/>
    <s v="Decades"/>
    <x v="11"/>
    <s v=""/>
    <s v="Yes"/>
    <x v="5"/>
    <n v="1"/>
    <n v="0"/>
  </r>
  <r>
    <x v="3"/>
    <d v="2019-08-01T00:00:00"/>
    <s v="Docurama"/>
    <x v="7"/>
    <s v=""/>
    <s v="Docurama"/>
    <x v="8"/>
    <n v="0"/>
    <n v="0"/>
  </r>
  <r>
    <x v="3"/>
    <d v="2019-08-01T00:00:00"/>
    <s v="Docurama"/>
    <x v="8"/>
    <s v=""/>
    <s v="Entertainment"/>
    <x v="3"/>
    <n v="0"/>
    <n v="0"/>
  </r>
  <r>
    <x v="3"/>
    <d v="2019-08-01T00:00:00"/>
    <s v="Docurama"/>
    <x v="14"/>
    <s v=""/>
    <s v="Docurama"/>
    <x v="0"/>
    <n v="0"/>
    <n v="1"/>
  </r>
  <r>
    <x v="3"/>
    <d v="2019-08-01T00:00:00"/>
    <s v="Docurama"/>
    <x v="15"/>
    <s v=""/>
    <s v="Docurama"/>
    <x v="0"/>
    <n v="0"/>
    <n v="1"/>
  </r>
  <r>
    <x v="3"/>
    <d v="2019-08-01T00:00:00"/>
    <s v="Dominican View"/>
    <x v="7"/>
    <s v=""/>
    <s v="Dominican View"/>
    <x v="8"/>
    <n v="0"/>
    <n v="0"/>
  </r>
  <r>
    <x v="3"/>
    <d v="2019-08-01T00:00:00"/>
    <s v="Dominican View"/>
    <x v="8"/>
    <s v=""/>
    <s v="International"/>
    <x v="3"/>
    <n v="0"/>
    <n v="0"/>
  </r>
  <r>
    <x v="3"/>
    <d v="2019-08-01T00:00:00"/>
    <s v="Dominican View"/>
    <x v="14"/>
    <s v=""/>
    <s v="Caribe Extra"/>
    <x v="0"/>
    <n v="0"/>
    <n v="1"/>
  </r>
  <r>
    <x v="3"/>
    <d v="2019-08-01T00:00:00"/>
    <s v="Dominican View"/>
    <x v="15"/>
    <s v=""/>
    <s v="Caribe Extra"/>
    <x v="0"/>
    <n v="0"/>
    <n v="1"/>
  </r>
  <r>
    <x v="3"/>
    <d v="2019-08-01T00:00:00"/>
    <s v="El Financiero Bloomberg TV"/>
    <x v="7"/>
    <s v=""/>
    <s v="El Financiero Bloomberg TV"/>
    <x v="8"/>
    <n v="0"/>
    <n v="0"/>
  </r>
  <r>
    <x v="3"/>
    <d v="2019-08-01T00:00:00"/>
    <s v="El Financiero Bloomberg TV"/>
    <x v="8"/>
    <s v=""/>
    <s v="Spanish"/>
    <x v="3"/>
    <n v="0"/>
    <n v="0"/>
  </r>
  <r>
    <x v="3"/>
    <d v="2019-08-01T00:00:00"/>
    <s v="El Financiero Bloomberg TV"/>
    <x v="14"/>
    <s v=""/>
    <s v="Best of Spanish"/>
    <x v="0"/>
    <n v="0"/>
    <n v="1"/>
  </r>
  <r>
    <x v="3"/>
    <d v="2019-08-01T00:00:00"/>
    <s v="El Financiero Bloomberg TV"/>
    <x v="15"/>
    <s v=""/>
    <s v="Best of Spanish"/>
    <x v="0"/>
    <n v="0"/>
    <n v="1"/>
  </r>
  <r>
    <x v="3"/>
    <d v="2019-08-01T00:00:00"/>
    <s v="Hi-YAH!"/>
    <x v="7"/>
    <s v=""/>
    <s v="Hi-YAH!"/>
    <x v="8"/>
    <n v="0"/>
    <n v="0"/>
  </r>
  <r>
    <x v="3"/>
    <d v="2019-08-01T00:00:00"/>
    <s v="Hi-YAH!"/>
    <x v="8"/>
    <s v=""/>
    <s v="Sports"/>
    <x v="3"/>
    <n v="0"/>
    <n v="0"/>
  </r>
  <r>
    <x v="3"/>
    <d v="2019-08-01T00:00:00"/>
    <s v="Hi-YAH!"/>
    <x v="13"/>
    <s v=""/>
    <s v="Hi-Yah!"/>
    <x v="0"/>
    <n v="0"/>
    <n v="1"/>
  </r>
  <r>
    <x v="3"/>
    <d v="2019-08-01T00:00:00"/>
    <s v="INTI Network"/>
    <x v="7"/>
    <s v=""/>
    <s v="INTI Network"/>
    <x v="8"/>
    <n v="0"/>
    <n v="0"/>
  </r>
  <r>
    <x v="3"/>
    <d v="2019-08-01T00:00:00"/>
    <s v="INTI Network"/>
    <x v="8"/>
    <s v=""/>
    <s v="Spanish"/>
    <x v="3"/>
    <n v="0"/>
    <n v="0"/>
  </r>
  <r>
    <x v="3"/>
    <d v="2019-08-01T00:00:00"/>
    <s v="INTI Network"/>
    <x v="14"/>
    <s v=""/>
    <s v="Best of Spanish"/>
    <x v="0"/>
    <n v="0"/>
    <n v="1"/>
  </r>
  <r>
    <x v="3"/>
    <d v="2019-08-01T00:00:00"/>
    <s v="INTI Network"/>
    <x v="15"/>
    <s v=""/>
    <s v="Best of Spanish"/>
    <x v="0"/>
    <n v="0"/>
    <n v="1"/>
  </r>
  <r>
    <x v="3"/>
    <d v="2019-08-01T00:00:00"/>
    <s v="Mexicanal"/>
    <x v="7"/>
    <s v=""/>
    <s v="Mexicanal"/>
    <x v="8"/>
    <n v="0"/>
    <n v="0"/>
  </r>
  <r>
    <x v="3"/>
    <d v="2019-08-01T00:00:00"/>
    <s v="Mexicanal"/>
    <x v="8"/>
    <s v=""/>
    <s v="Spanish"/>
    <x v="3"/>
    <n v="0"/>
    <n v="0"/>
  </r>
  <r>
    <x v="3"/>
    <d v="2019-08-01T00:00:00"/>
    <s v="Mexicanal"/>
    <x v="14"/>
    <s v=""/>
    <s v="México Extra"/>
    <x v="0"/>
    <n v="0"/>
    <n v="1"/>
  </r>
  <r>
    <x v="3"/>
    <d v="2019-08-01T00:00:00"/>
    <s v="Mexicanal"/>
    <x v="15"/>
    <s v=""/>
    <s v="México Extra"/>
    <x v="0"/>
    <n v="0"/>
    <n v="1"/>
  </r>
  <r>
    <x v="3"/>
    <d v="2019-08-01T00:00:00"/>
    <s v="Milenio Televisión"/>
    <x v="7"/>
    <s v=""/>
    <s v="Milenio Televisión"/>
    <x v="8"/>
    <n v="0"/>
    <n v="0"/>
  </r>
  <r>
    <x v="3"/>
    <d v="2019-08-01T00:00:00"/>
    <s v="Milenio Televisión"/>
    <x v="8"/>
    <s v=""/>
    <s v="Spanish"/>
    <x v="3"/>
    <n v="0"/>
    <n v="0"/>
  </r>
  <r>
    <x v="3"/>
    <d v="2019-08-01T00:00:00"/>
    <s v="Milenio Televisión"/>
    <x v="14"/>
    <s v=""/>
    <s v="México Extra"/>
    <x v="0"/>
    <n v="0"/>
    <n v="1"/>
  </r>
  <r>
    <x v="3"/>
    <d v="2019-08-01T00:00:00"/>
    <s v="Milenio Televisión"/>
    <x v="15"/>
    <s v=""/>
    <s v="México Extra"/>
    <x v="0"/>
    <n v="0"/>
    <n v="1"/>
  </r>
  <r>
    <x v="3"/>
    <d v="2019-08-01T00:00:00"/>
    <s v="Mispel"/>
    <x v="7"/>
    <s v=""/>
    <s v="Mispel"/>
    <x v="8"/>
    <n v="0"/>
    <n v="0"/>
  </r>
  <r>
    <x v="3"/>
    <d v="2019-08-01T00:00:00"/>
    <s v="Mispel"/>
    <x v="8"/>
    <s v=""/>
    <s v="Spanish"/>
    <x v="3"/>
    <n v="0"/>
    <n v="0"/>
  </r>
  <r>
    <x v="3"/>
    <d v="2019-08-01T00:00:00"/>
    <s v="Mispel"/>
    <x v="14"/>
    <s v=""/>
    <s v="España Extra"/>
    <x v="0"/>
    <n v="0"/>
    <n v="1"/>
  </r>
  <r>
    <x v="3"/>
    <d v="2019-08-01T00:00:00"/>
    <s v="Mispel"/>
    <x v="15"/>
    <s v=""/>
    <s v="España Extra"/>
    <x v="0"/>
    <n v="0"/>
    <n v="1"/>
  </r>
  <r>
    <x v="3"/>
    <d v="2019-08-01T00:00:00"/>
    <s v="Orlando City"/>
    <x v="7"/>
    <s v=""/>
    <s v="Orlando City"/>
    <x v="8"/>
    <n v="0"/>
    <n v="0"/>
  </r>
  <r>
    <x v="3"/>
    <d v="2019-08-01T00:00:00"/>
    <s v="Orlando City"/>
    <x v="8"/>
    <s v=""/>
    <s v="Sports"/>
    <x v="3"/>
    <n v="0"/>
    <n v="0"/>
  </r>
  <r>
    <x v="3"/>
    <d v="2019-08-01T00:00:00"/>
    <s v="Orlando City"/>
    <x v="11"/>
    <s v=""/>
    <s v="Yes"/>
    <x v="5"/>
    <n v="1"/>
    <n v="0"/>
  </r>
  <r>
    <x v="3"/>
    <d v="2019-08-01T00:00:00"/>
    <s v="PX Sports"/>
    <x v="7"/>
    <s v=""/>
    <s v="PX Sports"/>
    <x v="8"/>
    <n v="0"/>
    <n v="0"/>
  </r>
  <r>
    <x v="3"/>
    <d v="2019-08-01T00:00:00"/>
    <s v="PX Sports"/>
    <x v="8"/>
    <s v=""/>
    <s v="Spanish"/>
    <x v="3"/>
    <n v="0"/>
    <n v="0"/>
  </r>
  <r>
    <x v="3"/>
    <d v="2019-08-01T00:00:00"/>
    <s v="PX Sports"/>
    <x v="14"/>
    <s v=""/>
    <s v="Best of Spanish"/>
    <x v="0"/>
    <n v="0"/>
    <n v="1"/>
  </r>
  <r>
    <x v="3"/>
    <d v="2019-08-01T00:00:00"/>
    <s v="PX Sports"/>
    <x v="15"/>
    <s v=""/>
    <s v="Best of Spanish"/>
    <x v="0"/>
    <n v="0"/>
    <n v="1"/>
  </r>
  <r>
    <x v="3"/>
    <d v="2019-08-01T00:00:00"/>
    <s v="RCN Novelas"/>
    <x v="7"/>
    <s v=""/>
    <s v="RCN Novelas"/>
    <x v="8"/>
    <n v="0"/>
    <n v="0"/>
  </r>
  <r>
    <x v="3"/>
    <d v="2019-08-01T00:00:00"/>
    <s v="RCN Novelas"/>
    <x v="8"/>
    <s v=""/>
    <s v="Spanish"/>
    <x v="3"/>
    <n v="0"/>
    <n v="0"/>
  </r>
  <r>
    <x v="3"/>
    <d v="2019-08-01T00:00:00"/>
    <s v="RCN Novelas"/>
    <x v="14"/>
    <s v=""/>
    <s v="Sudamérica Extra"/>
    <x v="0"/>
    <n v="0"/>
    <n v="1"/>
  </r>
  <r>
    <x v="3"/>
    <d v="2019-08-01T00:00:00"/>
    <s v="RCN Novelas"/>
    <x v="15"/>
    <s v=""/>
    <s v="Sudamérica Extra"/>
    <x v="0"/>
    <n v="0"/>
    <n v="1"/>
  </r>
  <r>
    <x v="3"/>
    <d v="2019-08-01T00:00:00"/>
    <s v="Sounders FC"/>
    <x v="7"/>
    <s v=""/>
    <s v="Sounders FC"/>
    <x v="8"/>
    <n v="0"/>
    <n v="0"/>
  </r>
  <r>
    <x v="3"/>
    <d v="2019-08-01T00:00:00"/>
    <s v="Sounders FC"/>
    <x v="8"/>
    <s v=""/>
    <s v="Sports"/>
    <x v="3"/>
    <n v="0"/>
    <n v="0"/>
  </r>
  <r>
    <x v="3"/>
    <d v="2019-08-01T00:00:00"/>
    <s v="Sounders FC"/>
    <x v="11"/>
    <s v=""/>
    <s v="Yes"/>
    <x v="5"/>
    <n v="1"/>
    <n v="0"/>
  </r>
  <r>
    <x v="3"/>
    <d v="2019-08-01T00:00:00"/>
    <s v="Supercanal Caribe"/>
    <x v="7"/>
    <s v=""/>
    <s v="Supercanal Caribe"/>
    <x v="8"/>
    <n v="0"/>
    <n v="0"/>
  </r>
  <r>
    <x v="3"/>
    <d v="2019-08-01T00:00:00"/>
    <s v="Supercanal Caribe"/>
    <x v="8"/>
    <s v=""/>
    <s v="International"/>
    <x v="3"/>
    <n v="0"/>
    <n v="0"/>
  </r>
  <r>
    <x v="3"/>
    <d v="2019-08-01T00:00:00"/>
    <s v="Supercanal Caribe"/>
    <x v="14"/>
    <s v=""/>
    <s v="Caribe Extra"/>
    <x v="0"/>
    <n v="0"/>
    <n v="1"/>
  </r>
  <r>
    <x v="3"/>
    <d v="2019-08-01T00:00:00"/>
    <s v="Supercanal Caribe"/>
    <x v="15"/>
    <s v=""/>
    <s v="Caribe Extra"/>
    <x v="0"/>
    <n v="0"/>
    <n v="1"/>
  </r>
  <r>
    <x v="3"/>
    <d v="2019-08-01T00:00:00"/>
    <s v="TeleFórmula"/>
    <x v="7"/>
    <s v=""/>
    <s v="TeleFórmula"/>
    <x v="8"/>
    <n v="0"/>
    <n v="0"/>
  </r>
  <r>
    <x v="3"/>
    <d v="2019-08-01T00:00:00"/>
    <s v="TeleFórmula"/>
    <x v="8"/>
    <s v=""/>
    <s v="Spanish"/>
    <x v="3"/>
    <n v="0"/>
    <n v="0"/>
  </r>
  <r>
    <x v="3"/>
    <d v="2019-08-01T00:00:00"/>
    <s v="TeleFórmula"/>
    <x v="14"/>
    <s v=""/>
    <s v="México Extra"/>
    <x v="0"/>
    <n v="0"/>
    <n v="1"/>
  </r>
  <r>
    <x v="3"/>
    <d v="2019-08-01T00:00:00"/>
    <s v="TeleFórmula"/>
    <x v="15"/>
    <s v=""/>
    <s v="México Extra"/>
    <x v="0"/>
    <n v="0"/>
    <n v="1"/>
  </r>
  <r>
    <x v="3"/>
    <d v="2019-08-01T00:00:00"/>
    <s v="Teleritmo"/>
    <x v="7"/>
    <s v=""/>
    <s v="Teleritmo"/>
    <x v="8"/>
    <n v="0"/>
    <n v="0"/>
  </r>
  <r>
    <x v="3"/>
    <d v="2019-08-01T00:00:00"/>
    <s v="Teleritmo"/>
    <x v="8"/>
    <s v=""/>
    <s v="Spanish"/>
    <x v="3"/>
    <n v="0"/>
    <n v="0"/>
  </r>
  <r>
    <x v="3"/>
    <d v="2019-08-01T00:00:00"/>
    <s v="Teleritmo"/>
    <x v="14"/>
    <s v=""/>
    <s v="México Extra"/>
    <x v="0"/>
    <n v="0"/>
    <n v="1"/>
  </r>
  <r>
    <x v="3"/>
    <d v="2019-08-01T00:00:00"/>
    <s v="Teleritmo"/>
    <x v="15"/>
    <s v=""/>
    <s v="México Extra"/>
    <x v="0"/>
    <n v="0"/>
    <n v="1"/>
  </r>
  <r>
    <x v="3"/>
    <d v="2019-08-01T00:00:00"/>
    <s v="TV Española Internacional"/>
    <x v="7"/>
    <s v=""/>
    <s v="TV Española Internacional"/>
    <x v="8"/>
    <n v="0"/>
    <n v="0"/>
  </r>
  <r>
    <x v="3"/>
    <d v="2019-08-01T00:00:00"/>
    <s v="TV Española Internacional"/>
    <x v="8"/>
    <s v=""/>
    <s v="Spanish"/>
    <x v="3"/>
    <n v="0"/>
    <n v="0"/>
  </r>
  <r>
    <x v="3"/>
    <d v="2019-08-01T00:00:00"/>
    <s v="TV Española Internacional"/>
    <x v="14"/>
    <s v=""/>
    <s v="España Extra"/>
    <x v="0"/>
    <n v="0"/>
    <n v="1"/>
  </r>
  <r>
    <x v="3"/>
    <d v="2019-08-01T00:00:00"/>
    <s v="TV Española Internacional"/>
    <x v="15"/>
    <s v=""/>
    <s v="España Extra"/>
    <x v="0"/>
    <n v="0"/>
    <n v="1"/>
  </r>
  <r>
    <x v="3"/>
    <d v="2019-08-01T00:00:00"/>
    <s v="TV Venezuela"/>
    <x v="7"/>
    <s v=""/>
    <s v="TV Venezuela"/>
    <x v="8"/>
    <n v="0"/>
    <n v="0"/>
  </r>
  <r>
    <x v="3"/>
    <d v="2019-08-01T00:00:00"/>
    <s v="TV Venezuela"/>
    <x v="8"/>
    <s v=""/>
    <s v="Spanish"/>
    <x v="3"/>
    <n v="0"/>
    <n v="0"/>
  </r>
  <r>
    <x v="3"/>
    <d v="2019-08-01T00:00:00"/>
    <s v="TV Venezuela"/>
    <x v="14"/>
    <s v=""/>
    <s v="Sudamérica Extra"/>
    <x v="0"/>
    <n v="0"/>
    <n v="1"/>
  </r>
  <r>
    <x v="3"/>
    <d v="2019-08-01T00:00:00"/>
    <s v="TV Venezuela"/>
    <x v="15"/>
    <s v=""/>
    <s v="Sudamérica Extra"/>
    <x v="0"/>
    <n v="0"/>
    <n v="1"/>
  </r>
  <r>
    <x v="3"/>
    <d v="2019-08-01T00:00:00"/>
    <s v="Urban Movie Channel"/>
    <x v="7"/>
    <s v=""/>
    <s v="Urban Movie Channel"/>
    <x v="8"/>
    <n v="0"/>
    <n v="0"/>
  </r>
  <r>
    <x v="3"/>
    <d v="2019-08-01T00:00:00"/>
    <s v="Urban Movie Channel"/>
    <x v="10"/>
    <s v=""/>
    <s v="UMC"/>
    <x v="6"/>
    <n v="0"/>
    <n v="0"/>
  </r>
  <r>
    <x v="3"/>
    <d v="2019-08-01T00:00:00"/>
    <s v="Urban Movie Channel"/>
    <x v="8"/>
    <s v=""/>
    <s v="Movies"/>
    <x v="3"/>
    <n v="0"/>
    <n v="0"/>
  </r>
  <r>
    <x v="3"/>
    <d v="2019-08-01T00:00:00"/>
    <s v="Urban Movie Channel"/>
    <x v="11"/>
    <s v=""/>
    <s v="Urban Movie Channel"/>
    <x v="0"/>
    <n v="0"/>
    <n v="1"/>
  </r>
  <r>
    <x v="3"/>
    <d v="2019-08-01T00:00:00"/>
    <s v="Vme Kids"/>
    <x v="7"/>
    <s v=""/>
    <s v="Vme Kids"/>
    <x v="8"/>
    <n v="0"/>
    <n v="0"/>
  </r>
  <r>
    <x v="3"/>
    <d v="2019-08-01T00:00:00"/>
    <s v="Vme Kids"/>
    <x v="8"/>
    <s v=""/>
    <s v="Spanish"/>
    <x v="3"/>
    <n v="0"/>
    <n v="0"/>
  </r>
  <r>
    <x v="3"/>
    <d v="2019-08-01T00:00:00"/>
    <s v="Vme Kids"/>
    <x v="14"/>
    <s v=""/>
    <s v="Best of Spanish"/>
    <x v="0"/>
    <n v="0"/>
    <n v="1"/>
  </r>
  <r>
    <x v="3"/>
    <d v="2019-08-01T00:00:00"/>
    <s v="Vme Kids"/>
    <x v="15"/>
    <s v=""/>
    <s v="Best of Spanish"/>
    <x v="0"/>
    <n v="0"/>
    <n v="1"/>
  </r>
  <r>
    <x v="3"/>
    <d v="2019-08-01T00:00:00"/>
    <s v="Weather Nation"/>
    <x v="7"/>
    <s v=""/>
    <s v="Weather Nation"/>
    <x v="8"/>
    <n v="0"/>
    <n v="0"/>
  </r>
  <r>
    <x v="3"/>
    <d v="2019-08-01T00:00:00"/>
    <s v="Weather Nation"/>
    <x v="8"/>
    <s v=""/>
    <s v="News"/>
    <x v="3"/>
    <n v="0"/>
    <n v="0"/>
  </r>
  <r>
    <x v="3"/>
    <d v="2019-08-01T00:00:00"/>
    <s v="Weather Nation"/>
    <x v="14"/>
    <s v=""/>
    <s v="News Extra"/>
    <x v="0"/>
    <n v="0"/>
    <n v="1"/>
  </r>
  <r>
    <x v="3"/>
    <d v="2019-08-01T00:00:00"/>
    <s v="Weather Nation"/>
    <x v="15"/>
    <s v=""/>
    <s v="News Extra"/>
    <x v="0"/>
    <n v="0"/>
    <n v="1"/>
  </r>
  <r>
    <x v="3"/>
    <d v="2019-08-01T00:00:00"/>
    <s v="Zee Mundo"/>
    <x v="7"/>
    <s v=""/>
    <s v="Zee Mundo"/>
    <x v="8"/>
    <n v="0"/>
    <n v="0"/>
  </r>
  <r>
    <x v="3"/>
    <d v="2019-08-01T00:00:00"/>
    <s v="Zee Mundo"/>
    <x v="8"/>
    <s v=""/>
    <s v="Spanish"/>
    <x v="3"/>
    <n v="0"/>
    <n v="0"/>
  </r>
  <r>
    <x v="3"/>
    <d v="2019-08-01T00:00:00"/>
    <s v="Zee Mundo"/>
    <x v="14"/>
    <s v=""/>
    <s v="Best of Spanish"/>
    <x v="0"/>
    <n v="0"/>
    <n v="1"/>
  </r>
  <r>
    <x v="3"/>
    <d v="2019-08-01T00:00:00"/>
    <s v="Zee Mundo"/>
    <x v="15"/>
    <s v=""/>
    <s v="Best of Spanish"/>
    <x v="0"/>
    <n v="0"/>
    <n v="1"/>
  </r>
  <r>
    <x v="4"/>
    <d v="2019-09-01T00:00:00"/>
    <s v="ABC News Live"/>
    <x v="13"/>
    <s v=""/>
    <s v="Yes"/>
    <x v="5"/>
    <n v="1"/>
    <n v="0"/>
  </r>
  <r>
    <x v="4"/>
    <d v="2019-09-01T00:00:00"/>
    <s v="AMC Premiere"/>
    <x v="6"/>
    <s v="AMC Premiere"/>
    <s v=""/>
    <x v="4"/>
    <n v="0"/>
    <n v="-1"/>
  </r>
  <r>
    <x v="4"/>
    <d v="2019-09-01T00:00:00"/>
    <s v="Azteca"/>
    <x v="10"/>
    <s v=""/>
    <s v="TV Azteca"/>
    <x v="6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8"/>
    <s v="International"/>
    <s v=""/>
    <x v="3"/>
    <n v="0"/>
    <n v="0"/>
  </r>
  <r>
    <x v="4"/>
    <d v="2019-09-01T00:00:00"/>
    <s v="Benfica TV"/>
    <x v="6"/>
    <s v="Portuguese Plus"/>
    <s v=""/>
    <x v="4"/>
    <n v="0"/>
    <n v="-1"/>
  </r>
  <r>
    <x v="4"/>
    <d v="2019-09-01T00:00:00"/>
    <s v="Cine Sony"/>
    <x v="6"/>
    <s v="Latino Plus"/>
    <s v=""/>
    <x v="4"/>
    <n v="0"/>
    <n v="-1"/>
  </r>
  <r>
    <x v="4"/>
    <d v="2019-09-01T00:00:00"/>
    <s v="Cinemoi"/>
    <x v="14"/>
    <s v="Hollywood Extra"/>
    <s v="Cinemoi"/>
    <x v="1"/>
    <n v="0"/>
    <n v="-1"/>
  </r>
  <r>
    <x v="4"/>
    <d v="2019-09-01T00:00:00"/>
    <s v="Cinemoi"/>
    <x v="15"/>
    <s v="Hollywood Extra"/>
    <s v="Cinemoi"/>
    <x v="1"/>
    <n v="0"/>
    <n v="-1"/>
  </r>
  <r>
    <x v="4"/>
    <d v="2019-09-01T00:00:00"/>
    <s v="CNN En Español"/>
    <x v="6"/>
    <s v="Latino Plus"/>
    <s v=""/>
    <x v="4"/>
    <n v="0"/>
    <n v="-1"/>
  </r>
  <r>
    <x v="4"/>
    <d v="2019-09-01T00:00:00"/>
    <s v="Destination America"/>
    <x v="13"/>
    <s v="Yes"/>
    <s v="Elite"/>
    <x v="9"/>
    <n v="-1"/>
    <n v="1"/>
  </r>
  <r>
    <x v="4"/>
    <d v="2019-09-01T00:00:00"/>
    <s v="Discovery En Espanol"/>
    <x v="6"/>
    <s v="Latino Plus"/>
    <s v=""/>
    <x v="4"/>
    <n v="0"/>
    <n v="-1"/>
  </r>
  <r>
    <x v="4"/>
    <d v="2019-09-01T00:00:00"/>
    <s v="Discovery Familia"/>
    <x v="6"/>
    <s v="Latino Plus"/>
    <s v=""/>
    <x v="4"/>
    <n v="0"/>
    <n v="-1"/>
  </r>
  <r>
    <x v="4"/>
    <d v="2019-09-01T00:00:00"/>
    <s v="Ecuavisa Internacional"/>
    <x v="10"/>
    <s v=""/>
    <s v="Ecuavisa"/>
    <x v="6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8"/>
    <s v="Spanish"/>
    <s v=""/>
    <x v="3"/>
    <n v="0"/>
    <n v="0"/>
  </r>
  <r>
    <x v="4"/>
    <d v="2019-09-01T00:00:00"/>
    <s v="El Gourmet"/>
    <x v="6"/>
    <s v="Latino Plus"/>
    <s v=""/>
    <x v="4"/>
    <n v="0"/>
    <n v="-1"/>
  </r>
  <r>
    <x v="4"/>
    <d v="2019-09-01T00:00:00"/>
    <s v="Eleven Sports"/>
    <x v="6"/>
    <s v="Yes"/>
    <s v=""/>
    <x v="7"/>
    <n v="-1"/>
    <n v="0"/>
  </r>
  <r>
    <x v="4"/>
    <d v="2019-09-01T00:00:00"/>
    <s v="Fight Network"/>
    <x v="6"/>
    <s v="Sports Plus w/ Redzone"/>
    <s v="Sports Plus"/>
    <x v="1"/>
    <n v="0"/>
    <n v="-1"/>
  </r>
  <r>
    <x v="4"/>
    <d v="2019-09-01T00:00:00"/>
    <s v="Fox College Sports Regionals"/>
    <x v="6"/>
    <s v="Sports Plus w/ Redzone"/>
    <s v="Sports Plus"/>
    <x v="1"/>
    <n v="0"/>
    <n v="-1"/>
  </r>
  <r>
    <x v="4"/>
    <d v="2019-09-01T00:00:00"/>
    <s v="Fox Deportes"/>
    <x v="6"/>
    <s v="Yes"/>
    <s v=""/>
    <x v="7"/>
    <n v="-1"/>
    <n v="0"/>
  </r>
  <r>
    <x v="4"/>
    <d v="2019-09-01T00:00:00"/>
    <s v="Fox Soccer Plus"/>
    <x v="6"/>
    <s v="Yes"/>
    <s v=""/>
    <x v="7"/>
    <n v="-1"/>
    <n v="0"/>
  </r>
  <r>
    <x v="4"/>
    <d v="2019-09-01T00:00:00"/>
    <s v="Foxlife"/>
    <x v="6"/>
    <s v="Latino Plus"/>
    <s v=""/>
    <x v="4"/>
    <n v="0"/>
    <n v="-1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8"/>
    <s v="Sports"/>
    <s v=""/>
    <x v="3"/>
    <n v="0"/>
    <n v="0"/>
  </r>
  <r>
    <x v="4"/>
    <d v="2019-09-01T00:00:00"/>
    <s v="Fubo Cycling"/>
    <x v="6"/>
    <s v="Fubo Cycling"/>
    <s v=""/>
    <x v="4"/>
    <n v="0"/>
    <n v="-1"/>
  </r>
  <r>
    <x v="4"/>
    <d v="2019-09-01T00:00:00"/>
    <s v="Game Plus"/>
    <x v="6"/>
    <s v="Yes"/>
    <s v="Sports Plus"/>
    <x v="9"/>
    <n v="-1"/>
    <n v="1"/>
  </r>
  <r>
    <x v="4"/>
    <d v="2019-09-01T00:00:00"/>
    <s v="GolTV"/>
    <x v="6"/>
    <s v="International Sports Plus"/>
    <s v="Sports Plus"/>
    <x v="1"/>
    <n v="0"/>
    <n v="-1"/>
  </r>
  <r>
    <x v="4"/>
    <d v="2019-09-01T00:00:00"/>
    <s v="GolTV Spanish"/>
    <x v="6"/>
    <s v="International Sports Plus"/>
    <s v="Sports Plus"/>
    <x v="1"/>
    <n v="0"/>
    <n v="-1"/>
  </r>
  <r>
    <x v="4"/>
    <d v="2019-09-01T00:00:00"/>
    <s v="Insp"/>
    <x v="8"/>
    <s v="Kids and family"/>
    <s v="Entertainment"/>
    <x v="3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8"/>
    <s v="Spanish"/>
    <s v=""/>
    <x v="3"/>
    <n v="0"/>
    <n v="0"/>
  </r>
  <r>
    <x v="4"/>
    <d v="2019-09-01T00:00:00"/>
    <s v="Mas Chic"/>
    <x v="6"/>
    <s v="Latino Plus"/>
    <s v=""/>
    <x v="4"/>
    <n v="0"/>
    <n v="-1"/>
  </r>
  <r>
    <x v="4"/>
    <d v="2019-09-01T00:00:00"/>
    <s v="Mav TV"/>
    <x v="10"/>
    <s v="MavTV"/>
    <s v=""/>
    <x v="6"/>
    <n v="0"/>
    <n v="0"/>
  </r>
  <r>
    <x v="4"/>
    <d v="2019-09-01T00:00:00"/>
    <s v="Mav TV"/>
    <x v="6"/>
    <s v="Adventure Plus"/>
    <s v=""/>
    <x v="4"/>
    <n v="0"/>
    <n v="-1"/>
  </r>
  <r>
    <x v="4"/>
    <d v="2019-09-01T00:00:00"/>
    <s v="Motor Trend"/>
    <x v="10"/>
    <s v="Motortrend. MotorTrend Network"/>
    <s v="Motortrend. MotorTrend Network. Velocity"/>
    <x v="6"/>
    <n v="0"/>
    <n v="0"/>
  </r>
  <r>
    <x v="4"/>
    <d v="2019-09-01T00:00:00"/>
    <s v="Motor Trend"/>
    <x v="13"/>
    <s v="Elite"/>
    <s v="Yes"/>
    <x v="10"/>
    <n v="1"/>
    <n v="-1"/>
  </r>
  <r>
    <x v="4"/>
    <d v="2019-09-01T00:00:00"/>
    <s v="Motor Trend"/>
    <x v="16"/>
    <s v=""/>
    <s v="Yes"/>
    <x v="5"/>
    <n v="1"/>
    <n v="0"/>
  </r>
  <r>
    <x v="4"/>
    <d v="2019-09-01T00:00:00"/>
    <s v="Nat Geo Mundo"/>
    <x v="6"/>
    <s v="Latino Plus"/>
    <s v=""/>
    <x v="4"/>
    <n v="0"/>
    <n v="-1"/>
  </r>
  <r>
    <x v="4"/>
    <d v="2019-09-01T00:00:00"/>
    <s v="NBA League Pass"/>
    <x v="6"/>
    <s v="NBA League Pass"/>
    <s v=""/>
    <x v="4"/>
    <n v="0"/>
    <n v="-1"/>
  </r>
  <r>
    <x v="4"/>
    <d v="2019-09-01T00:00:00"/>
    <s v="NFL Network"/>
    <x v="16"/>
    <s v="Yes"/>
    <s v="NFL Network"/>
    <x v="9"/>
    <n v="-1"/>
    <n v="1"/>
  </r>
  <r>
    <x v="4"/>
    <d v="2019-09-01T00:00:00"/>
    <s v="NFL Red Zone"/>
    <x v="6"/>
    <s v="Sports Plus w/ Redzone"/>
    <s v="Sports Plus"/>
    <x v="1"/>
    <n v="0"/>
    <n v="-1"/>
  </r>
  <r>
    <x v="4"/>
    <d v="2019-09-01T00:00:00"/>
    <s v="NTN24"/>
    <x v="10"/>
    <s v=""/>
    <s v="NTN 24"/>
    <x v="6"/>
    <n v="0"/>
    <n v="0"/>
  </r>
  <r>
    <x v="4"/>
    <d v="2019-09-01T00:00:00"/>
    <s v="Nuestra Tele"/>
    <x v="6"/>
    <s v="Latino Plus"/>
    <s v=""/>
    <x v="4"/>
    <n v="0"/>
    <n v="-1"/>
  </r>
  <r>
    <x v="4"/>
    <d v="2019-09-01T00:00:00"/>
    <s v="Outdoor Channel"/>
    <x v="6"/>
    <s v="Adventure Plus"/>
    <s v=""/>
    <x v="4"/>
    <n v="0"/>
    <n v="-1"/>
  </r>
  <r>
    <x v="4"/>
    <d v="2019-09-01T00:00:00"/>
    <s v="Outside Television"/>
    <x v="6"/>
    <s v="Adventure Plus"/>
    <s v=""/>
    <x v="4"/>
    <n v="0"/>
    <n v="-1"/>
  </r>
  <r>
    <x v="4"/>
    <d v="2019-09-01T00:00:00"/>
    <s v="Pac 12 Arizona"/>
    <x v="6"/>
    <s v="Sports Plus w/ Redzone"/>
    <s v="Sports Plus"/>
    <x v="1"/>
    <n v="0"/>
    <n v="-1"/>
  </r>
  <r>
    <x v="4"/>
    <d v="2019-09-01T00:00:00"/>
    <s v="Pac 12 Bay Area"/>
    <x v="6"/>
    <s v="Sports Plus w/ Redzone"/>
    <s v="Sports Plus"/>
    <x v="1"/>
    <n v="0"/>
    <n v="-1"/>
  </r>
  <r>
    <x v="4"/>
    <d v="2019-09-01T00:00:00"/>
    <s v="Pac 12 Los Angeles"/>
    <x v="6"/>
    <s v="Sports Plus w/ Redzone"/>
    <s v="Sports Plus"/>
    <x v="1"/>
    <n v="0"/>
    <n v="-1"/>
  </r>
  <r>
    <x v="4"/>
    <d v="2019-09-01T00:00:00"/>
    <s v="Pac 12 Mountain"/>
    <x v="6"/>
    <s v="Sports Plus w/ Redzone"/>
    <s v="Sports Plus"/>
    <x v="1"/>
    <n v="0"/>
    <n v="-1"/>
  </r>
  <r>
    <x v="4"/>
    <d v="2019-09-01T00:00:00"/>
    <s v="Pac 12 Oregon"/>
    <x v="6"/>
    <s v="Sports Plus w/ Redzone"/>
    <s v="Sports Plus"/>
    <x v="1"/>
    <n v="0"/>
    <n v="-1"/>
  </r>
  <r>
    <x v="4"/>
    <d v="2019-09-01T00:00:00"/>
    <s v="Pac 12 Washington"/>
    <x v="6"/>
    <s v="Sports Plus w/ Redzone"/>
    <s v="Sports Plus"/>
    <x v="1"/>
    <n v="0"/>
    <n v="-1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8"/>
    <s v="International"/>
    <s v=""/>
    <x v="3"/>
    <n v="0"/>
    <n v="0"/>
  </r>
  <r>
    <x v="4"/>
    <d v="2019-09-01T00:00:00"/>
    <s v="Rai Italia"/>
    <x v="6"/>
    <s v="RAI Italia"/>
    <s v=""/>
    <x v="4"/>
    <n v="0"/>
    <n v="-1"/>
  </r>
  <r>
    <x v="4"/>
    <d v="2019-09-01T00:00:00"/>
    <s v="RTPI"/>
    <x v="7"/>
    <s v="RTPI"/>
    <s v=""/>
    <x v="2"/>
    <n v="0"/>
    <n v="0"/>
  </r>
  <r>
    <x v="4"/>
    <d v="2019-09-01T00:00:00"/>
    <s v="RTPI"/>
    <x v="7"/>
    <s v="RTPI"/>
    <s v=""/>
    <x v="2"/>
    <n v="0"/>
    <n v="0"/>
  </r>
  <r>
    <x v="4"/>
    <d v="2019-09-01T00:00:00"/>
    <s v="RTPI"/>
    <x v="8"/>
    <s v="International"/>
    <s v=""/>
    <x v="3"/>
    <n v="0"/>
    <n v="0"/>
  </r>
  <r>
    <x v="4"/>
    <d v="2019-09-01T00:00:00"/>
    <s v="RTPI"/>
    <x v="6"/>
    <s v="Portuguese Plus"/>
    <s v=""/>
    <x v="4"/>
    <n v="0"/>
    <n v="-1"/>
  </r>
  <r>
    <x v="4"/>
    <d v="2019-09-01T00:00:00"/>
    <s v="Science"/>
    <x v="13"/>
    <s v="Yes"/>
    <s v="Elite"/>
    <x v="9"/>
    <n v="-1"/>
    <n v="1"/>
  </r>
  <r>
    <x v="4"/>
    <d v="2019-09-01T00:00:00"/>
    <s v="Showtime 2"/>
    <x v="6"/>
    <s v="Showtime"/>
    <s v="SHOWTIME®"/>
    <x v="1"/>
    <n v="0"/>
    <n v="-1"/>
  </r>
  <r>
    <x v="4"/>
    <d v="2019-09-01T00:00:00"/>
    <s v="Showtime Beyond"/>
    <x v="6"/>
    <s v="Showtime"/>
    <s v="SHOWTIME®"/>
    <x v="1"/>
    <n v="0"/>
    <n v="-1"/>
  </r>
  <r>
    <x v="4"/>
    <d v="2019-09-01T00:00:00"/>
    <s v="Showtime Brand"/>
    <x v="6"/>
    <s v="Showtime"/>
    <s v="SHOWTIME®"/>
    <x v="1"/>
    <n v="0"/>
    <n v="-1"/>
  </r>
  <r>
    <x v="4"/>
    <d v="2019-09-01T00:00:00"/>
    <s v="Showtime Exetreme"/>
    <x v="6"/>
    <s v="Showtime"/>
    <s v="SHOWTIME®"/>
    <x v="1"/>
    <n v="0"/>
    <n v="-1"/>
  </r>
  <r>
    <x v="4"/>
    <d v="2019-09-01T00:00:00"/>
    <s v="Showtime Family"/>
    <x v="6"/>
    <s v="Showtime"/>
    <s v="SHOWTIME®"/>
    <x v="1"/>
    <n v="0"/>
    <n v="-1"/>
  </r>
  <r>
    <x v="4"/>
    <d v="2019-09-01T00:00:00"/>
    <s v="Showtime Next"/>
    <x v="6"/>
    <s v="Showtime"/>
    <s v="SHOWTIME®"/>
    <x v="1"/>
    <n v="0"/>
    <n v="-1"/>
  </r>
  <r>
    <x v="4"/>
    <d v="2019-09-01T00:00:00"/>
    <s v="Showtime Showcase"/>
    <x v="6"/>
    <s v="Showtime"/>
    <s v="SHOWTIME®"/>
    <x v="1"/>
    <n v="0"/>
    <n v="-1"/>
  </r>
  <r>
    <x v="4"/>
    <d v="2019-09-01T00:00:00"/>
    <s v="Showtime West"/>
    <x v="6"/>
    <s v="Showtime"/>
    <s v="SHOWTIME®"/>
    <x v="1"/>
    <n v="0"/>
    <n v="-1"/>
  </r>
  <r>
    <x v="4"/>
    <d v="2019-09-01T00:00:00"/>
    <s v="Showtime Women"/>
    <x v="6"/>
    <s v="Showtime"/>
    <s v="SHOWTIME®"/>
    <x v="1"/>
    <n v="0"/>
    <n v="-1"/>
  </r>
  <r>
    <x v="4"/>
    <d v="2019-09-01T00:00:00"/>
    <s v="Sports Illustrated"/>
    <x v="6"/>
    <s v="Sports Plus w/ Redzone"/>
    <s v="Sports Plus"/>
    <x v="1"/>
    <n v="0"/>
    <n v="-1"/>
  </r>
  <r>
    <x v="4"/>
    <d v="2019-09-01T00:00:00"/>
    <s v="Sportsman Channel"/>
    <x v="6"/>
    <s v="Adventure Plus"/>
    <s v=""/>
    <x v="4"/>
    <n v="0"/>
    <n v="-1"/>
  </r>
  <r>
    <x v="4"/>
    <d v="2019-09-01T00:00:00"/>
    <s v="Telefe"/>
    <x v="6"/>
    <s v="Latino Plus"/>
    <s v=""/>
    <x v="4"/>
    <n v="0"/>
    <n v="-1"/>
  </r>
  <r>
    <x v="4"/>
    <d v="2019-09-01T00:00:00"/>
    <s v="The Blaze"/>
    <x v="10"/>
    <s v="TheBlaze"/>
    <s v="TheBlaze. Blaze TV"/>
    <x v="6"/>
    <n v="0"/>
    <n v="0"/>
  </r>
  <r>
    <x v="4"/>
    <d v="2019-09-01T00:00:00"/>
    <s v="TVG2"/>
    <x v="6"/>
    <s v="Sports Plus w/ Redzone"/>
    <s v="Sports Plus"/>
    <x v="1"/>
    <n v="0"/>
    <n v="-1"/>
  </r>
  <r>
    <x v="4"/>
    <d v="2019-09-01T00:00:00"/>
    <s v="Ty C TV"/>
    <x v="6"/>
    <s v="International Sports Plus"/>
    <s v="Sports Plus"/>
    <x v="1"/>
    <n v="0"/>
    <n v="-1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10"/>
    <s v="Univision Deportes Network. TUDN"/>
    <s v=""/>
    <x v="6"/>
    <n v="0"/>
    <n v="0"/>
  </r>
  <r>
    <x v="4"/>
    <d v="2019-09-01T00:00:00"/>
    <s v="Univision Desportes"/>
    <x v="8"/>
    <s v="Spanish"/>
    <s v=""/>
    <x v="3"/>
    <n v="0"/>
    <n v="0"/>
  </r>
  <r>
    <x v="4"/>
    <d v="2019-09-01T00:00:00"/>
    <s v="Univision Desportes"/>
    <x v="19"/>
    <s v="Desportes"/>
    <s v=""/>
    <x v="4"/>
    <n v="0"/>
    <n v="-1"/>
  </r>
  <r>
    <x v="4"/>
    <d v="2019-09-01T00:00:00"/>
    <s v="Univision Desportes"/>
    <x v="20"/>
    <s v="Desportes"/>
    <s v=""/>
    <x v="4"/>
    <n v="0"/>
    <n v="-1"/>
  </r>
  <r>
    <x v="4"/>
    <d v="2019-09-01T00:00:00"/>
    <s v="Univision Desportes"/>
    <x v="21"/>
    <s v="Desportes"/>
    <s v=""/>
    <x v="4"/>
    <n v="0"/>
    <n v="-1"/>
  </r>
  <r>
    <x v="4"/>
    <d v="2019-09-01T00:00:00"/>
    <s v="Univision Desportes"/>
    <x v="22"/>
    <s v="Desportes"/>
    <s v=""/>
    <x v="4"/>
    <n v="0"/>
    <n v="-1"/>
  </r>
  <r>
    <x v="4"/>
    <d v="2019-09-01T00:00:00"/>
    <s v="Univision Desportes"/>
    <x v="23"/>
    <s v="Desportes"/>
    <s v=""/>
    <x v="4"/>
    <n v="0"/>
    <n v="-1"/>
  </r>
  <r>
    <x v="4"/>
    <d v="2019-09-01T00:00:00"/>
    <s v="Univision Desportes"/>
    <x v="24"/>
    <s v="Yes"/>
    <s v=""/>
    <x v="7"/>
    <n v="-1"/>
    <n v="0"/>
  </r>
  <r>
    <x v="4"/>
    <d v="2019-09-01T00:00:00"/>
    <s v="Univision Desportes"/>
    <x v="25"/>
    <s v="Yes"/>
    <s v=""/>
    <x v="7"/>
    <n v="-1"/>
    <n v="0"/>
  </r>
  <r>
    <x v="4"/>
    <d v="2019-09-01T00:00:00"/>
    <s v="Univision Desportes"/>
    <x v="6"/>
    <s v="Yes"/>
    <s v=""/>
    <x v="7"/>
    <n v="-1"/>
    <n v="0"/>
  </r>
  <r>
    <x v="4"/>
    <d v="2019-09-01T00:00:00"/>
    <s v="Univision Desportes"/>
    <x v="16"/>
    <s v="Yes"/>
    <s v=""/>
    <x v="7"/>
    <n v="-1"/>
    <n v="0"/>
  </r>
  <r>
    <x v="4"/>
    <d v="2019-09-01T00:00:00"/>
    <s v="Videorola"/>
    <x v="10"/>
    <s v=""/>
    <s v="Video Rola"/>
    <x v="6"/>
    <n v="0"/>
    <n v="0"/>
  </r>
  <r>
    <x v="4"/>
    <d v="2019-09-01T00:00:00"/>
    <s v="Videorola"/>
    <x v="14"/>
    <s v=""/>
    <s v="México Extra"/>
    <x v="0"/>
    <n v="0"/>
    <n v="1"/>
  </r>
  <r>
    <x v="4"/>
    <d v="2019-09-01T00:00:00"/>
    <s v="Videorola"/>
    <x v="15"/>
    <s v=""/>
    <s v="México Extra"/>
    <x v="0"/>
    <n v="0"/>
    <n v="1"/>
  </r>
  <r>
    <x v="4"/>
    <d v="2019-09-01T00:00:00"/>
    <s v="VSIN"/>
    <x v="6"/>
    <s v="Sports Plus w/ Redzone"/>
    <s v="Sports Plus"/>
    <x v="1"/>
    <n v="0"/>
    <n v="-1"/>
  </r>
  <r>
    <x v="4"/>
    <d v="2019-09-01T00:00:00"/>
    <s v="Watch NFL"/>
    <x v="16"/>
    <s v="Yes"/>
    <s v="Watch NFL"/>
    <x v="9"/>
    <n v="-1"/>
    <n v="1"/>
  </r>
  <r>
    <x v="4"/>
    <d v="2019-09-01T00:00:00"/>
    <s v="Welt"/>
    <x v="7"/>
    <s v="Welt"/>
    <s v=""/>
    <x v="2"/>
    <n v="0"/>
    <n v="0"/>
  </r>
  <r>
    <x v="4"/>
    <d v="2019-09-01T00:00:00"/>
    <s v="Welt"/>
    <x v="7"/>
    <s v="Welt"/>
    <s v=""/>
    <x v="2"/>
    <n v="0"/>
    <n v="0"/>
  </r>
  <r>
    <x v="4"/>
    <d v="2019-09-01T00:00:00"/>
    <s v="Welt"/>
    <x v="8"/>
    <s v="International"/>
    <s v=""/>
    <x v="3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8"/>
    <s v="Sports"/>
    <s v=""/>
    <x v="3"/>
    <n v="0"/>
    <n v="0"/>
  </r>
  <r>
    <x v="4"/>
    <d v="2019-09-01T00:00:00"/>
    <s v="World Fishing Network"/>
    <x v="6"/>
    <s v="Adventure Plus"/>
    <s v=""/>
    <x v="4"/>
    <n v="0"/>
    <n v="-1"/>
  </r>
  <r>
    <x v="4"/>
    <d v="2019-09-01T00:00:00"/>
    <s v="Wthren"/>
    <x v="7"/>
    <s v="Wthren"/>
    <s v=""/>
    <x v="2"/>
    <n v="0"/>
    <n v="0"/>
  </r>
  <r>
    <x v="4"/>
    <d v="2019-09-01T00:00:00"/>
    <s v="Wthren"/>
    <x v="7"/>
    <s v="Wthren"/>
    <s v=""/>
    <x v="2"/>
    <n v="0"/>
    <n v="0"/>
  </r>
  <r>
    <x v="4"/>
    <d v="2019-09-01T00:00:00"/>
    <s v="Wthren"/>
    <x v="8"/>
    <s v="News"/>
    <s v=""/>
    <x v="3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8"/>
    <s v="International"/>
    <s v=""/>
    <x v="3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8"/>
    <s v="International"/>
    <s v=""/>
    <x v="3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8"/>
    <s v="International"/>
    <s v=""/>
    <x v="3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8"/>
    <s v="International"/>
    <s v=""/>
    <x v="3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10"/>
    <s v="ZJTV"/>
    <s v=""/>
    <x v="6"/>
    <n v="0"/>
    <n v="0"/>
  </r>
  <r>
    <x v="4"/>
    <d v="2019-09-01T00:00:00"/>
    <s v="Zhejiang Television"/>
    <x v="8"/>
    <s v="International"/>
    <s v=""/>
    <x v="3"/>
    <n v="0"/>
    <n v="0"/>
  </r>
  <r>
    <x v="4"/>
    <d v="2019-09-01T00:00:00"/>
    <s v="[DVR]"/>
    <x v="7"/>
    <s v=""/>
    <s v="[DVR]"/>
    <x v="11"/>
    <n v="0"/>
    <n v="0"/>
  </r>
  <r>
    <x v="4"/>
    <d v="2019-09-01T00:00:00"/>
    <s v="[DVR]"/>
    <x v="8"/>
    <s v=""/>
    <s v="Addon"/>
    <x v="3"/>
    <n v="0"/>
    <n v="0"/>
  </r>
  <r>
    <x v="4"/>
    <d v="2019-09-01T00:00:00"/>
    <s v="[DVR]"/>
    <x v="26"/>
    <s v=""/>
    <s v="Yes"/>
    <x v="5"/>
    <n v="1"/>
    <n v="0"/>
  </r>
  <r>
    <x v="4"/>
    <d v="2019-09-01T00:00:00"/>
    <s v="[DVR]"/>
    <x v="14"/>
    <s v=""/>
    <s v="Cloud DVR"/>
    <x v="0"/>
    <n v="0"/>
    <n v="1"/>
  </r>
  <r>
    <x v="4"/>
    <d v="2019-09-01T00:00:00"/>
    <s v="[DVR]"/>
    <x v="15"/>
    <s v=""/>
    <s v="Cloud DVR"/>
    <x v="0"/>
    <n v="0"/>
    <n v="1"/>
  </r>
  <r>
    <x v="4"/>
    <d v="2019-09-01T00:00:00"/>
    <s v="[DVR]"/>
    <x v="19"/>
    <s v=""/>
    <s v="Yes"/>
    <x v="5"/>
    <n v="1"/>
    <n v="0"/>
  </r>
  <r>
    <x v="4"/>
    <d v="2019-09-01T00:00:00"/>
    <s v="[DVR]"/>
    <x v="20"/>
    <s v=""/>
    <s v="Yes"/>
    <x v="5"/>
    <n v="1"/>
    <n v="0"/>
  </r>
  <r>
    <x v="4"/>
    <d v="2019-09-01T00:00:00"/>
    <s v="[DVR]"/>
    <x v="21"/>
    <s v=""/>
    <s v="Yes"/>
    <x v="5"/>
    <n v="1"/>
    <n v="0"/>
  </r>
  <r>
    <x v="4"/>
    <d v="2019-09-01T00:00:00"/>
    <s v="[DVR]"/>
    <x v="22"/>
    <s v=""/>
    <s v="Yes"/>
    <x v="5"/>
    <n v="1"/>
    <n v="0"/>
  </r>
  <r>
    <x v="4"/>
    <d v="2019-09-01T00:00:00"/>
    <s v="[DVR]"/>
    <x v="23"/>
    <s v=""/>
    <s v="Yes"/>
    <x v="5"/>
    <n v="1"/>
    <n v="0"/>
  </r>
  <r>
    <x v="4"/>
    <d v="2019-09-01T00:00:00"/>
    <s v="[DVR]"/>
    <x v="24"/>
    <s v=""/>
    <s v="Yes"/>
    <x v="5"/>
    <n v="1"/>
    <n v="0"/>
  </r>
  <r>
    <x v="4"/>
    <d v="2019-09-01T00:00:00"/>
    <s v="[DVR]"/>
    <x v="25"/>
    <s v=""/>
    <s v="Yes"/>
    <x v="5"/>
    <n v="1"/>
    <n v="0"/>
  </r>
  <r>
    <x v="4"/>
    <d v="2019-09-01T00:00:00"/>
    <s v="[DVR]"/>
    <x v="11"/>
    <s v=""/>
    <s v="Yes"/>
    <x v="5"/>
    <n v="1"/>
    <n v="0"/>
  </r>
  <r>
    <x v="4"/>
    <d v="2019-09-01T00:00:00"/>
    <s v="[DVR]"/>
    <x v="18"/>
    <s v=""/>
    <s v="Yes"/>
    <x v="5"/>
    <n v="1"/>
    <n v="0"/>
  </r>
  <r>
    <x v="4"/>
    <d v="2019-09-01T00:00:00"/>
    <s v="[DVR]"/>
    <x v="13"/>
    <s v=""/>
    <s v="Yes"/>
    <x v="5"/>
    <n v="1"/>
    <n v="0"/>
  </r>
  <r>
    <x v="4"/>
    <d v="2019-09-01T00:00:00"/>
    <s v="[DVR]"/>
    <x v="6"/>
    <s v=""/>
    <s v="Yes"/>
    <x v="5"/>
    <n v="1"/>
    <n v="0"/>
  </r>
  <r>
    <x v="4"/>
    <d v="2019-09-01T00:00:00"/>
    <s v="[DVR]"/>
    <x v="16"/>
    <s v=""/>
    <s v="cDVR"/>
    <x v="0"/>
    <n v="0"/>
    <n v="1"/>
  </r>
  <r>
    <x v="4"/>
    <d v="2019-09-01T00:00:00"/>
    <s v="Altres Series"/>
    <x v="7"/>
    <s v=""/>
    <s v="Altres Series"/>
    <x v="8"/>
    <n v="0"/>
    <n v="0"/>
  </r>
  <r>
    <x v="4"/>
    <d v="2019-09-01T00:00:00"/>
    <s v="Altres Series"/>
    <x v="8"/>
    <s v=""/>
    <s v="Spanish"/>
    <x v="3"/>
    <n v="0"/>
    <n v="0"/>
  </r>
  <r>
    <x v="4"/>
    <d v="2019-09-01T00:00:00"/>
    <s v="AT&amp;T TV Now: 3rd Screen"/>
    <x v="7"/>
    <s v=""/>
    <s v="AT&amp;T TV Now: 3rd Screen"/>
    <x v="11"/>
    <n v="0"/>
    <n v="0"/>
  </r>
  <r>
    <x v="4"/>
    <d v="2019-09-01T00:00:00"/>
    <s v="AT&amp;T TV Now: 3rd Screen"/>
    <x v="8"/>
    <s v=""/>
    <s v="Addon"/>
    <x v="3"/>
    <n v="0"/>
    <n v="0"/>
  </r>
  <r>
    <x v="4"/>
    <d v="2019-09-01T00:00:00"/>
    <s v="AT&amp;T TV Now: 3rd Screen"/>
    <x v="19"/>
    <s v=""/>
    <s v="3rd Screen"/>
    <x v="0"/>
    <n v="0"/>
    <n v="1"/>
  </r>
  <r>
    <x v="4"/>
    <d v="2019-09-01T00:00:00"/>
    <s v="AT&amp;T TV Now: 3rd Screen"/>
    <x v="20"/>
    <s v=""/>
    <s v="3rd Screen"/>
    <x v="0"/>
    <n v="0"/>
    <n v="1"/>
  </r>
  <r>
    <x v="4"/>
    <d v="2019-09-01T00:00:00"/>
    <s v="AT&amp;T TV Now: 3rd Screen"/>
    <x v="21"/>
    <s v=""/>
    <s v="3rd Screen"/>
    <x v="0"/>
    <n v="0"/>
    <n v="1"/>
  </r>
  <r>
    <x v="4"/>
    <d v="2019-09-01T00:00:00"/>
    <s v="AT&amp;T TV Now: 3rd Screen"/>
    <x v="22"/>
    <s v=""/>
    <s v="3rd Screen"/>
    <x v="0"/>
    <n v="0"/>
    <n v="1"/>
  </r>
  <r>
    <x v="4"/>
    <d v="2019-09-01T00:00:00"/>
    <s v="AT&amp;T TV Now: 3rd Screen"/>
    <x v="23"/>
    <s v=""/>
    <s v="3rd Screen"/>
    <x v="0"/>
    <n v="0"/>
    <n v="1"/>
  </r>
  <r>
    <x v="4"/>
    <d v="2019-09-01T00:00:00"/>
    <s v="AT&amp;T TV Now: 3rd Screen"/>
    <x v="24"/>
    <s v=""/>
    <s v="3rd Screen"/>
    <x v="0"/>
    <n v="0"/>
    <n v="1"/>
  </r>
  <r>
    <x v="4"/>
    <d v="2019-09-01T00:00:00"/>
    <s v="AT&amp;T TV Now: 3rd Screen"/>
    <x v="25"/>
    <s v=""/>
    <s v="3rd Screen"/>
    <x v="0"/>
    <n v="0"/>
    <n v="1"/>
  </r>
  <r>
    <x v="4"/>
    <d v="2019-09-01T00:00:00"/>
    <s v="Atrecine"/>
    <x v="7"/>
    <s v=""/>
    <s v="Atrecine"/>
    <x v="8"/>
    <n v="0"/>
    <n v="0"/>
  </r>
  <r>
    <x v="4"/>
    <d v="2019-09-01T00:00:00"/>
    <s v="Atrecine"/>
    <x v="8"/>
    <s v=""/>
    <s v="Spanish"/>
    <x v="3"/>
    <n v="0"/>
    <n v="0"/>
  </r>
  <r>
    <x v="4"/>
    <d v="2019-09-01T00:00:00"/>
    <s v="AZ Corazón"/>
    <x v="7"/>
    <s v=""/>
    <s v="AZ Corazón"/>
    <x v="8"/>
    <n v="0"/>
    <n v="0"/>
  </r>
  <r>
    <x v="4"/>
    <d v="2019-09-01T00:00:00"/>
    <s v="AZ Corazón"/>
    <x v="8"/>
    <s v=""/>
    <s v="Spanish"/>
    <x v="3"/>
    <n v="0"/>
    <n v="0"/>
  </r>
  <r>
    <x v="4"/>
    <d v="2019-09-01T00:00:00"/>
    <s v="AZ Corazón"/>
    <x v="14"/>
    <s v=""/>
    <s v="México Extra"/>
    <x v="0"/>
    <n v="0"/>
    <n v="1"/>
  </r>
  <r>
    <x v="4"/>
    <d v="2019-09-01T00:00:00"/>
    <s v="AZ Corazón"/>
    <x v="15"/>
    <s v=""/>
    <s v="México Extra"/>
    <x v="0"/>
    <n v="0"/>
    <n v="1"/>
  </r>
  <r>
    <x v="4"/>
    <d v="2019-09-01T00:00:00"/>
    <s v="Canal 52 Mx"/>
    <x v="7"/>
    <s v=""/>
    <s v="Canal 52 Mx"/>
    <x v="8"/>
    <n v="0"/>
    <n v="0"/>
  </r>
  <r>
    <x v="4"/>
    <d v="2019-09-01T00:00:00"/>
    <s v="Canal 52 Mx"/>
    <x v="8"/>
    <s v=""/>
    <s v="Spanish"/>
    <x v="3"/>
    <n v="0"/>
    <n v="0"/>
  </r>
  <r>
    <x v="4"/>
    <d v="2019-09-01T00:00:00"/>
    <s v="Canal Sur"/>
    <x v="7"/>
    <s v=""/>
    <s v="Canal Sur"/>
    <x v="8"/>
    <n v="0"/>
    <n v="0"/>
  </r>
  <r>
    <x v="4"/>
    <d v="2019-09-01T00:00:00"/>
    <s v="Canal Sur"/>
    <x v="8"/>
    <s v=""/>
    <s v="Spanish"/>
    <x v="3"/>
    <n v="0"/>
    <n v="0"/>
  </r>
  <r>
    <x v="4"/>
    <d v="2019-09-01T00:00:00"/>
    <s v="Canal Sur"/>
    <x v="14"/>
    <s v=""/>
    <s v="Sudamérica Extra"/>
    <x v="0"/>
    <n v="0"/>
    <n v="1"/>
  </r>
  <r>
    <x v="4"/>
    <d v="2019-09-01T00:00:00"/>
    <s v="Canal Sur"/>
    <x v="15"/>
    <s v=""/>
    <s v="Sudamérica Extra"/>
    <x v="0"/>
    <n v="0"/>
    <n v="1"/>
  </r>
  <r>
    <x v="4"/>
    <d v="2019-09-01T00:00:00"/>
    <s v="CMT Music"/>
    <x v="7"/>
    <s v=""/>
    <s v="CMT Music"/>
    <x v="8"/>
    <n v="0"/>
    <n v="0"/>
  </r>
  <r>
    <x v="4"/>
    <d v="2019-09-01T00:00:00"/>
    <s v="CMT Music"/>
    <x v="8"/>
    <s v=""/>
    <s v="Music channels"/>
    <x v="3"/>
    <n v="0"/>
    <n v="0"/>
  </r>
  <r>
    <x v="4"/>
    <d v="2019-09-01T00:00:00"/>
    <s v="Court TV"/>
    <x v="7"/>
    <s v=""/>
    <s v="Court TV"/>
    <x v="8"/>
    <n v="0"/>
    <n v="0"/>
  </r>
  <r>
    <x v="4"/>
    <d v="2019-09-01T00:00:00"/>
    <s v="Court TV"/>
    <x v="10"/>
    <s v=""/>
    <s v="CourtTV"/>
    <x v="6"/>
    <n v="0"/>
    <n v="0"/>
  </r>
  <r>
    <x v="4"/>
    <d v="2019-09-01T00:00:00"/>
    <s v="Court TV"/>
    <x v="8"/>
    <s v=""/>
    <s v="Entertainment"/>
    <x v="3"/>
    <n v="0"/>
    <n v="0"/>
  </r>
  <r>
    <x v="4"/>
    <d v="2019-09-01T00:00:00"/>
    <s v="Court TV"/>
    <x v="17"/>
    <s v=""/>
    <s v="Premium"/>
    <x v="0"/>
    <n v="0"/>
    <n v="1"/>
  </r>
  <r>
    <x v="4"/>
    <d v="2019-09-01T00:00:00"/>
    <s v="DAZN"/>
    <x v="7"/>
    <s v=""/>
    <s v="DAZN"/>
    <x v="8"/>
    <n v="0"/>
    <n v="0"/>
  </r>
  <r>
    <x v="4"/>
    <d v="2019-09-01T00:00:00"/>
    <s v="DAZN"/>
    <x v="8"/>
    <s v=""/>
    <s v="Sports"/>
    <x v="3"/>
    <n v="0"/>
    <n v="0"/>
  </r>
  <r>
    <x v="4"/>
    <d v="2019-09-01T00:00:00"/>
    <s v="Echoboom Sports"/>
    <x v="7"/>
    <s v=""/>
    <s v="Echoboom Sports"/>
    <x v="8"/>
    <n v="0"/>
    <n v="0"/>
  </r>
  <r>
    <x v="4"/>
    <d v="2019-09-01T00:00:00"/>
    <s v="Echoboom Sports"/>
    <x v="8"/>
    <s v=""/>
    <s v="Sports"/>
    <x v="3"/>
    <n v="0"/>
    <n v="0"/>
  </r>
  <r>
    <x v="4"/>
    <d v="2019-09-01T00:00:00"/>
    <s v="Echoboom Sports"/>
    <x v="14"/>
    <s v=""/>
    <s v="Echoboom Sports"/>
    <x v="0"/>
    <n v="0"/>
    <n v="1"/>
  </r>
  <r>
    <x v="4"/>
    <d v="2019-09-01T00:00:00"/>
    <s v="Echoboom Sports"/>
    <x v="15"/>
    <s v=""/>
    <s v="Echoboom Sports"/>
    <x v="0"/>
    <n v="0"/>
    <n v="1"/>
  </r>
  <r>
    <x v="4"/>
    <d v="2019-09-01T00:00:00"/>
    <s v="El Trece"/>
    <x v="7"/>
    <s v=""/>
    <s v="El Trece"/>
    <x v="8"/>
    <n v="0"/>
    <n v="0"/>
  </r>
  <r>
    <x v="4"/>
    <d v="2019-09-01T00:00:00"/>
    <s v="El Trece"/>
    <x v="8"/>
    <s v=""/>
    <s v="Spanish"/>
    <x v="3"/>
    <n v="0"/>
    <n v="0"/>
  </r>
  <r>
    <x v="4"/>
    <d v="2019-09-01T00:00:00"/>
    <s v="El Trece"/>
    <x v="14"/>
    <s v=""/>
    <s v="Sudamérica Extra"/>
    <x v="0"/>
    <n v="0"/>
    <n v="1"/>
  </r>
  <r>
    <x v="4"/>
    <d v="2019-09-01T00:00:00"/>
    <s v="El Trece"/>
    <x v="15"/>
    <s v=""/>
    <s v="Sudamérica Extra"/>
    <x v="0"/>
    <n v="0"/>
    <n v="1"/>
  </r>
  <r>
    <x v="4"/>
    <d v="2019-09-01T00:00:00"/>
    <s v="Estudio 5"/>
    <x v="7"/>
    <s v=""/>
    <s v="Estudio 5"/>
    <x v="8"/>
    <n v="0"/>
    <n v="0"/>
  </r>
  <r>
    <x v="4"/>
    <d v="2019-09-01T00:00:00"/>
    <s v="Estudio 5"/>
    <x v="8"/>
    <s v=""/>
    <s v="Spanish"/>
    <x v="3"/>
    <n v="0"/>
    <n v="0"/>
  </r>
  <r>
    <x v="4"/>
    <d v="2019-09-01T00:00:00"/>
    <s v="Estudio 5"/>
    <x v="14"/>
    <s v=""/>
    <s v="Sudamérica Extra"/>
    <x v="0"/>
    <n v="0"/>
    <n v="1"/>
  </r>
  <r>
    <x v="4"/>
    <d v="2019-09-01T00:00:00"/>
    <s v="Estudio 5"/>
    <x v="15"/>
    <s v=""/>
    <s v="Sudamérica Extra"/>
    <x v="0"/>
    <n v="0"/>
    <n v="1"/>
  </r>
  <r>
    <x v="4"/>
    <d v="2019-09-01T00:00:00"/>
    <s v="EVTV"/>
    <x v="7"/>
    <s v=""/>
    <s v="EVTV"/>
    <x v="8"/>
    <n v="0"/>
    <n v="0"/>
  </r>
  <r>
    <x v="4"/>
    <d v="2019-09-01T00:00:00"/>
    <s v="EVTV"/>
    <x v="8"/>
    <s v=""/>
    <s v="Spanish"/>
    <x v="3"/>
    <n v="0"/>
    <n v="0"/>
  </r>
  <r>
    <x v="4"/>
    <d v="2019-09-01T00:00:00"/>
    <s v="EVTV"/>
    <x v="14"/>
    <s v=""/>
    <s v="Sudamérica Extra"/>
    <x v="0"/>
    <n v="0"/>
    <n v="1"/>
  </r>
  <r>
    <x v="4"/>
    <d v="2019-09-01T00:00:00"/>
    <s v="EVTV"/>
    <x v="15"/>
    <s v=""/>
    <s v="Sudamérica Extra"/>
    <x v="0"/>
    <n v="0"/>
    <n v="1"/>
  </r>
  <r>
    <x v="4"/>
    <d v="2019-09-01T00:00:00"/>
    <s v="Frndly: Classic"/>
    <x v="7"/>
    <s v=""/>
    <s v="Frndly: Classic"/>
    <x v="11"/>
    <n v="0"/>
    <n v="0"/>
  </r>
  <r>
    <x v="4"/>
    <d v="2019-09-01T00:00:00"/>
    <s v="Frndly: Classic"/>
    <x v="8"/>
    <s v=""/>
    <s v="Addon"/>
    <x v="3"/>
    <n v="0"/>
    <n v="0"/>
  </r>
  <r>
    <x v="4"/>
    <d v="2019-09-01T00:00:00"/>
    <s v="Frndly: Premium"/>
    <x v="7"/>
    <s v=""/>
    <s v="Frndly: Premium"/>
    <x v="11"/>
    <n v="0"/>
    <n v="0"/>
  </r>
  <r>
    <x v="4"/>
    <d v="2019-09-01T00:00:00"/>
    <s v="Frndly: Premium"/>
    <x v="8"/>
    <s v=""/>
    <s v="Addon"/>
    <x v="3"/>
    <n v="0"/>
    <n v="0"/>
  </r>
  <r>
    <x v="4"/>
    <d v="2019-09-01T00:00:00"/>
    <s v="Fubo TV: Cloud DVR Plus"/>
    <x v="7"/>
    <s v=""/>
    <s v="Fubo TV: Cloud DVR Plus"/>
    <x v="11"/>
    <n v="0"/>
    <n v="0"/>
  </r>
  <r>
    <x v="4"/>
    <d v="2019-09-01T00:00:00"/>
    <s v="Fubo TV: Cloud DVR Plus"/>
    <x v="8"/>
    <s v=""/>
    <s v="Addon"/>
    <x v="3"/>
    <n v="0"/>
    <n v="0"/>
  </r>
  <r>
    <x v="4"/>
    <d v="2019-09-01T00:00:00"/>
    <s v="Fubo TV: Cloud DVR Plus"/>
    <x v="6"/>
    <s v=""/>
    <s v="Cloud DVR Plus"/>
    <x v="0"/>
    <n v="0"/>
    <n v="1"/>
  </r>
  <r>
    <x v="4"/>
    <d v="2019-09-01T00:00:00"/>
    <s v="Fubo TV: Family Share"/>
    <x v="7"/>
    <s v=""/>
    <s v="Fubo TV: Family Share"/>
    <x v="11"/>
    <n v="0"/>
    <n v="0"/>
  </r>
  <r>
    <x v="4"/>
    <d v="2019-09-01T00:00:00"/>
    <s v="Fubo TV: Family Share"/>
    <x v="8"/>
    <s v=""/>
    <s v="Addon"/>
    <x v="3"/>
    <n v="0"/>
    <n v="0"/>
  </r>
  <r>
    <x v="4"/>
    <d v="2019-09-01T00:00:00"/>
    <s v="Fubo TV: Family Share"/>
    <x v="6"/>
    <s v=""/>
    <s v="Family Share"/>
    <x v="0"/>
    <n v="0"/>
    <n v="1"/>
  </r>
  <r>
    <x v="4"/>
    <d v="2019-09-01T00:00:00"/>
    <s v="Hulu with Live TV: Enhanced Cloud DVR"/>
    <x v="7"/>
    <s v=""/>
    <s v="Hulu with Live TV: Enhanced Cloud DVR"/>
    <x v="11"/>
    <n v="0"/>
    <n v="0"/>
  </r>
  <r>
    <x v="4"/>
    <d v="2019-09-01T00:00:00"/>
    <s v="Hulu with Live TV: Enhanced Cloud DVR"/>
    <x v="8"/>
    <s v=""/>
    <s v="Addon"/>
    <x v="3"/>
    <n v="0"/>
    <n v="0"/>
  </r>
  <r>
    <x v="4"/>
    <d v="2019-09-01T00:00:00"/>
    <s v="Hulu with Live TV: Enhanced Cloud DVR"/>
    <x v="18"/>
    <s v=""/>
    <s v="Enhanced Cloud DVR"/>
    <x v="0"/>
    <n v="0"/>
    <n v="1"/>
  </r>
  <r>
    <x v="4"/>
    <d v="2019-09-01T00:00:00"/>
    <s v="Hulu with Live TV: Unlimited Screens"/>
    <x v="7"/>
    <s v=""/>
    <s v="Hulu with Live TV: Unlimited Screens"/>
    <x v="11"/>
    <n v="0"/>
    <n v="0"/>
  </r>
  <r>
    <x v="4"/>
    <d v="2019-09-01T00:00:00"/>
    <s v="Hulu with Live TV: Unlimited Screens"/>
    <x v="8"/>
    <s v=""/>
    <s v="Addon"/>
    <x v="3"/>
    <n v="0"/>
    <n v="0"/>
  </r>
  <r>
    <x v="4"/>
    <d v="2019-09-01T00:00:00"/>
    <s v="Hulu with Live TV: Unlimited Screens"/>
    <x v="18"/>
    <s v=""/>
    <s v="Unlimited Screens"/>
    <x v="0"/>
    <n v="0"/>
    <n v="1"/>
  </r>
  <r>
    <x v="4"/>
    <d v="2019-09-01T00:00:00"/>
    <s v="Light TV"/>
    <x v="7"/>
    <s v=""/>
    <s v="Light TV"/>
    <x v="8"/>
    <n v="0"/>
    <n v="0"/>
  </r>
  <r>
    <x v="4"/>
    <d v="2019-09-01T00:00:00"/>
    <s v="Light TV"/>
    <x v="8"/>
    <s v=""/>
    <s v="Entertainment"/>
    <x v="3"/>
    <n v="0"/>
    <n v="0"/>
  </r>
  <r>
    <x v="4"/>
    <d v="2019-09-01T00:00:00"/>
    <s v="Lion Mountain TV"/>
    <x v="7"/>
    <s v=""/>
    <s v="Lion Mountain TV"/>
    <x v="8"/>
    <n v="0"/>
    <n v="0"/>
  </r>
  <r>
    <x v="4"/>
    <d v="2019-09-01T00:00:00"/>
    <s v="Lion Mountain TV"/>
    <x v="8"/>
    <s v=""/>
    <s v="Entertainment"/>
    <x v="3"/>
    <n v="0"/>
    <n v="0"/>
  </r>
  <r>
    <x v="4"/>
    <d v="2019-09-01T00:00:00"/>
    <s v="Lion Mountain TV"/>
    <x v="14"/>
    <s v=""/>
    <s v="Lion Mountain TV"/>
    <x v="0"/>
    <n v="0"/>
    <n v="1"/>
  </r>
  <r>
    <x v="4"/>
    <d v="2019-09-01T00:00:00"/>
    <s v="Lion Mountain TV"/>
    <x v="15"/>
    <s v=""/>
    <s v="Lion Mountain TV"/>
    <x v="0"/>
    <n v="0"/>
    <n v="1"/>
  </r>
  <r>
    <x v="4"/>
    <d v="2019-09-01T00:00:00"/>
    <s v="RMS Canal"/>
    <x v="7"/>
    <s v=""/>
    <s v="RMS Canal"/>
    <x v="8"/>
    <n v="0"/>
    <n v="0"/>
  </r>
  <r>
    <x v="4"/>
    <d v="2019-09-01T00:00:00"/>
    <s v="RMS Canal"/>
    <x v="8"/>
    <s v=""/>
    <s v="Spanish"/>
    <x v="3"/>
    <n v="0"/>
    <n v="0"/>
  </r>
  <r>
    <x v="4"/>
    <d v="2019-09-01T00:00:00"/>
    <s v="Sling: 4 for $10 Deal"/>
    <x v="7"/>
    <s v=""/>
    <s v="Sling: 4 for $10 Deal"/>
    <x v="11"/>
    <n v="0"/>
    <n v="0"/>
  </r>
  <r>
    <x v="4"/>
    <d v="2019-09-01T00:00:00"/>
    <s v="Sling: 4 for $10 Deal"/>
    <x v="8"/>
    <s v=""/>
    <s v="Addon"/>
    <x v="3"/>
    <n v="0"/>
    <n v="0"/>
  </r>
  <r>
    <x v="4"/>
    <d v="2019-09-01T00:00:00"/>
    <s v="Sling: 4 for $10 Deal"/>
    <x v="14"/>
    <s v=""/>
    <s v="4 for $10 Deal"/>
    <x v="0"/>
    <n v="0"/>
    <n v="1"/>
  </r>
  <r>
    <x v="4"/>
    <d v="2019-09-01T00:00:00"/>
    <s v="Sling: 4 for $10 Deal"/>
    <x v="15"/>
    <s v=""/>
    <s v="4 for $10 Deal"/>
    <x v="0"/>
    <n v="0"/>
    <n v="1"/>
  </r>
  <r>
    <x v="4"/>
    <d v="2019-09-01T00:00:00"/>
    <s v="Sling: Total TV Deal"/>
    <x v="7"/>
    <s v=""/>
    <s v="Sling: Total TV Deal"/>
    <x v="11"/>
    <n v="0"/>
    <n v="0"/>
  </r>
  <r>
    <x v="4"/>
    <d v="2019-09-01T00:00:00"/>
    <s v="Sling: Total TV Deal"/>
    <x v="8"/>
    <s v=""/>
    <s v="Addon"/>
    <x v="3"/>
    <n v="0"/>
    <n v="0"/>
  </r>
  <r>
    <x v="4"/>
    <d v="2019-09-01T00:00:00"/>
    <s v="Sling: Total TV Deal"/>
    <x v="14"/>
    <s v=""/>
    <s v="Total TV Deal"/>
    <x v="0"/>
    <n v="0"/>
    <n v="1"/>
  </r>
  <r>
    <x v="4"/>
    <d v="2019-09-01T00:00:00"/>
    <s v="Sling: Total TV Deal"/>
    <x v="15"/>
    <s v=""/>
    <s v="Total TV Deal"/>
    <x v="0"/>
    <n v="0"/>
    <n v="1"/>
  </r>
  <r>
    <x v="4"/>
    <d v="2019-09-01T00:00:00"/>
    <s v="Teleformula"/>
    <x v="7"/>
    <s v=""/>
    <s v="Teleformula"/>
    <x v="8"/>
    <n v="0"/>
    <n v="0"/>
  </r>
  <r>
    <x v="4"/>
    <d v="2019-09-01T00:00:00"/>
    <s v="Teleformula"/>
    <x v="8"/>
    <s v=""/>
    <s v="Spanish"/>
    <x v="3"/>
    <n v="0"/>
    <n v="0"/>
  </r>
  <r>
    <x v="4"/>
    <d v="2019-09-01T00:00:00"/>
    <s v="Todo Noticias"/>
    <x v="7"/>
    <s v=""/>
    <s v="Todo Noticias"/>
    <x v="8"/>
    <n v="0"/>
    <n v="0"/>
  </r>
  <r>
    <x v="4"/>
    <d v="2019-09-01T00:00:00"/>
    <s v="Todo Noticias"/>
    <x v="8"/>
    <s v=""/>
    <s v="Spanish"/>
    <x v="3"/>
    <n v="0"/>
    <n v="0"/>
  </r>
  <r>
    <x v="4"/>
    <d v="2019-09-01T00:00:00"/>
    <s v="Todo Noticias"/>
    <x v="14"/>
    <s v=""/>
    <s v="Sudamérica Extra"/>
    <x v="0"/>
    <n v="0"/>
    <n v="1"/>
  </r>
  <r>
    <x v="4"/>
    <d v="2019-09-01T00:00:00"/>
    <s v="Todo Noticias"/>
    <x v="15"/>
    <s v=""/>
    <s v="Sudamérica Extra"/>
    <x v="0"/>
    <n v="0"/>
    <n v="1"/>
  </r>
  <r>
    <x v="4"/>
    <d v="2019-09-01T00:00:00"/>
    <s v="TUDN"/>
    <x v="7"/>
    <s v=""/>
    <s v="TUDN"/>
    <x v="8"/>
    <n v="0"/>
    <n v="0"/>
  </r>
  <r>
    <x v="4"/>
    <d v="2019-09-01T00:00:00"/>
    <s v="TUDN"/>
    <x v="10"/>
    <s v=""/>
    <s v="Univision Deportes. Univision Deportes Network"/>
    <x v="6"/>
    <n v="0"/>
    <n v="0"/>
  </r>
  <r>
    <x v="4"/>
    <d v="2019-09-01T00:00:00"/>
    <s v="TUDN"/>
    <x v="8"/>
    <s v=""/>
    <s v="Spanish"/>
    <x v="3"/>
    <n v="0"/>
    <n v="0"/>
  </r>
  <r>
    <x v="4"/>
    <d v="2019-09-01T00:00:00"/>
    <s v="TUDN"/>
    <x v="19"/>
    <s v=""/>
    <s v="Desportes"/>
    <x v="0"/>
    <n v="0"/>
    <n v="1"/>
  </r>
  <r>
    <x v="4"/>
    <d v="2019-09-01T00:00:00"/>
    <s v="TUDN"/>
    <x v="20"/>
    <s v=""/>
    <s v="Desportes"/>
    <x v="0"/>
    <n v="0"/>
    <n v="1"/>
  </r>
  <r>
    <x v="4"/>
    <d v="2019-09-01T00:00:00"/>
    <s v="TUDN"/>
    <x v="21"/>
    <s v=""/>
    <s v="Desportes"/>
    <x v="0"/>
    <n v="0"/>
    <n v="1"/>
  </r>
  <r>
    <x v="4"/>
    <d v="2019-09-01T00:00:00"/>
    <s v="TUDN"/>
    <x v="22"/>
    <s v=""/>
    <s v="Desportes"/>
    <x v="0"/>
    <n v="0"/>
    <n v="1"/>
  </r>
  <r>
    <x v="4"/>
    <d v="2019-09-01T00:00:00"/>
    <s v="TUDN"/>
    <x v="23"/>
    <s v=""/>
    <s v="Desportes"/>
    <x v="0"/>
    <n v="0"/>
    <n v="1"/>
  </r>
  <r>
    <x v="4"/>
    <d v="2019-09-01T00:00:00"/>
    <s v="TUDN"/>
    <x v="24"/>
    <s v=""/>
    <s v="Yes"/>
    <x v="5"/>
    <n v="1"/>
    <n v="0"/>
  </r>
  <r>
    <x v="4"/>
    <d v="2019-09-01T00:00:00"/>
    <s v="TUDN"/>
    <x v="25"/>
    <s v=""/>
    <s v="Yes"/>
    <x v="5"/>
    <n v="1"/>
    <n v="0"/>
  </r>
  <r>
    <x v="4"/>
    <d v="2019-09-01T00:00:00"/>
    <s v="TUDN"/>
    <x v="6"/>
    <s v=""/>
    <s v="Yes"/>
    <x v="5"/>
    <n v="1"/>
    <n v="0"/>
  </r>
  <r>
    <x v="4"/>
    <d v="2019-09-01T00:00:00"/>
    <s v="TUDN"/>
    <x v="16"/>
    <s v=""/>
    <s v="Yes"/>
    <x v="5"/>
    <n v="1"/>
    <n v="0"/>
  </r>
  <r>
    <x v="4"/>
    <d v="2019-09-01T00:00:00"/>
    <s v="TUDNxtra1"/>
    <x v="7"/>
    <s v=""/>
    <s v="TUDNxtra1"/>
    <x v="8"/>
    <n v="0"/>
    <n v="0"/>
  </r>
  <r>
    <x v="4"/>
    <d v="2019-09-01T00:00:00"/>
    <s v="TUDNxtra1"/>
    <x v="10"/>
    <s v=""/>
    <s v="TUDNxtra1n"/>
    <x v="6"/>
    <n v="0"/>
    <n v="0"/>
  </r>
  <r>
    <x v="4"/>
    <d v="2019-09-01T00:00:00"/>
    <s v="TUDNxtra1"/>
    <x v="8"/>
    <s v=""/>
    <s v="Spanish"/>
    <x v="3"/>
    <n v="0"/>
    <n v="0"/>
  </r>
  <r>
    <x v="4"/>
    <d v="2019-09-01T00:00:00"/>
    <s v="TUDNxtra1"/>
    <x v="6"/>
    <s v=""/>
    <s v="Yes"/>
    <x v="5"/>
    <n v="1"/>
    <n v="0"/>
  </r>
  <r>
    <x v="4"/>
    <d v="2019-09-01T00:00:00"/>
    <s v="TUDNxtra10"/>
    <x v="7"/>
    <s v=""/>
    <s v="TUDNxtra10"/>
    <x v="8"/>
    <n v="0"/>
    <n v="0"/>
  </r>
  <r>
    <x v="4"/>
    <d v="2019-09-01T00:00:00"/>
    <s v="TUDNxtra10"/>
    <x v="10"/>
    <s v=""/>
    <s v="TUDNxtra10n"/>
    <x v="6"/>
    <n v="0"/>
    <n v="0"/>
  </r>
  <r>
    <x v="4"/>
    <d v="2019-09-01T00:00:00"/>
    <s v="TUDNxtra10"/>
    <x v="8"/>
    <s v=""/>
    <s v="Spanish"/>
    <x v="3"/>
    <n v="0"/>
    <n v="0"/>
  </r>
  <r>
    <x v="4"/>
    <d v="2019-09-01T00:00:00"/>
    <s v="TUDNxtra10"/>
    <x v="6"/>
    <s v=""/>
    <s v="Yes"/>
    <x v="5"/>
    <n v="1"/>
    <n v="0"/>
  </r>
  <r>
    <x v="4"/>
    <d v="2019-09-01T00:00:00"/>
    <s v="TUDNxtra11"/>
    <x v="7"/>
    <s v=""/>
    <s v="TUDNxtra11"/>
    <x v="8"/>
    <n v="0"/>
    <n v="0"/>
  </r>
  <r>
    <x v="4"/>
    <d v="2019-09-01T00:00:00"/>
    <s v="TUDNxtra11"/>
    <x v="10"/>
    <s v=""/>
    <s v="TUDNxtra11n"/>
    <x v="6"/>
    <n v="0"/>
    <n v="0"/>
  </r>
  <r>
    <x v="4"/>
    <d v="2019-09-01T00:00:00"/>
    <s v="TUDNxtra11"/>
    <x v="8"/>
    <s v=""/>
    <s v="Spanish"/>
    <x v="3"/>
    <n v="0"/>
    <n v="0"/>
  </r>
  <r>
    <x v="4"/>
    <d v="2019-09-01T00:00:00"/>
    <s v="TUDNxtra11"/>
    <x v="6"/>
    <s v=""/>
    <s v="Yes"/>
    <x v="5"/>
    <n v="1"/>
    <n v="0"/>
  </r>
  <r>
    <x v="4"/>
    <d v="2019-09-01T00:00:00"/>
    <s v="TUDNxtra2"/>
    <x v="7"/>
    <s v=""/>
    <s v="TUDNxtra2"/>
    <x v="8"/>
    <n v="0"/>
    <n v="0"/>
  </r>
  <r>
    <x v="4"/>
    <d v="2019-09-01T00:00:00"/>
    <s v="TUDNxtra2"/>
    <x v="10"/>
    <s v=""/>
    <s v="TUDNxtra2n"/>
    <x v="6"/>
    <n v="0"/>
    <n v="0"/>
  </r>
  <r>
    <x v="4"/>
    <d v="2019-09-01T00:00:00"/>
    <s v="TUDNxtra2"/>
    <x v="8"/>
    <s v=""/>
    <s v="Spanish"/>
    <x v="3"/>
    <n v="0"/>
    <n v="0"/>
  </r>
  <r>
    <x v="4"/>
    <d v="2019-09-01T00:00:00"/>
    <s v="TUDNxtra2"/>
    <x v="6"/>
    <s v=""/>
    <s v="Yes"/>
    <x v="5"/>
    <n v="1"/>
    <n v="0"/>
  </r>
  <r>
    <x v="4"/>
    <d v="2019-09-01T00:00:00"/>
    <s v="TUDNxtra3"/>
    <x v="7"/>
    <s v=""/>
    <s v="TUDNxtra3"/>
    <x v="8"/>
    <n v="0"/>
    <n v="0"/>
  </r>
  <r>
    <x v="4"/>
    <d v="2019-09-01T00:00:00"/>
    <s v="TUDNxtra3"/>
    <x v="10"/>
    <s v=""/>
    <s v="TUDNxtra3n"/>
    <x v="6"/>
    <n v="0"/>
    <n v="0"/>
  </r>
  <r>
    <x v="4"/>
    <d v="2019-09-01T00:00:00"/>
    <s v="TUDNxtra3"/>
    <x v="8"/>
    <s v=""/>
    <s v="Spanish"/>
    <x v="3"/>
    <n v="0"/>
    <n v="0"/>
  </r>
  <r>
    <x v="4"/>
    <d v="2019-09-01T00:00:00"/>
    <s v="TUDNxtra3"/>
    <x v="6"/>
    <s v=""/>
    <s v="Yes"/>
    <x v="5"/>
    <n v="1"/>
    <n v="0"/>
  </r>
  <r>
    <x v="4"/>
    <d v="2019-09-01T00:00:00"/>
    <s v="TUDNxtra4"/>
    <x v="7"/>
    <s v=""/>
    <s v="TUDNxtra4"/>
    <x v="8"/>
    <n v="0"/>
    <n v="0"/>
  </r>
  <r>
    <x v="4"/>
    <d v="2019-09-01T00:00:00"/>
    <s v="TUDNxtra4"/>
    <x v="10"/>
    <s v=""/>
    <s v="TUDNxtra4n"/>
    <x v="6"/>
    <n v="0"/>
    <n v="0"/>
  </r>
  <r>
    <x v="4"/>
    <d v="2019-09-01T00:00:00"/>
    <s v="TUDNxtra4"/>
    <x v="8"/>
    <s v=""/>
    <s v="Spanish"/>
    <x v="3"/>
    <n v="0"/>
    <n v="0"/>
  </r>
  <r>
    <x v="4"/>
    <d v="2019-09-01T00:00:00"/>
    <s v="TUDNxtra4"/>
    <x v="6"/>
    <s v=""/>
    <s v="Yes"/>
    <x v="5"/>
    <n v="1"/>
    <n v="0"/>
  </r>
  <r>
    <x v="4"/>
    <d v="2019-09-01T00:00:00"/>
    <s v="TUDNxtra5"/>
    <x v="7"/>
    <s v=""/>
    <s v="TUDNxtra5"/>
    <x v="8"/>
    <n v="0"/>
    <n v="0"/>
  </r>
  <r>
    <x v="4"/>
    <d v="2019-09-01T00:00:00"/>
    <s v="TUDNxtra5"/>
    <x v="10"/>
    <s v=""/>
    <s v="TUDNxtra5n"/>
    <x v="6"/>
    <n v="0"/>
    <n v="0"/>
  </r>
  <r>
    <x v="4"/>
    <d v="2019-09-01T00:00:00"/>
    <s v="TUDNxtra5"/>
    <x v="8"/>
    <s v=""/>
    <s v="Spanish"/>
    <x v="3"/>
    <n v="0"/>
    <n v="0"/>
  </r>
  <r>
    <x v="4"/>
    <d v="2019-09-01T00:00:00"/>
    <s v="TUDNxtra5"/>
    <x v="6"/>
    <s v=""/>
    <s v="Yes"/>
    <x v="5"/>
    <n v="1"/>
    <n v="0"/>
  </r>
  <r>
    <x v="4"/>
    <d v="2019-09-01T00:00:00"/>
    <s v="TUDNxtra6"/>
    <x v="7"/>
    <s v=""/>
    <s v="TUDNxtra6"/>
    <x v="8"/>
    <n v="0"/>
    <n v="0"/>
  </r>
  <r>
    <x v="4"/>
    <d v="2019-09-01T00:00:00"/>
    <s v="TUDNxtra6"/>
    <x v="10"/>
    <s v=""/>
    <s v="TUDNxtra6n"/>
    <x v="6"/>
    <n v="0"/>
    <n v="0"/>
  </r>
  <r>
    <x v="4"/>
    <d v="2019-09-01T00:00:00"/>
    <s v="TUDNxtra6"/>
    <x v="8"/>
    <s v=""/>
    <s v="Spanish"/>
    <x v="3"/>
    <n v="0"/>
    <n v="0"/>
  </r>
  <r>
    <x v="4"/>
    <d v="2019-09-01T00:00:00"/>
    <s v="TUDNxtra6"/>
    <x v="6"/>
    <s v=""/>
    <s v="Yes"/>
    <x v="5"/>
    <n v="1"/>
    <n v="0"/>
  </r>
  <r>
    <x v="4"/>
    <d v="2019-09-01T00:00:00"/>
    <s v="TUDNxtra7"/>
    <x v="7"/>
    <s v=""/>
    <s v="TUDNxtra7"/>
    <x v="8"/>
    <n v="0"/>
    <n v="0"/>
  </r>
  <r>
    <x v="4"/>
    <d v="2019-09-01T00:00:00"/>
    <s v="TUDNxtra7"/>
    <x v="10"/>
    <s v=""/>
    <s v="TUDNxtra7n"/>
    <x v="6"/>
    <n v="0"/>
    <n v="0"/>
  </r>
  <r>
    <x v="4"/>
    <d v="2019-09-01T00:00:00"/>
    <s v="TUDNxtra7"/>
    <x v="8"/>
    <s v=""/>
    <s v="Spanish"/>
    <x v="3"/>
    <n v="0"/>
    <n v="0"/>
  </r>
  <r>
    <x v="4"/>
    <d v="2019-09-01T00:00:00"/>
    <s v="TUDNxtra7"/>
    <x v="6"/>
    <s v=""/>
    <s v="Yes"/>
    <x v="5"/>
    <n v="1"/>
    <n v="0"/>
  </r>
  <r>
    <x v="4"/>
    <d v="2019-09-01T00:00:00"/>
    <s v="TUDNxtra8"/>
    <x v="7"/>
    <s v=""/>
    <s v="TUDNxtra8"/>
    <x v="8"/>
    <n v="0"/>
    <n v="0"/>
  </r>
  <r>
    <x v="4"/>
    <d v="2019-09-01T00:00:00"/>
    <s v="TUDNxtra8"/>
    <x v="10"/>
    <s v=""/>
    <s v="TUDNxtra8n"/>
    <x v="6"/>
    <n v="0"/>
    <n v="0"/>
  </r>
  <r>
    <x v="4"/>
    <d v="2019-09-01T00:00:00"/>
    <s v="TUDNxtra8"/>
    <x v="8"/>
    <s v=""/>
    <s v="Spanish"/>
    <x v="3"/>
    <n v="0"/>
    <n v="0"/>
  </r>
  <r>
    <x v="4"/>
    <d v="2019-09-01T00:00:00"/>
    <s v="TUDNxtra8"/>
    <x v="6"/>
    <s v=""/>
    <s v="Yes"/>
    <x v="5"/>
    <n v="1"/>
    <n v="0"/>
  </r>
  <r>
    <x v="4"/>
    <d v="2019-09-01T00:00:00"/>
    <s v="TUDNxtra9"/>
    <x v="7"/>
    <s v=""/>
    <s v="TUDNxtra9"/>
    <x v="8"/>
    <n v="0"/>
    <n v="0"/>
  </r>
  <r>
    <x v="4"/>
    <d v="2019-09-01T00:00:00"/>
    <s v="TUDNxtra9"/>
    <x v="10"/>
    <s v=""/>
    <s v="TUDNxtra9n"/>
    <x v="6"/>
    <n v="0"/>
    <n v="0"/>
  </r>
  <r>
    <x v="4"/>
    <d v="2019-09-01T00:00:00"/>
    <s v="TUDNxtra9"/>
    <x v="8"/>
    <s v=""/>
    <s v="Spanish"/>
    <x v="3"/>
    <n v="0"/>
    <n v="0"/>
  </r>
  <r>
    <x v="4"/>
    <d v="2019-09-01T00:00:00"/>
    <s v="TUDNxtra9"/>
    <x v="6"/>
    <s v=""/>
    <s v="Yes"/>
    <x v="5"/>
    <n v="1"/>
    <n v="0"/>
  </r>
  <r>
    <x v="4"/>
    <d v="2019-09-01T00:00:00"/>
    <s v="TV Dominicana"/>
    <x v="7"/>
    <s v=""/>
    <s v="TV Dominicana"/>
    <x v="8"/>
    <n v="0"/>
    <n v="0"/>
  </r>
  <r>
    <x v="4"/>
    <d v="2019-09-01T00:00:00"/>
    <s v="TV Dominicana"/>
    <x v="8"/>
    <s v=""/>
    <s v="Spanish"/>
    <x v="3"/>
    <n v="0"/>
    <n v="0"/>
  </r>
  <r>
    <x v="4"/>
    <d v="2019-09-01T00:00:00"/>
    <s v="Zona Futbol New"/>
    <x v="7"/>
    <s v=""/>
    <s v="Zona Futbol New"/>
    <x v="8"/>
    <n v="0"/>
    <n v="0"/>
  </r>
  <r>
    <x v="4"/>
    <d v="2019-09-01T00:00:00"/>
    <s v="Zona Futbol New"/>
    <x v="8"/>
    <s v=""/>
    <s v="Sports"/>
    <x v="3"/>
    <n v="0"/>
    <n v="0"/>
  </r>
  <r>
    <x v="4"/>
    <d v="2019-09-01T00:00:00"/>
    <s v="Zona Futbol New"/>
    <x v="6"/>
    <s v=""/>
    <s v="Fubo Extra"/>
    <x v="0"/>
    <n v="0"/>
    <n v="1"/>
  </r>
  <r>
    <x v="5"/>
    <d v="2019-10-01T00:00:00"/>
    <s v="ACC Network"/>
    <x v="14"/>
    <s v=""/>
    <s v="Sports Extra"/>
    <x v="0"/>
    <n v="0"/>
    <n v="1"/>
  </r>
  <r>
    <x v="5"/>
    <d v="2019-10-01T00:00:00"/>
    <s v="ACC Network"/>
    <x v="15"/>
    <s v=""/>
    <s v="Sports Extra"/>
    <x v="0"/>
    <n v="0"/>
    <n v="1"/>
  </r>
  <r>
    <x v="5"/>
    <d v="2019-10-01T00:00:00"/>
    <s v="ACC Network"/>
    <x v="22"/>
    <s v=""/>
    <s v="Yes"/>
    <x v="5"/>
    <n v="1"/>
    <n v="0"/>
  </r>
  <r>
    <x v="5"/>
    <d v="2019-10-01T00:00:00"/>
    <s v="ACC Network"/>
    <x v="23"/>
    <s v=""/>
    <s v="Yes"/>
    <x v="5"/>
    <n v="1"/>
    <n v="0"/>
  </r>
  <r>
    <x v="5"/>
    <d v="2019-10-01T00:00:00"/>
    <s v="ACC Network"/>
    <x v="24"/>
    <s v=""/>
    <s v="Yes"/>
    <x v="5"/>
    <n v="1"/>
    <n v="0"/>
  </r>
  <r>
    <x v="5"/>
    <d v="2019-10-01T00:00:00"/>
    <s v="ACC Network"/>
    <x v="16"/>
    <s v=""/>
    <s v="Yes"/>
    <x v="5"/>
    <n v="1"/>
    <n v="0"/>
  </r>
  <r>
    <x v="5"/>
    <d v="2019-10-01T00:00:00"/>
    <s v="Animal Planet"/>
    <x v="6"/>
    <s v="Yes"/>
    <s v=""/>
    <x v="7"/>
    <n v="-1"/>
    <n v="0"/>
  </r>
  <r>
    <x v="5"/>
    <d v="2019-10-01T00:00:00"/>
    <s v="BET"/>
    <x v="6"/>
    <s v="Yes"/>
    <s v=""/>
    <x v="7"/>
    <n v="-1"/>
    <n v="0"/>
  </r>
  <r>
    <x v="5"/>
    <d v="2019-10-01T00:00:00"/>
    <s v="Big Ten Network"/>
    <x v="6"/>
    <s v="Yes"/>
    <s v=""/>
    <x v="7"/>
    <n v="-1"/>
    <n v="0"/>
  </r>
  <r>
    <x v="5"/>
    <d v="2019-10-01T00:00:00"/>
    <s v="Bravo"/>
    <x v="6"/>
    <s v="Yes"/>
    <s v=""/>
    <x v="7"/>
    <n v="-1"/>
    <n v="0"/>
  </r>
  <r>
    <x v="5"/>
    <d v="2019-10-01T00:00:00"/>
    <s v="Cartoon Network"/>
    <x v="6"/>
    <s v="Yes"/>
    <s v=""/>
    <x v="7"/>
    <n v="-1"/>
    <n v="0"/>
  </r>
  <r>
    <x v="5"/>
    <d v="2019-10-01T00:00:00"/>
    <s v="Cine Sony"/>
    <x v="6"/>
    <s v=""/>
    <s v="Fubo Latino"/>
    <x v="0"/>
    <n v="0"/>
    <n v="1"/>
  </r>
  <r>
    <x v="5"/>
    <d v="2019-10-01T00:00:00"/>
    <s v="Cleo TV"/>
    <x v="13"/>
    <s v=""/>
    <s v="Yes"/>
    <x v="5"/>
    <n v="1"/>
    <n v="0"/>
  </r>
  <r>
    <x v="5"/>
    <d v="2019-10-01T00:00:00"/>
    <s v="CNN En Español"/>
    <x v="6"/>
    <s v=""/>
    <s v="Fubo Latino"/>
    <x v="0"/>
    <n v="0"/>
    <n v="1"/>
  </r>
  <r>
    <x v="5"/>
    <d v="2019-10-01T00:00:00"/>
    <s v="Comedy Central"/>
    <x v="6"/>
    <s v="Yes"/>
    <s v=""/>
    <x v="7"/>
    <n v="-1"/>
    <n v="0"/>
  </r>
  <r>
    <x v="5"/>
    <d v="2019-10-01T00:00:00"/>
    <s v="Cooking Channel"/>
    <x v="27"/>
    <s v="Yes"/>
    <s v=""/>
    <x v="7"/>
    <n v="-1"/>
    <n v="0"/>
  </r>
  <r>
    <x v="5"/>
    <d v="2019-10-01T00:00:00"/>
    <s v="CW"/>
    <x v="6"/>
    <s v=""/>
    <s v="Yes"/>
    <x v="5"/>
    <n v="1"/>
    <n v="0"/>
  </r>
  <r>
    <x v="5"/>
    <d v="2019-10-01T00:00:00"/>
    <s v="Discovery Channel"/>
    <x v="6"/>
    <s v="Yes"/>
    <s v=""/>
    <x v="7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x v="6"/>
    <n v="0"/>
    <n v="0"/>
  </r>
  <r>
    <x v="5"/>
    <d v="2019-10-01T00:00:00"/>
    <s v="Discovery En Espanol"/>
    <x v="6"/>
    <s v=""/>
    <s v="Fubo Latino"/>
    <x v="0"/>
    <n v="0"/>
    <n v="1"/>
  </r>
  <r>
    <x v="5"/>
    <d v="2019-10-01T00:00:00"/>
    <s v="Discovery En Espanol"/>
    <x v="28"/>
    <s v=""/>
    <s v="Yes"/>
    <x v="5"/>
    <n v="1"/>
    <n v="0"/>
  </r>
  <r>
    <x v="5"/>
    <d v="2019-10-01T00:00:00"/>
    <s v="Discovery Familia"/>
    <x v="6"/>
    <s v=""/>
    <s v="Fubo Latino"/>
    <x v="0"/>
    <n v="0"/>
    <n v="1"/>
  </r>
  <r>
    <x v="5"/>
    <d v="2019-10-01T00:00:00"/>
    <s v="Discovery Familia"/>
    <x v="28"/>
    <s v=""/>
    <s v="Yes"/>
    <x v="5"/>
    <n v="1"/>
    <n v="0"/>
  </r>
  <r>
    <x v="5"/>
    <d v="2019-10-01T00:00:00"/>
    <s v="E!"/>
    <x v="6"/>
    <s v="Yes"/>
    <s v=""/>
    <x v="7"/>
    <n v="-1"/>
    <n v="0"/>
  </r>
  <r>
    <x v="5"/>
    <d v="2019-10-01T00:00:00"/>
    <s v="Ecuavisa Internacional"/>
    <x v="28"/>
    <s v="Latino MAS"/>
    <s v="Yes"/>
    <x v="10"/>
    <n v="1"/>
    <n v="-1"/>
  </r>
  <r>
    <x v="5"/>
    <d v="2019-10-01T00:00:00"/>
    <s v="Epix"/>
    <x v="19"/>
    <s v=""/>
    <s v="Epix"/>
    <x v="0"/>
    <n v="0"/>
    <n v="1"/>
  </r>
  <r>
    <x v="5"/>
    <d v="2019-10-01T00:00:00"/>
    <s v="Epix"/>
    <x v="20"/>
    <s v=""/>
    <s v="Epix"/>
    <x v="0"/>
    <n v="0"/>
    <n v="1"/>
  </r>
  <r>
    <x v="5"/>
    <d v="2019-10-01T00:00:00"/>
    <s v="Epix"/>
    <x v="21"/>
    <s v=""/>
    <s v="Epix"/>
    <x v="0"/>
    <n v="0"/>
    <n v="1"/>
  </r>
  <r>
    <x v="5"/>
    <d v="2019-10-01T00:00:00"/>
    <s v="Epix"/>
    <x v="22"/>
    <s v=""/>
    <s v="Epix"/>
    <x v="0"/>
    <n v="0"/>
    <n v="1"/>
  </r>
  <r>
    <x v="5"/>
    <d v="2019-10-01T00:00:00"/>
    <s v="Epix"/>
    <x v="23"/>
    <s v=""/>
    <s v="Epix"/>
    <x v="0"/>
    <n v="0"/>
    <n v="1"/>
  </r>
  <r>
    <x v="5"/>
    <d v="2019-10-01T00:00:00"/>
    <s v="Epix"/>
    <x v="24"/>
    <s v=""/>
    <s v="Epix"/>
    <x v="0"/>
    <n v="0"/>
    <n v="1"/>
  </r>
  <r>
    <x v="5"/>
    <d v="2019-10-01T00:00:00"/>
    <s v="Epix"/>
    <x v="25"/>
    <s v=""/>
    <s v="Epix"/>
    <x v="0"/>
    <n v="0"/>
    <n v="1"/>
  </r>
  <r>
    <x v="5"/>
    <d v="2019-10-01T00:00:00"/>
    <s v="Fight Network"/>
    <x v="6"/>
    <s v="Sports Plus"/>
    <s v="Sports Plus with NFL Redzone"/>
    <x v="1"/>
    <n v="0"/>
    <n v="-1"/>
  </r>
  <r>
    <x v="5"/>
    <d v="2019-10-01T00:00:00"/>
    <s v="Food Network"/>
    <x v="6"/>
    <s v="Yes"/>
    <s v=""/>
    <x v="7"/>
    <n v="-1"/>
    <n v="0"/>
  </r>
  <r>
    <x v="5"/>
    <d v="2019-10-01T00:00:00"/>
    <s v="Fox College Sports Regionals"/>
    <x v="6"/>
    <s v="Sports Plus"/>
    <s v="Sports Plus with NFL Redzone"/>
    <x v="1"/>
    <n v="0"/>
    <n v="-1"/>
  </r>
  <r>
    <x v="5"/>
    <d v="2019-10-01T00:00:00"/>
    <s v="Fox Deportes"/>
    <x v="6"/>
    <s v=""/>
    <s v="Fubo Latino"/>
    <x v="0"/>
    <n v="0"/>
    <n v="1"/>
  </r>
  <r>
    <x v="5"/>
    <d v="2019-10-01T00:00:00"/>
    <s v="Fox Sports Regionals"/>
    <x v="6"/>
    <s v="Yes"/>
    <s v=""/>
    <x v="7"/>
    <n v="-1"/>
    <n v="0"/>
  </r>
  <r>
    <x v="5"/>
    <d v="2019-10-01T00:00:00"/>
    <s v="Foxlife"/>
    <x v="6"/>
    <s v=""/>
    <s v="Fubo Latino"/>
    <x v="0"/>
    <n v="0"/>
    <n v="1"/>
  </r>
  <r>
    <x v="5"/>
    <d v="2019-10-01T00:00:00"/>
    <s v="Game Plus"/>
    <x v="6"/>
    <s v="Sports Plus"/>
    <s v="Sports Plus with NFL Redzone"/>
    <x v="1"/>
    <n v="0"/>
    <n v="-1"/>
  </r>
  <r>
    <x v="5"/>
    <d v="2019-10-01T00:00:00"/>
    <s v="GolTV"/>
    <x v="6"/>
    <s v="Sports Plus"/>
    <s v="Sports Plus with NFL Redzone"/>
    <x v="1"/>
    <n v="0"/>
    <n v="-1"/>
  </r>
  <r>
    <x v="5"/>
    <d v="2019-10-01T00:00:00"/>
    <s v="GolTV Spanish"/>
    <x v="6"/>
    <s v="Sports Plus"/>
    <s v="Sports Plus with NFL Redzone"/>
    <x v="1"/>
    <n v="0"/>
    <n v="-1"/>
  </r>
  <r>
    <x v="5"/>
    <d v="2019-10-01T00:00:00"/>
    <s v="Hallmark Movies &amp; Mysteries"/>
    <x v="27"/>
    <s v=""/>
    <s v="Yes"/>
    <x v="5"/>
    <n v="1"/>
    <n v="0"/>
  </r>
  <r>
    <x v="5"/>
    <d v="2019-10-01T00:00:00"/>
    <s v="HGTV"/>
    <x v="6"/>
    <s v="Yes"/>
    <s v=""/>
    <x v="7"/>
    <n v="-1"/>
    <n v="0"/>
  </r>
  <r>
    <x v="5"/>
    <d v="2019-10-01T00:00:00"/>
    <s v="MTV"/>
    <x v="6"/>
    <s v="Yes"/>
    <s v=""/>
    <x v="7"/>
    <n v="-1"/>
    <n v="0"/>
  </r>
  <r>
    <x v="5"/>
    <d v="2019-10-01T00:00:00"/>
    <s v="Nat Geo Mundo"/>
    <x v="6"/>
    <s v=""/>
    <s v="Fubo Latino"/>
    <x v="0"/>
    <n v="0"/>
    <n v="1"/>
  </r>
  <r>
    <x v="5"/>
    <d v="2019-10-01T00:00:00"/>
    <s v="NFL Red Zone"/>
    <x v="6"/>
    <s v="Sports Plus"/>
    <s v="Sports Plus with NFL Redzone"/>
    <x v="1"/>
    <n v="0"/>
    <n v="-1"/>
  </r>
  <r>
    <x v="5"/>
    <d v="2019-10-01T00:00:00"/>
    <s v="Nick Jr."/>
    <x v="6"/>
    <s v="Yes"/>
    <s v=""/>
    <x v="7"/>
    <n v="-1"/>
    <n v="0"/>
  </r>
  <r>
    <x v="5"/>
    <d v="2019-10-01T00:00:00"/>
    <s v="Nickelodeon"/>
    <x v="6"/>
    <s v="Yes"/>
    <s v=""/>
    <x v="7"/>
    <n v="-1"/>
    <n v="0"/>
  </r>
  <r>
    <x v="5"/>
    <d v="2019-10-01T00:00:00"/>
    <s v="Nuestra Tele"/>
    <x v="6"/>
    <s v=""/>
    <s v="Fubo Latino"/>
    <x v="0"/>
    <n v="0"/>
    <n v="1"/>
  </r>
  <r>
    <x v="5"/>
    <d v="2019-10-01T00:00:00"/>
    <s v="Oxygen"/>
    <x v="6"/>
    <s v="Yes"/>
    <s v=""/>
    <x v="7"/>
    <n v="-1"/>
    <n v="0"/>
  </r>
  <r>
    <x v="5"/>
    <d v="2019-10-01T00:00:00"/>
    <s v="Pac 12 Arizona"/>
    <x v="6"/>
    <s v="Sports Plus"/>
    <s v="Sports Plus with NFL Redzone"/>
    <x v="1"/>
    <n v="0"/>
    <n v="-1"/>
  </r>
  <r>
    <x v="5"/>
    <d v="2019-10-01T00:00:00"/>
    <s v="Pac 12 Bay Area"/>
    <x v="6"/>
    <s v="Sports Plus"/>
    <s v="Sports Plus with NFL Redzone"/>
    <x v="1"/>
    <n v="0"/>
    <n v="-1"/>
  </r>
  <r>
    <x v="5"/>
    <d v="2019-10-01T00:00:00"/>
    <s v="Pac 12 Los Angeles"/>
    <x v="6"/>
    <s v="Sports Plus"/>
    <s v="Sports Plus with NFL Redzone"/>
    <x v="1"/>
    <n v="0"/>
    <n v="-1"/>
  </r>
  <r>
    <x v="5"/>
    <d v="2019-10-01T00:00:00"/>
    <s v="Pac 12 Mountain"/>
    <x v="6"/>
    <s v="Sports Plus"/>
    <s v="Sports Plus with NFL Redzone"/>
    <x v="1"/>
    <n v="0"/>
    <n v="-1"/>
  </r>
  <r>
    <x v="5"/>
    <d v="2019-10-01T00:00:00"/>
    <s v="Pac 12 Oregon"/>
    <x v="6"/>
    <s v="Sports Plus"/>
    <s v="Sports Plus with NFL Redzone"/>
    <x v="1"/>
    <n v="0"/>
    <n v="-1"/>
  </r>
  <r>
    <x v="5"/>
    <d v="2019-10-01T00:00:00"/>
    <s v="Pac 12 Washington"/>
    <x v="6"/>
    <s v="Sports Plus"/>
    <s v="Sports Plus with NFL Redzone"/>
    <x v="1"/>
    <n v="0"/>
    <n v="-1"/>
  </r>
  <r>
    <x v="5"/>
    <d v="2019-10-01T00:00:00"/>
    <s v="Smithsonian"/>
    <x v="6"/>
    <s v="Yes"/>
    <s v=""/>
    <x v="7"/>
    <n v="-1"/>
    <n v="0"/>
  </r>
  <r>
    <x v="5"/>
    <d v="2019-10-01T00:00:00"/>
    <s v="Sports Illustrated"/>
    <x v="6"/>
    <s v="Sports Plus"/>
    <s v="Sports Plus with NFL Redzone"/>
    <x v="1"/>
    <n v="0"/>
    <n v="-1"/>
  </r>
  <r>
    <x v="5"/>
    <d v="2019-10-01T00:00:00"/>
    <s v="Syfy"/>
    <x v="6"/>
    <s v="Yes"/>
    <s v=""/>
    <x v="7"/>
    <n v="-1"/>
    <n v="0"/>
  </r>
  <r>
    <x v="5"/>
    <d v="2019-10-01T00:00:00"/>
    <s v="TBS"/>
    <x v="6"/>
    <s v="Yes"/>
    <s v=""/>
    <x v="7"/>
    <n v="-1"/>
    <n v="0"/>
  </r>
  <r>
    <x v="5"/>
    <d v="2019-10-01T00:00:00"/>
    <s v="Telefe"/>
    <x v="6"/>
    <s v=""/>
    <s v="Fubo Latino"/>
    <x v="0"/>
    <n v="0"/>
    <n v="1"/>
  </r>
  <r>
    <x v="5"/>
    <d v="2019-10-01T00:00:00"/>
    <s v="TLC"/>
    <x v="6"/>
    <s v="Yes"/>
    <s v=""/>
    <x v="7"/>
    <n v="-1"/>
    <n v="0"/>
  </r>
  <r>
    <x v="5"/>
    <d v="2019-10-01T00:00:00"/>
    <s v="TNT"/>
    <x v="6"/>
    <s v="Yes"/>
    <s v=""/>
    <x v="7"/>
    <n v="-1"/>
    <n v="0"/>
  </r>
  <r>
    <x v="5"/>
    <d v="2019-10-01T00:00:00"/>
    <s v="Tr3S"/>
    <x v="6"/>
    <s v=""/>
    <s v="Fubo Latino"/>
    <x v="0"/>
    <n v="0"/>
    <n v="1"/>
  </r>
  <r>
    <x v="5"/>
    <d v="2019-10-01T00:00:00"/>
    <s v="Travel Channel"/>
    <x v="6"/>
    <s v="Yes"/>
    <s v=""/>
    <x v="7"/>
    <n v="-1"/>
    <n v="0"/>
  </r>
  <r>
    <x v="5"/>
    <d v="2019-10-01T00:00:00"/>
    <s v="TruTV"/>
    <x v="6"/>
    <s v="Yes"/>
    <s v=""/>
    <x v="7"/>
    <n v="-1"/>
    <n v="0"/>
  </r>
  <r>
    <x v="5"/>
    <d v="2019-10-01T00:00:00"/>
    <s v="TV Land"/>
    <x v="6"/>
    <s v="Yes"/>
    <s v=""/>
    <x v="7"/>
    <n v="-1"/>
    <n v="0"/>
  </r>
  <r>
    <x v="5"/>
    <d v="2019-10-01T00:00:00"/>
    <s v="TVG2"/>
    <x v="6"/>
    <s v="Sports Plus"/>
    <s v="Sports Plus with NFL Redzone"/>
    <x v="1"/>
    <n v="0"/>
    <n v="-1"/>
  </r>
  <r>
    <x v="5"/>
    <d v="2019-10-01T00:00:00"/>
    <s v="Ty C TV"/>
    <x v="6"/>
    <s v="Sports Plus"/>
    <s v="Sports Plus with NFL Redzone"/>
    <x v="1"/>
    <n v="0"/>
    <n v="-1"/>
  </r>
  <r>
    <x v="5"/>
    <d v="2019-10-01T00:00:00"/>
    <s v="Unimas"/>
    <x v="6"/>
    <s v="Yes"/>
    <s v=""/>
    <x v="7"/>
    <n v="-1"/>
    <n v="0"/>
  </r>
  <r>
    <x v="5"/>
    <d v="2019-10-01T00:00:00"/>
    <s v="Universo"/>
    <x v="6"/>
    <s v="Yes"/>
    <s v=""/>
    <x v="7"/>
    <n v="-1"/>
    <n v="0"/>
  </r>
  <r>
    <x v="5"/>
    <d v="2019-10-01T00:00:00"/>
    <s v="Univision"/>
    <x v="6"/>
    <s v="Yes"/>
    <s v=""/>
    <x v="7"/>
    <n v="-1"/>
    <n v="0"/>
  </r>
  <r>
    <x v="5"/>
    <d v="2019-10-01T00:00:00"/>
    <s v="USA Network"/>
    <x v="6"/>
    <s v="Yes"/>
    <s v=""/>
    <x v="7"/>
    <n v="-1"/>
    <n v="0"/>
  </r>
  <r>
    <x v="5"/>
    <d v="2019-10-01T00:00:00"/>
    <s v="VH1"/>
    <x v="6"/>
    <s v="Yes"/>
    <s v=""/>
    <x v="7"/>
    <n v="-1"/>
    <n v="0"/>
  </r>
  <r>
    <x v="5"/>
    <d v="2019-10-01T00:00:00"/>
    <s v="VSIN"/>
    <x v="6"/>
    <s v="Sports Plus"/>
    <s v="Sports Plus with NFL Redzone"/>
    <x v="1"/>
    <n v="0"/>
    <n v="-1"/>
  </r>
  <r>
    <x v="5"/>
    <d v="2019-10-01T00:00:00"/>
    <s v="WAPA America"/>
    <x v="14"/>
    <s v="Caribe Extra"/>
    <s v=""/>
    <x v="4"/>
    <n v="0"/>
    <n v="-1"/>
  </r>
  <r>
    <x v="5"/>
    <d v="2019-10-01T00:00:00"/>
    <s v="WAPA America"/>
    <x v="15"/>
    <s v="Caribe Extra"/>
    <s v=""/>
    <x v="4"/>
    <n v="0"/>
    <n v="-1"/>
  </r>
  <r>
    <x v="5"/>
    <d v="2019-10-01T00:00:00"/>
    <s v="ACC Network Extra"/>
    <x v="7"/>
    <s v=""/>
    <s v="ACC Network Extra"/>
    <x v="8"/>
    <n v="0"/>
    <n v="0"/>
  </r>
  <r>
    <x v="5"/>
    <d v="2019-10-01T00:00:00"/>
    <s v="ACC Network Extra"/>
    <x v="8"/>
    <s v=""/>
    <s v="Sports"/>
    <x v="3"/>
    <n v="0"/>
    <n v="0"/>
  </r>
  <r>
    <x v="5"/>
    <d v="2019-10-01T00:00:00"/>
    <s v="ACC Network Extra"/>
    <x v="14"/>
    <s v=""/>
    <s v="Sports Extra"/>
    <x v="0"/>
    <n v="0"/>
    <n v="1"/>
  </r>
  <r>
    <x v="5"/>
    <d v="2019-10-01T00:00:00"/>
    <s v="ACC Network Extra"/>
    <x v="15"/>
    <s v=""/>
    <s v="Sports Extra"/>
    <x v="0"/>
    <n v="0"/>
    <n v="1"/>
  </r>
  <r>
    <x v="5"/>
    <d v="2019-10-01T00:00:00"/>
    <s v="El Gourmet"/>
    <x v="7"/>
    <s v=""/>
    <s v="El Gourmet"/>
    <x v="8"/>
    <n v="0"/>
    <n v="0"/>
  </r>
  <r>
    <x v="5"/>
    <d v="2019-10-01T00:00:00"/>
    <s v="El Gourmet"/>
    <x v="8"/>
    <s v=""/>
    <s v="Lifestyle"/>
    <x v="3"/>
    <n v="0"/>
    <n v="0"/>
  </r>
  <r>
    <x v="5"/>
    <d v="2019-10-01T00:00:00"/>
    <s v="El Gourmet"/>
    <x v="6"/>
    <s v=""/>
    <s v="Fubo Latino"/>
    <x v="0"/>
    <n v="0"/>
    <n v="1"/>
  </r>
  <r>
    <x v="5"/>
    <d v="2019-10-01T00:00:00"/>
    <s v="Mas Chic"/>
    <x v="7"/>
    <s v=""/>
    <s v="Mas Chic"/>
    <x v="8"/>
    <n v="0"/>
    <n v="0"/>
  </r>
  <r>
    <x v="5"/>
    <d v="2019-10-01T00:00:00"/>
    <s v="Mas Chic"/>
    <x v="8"/>
    <s v=""/>
    <s v="International"/>
    <x v="3"/>
    <n v="0"/>
    <n v="0"/>
  </r>
  <r>
    <x v="5"/>
    <d v="2019-10-01T00:00:00"/>
    <s v="Mas Chic"/>
    <x v="6"/>
    <s v=""/>
    <s v="Fubo Latino"/>
    <x v="0"/>
    <n v="0"/>
    <n v="1"/>
  </r>
  <r>
    <x v="6"/>
    <d v="2019-11-01T00:00:00"/>
    <s v="ACC Network"/>
    <x v="22"/>
    <s v="Yes"/>
    <s v=""/>
    <x v="7"/>
    <n v="-1"/>
    <n v="0"/>
  </r>
  <r>
    <x v="6"/>
    <d v="2019-11-01T00:00:00"/>
    <s v="ACC Network"/>
    <x v="23"/>
    <s v="Yes"/>
    <s v=""/>
    <x v="7"/>
    <n v="-1"/>
    <n v="0"/>
  </r>
  <r>
    <x v="6"/>
    <d v="2019-11-01T00:00:00"/>
    <s v="ACC Network"/>
    <x v="24"/>
    <s v="Yes"/>
    <s v=""/>
    <x v="7"/>
    <n v="-1"/>
    <n v="0"/>
  </r>
  <r>
    <x v="6"/>
    <d v="2019-11-01T00:00:00"/>
    <s v="American Heroes"/>
    <x v="27"/>
    <s v="Yes"/>
    <s v=""/>
    <x v="7"/>
    <n v="-1"/>
    <n v="0"/>
  </r>
  <r>
    <x v="6"/>
    <d v="2019-11-01T00:00:00"/>
    <s v="Animal Planet"/>
    <x v="6"/>
    <s v=""/>
    <s v="Yes"/>
    <x v="5"/>
    <n v="1"/>
    <n v="0"/>
  </r>
  <r>
    <x v="6"/>
    <d v="2019-11-01T00:00:00"/>
    <s v="BET"/>
    <x v="6"/>
    <s v=""/>
    <s v="Yes"/>
    <x v="5"/>
    <n v="1"/>
    <n v="0"/>
  </r>
  <r>
    <x v="6"/>
    <d v="2019-11-01T00:00:00"/>
    <s v="Big Ten Network"/>
    <x v="6"/>
    <s v=""/>
    <s v="Yes"/>
    <x v="5"/>
    <n v="1"/>
    <n v="0"/>
  </r>
  <r>
    <x v="6"/>
    <d v="2019-11-01T00:00:00"/>
    <s v="Bravo"/>
    <x v="6"/>
    <s v=""/>
    <s v="Yes"/>
    <x v="5"/>
    <n v="1"/>
    <n v="0"/>
  </r>
  <r>
    <x v="6"/>
    <d v="2019-11-01T00:00:00"/>
    <s v="Cartoon Network"/>
    <x v="6"/>
    <s v=""/>
    <s v="Yes"/>
    <x v="5"/>
    <n v="1"/>
    <n v="0"/>
  </r>
  <r>
    <x v="6"/>
    <d v="2019-11-01T00:00:00"/>
    <s v="Comedy Central"/>
    <x v="6"/>
    <s v=""/>
    <s v="Yes"/>
    <x v="5"/>
    <n v="1"/>
    <n v="0"/>
  </r>
  <r>
    <x v="6"/>
    <d v="2019-11-01T00:00:00"/>
    <s v="CW"/>
    <x v="6"/>
    <s v="Yes"/>
    <s v=""/>
    <x v="7"/>
    <n v="-1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8"/>
    <s v="Entertainment"/>
    <s v=""/>
    <x v="3"/>
    <n v="0"/>
    <n v="0"/>
  </r>
  <r>
    <x v="6"/>
    <d v="2019-11-01T00:00:00"/>
    <s v="Decades"/>
    <x v="11"/>
    <s v="Yes"/>
    <s v=""/>
    <x v="7"/>
    <n v="-1"/>
    <n v="0"/>
  </r>
  <r>
    <x v="6"/>
    <d v="2019-11-01T00:00:00"/>
    <s v="Discovery Channel"/>
    <x v="6"/>
    <s v=""/>
    <s v="Yes"/>
    <x v="5"/>
    <n v="1"/>
    <n v="0"/>
  </r>
  <r>
    <x v="6"/>
    <d v="2019-11-01T00:00:00"/>
    <s v="Discovery Life"/>
    <x v="27"/>
    <s v="Yes"/>
    <s v=""/>
    <x v="7"/>
    <n v="-1"/>
    <n v="0"/>
  </r>
  <r>
    <x v="6"/>
    <d v="2019-11-01T00:00:00"/>
    <s v="E!"/>
    <x v="6"/>
    <s v=""/>
    <s v="Yes"/>
    <x v="5"/>
    <n v="1"/>
    <n v="0"/>
  </r>
  <r>
    <x v="6"/>
    <d v="2019-11-01T00:00:00"/>
    <s v="Ecuavisa Internacional"/>
    <x v="28"/>
    <s v="Yes"/>
    <s v="Latino MAS"/>
    <x v="9"/>
    <n v="-1"/>
    <n v="1"/>
  </r>
  <r>
    <x v="6"/>
    <d v="2019-11-01T00:00:00"/>
    <s v="Epix"/>
    <x v="16"/>
    <s v="Yes"/>
    <s v="Epix"/>
    <x v="9"/>
    <n v="-1"/>
    <n v="1"/>
  </r>
  <r>
    <x v="6"/>
    <d v="2019-11-01T00:00:00"/>
    <s v="Fight Network"/>
    <x v="6"/>
    <s v="Sports Plus with NFL Redzone"/>
    <s v="Sports Plus"/>
    <x v="1"/>
    <n v="0"/>
    <n v="-1"/>
  </r>
  <r>
    <x v="6"/>
    <d v="2019-11-01T00:00:00"/>
    <s v="Food Network"/>
    <x v="6"/>
    <s v=""/>
    <s v="Yes"/>
    <x v="5"/>
    <n v="1"/>
    <n v="0"/>
  </r>
  <r>
    <x v="6"/>
    <d v="2019-11-01T00:00:00"/>
    <s v="Fox College Sports Regionals"/>
    <x v="6"/>
    <s v="Sports Plus with NFL Redzone"/>
    <s v="Sports Plus"/>
    <x v="1"/>
    <n v="0"/>
    <n v="-1"/>
  </r>
  <r>
    <x v="6"/>
    <d v="2019-11-01T00:00:00"/>
    <s v="Fox Deportes"/>
    <x v="6"/>
    <s v="Fubo Latino"/>
    <s v="Yes"/>
    <x v="10"/>
    <n v="1"/>
    <n v="-1"/>
  </r>
  <r>
    <x v="6"/>
    <d v="2019-11-01T00:00:00"/>
    <s v="Fox Sports Regionals"/>
    <x v="6"/>
    <s v=""/>
    <s v="Yes"/>
    <x v="5"/>
    <n v="1"/>
    <n v="0"/>
  </r>
  <r>
    <x v="6"/>
    <d v="2019-11-01T00:00:00"/>
    <s v="Game Plus"/>
    <x v="6"/>
    <s v="Sports Plus with NFL Redzone"/>
    <s v="Sports Plus"/>
    <x v="1"/>
    <n v="0"/>
    <n v="-1"/>
  </r>
  <r>
    <x v="6"/>
    <d v="2019-11-01T00:00:00"/>
    <s v="GolTV"/>
    <x v="6"/>
    <s v="Sports Plus with NFL Redzone"/>
    <s v="Sports Plus"/>
    <x v="1"/>
    <n v="0"/>
    <n v="-1"/>
  </r>
  <r>
    <x v="6"/>
    <d v="2019-11-01T00:00:00"/>
    <s v="GolTV Spanish"/>
    <x v="6"/>
    <s v="Sports Plus with NFL Redzone"/>
    <s v="Sports Plus"/>
    <x v="1"/>
    <n v="0"/>
    <n v="-1"/>
  </r>
  <r>
    <x v="6"/>
    <d v="2019-11-01T00:00:00"/>
    <s v="HGTV"/>
    <x v="6"/>
    <s v=""/>
    <s v="Yes"/>
    <x v="5"/>
    <n v="1"/>
    <n v="0"/>
  </r>
  <r>
    <x v="6"/>
    <d v="2019-11-01T00:00:00"/>
    <s v="MTV"/>
    <x v="6"/>
    <s v=""/>
    <s v="Yes"/>
    <x v="5"/>
    <n v="1"/>
    <n v="0"/>
  </r>
  <r>
    <x v="6"/>
    <d v="2019-11-01T00:00:00"/>
    <s v="Nat Geo Mundo"/>
    <x v="6"/>
    <s v="Fubo Latino"/>
    <s v="Yes"/>
    <x v="10"/>
    <n v="1"/>
    <n v="-1"/>
  </r>
  <r>
    <x v="6"/>
    <d v="2019-11-01T00:00:00"/>
    <s v="NBA TV"/>
    <x v="22"/>
    <s v=""/>
    <s v="Yes"/>
    <x v="5"/>
    <n v="1"/>
    <n v="0"/>
  </r>
  <r>
    <x v="6"/>
    <d v="2019-11-01T00:00:00"/>
    <s v="NFL Red Zone"/>
    <x v="6"/>
    <s v="Sports Plus with NFL Redzone"/>
    <s v="Sports Plus"/>
    <x v="1"/>
    <n v="0"/>
    <n v="-1"/>
  </r>
  <r>
    <x v="6"/>
    <d v="2019-11-01T00:00:00"/>
    <s v="Nick Jr."/>
    <x v="6"/>
    <s v=""/>
    <s v="Yes"/>
    <x v="5"/>
    <n v="1"/>
    <n v="0"/>
  </r>
  <r>
    <x v="6"/>
    <d v="2019-11-01T00:00:00"/>
    <s v="Nickelodeon"/>
    <x v="6"/>
    <s v=""/>
    <s v="Yes"/>
    <x v="5"/>
    <n v="1"/>
    <n v="0"/>
  </r>
  <r>
    <x v="6"/>
    <d v="2019-11-01T00:00:00"/>
    <s v="Oxygen"/>
    <x v="6"/>
    <s v=""/>
    <s v="Yes"/>
    <x v="5"/>
    <n v="1"/>
    <n v="0"/>
  </r>
  <r>
    <x v="6"/>
    <d v="2019-11-01T00:00:00"/>
    <s v="Pac 12 Arizona"/>
    <x v="6"/>
    <s v="Sports Plus with NFL Redzone"/>
    <s v="Sports Plus"/>
    <x v="1"/>
    <n v="0"/>
    <n v="-1"/>
  </r>
  <r>
    <x v="6"/>
    <d v="2019-11-01T00:00:00"/>
    <s v="Pac 12 Bay Area"/>
    <x v="6"/>
    <s v="Sports Plus with NFL Redzone"/>
    <s v="Sports Plus"/>
    <x v="1"/>
    <n v="0"/>
    <n v="-1"/>
  </r>
  <r>
    <x v="6"/>
    <d v="2019-11-01T00:00:00"/>
    <s v="Pac 12 Los Angeles"/>
    <x v="6"/>
    <s v="Sports Plus with NFL Redzone"/>
    <s v="Sports Plus"/>
    <x v="1"/>
    <n v="0"/>
    <n v="-1"/>
  </r>
  <r>
    <x v="6"/>
    <d v="2019-11-01T00:00:00"/>
    <s v="Pac 12 Mountain"/>
    <x v="6"/>
    <s v="Sports Plus with NFL Redzone"/>
    <s v="Sports Plus"/>
    <x v="1"/>
    <n v="0"/>
    <n v="-1"/>
  </r>
  <r>
    <x v="6"/>
    <d v="2019-11-01T00:00:00"/>
    <s v="Pac 12 Oregon"/>
    <x v="6"/>
    <s v="Sports Plus with NFL Redzone"/>
    <s v="Sports Plus"/>
    <x v="1"/>
    <n v="0"/>
    <n v="-1"/>
  </r>
  <r>
    <x v="6"/>
    <d v="2019-11-01T00:00:00"/>
    <s v="Pac 12 Washington"/>
    <x v="6"/>
    <s v="Sports Plus with NFL Redzone"/>
    <s v="Sports Plus"/>
    <x v="1"/>
    <n v="0"/>
    <n v="-1"/>
  </r>
  <r>
    <x v="6"/>
    <d v="2019-11-01T00:00:00"/>
    <s v="Smithsonian"/>
    <x v="6"/>
    <s v=""/>
    <s v="Yes"/>
    <x v="5"/>
    <n v="1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10"/>
    <s v="Sports Illustrated TV"/>
    <s v=""/>
    <x v="6"/>
    <n v="0"/>
    <n v="0"/>
  </r>
  <r>
    <x v="6"/>
    <d v="2019-11-01T00:00:00"/>
    <s v="Sports Illustrated"/>
    <x v="8"/>
    <s v="Sports"/>
    <s v=""/>
    <x v="3"/>
    <n v="0"/>
    <n v="0"/>
  </r>
  <r>
    <x v="6"/>
    <d v="2019-11-01T00:00:00"/>
    <s v="Sports Illustrated"/>
    <x v="6"/>
    <s v="Sports Plus with NFL Redzone"/>
    <s v=""/>
    <x v="4"/>
    <n v="0"/>
    <n v="-1"/>
  </r>
  <r>
    <x v="6"/>
    <d v="2019-11-01T00:00:00"/>
    <s v="Syfy"/>
    <x v="6"/>
    <s v=""/>
    <s v="Yes"/>
    <x v="5"/>
    <n v="1"/>
    <n v="0"/>
  </r>
  <r>
    <x v="6"/>
    <d v="2019-11-01T00:00:00"/>
    <s v="TBS"/>
    <x v="6"/>
    <s v=""/>
    <s v="Yes"/>
    <x v="5"/>
    <n v="1"/>
    <n v="0"/>
  </r>
  <r>
    <x v="6"/>
    <d v="2019-11-01T00:00:00"/>
    <s v="TLC"/>
    <x v="6"/>
    <s v=""/>
    <s v="Yes"/>
    <x v="5"/>
    <n v="1"/>
    <n v="0"/>
  </r>
  <r>
    <x v="6"/>
    <d v="2019-11-01T00:00:00"/>
    <s v="TNT"/>
    <x v="6"/>
    <s v=""/>
    <s v="Yes"/>
    <x v="5"/>
    <n v="1"/>
    <n v="0"/>
  </r>
  <r>
    <x v="6"/>
    <d v="2019-11-01T00:00:00"/>
    <s v="Travel Channel"/>
    <x v="6"/>
    <s v=""/>
    <s v="Yes"/>
    <x v="5"/>
    <n v="1"/>
    <n v="0"/>
  </r>
  <r>
    <x v="6"/>
    <d v="2019-11-01T00:00:00"/>
    <s v="TruTV"/>
    <x v="6"/>
    <s v=""/>
    <s v="Yes"/>
    <x v="5"/>
    <n v="1"/>
    <n v="0"/>
  </r>
  <r>
    <x v="6"/>
    <d v="2019-11-01T00:00:00"/>
    <s v="TV Land"/>
    <x v="6"/>
    <s v=""/>
    <s v="Yes"/>
    <x v="5"/>
    <n v="1"/>
    <n v="0"/>
  </r>
  <r>
    <x v="6"/>
    <d v="2019-11-01T00:00:00"/>
    <s v="TVG2"/>
    <x v="6"/>
    <s v="Sports Plus with NFL Redzone"/>
    <s v="Sports Plus"/>
    <x v="1"/>
    <n v="0"/>
    <n v="-1"/>
  </r>
  <r>
    <x v="6"/>
    <d v="2019-11-01T00:00:00"/>
    <s v="Ty C TV"/>
    <x v="6"/>
    <s v="Sports Plus with NFL Redzone"/>
    <s v="Sports Plus"/>
    <x v="1"/>
    <n v="0"/>
    <n v="-1"/>
  </r>
  <r>
    <x v="6"/>
    <d v="2019-11-01T00:00:00"/>
    <s v="Unimas"/>
    <x v="6"/>
    <s v=""/>
    <s v="Yes"/>
    <x v="5"/>
    <n v="1"/>
    <n v="0"/>
  </r>
  <r>
    <x v="6"/>
    <d v="2019-11-01T00:00:00"/>
    <s v="Universo"/>
    <x v="6"/>
    <s v=""/>
    <s v="Fubo Extra"/>
    <x v="0"/>
    <n v="0"/>
    <n v="1"/>
  </r>
  <r>
    <x v="6"/>
    <d v="2019-11-01T00:00:00"/>
    <s v="Univision"/>
    <x v="6"/>
    <s v=""/>
    <s v="Yes"/>
    <x v="5"/>
    <n v="1"/>
    <n v="0"/>
  </r>
  <r>
    <x v="6"/>
    <d v="2019-11-01T00:00:00"/>
    <s v="USA Network"/>
    <x v="6"/>
    <s v=""/>
    <s v="Yes"/>
    <x v="5"/>
    <n v="1"/>
    <n v="0"/>
  </r>
  <r>
    <x v="6"/>
    <d v="2019-11-01T00:00:00"/>
    <s v="VH1"/>
    <x v="6"/>
    <s v=""/>
    <s v="Yes"/>
    <x v="5"/>
    <n v="1"/>
    <n v="0"/>
  </r>
  <r>
    <x v="6"/>
    <d v="2019-11-01T00:00:00"/>
    <s v="Viceland"/>
    <x v="10"/>
    <s v=""/>
    <s v="Vice"/>
    <x v="6"/>
    <n v="0"/>
    <n v="0"/>
  </r>
  <r>
    <x v="6"/>
    <d v="2019-11-01T00:00:00"/>
    <s v="VSIN"/>
    <x v="6"/>
    <s v="Sports Plus with NFL Redzone"/>
    <s v="Sports Plus"/>
    <x v="1"/>
    <n v="0"/>
    <n v="-1"/>
  </r>
  <r>
    <x v="6"/>
    <d v="2019-11-01T00:00:00"/>
    <s v="OAN Events"/>
    <x v="7"/>
    <s v=""/>
    <s v="OAN Events"/>
    <x v="8"/>
    <n v="0"/>
    <n v="0"/>
  </r>
  <r>
    <x v="6"/>
    <d v="2019-11-01T00:00:00"/>
    <s v="OAN Events"/>
    <x v="8"/>
    <s v=""/>
    <s v="News"/>
    <x v="3"/>
    <n v="0"/>
    <n v="0"/>
  </r>
  <r>
    <x v="6"/>
    <d v="2019-11-01T00:00:00"/>
    <s v="OAN Events"/>
    <x v="17"/>
    <s v=""/>
    <s v="Yes"/>
    <x v="5"/>
    <n v="1"/>
    <n v="0"/>
  </r>
  <r>
    <x v="7"/>
    <d v="2019-12-01T00:00:00"/>
    <s v="[DVR]"/>
    <x v="14"/>
    <s v="Cloud DVR"/>
    <s v="Yes"/>
    <x v="10"/>
    <n v="1"/>
    <n v="-1"/>
  </r>
  <r>
    <x v="7"/>
    <d v="2019-12-01T00:00:00"/>
    <s v="[DVR]"/>
    <x v="15"/>
    <s v="Cloud DVR"/>
    <s v="Yes"/>
    <x v="10"/>
    <n v="1"/>
    <n v="-1"/>
  </r>
  <r>
    <x v="7"/>
    <d v="2019-12-01T00:00:00"/>
    <s v="ABC"/>
    <x v="27"/>
    <s v=""/>
    <s v="Yes"/>
    <x v="5"/>
    <n v="1"/>
    <n v="0"/>
  </r>
  <r>
    <x v="7"/>
    <d v="2019-12-01T00:00:00"/>
    <s v="ABC"/>
    <x v="16"/>
    <s v="Yes"/>
    <s v=""/>
    <x v="7"/>
    <n v="-1"/>
    <n v="0"/>
  </r>
  <r>
    <x v="7"/>
    <d v="2019-12-01T00:00:00"/>
    <s v="ACC Network"/>
    <x v="27"/>
    <s v=""/>
    <s v="Yes"/>
    <x v="5"/>
    <n v="1"/>
    <n v="0"/>
  </r>
  <r>
    <x v="7"/>
    <d v="2019-12-01T00:00:00"/>
    <s v="ACC Network"/>
    <x v="16"/>
    <s v="Yes"/>
    <s v=""/>
    <x v="7"/>
    <n v="-1"/>
    <n v="0"/>
  </r>
  <r>
    <x v="7"/>
    <d v="2019-12-01T00:00:00"/>
    <s v="Aspire"/>
    <x v="10"/>
    <s v="AspireTV"/>
    <s v="AspireTV. Aspire TV"/>
    <x v="6"/>
    <n v="0"/>
    <n v="0"/>
  </r>
  <r>
    <x v="7"/>
    <d v="2019-12-01T00:00:00"/>
    <s v="AXS TV"/>
    <x v="16"/>
    <s v=""/>
    <s v="Yes"/>
    <x v="5"/>
    <n v="1"/>
    <n v="0"/>
  </r>
  <r>
    <x v="7"/>
    <d v="2019-12-01T00:00:00"/>
    <s v="Baby First"/>
    <x v="10"/>
    <s v="BabyFirst"/>
    <s v="BabyFirst. BabyFirst TV"/>
    <x v="6"/>
    <n v="0"/>
    <n v="0"/>
  </r>
  <r>
    <x v="7"/>
    <d v="2019-12-01T00:00:00"/>
    <s v="BBC World News"/>
    <x v="16"/>
    <s v=""/>
    <s v="Yes"/>
    <x v="5"/>
    <n v="1"/>
    <n v="0"/>
  </r>
  <r>
    <x v="7"/>
    <d v="2019-12-01T00:00:00"/>
    <s v="Bein Sports Connect"/>
    <x v="16"/>
    <s v="Yes"/>
    <s v=""/>
    <x v="7"/>
    <n v="-1"/>
    <n v="0"/>
  </r>
  <r>
    <x v="7"/>
    <d v="2019-12-01T00:00:00"/>
    <s v="BET Her"/>
    <x v="16"/>
    <s v=""/>
    <s v="Yes"/>
    <x v="5"/>
    <n v="1"/>
    <n v="0"/>
  </r>
  <r>
    <x v="7"/>
    <d v="2019-12-01T00:00:00"/>
    <s v="BET Jams"/>
    <x v="16"/>
    <s v=""/>
    <s v="Yes"/>
    <x v="5"/>
    <n v="1"/>
    <n v="0"/>
  </r>
  <r>
    <x v="7"/>
    <d v="2019-12-01T00:00:00"/>
    <s v="BET Soul"/>
    <x v="16"/>
    <s v=""/>
    <s v="Yes"/>
    <x v="5"/>
    <n v="1"/>
    <n v="0"/>
  </r>
  <r>
    <x v="7"/>
    <d v="2019-12-01T00:00:00"/>
    <s v="Big Ten Network"/>
    <x v="27"/>
    <s v=""/>
    <s v="Yes"/>
    <x v="5"/>
    <n v="1"/>
    <n v="0"/>
  </r>
  <r>
    <x v="7"/>
    <d v="2019-12-01T00:00:00"/>
    <s v="Big Ten Network"/>
    <x v="16"/>
    <s v="Yes"/>
    <s v=""/>
    <x v="7"/>
    <n v="-1"/>
    <n v="0"/>
  </r>
  <r>
    <x v="7"/>
    <d v="2019-12-01T00:00:00"/>
    <s v="Bloomberg TV"/>
    <x v="16"/>
    <s v=""/>
    <s v="Yes"/>
    <x v="5"/>
    <n v="1"/>
    <n v="0"/>
  </r>
  <r>
    <x v="7"/>
    <d v="2019-12-01T00:00:00"/>
    <s v="Bravo"/>
    <x v="16"/>
    <s v="Yes"/>
    <s v=""/>
    <x v="7"/>
    <n v="-1"/>
    <n v="0"/>
  </r>
  <r>
    <x v="7"/>
    <d v="2019-12-01T00:00:00"/>
    <s v="Cartoon Network"/>
    <x v="16"/>
    <s v="Yes"/>
    <s v=""/>
    <x v="7"/>
    <n v="-1"/>
    <n v="0"/>
  </r>
  <r>
    <x v="7"/>
    <d v="2019-12-01T00:00:00"/>
    <s v="CBS"/>
    <x v="16"/>
    <s v="Yes"/>
    <s v=""/>
    <x v="7"/>
    <n v="-1"/>
    <n v="0"/>
  </r>
  <r>
    <x v="7"/>
    <d v="2019-12-01T00:00:00"/>
    <s v="CBS Sports Network"/>
    <x v="16"/>
    <s v="Yes"/>
    <s v=""/>
    <x v="7"/>
    <n v="-1"/>
    <n v="0"/>
  </r>
  <r>
    <x v="7"/>
    <d v="2019-12-01T00:00:00"/>
    <s v="Cheddar"/>
    <x v="16"/>
    <s v=""/>
    <s v="Yes"/>
    <x v="5"/>
    <n v="1"/>
    <n v="0"/>
  </r>
  <r>
    <x v="7"/>
    <d v="2019-12-01T00:00:00"/>
    <s v="Cinemax"/>
    <x v="16"/>
    <s v="Cinemax"/>
    <s v=""/>
    <x v="4"/>
    <n v="0"/>
    <n v="-1"/>
  </r>
  <r>
    <x v="7"/>
    <d v="2019-12-01T00:00:00"/>
    <s v="Cleo TV"/>
    <x v="16"/>
    <s v=""/>
    <s v="Yes"/>
    <x v="5"/>
    <n v="1"/>
    <n v="0"/>
  </r>
  <r>
    <x v="7"/>
    <d v="2019-12-01T00:00:00"/>
    <s v="CMT Music"/>
    <x v="27"/>
    <s v="Yes"/>
    <s v="Plus"/>
    <x v="9"/>
    <n v="-1"/>
    <n v="1"/>
  </r>
  <r>
    <x v="7"/>
    <d v="2019-12-01T00:00:00"/>
    <s v="CMT Music"/>
    <x v="16"/>
    <s v=""/>
    <s v="Yes"/>
    <x v="5"/>
    <n v="1"/>
    <n v="0"/>
  </r>
  <r>
    <x v="7"/>
    <d v="2019-12-01T00:00:00"/>
    <s v="CNBC"/>
    <x v="16"/>
    <s v="Yes"/>
    <s v=""/>
    <x v="7"/>
    <n v="-1"/>
    <n v="0"/>
  </r>
  <r>
    <x v="7"/>
    <d v="2019-12-01T00:00:00"/>
    <s v="CNN"/>
    <x v="16"/>
    <s v="Yes"/>
    <s v=""/>
    <x v="7"/>
    <n v="-1"/>
    <n v="0"/>
  </r>
  <r>
    <x v="7"/>
    <d v="2019-12-01T00:00:00"/>
    <s v="Cooking Channel"/>
    <x v="27"/>
    <s v=""/>
    <s v="Plus"/>
    <x v="0"/>
    <n v="0"/>
    <n v="1"/>
  </r>
  <r>
    <x v="7"/>
    <d v="2019-12-01T00:00:00"/>
    <s v="C-SPAN"/>
    <x v="16"/>
    <s v="Yes"/>
    <s v=""/>
    <x v="7"/>
    <n v="-1"/>
    <n v="0"/>
  </r>
  <r>
    <x v="7"/>
    <d v="2019-12-01T00:00:00"/>
    <s v="Destination America"/>
    <x v="27"/>
    <s v="Yes"/>
    <s v="Plus"/>
    <x v="9"/>
    <n v="-1"/>
    <n v="1"/>
  </r>
  <r>
    <x v="7"/>
    <d v="2019-12-01T00:00:00"/>
    <s v="Discovery Family"/>
    <x v="27"/>
    <s v="Yes"/>
    <s v="Plus"/>
    <x v="9"/>
    <n v="-1"/>
    <n v="1"/>
  </r>
  <r>
    <x v="7"/>
    <d v="2019-12-01T00:00:00"/>
    <s v="Discovery Life"/>
    <x v="27"/>
    <s v=""/>
    <s v="Plus"/>
    <x v="0"/>
    <n v="0"/>
    <n v="1"/>
  </r>
  <r>
    <x v="7"/>
    <d v="2019-12-01T00:00:00"/>
    <s v="Disney Channel"/>
    <x v="27"/>
    <s v=""/>
    <s v="Yes"/>
    <x v="5"/>
    <n v="1"/>
    <n v="0"/>
  </r>
  <r>
    <x v="7"/>
    <d v="2019-12-01T00:00:00"/>
    <s v="Disney Channel"/>
    <x v="16"/>
    <s v="Yes"/>
    <s v=""/>
    <x v="7"/>
    <n v="-1"/>
    <n v="0"/>
  </r>
  <r>
    <x v="7"/>
    <d v="2019-12-01T00:00:00"/>
    <s v="Disney Junior"/>
    <x v="27"/>
    <s v=""/>
    <s v="Yes"/>
    <x v="5"/>
    <n v="1"/>
    <n v="0"/>
  </r>
  <r>
    <x v="7"/>
    <d v="2019-12-01T00:00:00"/>
    <s v="Disney XD"/>
    <x v="27"/>
    <s v=""/>
    <s v="Yes"/>
    <x v="5"/>
    <n v="1"/>
    <n v="0"/>
  </r>
  <r>
    <x v="7"/>
    <d v="2019-12-01T00:00:00"/>
    <s v="E!"/>
    <x v="16"/>
    <s v="Yes"/>
    <s v=""/>
    <x v="7"/>
    <n v="-1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8"/>
    <s v="Spanish"/>
    <s v=""/>
    <x v="3"/>
    <n v="0"/>
    <n v="0"/>
  </r>
  <r>
    <x v="7"/>
    <d v="2019-12-01T00:00:00"/>
    <s v="El Rey"/>
    <x v="24"/>
    <s v="Yes"/>
    <s v=""/>
    <x v="7"/>
    <n v="-1"/>
    <n v="0"/>
  </r>
  <r>
    <x v="7"/>
    <d v="2019-12-01T00:00:00"/>
    <s v="El Rey"/>
    <x v="25"/>
    <s v="Yes"/>
    <s v=""/>
    <x v="7"/>
    <n v="-1"/>
    <n v="0"/>
  </r>
  <r>
    <x v="7"/>
    <d v="2019-12-01T00:00:00"/>
    <s v="Epix"/>
    <x v="16"/>
    <s v="Epix"/>
    <s v=""/>
    <x v="4"/>
    <n v="0"/>
    <n v="-1"/>
  </r>
  <r>
    <x v="7"/>
    <d v="2019-12-01T00:00:00"/>
    <s v="ESPN"/>
    <x v="27"/>
    <s v=""/>
    <s v="Yes"/>
    <x v="5"/>
    <n v="1"/>
    <n v="0"/>
  </r>
  <r>
    <x v="7"/>
    <d v="2019-12-01T00:00:00"/>
    <s v="ESPN"/>
    <x v="16"/>
    <s v="Yes"/>
    <s v=""/>
    <x v="7"/>
    <n v="-1"/>
    <n v="0"/>
  </r>
  <r>
    <x v="7"/>
    <d v="2019-12-01T00:00:00"/>
    <s v="ESPN 2"/>
    <x v="27"/>
    <s v=""/>
    <s v="Yes"/>
    <x v="5"/>
    <n v="1"/>
    <n v="0"/>
  </r>
  <r>
    <x v="7"/>
    <d v="2019-12-01T00:00:00"/>
    <s v="ESPN Deportes"/>
    <x v="27"/>
    <s v=""/>
    <s v="Yes"/>
    <x v="5"/>
    <n v="1"/>
    <n v="0"/>
  </r>
  <r>
    <x v="7"/>
    <d v="2019-12-01T00:00:00"/>
    <s v="ESPN Deportes"/>
    <x v="28"/>
    <s v=""/>
    <s v="Yes"/>
    <x v="5"/>
    <n v="1"/>
    <n v="0"/>
  </r>
  <r>
    <x v="7"/>
    <d v="2019-12-01T00:00:00"/>
    <s v="ESPN Goal Line"/>
    <x v="27"/>
    <s v=""/>
    <s v="Yes"/>
    <x v="5"/>
    <n v="1"/>
    <n v="0"/>
  </r>
  <r>
    <x v="7"/>
    <d v="2019-12-01T00:00:00"/>
    <s v="ESPNews"/>
    <x v="27"/>
    <s v=""/>
    <s v="Yes"/>
    <x v="5"/>
    <n v="1"/>
    <n v="0"/>
  </r>
  <r>
    <x v="7"/>
    <d v="2019-12-01T00:00:00"/>
    <s v="ESPNu"/>
    <x v="27"/>
    <s v=""/>
    <s v="Yes"/>
    <x v="5"/>
    <n v="1"/>
    <n v="0"/>
  </r>
  <r>
    <x v="7"/>
    <d v="2019-12-01T00:00:00"/>
    <s v="Food Network"/>
    <x v="27"/>
    <s v=""/>
    <s v="Yes"/>
    <x v="5"/>
    <n v="1"/>
    <n v="0"/>
  </r>
  <r>
    <x v="7"/>
    <d v="2019-12-01T00:00:00"/>
    <s v="FOX"/>
    <x v="27"/>
    <s v=""/>
    <s v="Yes"/>
    <x v="5"/>
    <n v="1"/>
    <n v="0"/>
  </r>
  <r>
    <x v="7"/>
    <d v="2019-12-01T00:00:00"/>
    <s v="FOX"/>
    <x v="16"/>
    <s v="Yes"/>
    <s v=""/>
    <x v="7"/>
    <n v="-1"/>
    <n v="0"/>
  </r>
  <r>
    <x v="7"/>
    <d v="2019-12-01T00:00:00"/>
    <s v="Fox Business"/>
    <x v="14"/>
    <s v=""/>
    <s v="News Extra"/>
    <x v="0"/>
    <n v="0"/>
    <n v="1"/>
  </r>
  <r>
    <x v="7"/>
    <d v="2019-12-01T00:00:00"/>
    <s v="Fox Business"/>
    <x v="15"/>
    <s v=""/>
    <s v="News Extra"/>
    <x v="0"/>
    <n v="0"/>
    <n v="1"/>
  </r>
  <r>
    <x v="7"/>
    <d v="2019-12-01T00:00:00"/>
    <s v="Fox Business"/>
    <x v="27"/>
    <s v=""/>
    <s v="Yes"/>
    <x v="5"/>
    <n v="1"/>
    <n v="0"/>
  </r>
  <r>
    <x v="7"/>
    <d v="2019-12-01T00:00:00"/>
    <s v="Fox Business"/>
    <x v="16"/>
    <s v="Yes"/>
    <s v=""/>
    <x v="7"/>
    <n v="-1"/>
    <n v="0"/>
  </r>
  <r>
    <x v="7"/>
    <d v="2019-12-01T00:00:00"/>
    <s v="Fox Deportes"/>
    <x v="6"/>
    <s v="Yes"/>
    <s v="Fubo Latino"/>
    <x v="9"/>
    <n v="-1"/>
    <n v="1"/>
  </r>
  <r>
    <x v="7"/>
    <d v="2019-12-01T00:00:00"/>
    <s v="Fox Deportes"/>
    <x v="27"/>
    <s v=""/>
    <s v="Yes"/>
    <x v="5"/>
    <n v="1"/>
    <n v="0"/>
  </r>
  <r>
    <x v="7"/>
    <d v="2019-12-01T00:00:00"/>
    <s v="Fox Deportes"/>
    <x v="28"/>
    <s v=""/>
    <s v="Yes"/>
    <x v="5"/>
    <n v="1"/>
    <n v="0"/>
  </r>
  <r>
    <x v="7"/>
    <d v="2019-12-01T00:00:00"/>
    <s v="Fox News"/>
    <x v="15"/>
    <s v=""/>
    <s v="Yes"/>
    <x v="5"/>
    <n v="1"/>
    <n v="0"/>
  </r>
  <r>
    <x v="7"/>
    <d v="2019-12-01T00:00:00"/>
    <s v="Fox News"/>
    <x v="27"/>
    <s v=""/>
    <s v="Yes"/>
    <x v="5"/>
    <n v="1"/>
    <n v="0"/>
  </r>
  <r>
    <x v="7"/>
    <d v="2019-12-01T00:00:00"/>
    <s v="Fox News"/>
    <x v="16"/>
    <s v="Yes"/>
    <s v=""/>
    <x v="7"/>
    <n v="-1"/>
    <n v="0"/>
  </r>
  <r>
    <x v="7"/>
    <d v="2019-12-01T00:00:00"/>
    <s v="Fox Sports 1"/>
    <x v="27"/>
    <s v=""/>
    <s v="Yes"/>
    <x v="5"/>
    <n v="1"/>
    <n v="0"/>
  </r>
  <r>
    <x v="7"/>
    <d v="2019-12-01T00:00:00"/>
    <s v="Fox Sports 2"/>
    <x v="14"/>
    <s v=""/>
    <s v="Sports Extra"/>
    <x v="0"/>
    <n v="0"/>
    <n v="1"/>
  </r>
  <r>
    <x v="7"/>
    <d v="2019-12-01T00:00:00"/>
    <s v="Fox Sports 2"/>
    <x v="15"/>
    <s v="Yes"/>
    <s v="Sports Extra"/>
    <x v="9"/>
    <n v="-1"/>
    <n v="1"/>
  </r>
  <r>
    <x v="7"/>
    <d v="2019-12-01T00:00:00"/>
    <s v="Fox Sports 2"/>
    <x v="27"/>
    <s v=""/>
    <s v="Yes"/>
    <x v="5"/>
    <n v="1"/>
    <n v="0"/>
  </r>
  <r>
    <x v="7"/>
    <d v="2019-12-01T00:00:00"/>
    <s v="Fox Sports Regionals"/>
    <x v="16"/>
    <s v="Yes"/>
    <s v=""/>
    <x v="7"/>
    <n v="-1"/>
    <n v="0"/>
  </r>
  <r>
    <x v="7"/>
    <d v="2019-12-01T00:00:00"/>
    <s v="Freeform"/>
    <x v="27"/>
    <s v=""/>
    <s v="Yes"/>
    <x v="5"/>
    <n v="1"/>
    <n v="0"/>
  </r>
  <r>
    <x v="7"/>
    <d v="2019-12-01T00:00:00"/>
    <s v="Freeform"/>
    <x v="16"/>
    <s v="Yes"/>
    <s v=""/>
    <x v="7"/>
    <n v="-1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10"/>
    <s v="Free Speech"/>
    <s v=""/>
    <x v="6"/>
    <n v="0"/>
    <n v="0"/>
  </r>
  <r>
    <x v="7"/>
    <d v="2019-12-01T00:00:00"/>
    <s v="FS TV"/>
    <x v="8"/>
    <s v="News"/>
    <s v=""/>
    <x v="3"/>
    <n v="0"/>
    <n v="0"/>
  </r>
  <r>
    <x v="7"/>
    <d v="2019-12-01T00:00:00"/>
    <s v="FS TV"/>
    <x v="14"/>
    <s v="News Extra"/>
    <s v=""/>
    <x v="4"/>
    <n v="0"/>
    <n v="-1"/>
  </r>
  <r>
    <x v="7"/>
    <d v="2019-12-01T00:00:00"/>
    <s v="FS TV"/>
    <x v="15"/>
    <s v="News Extra"/>
    <s v=""/>
    <x v="4"/>
    <n v="0"/>
    <n v="-1"/>
  </r>
  <r>
    <x v="7"/>
    <d v="2019-12-01T00:00:00"/>
    <s v="Fusion"/>
    <x v="22"/>
    <s v="Yes"/>
    <s v=""/>
    <x v="7"/>
    <n v="-1"/>
    <n v="0"/>
  </r>
  <r>
    <x v="7"/>
    <d v="2019-12-01T00:00:00"/>
    <s v="Fusion"/>
    <x v="23"/>
    <s v="Yes"/>
    <s v=""/>
    <x v="7"/>
    <n v="-1"/>
    <n v="0"/>
  </r>
  <r>
    <x v="7"/>
    <d v="2019-12-01T00:00:00"/>
    <s v="Fusion"/>
    <x v="24"/>
    <s v="Yes"/>
    <s v=""/>
    <x v="7"/>
    <n v="-1"/>
    <n v="0"/>
  </r>
  <r>
    <x v="7"/>
    <d v="2019-12-01T00:00:00"/>
    <s v="Fusion"/>
    <x v="25"/>
    <s v="Yes"/>
    <s v=""/>
    <x v="7"/>
    <n v="-1"/>
    <n v="0"/>
  </r>
  <r>
    <x v="7"/>
    <d v="2019-12-01T00:00:00"/>
    <s v="FX"/>
    <x v="27"/>
    <s v=""/>
    <s v="Yes"/>
    <x v="5"/>
    <n v="1"/>
    <n v="0"/>
  </r>
  <r>
    <x v="7"/>
    <d v="2019-12-01T00:00:00"/>
    <s v="FX"/>
    <x v="16"/>
    <s v="Yes"/>
    <s v=""/>
    <x v="7"/>
    <n v="-1"/>
    <n v="0"/>
  </r>
  <r>
    <x v="7"/>
    <d v="2019-12-01T00:00:00"/>
    <s v="FX Movie Channel"/>
    <x v="10"/>
    <s v="FXM"/>
    <s v="FXM. FX Movies"/>
    <x v="6"/>
    <n v="0"/>
    <n v="0"/>
  </r>
  <r>
    <x v="7"/>
    <d v="2019-12-01T00:00:00"/>
    <s v="FX Movie Channel"/>
    <x v="14"/>
    <s v=""/>
    <s v="Hollywood Extra"/>
    <x v="0"/>
    <n v="0"/>
    <n v="1"/>
  </r>
  <r>
    <x v="7"/>
    <d v="2019-12-01T00:00:00"/>
    <s v="FX Movie Channel"/>
    <x v="15"/>
    <s v=""/>
    <s v="Hollywood Extra"/>
    <x v="0"/>
    <n v="0"/>
    <n v="1"/>
  </r>
  <r>
    <x v="7"/>
    <d v="2019-12-01T00:00:00"/>
    <s v="FX Movie Channel"/>
    <x v="27"/>
    <s v=""/>
    <s v="Yes"/>
    <x v="5"/>
    <n v="1"/>
    <n v="0"/>
  </r>
  <r>
    <x v="7"/>
    <d v="2019-12-01T00:00:00"/>
    <s v="FXX"/>
    <x v="14"/>
    <s v=""/>
    <s v="Hollywood Extra"/>
    <x v="0"/>
    <n v="0"/>
    <n v="1"/>
  </r>
  <r>
    <x v="7"/>
    <d v="2019-12-01T00:00:00"/>
    <s v="FXX"/>
    <x v="15"/>
    <s v="Yes"/>
    <s v="Hollywood Extra"/>
    <x v="9"/>
    <n v="-1"/>
    <n v="1"/>
  </r>
  <r>
    <x v="7"/>
    <d v="2019-12-01T00:00:00"/>
    <s v="FXX"/>
    <x v="27"/>
    <s v=""/>
    <s v="Yes"/>
    <x v="5"/>
    <n v="1"/>
    <n v="0"/>
  </r>
  <r>
    <x v="7"/>
    <d v="2019-12-01T00:00:00"/>
    <s v="Golf Channel"/>
    <x v="16"/>
    <s v="Yes"/>
    <s v=""/>
    <x v="7"/>
    <n v="-1"/>
    <n v="0"/>
  </r>
  <r>
    <x v="7"/>
    <d v="2019-12-01T00:00:00"/>
    <s v="Hallmark Drama"/>
    <x v="16"/>
    <s v=""/>
    <s v="Yes"/>
    <x v="5"/>
    <n v="1"/>
    <n v="0"/>
  </r>
  <r>
    <x v="7"/>
    <d v="2019-12-01T00:00:00"/>
    <s v="Hallmark Movies &amp; Mysteries"/>
    <x v="16"/>
    <s v=""/>
    <s v="Yes"/>
    <x v="5"/>
    <n v="1"/>
    <n v="0"/>
  </r>
  <r>
    <x v="7"/>
    <d v="2019-12-01T00:00:00"/>
    <s v="HBO"/>
    <x v="16"/>
    <s v="HBO"/>
    <s v=""/>
    <x v="4"/>
    <n v="0"/>
    <n v="-1"/>
  </r>
  <r>
    <x v="7"/>
    <d v="2019-12-01T00:00:00"/>
    <s v="HDnet Movies"/>
    <x v="16"/>
    <s v=""/>
    <s v="Yes"/>
    <x v="5"/>
    <n v="1"/>
    <n v="0"/>
  </r>
  <r>
    <x v="7"/>
    <d v="2019-12-01T00:00:00"/>
    <s v="HLN"/>
    <x v="15"/>
    <s v="News Extra"/>
    <s v="Yes"/>
    <x v="10"/>
    <n v="1"/>
    <n v="-1"/>
  </r>
  <r>
    <x v="7"/>
    <d v="2019-12-01T00:00:00"/>
    <s v="Investigation Discovery"/>
    <x v="16"/>
    <s v="Yes"/>
    <s v=""/>
    <x v="7"/>
    <n v="-1"/>
    <n v="0"/>
  </r>
  <r>
    <x v="7"/>
    <d v="2019-12-01T00:00:00"/>
    <s v="Law And Crime"/>
    <x v="14"/>
    <s v=""/>
    <s v="News Extra"/>
    <x v="0"/>
    <n v="0"/>
    <n v="1"/>
  </r>
  <r>
    <x v="7"/>
    <d v="2019-12-01T00:00:00"/>
    <s v="Law And Crime"/>
    <x v="15"/>
    <s v=""/>
    <s v="News Extra"/>
    <x v="0"/>
    <n v="0"/>
    <n v="1"/>
  </r>
  <r>
    <x v="7"/>
    <d v="2019-12-01T00:00:00"/>
    <s v="Law And Crime"/>
    <x v="27"/>
    <s v="Yes"/>
    <s v="Plus"/>
    <x v="9"/>
    <n v="-1"/>
    <n v="1"/>
  </r>
  <r>
    <x v="7"/>
    <d v="2019-12-01T00:00:00"/>
    <s v="Lifetime Movie Network"/>
    <x v="16"/>
    <s v=""/>
    <s v="Yes"/>
    <x v="5"/>
    <n v="1"/>
    <n v="0"/>
  </r>
  <r>
    <x v="7"/>
    <d v="2019-12-01T00:00:00"/>
    <s v="Longhorn Network"/>
    <x v="14"/>
    <s v=""/>
    <s v="Sports Extra"/>
    <x v="0"/>
    <n v="0"/>
    <n v="1"/>
  </r>
  <r>
    <x v="7"/>
    <d v="2019-12-01T00:00:00"/>
    <s v="Longhorn Network"/>
    <x v="15"/>
    <s v=""/>
    <s v="Sports Extra"/>
    <x v="0"/>
    <n v="0"/>
    <n v="1"/>
  </r>
  <r>
    <x v="7"/>
    <d v="2019-12-01T00:00:00"/>
    <s v="Longhorn Network"/>
    <x v="27"/>
    <s v=""/>
    <s v="Yes"/>
    <x v="5"/>
    <n v="1"/>
    <n v="0"/>
  </r>
  <r>
    <x v="7"/>
    <d v="2019-12-01T00:00:00"/>
    <s v="Mav TV"/>
    <x v="10"/>
    <s v=""/>
    <s v="MAVTV"/>
    <x v="6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8"/>
    <s v="Sports"/>
    <s v=""/>
    <x v="3"/>
    <n v="0"/>
    <n v="0"/>
  </r>
  <r>
    <x v="7"/>
    <d v="2019-12-01T00:00:00"/>
    <s v="MLB at Bat"/>
    <x v="16"/>
    <s v="MLB at Bat"/>
    <s v=""/>
    <x v="4"/>
    <n v="0"/>
    <n v="-1"/>
  </r>
  <r>
    <x v="7"/>
    <d v="2019-12-01T00:00:00"/>
    <s v="MSG"/>
    <x v="16"/>
    <s v="Yes"/>
    <s v=""/>
    <x v="7"/>
    <n v="-1"/>
    <n v="0"/>
  </r>
  <r>
    <x v="7"/>
    <d v="2019-12-01T00:00:00"/>
    <s v="MSNBC"/>
    <x v="14"/>
    <s v="News Extra"/>
    <s v=""/>
    <x v="4"/>
    <n v="0"/>
    <n v="-1"/>
  </r>
  <r>
    <x v="7"/>
    <d v="2019-12-01T00:00:00"/>
    <s v="MSNBC"/>
    <x v="15"/>
    <s v="News Extra"/>
    <s v="Yes"/>
    <x v="10"/>
    <n v="1"/>
    <n v="-1"/>
  </r>
  <r>
    <x v="7"/>
    <d v="2019-12-01T00:00:00"/>
    <s v="MSNBC"/>
    <x v="16"/>
    <s v="Yes"/>
    <s v=""/>
    <x v="7"/>
    <n v="-1"/>
    <n v="0"/>
  </r>
  <r>
    <x v="7"/>
    <d v="2019-12-01T00:00:00"/>
    <s v="MTV Classic"/>
    <x v="27"/>
    <s v="Yes"/>
    <s v="Plus"/>
    <x v="9"/>
    <n v="-1"/>
    <n v="1"/>
  </r>
  <r>
    <x v="7"/>
    <d v="2019-12-01T00:00:00"/>
    <s v="MTV Classic"/>
    <x v="16"/>
    <s v=""/>
    <s v="Yes"/>
    <x v="5"/>
    <n v="1"/>
    <n v="0"/>
  </r>
  <r>
    <x v="7"/>
    <d v="2019-12-01T00:00:00"/>
    <s v="MTV Live"/>
    <x v="16"/>
    <s v=""/>
    <s v="Yes"/>
    <x v="5"/>
    <n v="1"/>
    <n v="0"/>
  </r>
  <r>
    <x v="7"/>
    <d v="2019-12-01T00:00:00"/>
    <s v="MTV2"/>
    <x v="27"/>
    <s v="Yes"/>
    <s v="Plus"/>
    <x v="9"/>
    <n v="-1"/>
    <n v="1"/>
  </r>
  <r>
    <x v="7"/>
    <d v="2019-12-01T00:00:00"/>
    <s v="MTV2"/>
    <x v="16"/>
    <s v=""/>
    <s v="Yes"/>
    <x v="5"/>
    <n v="1"/>
    <n v="0"/>
  </r>
  <r>
    <x v="7"/>
    <d v="2019-12-01T00:00:00"/>
    <s v="MTVu"/>
    <x v="16"/>
    <s v=""/>
    <s v="Yes"/>
    <x v="5"/>
    <n v="1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8"/>
    <s v="Music channels"/>
    <s v=""/>
    <x v="3"/>
    <n v="0"/>
    <n v="0"/>
  </r>
  <r>
    <x v="7"/>
    <d v="2019-12-01T00:00:00"/>
    <s v="Music Choice"/>
    <x v="16"/>
    <s v="Yes"/>
    <s v=""/>
    <x v="7"/>
    <n v="-1"/>
    <n v="0"/>
  </r>
  <r>
    <x v="7"/>
    <d v="2019-12-01T00:00:00"/>
    <s v="Nat Geo Mundo"/>
    <x v="6"/>
    <s v="Yes"/>
    <s v="Fubo Latino"/>
    <x v="9"/>
    <n v="-1"/>
    <n v="1"/>
  </r>
  <r>
    <x v="7"/>
    <d v="2019-12-01T00:00:00"/>
    <s v="Nat Geo Wild"/>
    <x v="14"/>
    <s v=""/>
    <s v="Heartland Extra"/>
    <x v="0"/>
    <n v="0"/>
    <n v="1"/>
  </r>
  <r>
    <x v="7"/>
    <d v="2019-12-01T00:00:00"/>
    <s v="Nat Geo Wild"/>
    <x v="15"/>
    <s v="Yes"/>
    <s v="Heartland Extra"/>
    <x v="9"/>
    <n v="-1"/>
    <n v="1"/>
  </r>
  <r>
    <x v="7"/>
    <d v="2019-12-01T00:00:00"/>
    <s v="Nat Geo Wild"/>
    <x v="27"/>
    <s v=""/>
    <s v="Yes"/>
    <x v="5"/>
    <n v="1"/>
    <n v="0"/>
  </r>
  <r>
    <x v="7"/>
    <d v="2019-12-01T00:00:00"/>
    <s v="National Geographic"/>
    <x v="27"/>
    <s v=""/>
    <s v="Yes"/>
    <x v="5"/>
    <n v="1"/>
    <n v="0"/>
  </r>
  <r>
    <x v="7"/>
    <d v="2019-12-01T00:00:00"/>
    <s v="National Geographic"/>
    <x v="16"/>
    <s v="Yes"/>
    <s v=""/>
    <x v="7"/>
    <n v="-1"/>
    <n v="0"/>
  </r>
  <r>
    <x v="7"/>
    <d v="2019-12-01T00:00:00"/>
    <s v="NBA League Pass"/>
    <x v="16"/>
    <s v="NBA League Pass"/>
    <s v=""/>
    <x v="4"/>
    <n v="0"/>
    <n v="-1"/>
  </r>
  <r>
    <x v="7"/>
    <d v="2019-12-01T00:00:00"/>
    <s v="NBA TV"/>
    <x v="22"/>
    <s v="Yes"/>
    <s v=""/>
    <x v="7"/>
    <n v="-1"/>
    <n v="0"/>
  </r>
  <r>
    <x v="7"/>
    <d v="2019-12-01T00:00:00"/>
    <s v="NBC"/>
    <x v="16"/>
    <s v="Yes"/>
    <s v=""/>
    <x v="7"/>
    <n v="-1"/>
    <n v="0"/>
  </r>
  <r>
    <x v="7"/>
    <d v="2019-12-01T00:00:00"/>
    <s v="NBC Sports Network"/>
    <x v="16"/>
    <s v="Yes"/>
    <s v=""/>
    <x v="7"/>
    <n v="-1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8"/>
    <s v="Sports"/>
    <s v=""/>
    <x v="3"/>
    <n v="0"/>
    <n v="0"/>
  </r>
  <r>
    <x v="7"/>
    <d v="2019-12-01T00:00:00"/>
    <s v="NCAA March Madness Live"/>
    <x v="16"/>
    <s v="Yes"/>
    <s v=""/>
    <x v="7"/>
    <n v="-1"/>
    <n v="0"/>
  </r>
  <r>
    <x v="7"/>
    <d v="2019-12-01T00:00:00"/>
    <s v="Newsmax"/>
    <x v="16"/>
    <s v=""/>
    <s v="Yes"/>
    <x v="5"/>
    <n v="1"/>
    <n v="0"/>
  </r>
  <r>
    <x v="7"/>
    <d v="2019-12-01T00:00:00"/>
    <s v="Newsy"/>
    <x v="16"/>
    <s v=""/>
    <s v="Yes"/>
    <x v="5"/>
    <n v="1"/>
    <n v="0"/>
  </r>
  <r>
    <x v="7"/>
    <d v="2019-12-01T00:00:00"/>
    <s v="NFL Network"/>
    <x v="27"/>
    <s v=""/>
    <s v="Yes"/>
    <x v="5"/>
    <n v="1"/>
    <n v="0"/>
  </r>
  <r>
    <x v="7"/>
    <d v="2019-12-01T00:00:00"/>
    <s v="NFL Network"/>
    <x v="16"/>
    <s v="NFL Network"/>
    <s v=""/>
    <x v="4"/>
    <n v="0"/>
    <n v="-1"/>
  </r>
  <r>
    <x v="7"/>
    <d v="2019-12-01T00:00:00"/>
    <s v="NFL Red Zone"/>
    <x v="27"/>
    <s v=""/>
    <s v="Plus"/>
    <x v="0"/>
    <n v="0"/>
    <n v="1"/>
  </r>
  <r>
    <x v="7"/>
    <d v="2019-12-01T00:00:00"/>
    <s v="Nick Jr."/>
    <x v="27"/>
    <s v=""/>
    <s v="Yes"/>
    <x v="5"/>
    <n v="1"/>
    <n v="0"/>
  </r>
  <r>
    <x v="7"/>
    <d v="2019-12-01T00:00:00"/>
    <s v="Nicktoons"/>
    <x v="27"/>
    <s v="Yes"/>
    <s v="Plus"/>
    <x v="9"/>
    <n v="-1"/>
    <n v="1"/>
  </r>
  <r>
    <x v="7"/>
    <d v="2019-12-01T00:00:00"/>
    <s v="Nicktoons"/>
    <x v="16"/>
    <s v=""/>
    <s v="Yes"/>
    <x v="5"/>
    <n v="1"/>
    <n v="0"/>
  </r>
  <r>
    <x v="7"/>
    <d v="2019-12-01T00:00:00"/>
    <s v="Outdoor Channel"/>
    <x v="16"/>
    <s v=""/>
    <s v="Yes"/>
    <x v="5"/>
    <n v="1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10"/>
    <s v="Outside TV. OutsideTV. Outside TV Features"/>
    <s v=""/>
    <x v="6"/>
    <n v="0"/>
    <n v="0"/>
  </r>
  <r>
    <x v="7"/>
    <d v="2019-12-01T00:00:00"/>
    <s v="Outside Television"/>
    <x v="8"/>
    <s v="Sports"/>
    <s v=""/>
    <x v="3"/>
    <n v="0"/>
    <n v="0"/>
  </r>
  <r>
    <x v="7"/>
    <d v="2019-12-01T00:00:00"/>
    <s v="Outside Television"/>
    <x v="14"/>
    <s v="Outside TV Features"/>
    <s v=""/>
    <x v="4"/>
    <n v="0"/>
    <n v="-1"/>
  </r>
  <r>
    <x v="7"/>
    <d v="2019-12-01T00:00:00"/>
    <s v="Outside Television"/>
    <x v="15"/>
    <s v="Outside TV Features"/>
    <s v=""/>
    <x v="4"/>
    <n v="0"/>
    <n v="-1"/>
  </r>
  <r>
    <x v="7"/>
    <d v="2019-12-01T00:00:00"/>
    <s v="Outside Television"/>
    <x v="13"/>
    <s v="Sports Pack"/>
    <s v=""/>
    <x v="4"/>
    <n v="0"/>
    <n v="-1"/>
  </r>
  <r>
    <x v="7"/>
    <d v="2019-12-01T00:00:00"/>
    <s v="Own"/>
    <x v="11"/>
    <s v=""/>
    <s v="Yes"/>
    <x v="5"/>
    <n v="1"/>
    <n v="0"/>
  </r>
  <r>
    <x v="7"/>
    <d v="2019-12-01T00:00:00"/>
    <s v="Oxygen"/>
    <x v="16"/>
    <s v="Yes"/>
    <s v=""/>
    <x v="7"/>
    <n v="-1"/>
    <n v="0"/>
  </r>
  <r>
    <x v="7"/>
    <d v="2019-12-01T00:00:00"/>
    <s v="Pac 12 Arizona"/>
    <x v="27"/>
    <s v=""/>
    <s v="Plus"/>
    <x v="0"/>
    <n v="0"/>
    <n v="1"/>
  </r>
  <r>
    <x v="7"/>
    <d v="2019-12-01T00:00:00"/>
    <s v="Pac 12 Bay Area"/>
    <x v="27"/>
    <s v=""/>
    <s v="Plus"/>
    <x v="0"/>
    <n v="0"/>
    <n v="1"/>
  </r>
  <r>
    <x v="7"/>
    <d v="2019-12-01T00:00:00"/>
    <s v="Pac 12 Los Angeles"/>
    <x v="27"/>
    <s v=""/>
    <s v="Plus"/>
    <x v="0"/>
    <n v="0"/>
    <n v="1"/>
  </r>
  <r>
    <x v="7"/>
    <d v="2019-12-01T00:00:00"/>
    <s v="Pac 12 Mountain"/>
    <x v="27"/>
    <s v=""/>
    <s v="Plus"/>
    <x v="0"/>
    <n v="0"/>
    <n v="1"/>
  </r>
  <r>
    <x v="7"/>
    <d v="2019-12-01T00:00:00"/>
    <s v="Pac 12 Oregon"/>
    <x v="27"/>
    <s v=""/>
    <s v="Plus"/>
    <x v="0"/>
    <n v="0"/>
    <n v="1"/>
  </r>
  <r>
    <x v="7"/>
    <d v="2019-12-01T00:00:00"/>
    <s v="Pac 12 Washington"/>
    <x v="27"/>
    <s v=""/>
    <s v="Plus"/>
    <x v="0"/>
    <n v="0"/>
    <n v="1"/>
  </r>
  <r>
    <x v="7"/>
    <d v="2019-12-01T00:00:00"/>
    <s v="Pac-12 National Feed"/>
    <x v="16"/>
    <s v="Yes"/>
    <s v=""/>
    <x v="7"/>
    <n v="-1"/>
    <n v="0"/>
  </r>
  <r>
    <x v="7"/>
    <d v="2019-12-01T00:00:00"/>
    <s v="PBS"/>
    <x v="11"/>
    <s v=""/>
    <s v="Yes"/>
    <x v="5"/>
    <n v="1"/>
    <n v="0"/>
  </r>
  <r>
    <x v="7"/>
    <d v="2019-12-01T00:00:00"/>
    <s v="POP"/>
    <x v="16"/>
    <s v="Yes"/>
    <s v=""/>
    <x v="7"/>
    <n v="-1"/>
    <n v="0"/>
  </r>
  <r>
    <x v="7"/>
    <d v="2019-12-01T00:00:00"/>
    <s v="Pursuit Channel"/>
    <x v="10"/>
    <s v=""/>
    <s v="Pursuit"/>
    <x v="6"/>
    <n v="0"/>
    <n v="0"/>
  </r>
  <r>
    <x v="7"/>
    <d v="2019-12-01T00:00:00"/>
    <s v="Pursuit Channel"/>
    <x v="14"/>
    <s v=""/>
    <s v="Heartland Extra"/>
    <x v="0"/>
    <n v="0"/>
    <n v="1"/>
  </r>
  <r>
    <x v="7"/>
    <d v="2019-12-01T00:00:00"/>
    <s v="Pursuit Channel"/>
    <x v="15"/>
    <s v=""/>
    <s v="Heartland Extra"/>
    <x v="0"/>
    <n v="0"/>
    <n v="1"/>
  </r>
  <r>
    <x v="7"/>
    <d v="2019-12-01T00:00:00"/>
    <s v="QVC"/>
    <x v="19"/>
    <s v=""/>
    <s v="Yes"/>
    <x v="5"/>
    <n v="1"/>
    <n v="0"/>
  </r>
  <r>
    <x v="7"/>
    <d v="2019-12-01T00:00:00"/>
    <s v="QVC"/>
    <x v="20"/>
    <s v=""/>
    <s v="Yes"/>
    <x v="5"/>
    <n v="1"/>
    <n v="0"/>
  </r>
  <r>
    <x v="7"/>
    <d v="2019-12-01T00:00:00"/>
    <s v="QVC"/>
    <x v="21"/>
    <s v=""/>
    <s v="Yes"/>
    <x v="5"/>
    <n v="1"/>
    <n v="0"/>
  </r>
  <r>
    <x v="7"/>
    <d v="2019-12-01T00:00:00"/>
    <s v="QVC"/>
    <x v="22"/>
    <s v=""/>
    <s v="Yes"/>
    <x v="5"/>
    <n v="1"/>
    <n v="0"/>
  </r>
  <r>
    <x v="7"/>
    <d v="2019-12-01T00:00:00"/>
    <s v="QVC"/>
    <x v="23"/>
    <s v=""/>
    <s v="Yes"/>
    <x v="5"/>
    <n v="1"/>
    <n v="0"/>
  </r>
  <r>
    <x v="7"/>
    <d v="2019-12-01T00:00:00"/>
    <s v="QVC"/>
    <x v="24"/>
    <s v=""/>
    <s v="Yes"/>
    <x v="5"/>
    <n v="1"/>
    <n v="0"/>
  </r>
  <r>
    <x v="7"/>
    <d v="2019-12-01T00:00:00"/>
    <s v="QVC"/>
    <x v="25"/>
    <s v=""/>
    <s v="Yes"/>
    <x v="5"/>
    <n v="1"/>
    <n v="0"/>
  </r>
  <r>
    <x v="7"/>
    <d v="2019-12-01T00:00:00"/>
    <s v="QVC 2"/>
    <x v="19"/>
    <s v=""/>
    <s v="Yes"/>
    <x v="5"/>
    <n v="1"/>
    <n v="0"/>
  </r>
  <r>
    <x v="7"/>
    <d v="2019-12-01T00:00:00"/>
    <s v="QVC 2"/>
    <x v="20"/>
    <s v=""/>
    <s v="Yes"/>
    <x v="5"/>
    <n v="1"/>
    <n v="0"/>
  </r>
  <r>
    <x v="7"/>
    <d v="2019-12-01T00:00:00"/>
    <s v="QVC 2"/>
    <x v="21"/>
    <s v=""/>
    <s v="Yes"/>
    <x v="5"/>
    <n v="1"/>
    <n v="0"/>
  </r>
  <r>
    <x v="7"/>
    <d v="2019-12-01T00:00:00"/>
    <s v="QVC 2"/>
    <x v="22"/>
    <s v=""/>
    <s v="Yes"/>
    <x v="5"/>
    <n v="1"/>
    <n v="0"/>
  </r>
  <r>
    <x v="7"/>
    <d v="2019-12-01T00:00:00"/>
    <s v="QVC 2"/>
    <x v="23"/>
    <s v=""/>
    <s v="Yes"/>
    <x v="5"/>
    <n v="1"/>
    <n v="0"/>
  </r>
  <r>
    <x v="7"/>
    <d v="2019-12-01T00:00:00"/>
    <s v="QVC 2"/>
    <x v="24"/>
    <s v=""/>
    <s v="Yes"/>
    <x v="5"/>
    <n v="1"/>
    <n v="0"/>
  </r>
  <r>
    <x v="7"/>
    <d v="2019-12-01T00:00:00"/>
    <s v="QVC 2"/>
    <x v="25"/>
    <s v=""/>
    <s v="Yes"/>
    <x v="5"/>
    <n v="1"/>
    <n v="0"/>
  </r>
  <r>
    <x v="7"/>
    <d v="2019-12-01T00:00:00"/>
    <s v="Reelz"/>
    <x v="16"/>
    <s v="Yes"/>
    <s v=""/>
    <x v="7"/>
    <n v="-1"/>
    <n v="0"/>
  </r>
  <r>
    <x v="7"/>
    <d v="2019-12-01T00:00:00"/>
    <s v="SEC Network"/>
    <x v="27"/>
    <s v=""/>
    <s v="Yes"/>
    <x v="5"/>
    <n v="1"/>
    <n v="0"/>
  </r>
  <r>
    <x v="7"/>
    <d v="2019-12-01T00:00:00"/>
    <s v="Showtime"/>
    <x v="16"/>
    <s v="Showtime"/>
    <s v=""/>
    <x v="4"/>
    <n v="0"/>
    <n v="-1"/>
  </r>
  <r>
    <x v="7"/>
    <d v="2019-12-01T00:00:00"/>
    <s v="Smithsonian"/>
    <x v="16"/>
    <s v="Yes"/>
    <s v=""/>
    <x v="7"/>
    <n v="-1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8"/>
    <s v="Sports"/>
    <s v=""/>
    <x v="3"/>
    <n v="0"/>
    <n v="0"/>
  </r>
  <r>
    <x v="7"/>
    <d v="2019-12-01T00:00:00"/>
    <s v="Sounders FC"/>
    <x v="11"/>
    <s v="Yes"/>
    <s v=""/>
    <x v="7"/>
    <n v="-1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8"/>
    <s v="News"/>
    <s v=""/>
    <x v="3"/>
    <n v="0"/>
    <n v="0"/>
  </r>
  <r>
    <x v="7"/>
    <d v="2019-12-01T00:00:00"/>
    <s v="Spectrum Bay News 9"/>
    <x v="16"/>
    <s v="Yes"/>
    <s v=""/>
    <x v="7"/>
    <n v="-1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8"/>
    <s v="News"/>
    <s v=""/>
    <x v="3"/>
    <n v="0"/>
    <n v="0"/>
  </r>
  <r>
    <x v="7"/>
    <d v="2019-12-01T00:00:00"/>
    <s v="Spectrum News"/>
    <x v="16"/>
    <s v="Yes"/>
    <s v=""/>
    <x v="7"/>
    <n v="-1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8"/>
    <s v="News"/>
    <s v=""/>
    <x v="3"/>
    <n v="0"/>
    <n v="0"/>
  </r>
  <r>
    <x v="7"/>
    <d v="2019-12-01T00:00:00"/>
    <s v="Spectrum News 13"/>
    <x v="16"/>
    <s v="Yes"/>
    <s v=""/>
    <x v="7"/>
    <n v="-1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8"/>
    <s v="Sports"/>
    <s v=""/>
    <x v="3"/>
    <n v="0"/>
    <n v="0"/>
  </r>
  <r>
    <x v="7"/>
    <d v="2019-12-01T00:00:00"/>
    <s v="Spectrum SportsNet"/>
    <x v="16"/>
    <s v="Yes"/>
    <s v=""/>
    <x v="7"/>
    <n v="-1"/>
    <n v="0"/>
  </r>
  <r>
    <x v="7"/>
    <d v="2019-12-01T00:00:00"/>
    <s v="Starz"/>
    <x v="16"/>
    <s v="Starz"/>
    <s v=""/>
    <x v="4"/>
    <n v="0"/>
    <n v="-1"/>
  </r>
  <r>
    <x v="7"/>
    <d v="2019-12-01T00:00:00"/>
    <s v="Sundance TV"/>
    <x v="16"/>
    <s v="Yes"/>
    <s v=""/>
    <x v="7"/>
    <n v="-1"/>
    <n v="0"/>
  </r>
  <r>
    <x v="7"/>
    <d v="2019-12-01T00:00:00"/>
    <s v="Syfy"/>
    <x v="16"/>
    <s v="Yes"/>
    <s v=""/>
    <x v="7"/>
    <n v="-1"/>
    <n v="0"/>
  </r>
  <r>
    <x v="7"/>
    <d v="2019-12-01T00:00:00"/>
    <s v="TBS"/>
    <x v="16"/>
    <s v="Yes"/>
    <s v=""/>
    <x v="7"/>
    <n v="-1"/>
    <n v="0"/>
  </r>
  <r>
    <x v="7"/>
    <d v="2019-12-01T00:00:00"/>
    <s v="Teen Nick"/>
    <x v="16"/>
    <s v=""/>
    <s v="Yes"/>
    <x v="5"/>
    <n v="1"/>
    <n v="0"/>
  </r>
  <r>
    <x v="7"/>
    <d v="2019-12-01T00:00:00"/>
    <s v="Telemundo"/>
    <x v="16"/>
    <s v="Yes"/>
    <s v=""/>
    <x v="7"/>
    <n v="-1"/>
    <n v="0"/>
  </r>
  <r>
    <x v="7"/>
    <d v="2019-12-01T00:00:00"/>
    <s v="Tennis Channel"/>
    <x v="20"/>
    <s v=""/>
    <s v="Yes"/>
    <x v="5"/>
    <n v="1"/>
    <n v="0"/>
  </r>
  <r>
    <x v="7"/>
    <d v="2019-12-01T00:00:00"/>
    <s v="Tennis Channel"/>
    <x v="16"/>
    <s v="Yes"/>
    <s v=""/>
    <x v="7"/>
    <n v="-1"/>
    <n v="0"/>
  </r>
  <r>
    <x v="7"/>
    <d v="2019-12-01T00:00:00"/>
    <s v="The Blaze"/>
    <x v="14"/>
    <s v="News Extra"/>
    <s v=""/>
    <x v="4"/>
    <n v="0"/>
    <n v="-1"/>
  </r>
  <r>
    <x v="7"/>
    <d v="2019-12-01T00:00:00"/>
    <s v="The Blaze"/>
    <x v="15"/>
    <s v="News Extra"/>
    <s v=""/>
    <x v="4"/>
    <n v="0"/>
    <n v="-1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8"/>
    <s v="Movies"/>
    <s v=""/>
    <x v="3"/>
    <n v="0"/>
    <n v="0"/>
  </r>
  <r>
    <x v="7"/>
    <d v="2019-12-01T00:00:00"/>
    <s v="The Film Detective"/>
    <x v="14"/>
    <s v="Hollywood Extra"/>
    <s v=""/>
    <x v="4"/>
    <n v="0"/>
    <n v="-1"/>
  </r>
  <r>
    <x v="7"/>
    <d v="2019-12-01T00:00:00"/>
    <s v="The Film Detective"/>
    <x v="15"/>
    <s v="Hollywood Extra"/>
    <s v=""/>
    <x v="4"/>
    <n v="0"/>
    <n v="-1"/>
  </r>
  <r>
    <x v="7"/>
    <d v="2019-12-01T00:00:00"/>
    <s v="TNT"/>
    <x v="16"/>
    <s v="Yes"/>
    <s v=""/>
    <x v="7"/>
    <n v="-1"/>
    <n v="0"/>
  </r>
  <r>
    <x v="7"/>
    <d v="2019-12-01T00:00:00"/>
    <s v="TruTV"/>
    <x v="16"/>
    <s v="Yes"/>
    <s v=""/>
    <x v="7"/>
    <n v="-1"/>
    <n v="0"/>
  </r>
  <r>
    <x v="7"/>
    <d v="2019-12-01T00:00:00"/>
    <s v="TUDN"/>
    <x v="16"/>
    <s v="Yes"/>
    <s v=""/>
    <x v="7"/>
    <n v="-1"/>
    <n v="0"/>
  </r>
  <r>
    <x v="7"/>
    <d v="2019-12-01T00:00:00"/>
    <s v="Turner Classic Movies"/>
    <x v="16"/>
    <s v="Yes"/>
    <s v=""/>
    <x v="7"/>
    <n v="-1"/>
    <n v="0"/>
  </r>
  <r>
    <x v="7"/>
    <d v="2019-12-01T00:00:00"/>
    <s v="Universal Kids"/>
    <x v="16"/>
    <s v="Yes"/>
    <s v=""/>
    <x v="7"/>
    <n v="-1"/>
    <n v="0"/>
  </r>
  <r>
    <x v="7"/>
    <d v="2019-12-01T00:00:00"/>
    <s v="Universo"/>
    <x v="6"/>
    <s v="Fubo Extra"/>
    <s v="Yes"/>
    <x v="10"/>
    <n v="1"/>
    <n v="-1"/>
  </r>
  <r>
    <x v="7"/>
    <d v="2019-12-01T00:00:00"/>
    <s v="Universo"/>
    <x v="16"/>
    <s v="Yes"/>
    <s v=""/>
    <x v="7"/>
    <n v="-1"/>
    <n v="0"/>
  </r>
  <r>
    <x v="7"/>
    <d v="2019-12-01T00:00:00"/>
    <s v="Univision"/>
    <x v="16"/>
    <s v="Yes"/>
    <s v=""/>
    <x v="7"/>
    <n v="-1"/>
    <n v="0"/>
  </r>
  <r>
    <x v="7"/>
    <d v="2019-12-01T00:00:00"/>
    <s v="Up"/>
    <x v="29"/>
    <s v=""/>
    <s v="Yes"/>
    <x v="5"/>
    <n v="1"/>
    <n v="0"/>
  </r>
  <r>
    <x v="7"/>
    <d v="2019-12-01T00:00:00"/>
    <s v="USA Network"/>
    <x v="16"/>
    <s v="Yes"/>
    <s v=""/>
    <x v="7"/>
    <n v="-1"/>
    <n v="0"/>
  </r>
  <r>
    <x v="7"/>
    <d v="2019-12-01T00:00:00"/>
    <s v="Watch NFL"/>
    <x v="16"/>
    <s v="Watch NFL"/>
    <s v=""/>
    <x v="4"/>
    <n v="0"/>
    <n v="-1"/>
  </r>
  <r>
    <x v="7"/>
    <d v="2019-12-01T00:00:00"/>
    <s v="Willow"/>
    <x v="16"/>
    <s v="Yes"/>
    <s v=""/>
    <x v="7"/>
    <n v="-1"/>
    <n v="0"/>
  </r>
  <r>
    <x v="7"/>
    <d v="2019-12-01T00:00:00"/>
    <s v="GetTV"/>
    <x v="7"/>
    <s v=""/>
    <s v="GetTV"/>
    <x v="8"/>
    <n v="0"/>
    <n v="0"/>
  </r>
  <r>
    <x v="7"/>
    <d v="2019-12-01T00:00:00"/>
    <s v="GetTV"/>
    <x v="8"/>
    <s v=""/>
    <s v="Entertainment"/>
    <x v="3"/>
    <n v="0"/>
    <n v="0"/>
  </r>
  <r>
    <x v="7"/>
    <d v="2019-12-01T00:00:00"/>
    <s v="GetTV"/>
    <x v="6"/>
    <s v=""/>
    <s v="Yes"/>
    <x v="5"/>
    <n v="1"/>
    <n v="0"/>
  </r>
  <r>
    <x v="7"/>
    <d v="2019-12-01T00:00:00"/>
    <s v="Great American Country"/>
    <x v="7"/>
    <s v=""/>
    <s v="Great American Country"/>
    <x v="8"/>
    <n v="0"/>
    <n v="0"/>
  </r>
  <r>
    <x v="7"/>
    <d v="2019-12-01T00:00:00"/>
    <s v="Great American Country"/>
    <x v="10"/>
    <s v=""/>
    <s v="GAC"/>
    <x v="6"/>
    <n v="0"/>
    <n v="0"/>
  </r>
  <r>
    <x v="7"/>
    <d v="2019-12-01T00:00:00"/>
    <s v="Great American Country"/>
    <x v="8"/>
    <s v=""/>
    <s v="Entertainment"/>
    <x v="3"/>
    <n v="0"/>
    <n v="0"/>
  </r>
  <r>
    <x v="7"/>
    <d v="2019-12-01T00:00:00"/>
    <s v="Great American Country"/>
    <x v="14"/>
    <s v=""/>
    <s v="Heartland Extra"/>
    <x v="0"/>
    <n v="0"/>
    <n v="1"/>
  </r>
  <r>
    <x v="7"/>
    <d v="2019-12-01T00:00:00"/>
    <s v="Great American Country"/>
    <x v="15"/>
    <s v=""/>
    <s v="Heartland Extra"/>
    <x v="0"/>
    <n v="0"/>
    <n v="1"/>
  </r>
  <r>
    <x v="7"/>
    <d v="2019-12-01T00:00:00"/>
    <s v="Great American Country"/>
    <x v="23"/>
    <s v=""/>
    <s v="Yes"/>
    <x v="5"/>
    <n v="1"/>
    <n v="0"/>
  </r>
  <r>
    <x v="7"/>
    <d v="2019-12-01T00:00:00"/>
    <s v="Great American Country"/>
    <x v="24"/>
    <s v=""/>
    <s v="Yes"/>
    <x v="5"/>
    <n v="1"/>
    <n v="0"/>
  </r>
  <r>
    <x v="7"/>
    <d v="2019-12-01T00:00:00"/>
    <s v="Great American Country"/>
    <x v="25"/>
    <s v=""/>
    <s v="Yes"/>
    <x v="5"/>
    <n v="1"/>
    <n v="0"/>
  </r>
  <r>
    <x v="7"/>
    <d v="2019-12-01T00:00:00"/>
    <s v="Hulu with Live TV: No Ads"/>
    <x v="7"/>
    <s v=""/>
    <s v="Hulu with Live TV: No Ads"/>
    <x v="11"/>
    <n v="0"/>
    <n v="0"/>
  </r>
  <r>
    <x v="7"/>
    <d v="2019-12-01T00:00:00"/>
    <s v="Hulu with Live TV: No Ads"/>
    <x v="8"/>
    <s v=""/>
    <s v="Addon"/>
    <x v="3"/>
    <n v="0"/>
    <n v="0"/>
  </r>
  <r>
    <x v="7"/>
    <d v="2019-12-01T00:00:00"/>
    <s v="Hulu with Live TV: No Ads"/>
    <x v="18"/>
    <s v=""/>
    <s v="No Ads"/>
    <x v="0"/>
    <n v="0"/>
    <n v="1"/>
  </r>
  <r>
    <x v="7"/>
    <d v="2019-12-01T00:00:00"/>
    <s v="Nick Music"/>
    <x v="7"/>
    <s v=""/>
    <s v="Nick Music"/>
    <x v="8"/>
    <n v="0"/>
    <n v="0"/>
  </r>
  <r>
    <x v="7"/>
    <d v="2019-12-01T00:00:00"/>
    <s v="Nick Music"/>
    <x v="8"/>
    <s v=""/>
    <s v="Music channels"/>
    <x v="3"/>
    <n v="0"/>
    <n v="0"/>
  </r>
  <r>
    <x v="7"/>
    <d v="2019-12-01T00:00:00"/>
    <s v="Nick Music"/>
    <x v="16"/>
    <s v=""/>
    <s v="Yes"/>
    <x v="5"/>
    <n v="1"/>
    <n v="0"/>
  </r>
  <r>
    <x v="7"/>
    <d v="2019-12-01T00:00:00"/>
    <s v="Outside TV"/>
    <x v="7"/>
    <s v=""/>
    <s v="Outside TV"/>
    <x v="8"/>
    <n v="0"/>
    <n v="0"/>
  </r>
  <r>
    <x v="7"/>
    <d v="2019-12-01T00:00:00"/>
    <s v="Outside TV"/>
    <x v="10"/>
    <s v=""/>
    <s v="Outside Television"/>
    <x v="6"/>
    <n v="0"/>
    <n v="0"/>
  </r>
  <r>
    <x v="7"/>
    <d v="2019-12-01T00:00:00"/>
    <s v="Outside TV"/>
    <x v="8"/>
    <s v=""/>
    <s v="Sports"/>
    <x v="3"/>
    <n v="0"/>
    <n v="0"/>
  </r>
  <r>
    <x v="7"/>
    <d v="2019-12-01T00:00:00"/>
    <s v="Outside TV"/>
    <x v="14"/>
    <s v=""/>
    <s v="Sports Extra"/>
    <x v="0"/>
    <n v="0"/>
    <n v="1"/>
  </r>
  <r>
    <x v="7"/>
    <d v="2019-12-01T00:00:00"/>
    <s v="Outside TV"/>
    <x v="15"/>
    <s v=""/>
    <s v="Sports Extra"/>
    <x v="0"/>
    <n v="0"/>
    <n v="1"/>
  </r>
  <r>
    <x v="7"/>
    <d v="2019-12-01T00:00:00"/>
    <s v="Outside TV"/>
    <x v="13"/>
    <s v=""/>
    <s v="Sports Pack"/>
    <x v="0"/>
    <n v="0"/>
    <n v="1"/>
  </r>
  <r>
    <x v="7"/>
    <d v="2019-12-01T00:00:00"/>
    <s v="Outside TV Features"/>
    <x v="7"/>
    <s v=""/>
    <s v="Outside TV Features"/>
    <x v="8"/>
    <n v="0"/>
    <n v="0"/>
  </r>
  <r>
    <x v="7"/>
    <d v="2019-12-01T00:00:00"/>
    <s v="Outside TV Features"/>
    <x v="8"/>
    <s v=""/>
    <s v="Sports"/>
    <x v="3"/>
    <n v="0"/>
    <n v="0"/>
  </r>
  <r>
    <x v="7"/>
    <d v="2019-12-01T00:00:00"/>
    <s v="Outside TV Features"/>
    <x v="14"/>
    <s v=""/>
    <s v="Outside TV Features"/>
    <x v="0"/>
    <n v="0"/>
    <n v="1"/>
  </r>
  <r>
    <x v="7"/>
    <d v="2019-12-01T00:00:00"/>
    <s v="Outside TV Features"/>
    <x v="15"/>
    <s v=""/>
    <s v="Outside TV Features"/>
    <x v="0"/>
    <n v="0"/>
    <n v="1"/>
  </r>
  <r>
    <x v="7"/>
    <d v="2019-12-01T00:00:00"/>
    <s v="PBS Kids"/>
    <x v="7"/>
    <s v=""/>
    <s v="PBS Kids"/>
    <x v="8"/>
    <n v="0"/>
    <n v="0"/>
  </r>
  <r>
    <x v="7"/>
    <d v="2019-12-01T00:00:00"/>
    <s v="PBS Kids"/>
    <x v="8"/>
    <s v=""/>
    <s v="Kids and family"/>
    <x v="3"/>
    <n v="0"/>
    <n v="0"/>
  </r>
  <r>
    <x v="7"/>
    <d v="2019-12-01T00:00:00"/>
    <s v="PBS Kids"/>
    <x v="11"/>
    <s v=""/>
    <s v="Yes"/>
    <x v="5"/>
    <n v="1"/>
    <n v="0"/>
  </r>
  <r>
    <x v="7"/>
    <d v="2019-12-01T00:00:00"/>
    <s v="Sling: Cloud DVR"/>
    <x v="7"/>
    <s v=""/>
    <s v="Sling: Cloud DVR"/>
    <x v="11"/>
    <n v="0"/>
    <n v="0"/>
  </r>
  <r>
    <x v="7"/>
    <d v="2019-12-01T00:00:00"/>
    <s v="Sling: Cloud DVR"/>
    <x v="8"/>
    <s v=""/>
    <s v="Addon"/>
    <x v="3"/>
    <n v="0"/>
    <n v="0"/>
  </r>
  <r>
    <x v="7"/>
    <d v="2019-12-01T00:00:00"/>
    <s v="Sling: Cloud DVR"/>
    <x v="14"/>
    <s v=""/>
    <s v="Cloud DVR"/>
    <x v="0"/>
    <n v="0"/>
    <n v="1"/>
  </r>
  <r>
    <x v="7"/>
    <d v="2019-12-01T00:00:00"/>
    <s v="Sling: Cloud DVR"/>
    <x v="15"/>
    <s v=""/>
    <s v="Cloud DVR"/>
    <x v="0"/>
    <n v="0"/>
    <n v="1"/>
  </r>
  <r>
    <x v="8"/>
    <d v="2020-01-01T00:00:00"/>
    <s v="A&amp;E"/>
    <x v="12"/>
    <s v="Yes"/>
    <s v=""/>
    <x v="7"/>
    <n v="-1"/>
    <n v="0"/>
  </r>
  <r>
    <x v="8"/>
    <d v="2020-01-01T00:00:00"/>
    <s v="AMC Premiere"/>
    <x v="6"/>
    <s v=""/>
    <s v="AMC Premiere"/>
    <x v="0"/>
    <n v="0"/>
    <n v="1"/>
  </r>
  <r>
    <x v="8"/>
    <d v="2020-01-01T00:00:00"/>
    <s v="Antena 3"/>
    <x v="6"/>
    <s v=""/>
    <s v="Entretenimiento Plus"/>
    <x v="0"/>
    <n v="0"/>
    <n v="1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8"/>
    <s v="Addon"/>
    <s v=""/>
    <x v="3"/>
    <n v="0"/>
    <n v="0"/>
  </r>
  <r>
    <x v="8"/>
    <d v="2020-01-01T00:00:00"/>
    <s v="AT&amp;T TV Now: 3rd Screen"/>
    <x v="19"/>
    <s v="3rd Screen"/>
    <s v=""/>
    <x v="4"/>
    <n v="0"/>
    <n v="-1"/>
  </r>
  <r>
    <x v="8"/>
    <d v="2020-01-01T00:00:00"/>
    <s v="AT&amp;T TV Now: 3rd Screen"/>
    <x v="20"/>
    <s v="3rd Screen"/>
    <s v=""/>
    <x v="4"/>
    <n v="0"/>
    <n v="-1"/>
  </r>
  <r>
    <x v="8"/>
    <d v="2020-01-01T00:00:00"/>
    <s v="AT&amp;T TV Now: 3rd Screen"/>
    <x v="21"/>
    <s v="3rd Screen"/>
    <s v=""/>
    <x v="4"/>
    <n v="0"/>
    <n v="-1"/>
  </r>
  <r>
    <x v="8"/>
    <d v="2020-01-01T00:00:00"/>
    <s v="AT&amp;T TV Now: 3rd Screen"/>
    <x v="22"/>
    <s v="3rd Screen"/>
    <s v=""/>
    <x v="4"/>
    <n v="0"/>
    <n v="-1"/>
  </r>
  <r>
    <x v="8"/>
    <d v="2020-01-01T00:00:00"/>
    <s v="AT&amp;T TV Now: 3rd Screen"/>
    <x v="23"/>
    <s v="3rd Screen"/>
    <s v=""/>
    <x v="4"/>
    <n v="0"/>
    <n v="-1"/>
  </r>
  <r>
    <x v="8"/>
    <d v="2020-01-01T00:00:00"/>
    <s v="AT&amp;T TV Now: 3rd Screen"/>
    <x v="24"/>
    <s v="3rd Screen"/>
    <s v=""/>
    <x v="4"/>
    <n v="0"/>
    <n v="-1"/>
  </r>
  <r>
    <x v="8"/>
    <d v="2020-01-01T00:00:00"/>
    <s v="AT&amp;T TV Now: 3rd Screen"/>
    <x v="25"/>
    <s v="3rd Screen"/>
    <s v=""/>
    <x v="4"/>
    <n v="0"/>
    <n v="-1"/>
  </r>
  <r>
    <x v="8"/>
    <d v="2020-01-01T00:00:00"/>
    <s v="BabyTV"/>
    <x v="10"/>
    <s v="BabyTV Español"/>
    <s v=""/>
    <x v="6"/>
    <n v="0"/>
    <n v="0"/>
  </r>
  <r>
    <x v="8"/>
    <d v="2020-01-01T00:00:00"/>
    <s v="BabyTV"/>
    <x v="14"/>
    <s v="Best of Spanish"/>
    <s v="Kids Extra"/>
    <x v="1"/>
    <n v="0"/>
    <n v="-1"/>
  </r>
  <r>
    <x v="8"/>
    <d v="2020-01-01T00:00:00"/>
    <s v="BabyTV"/>
    <x v="15"/>
    <s v="Best of Spanish"/>
    <s v="Kids Extra"/>
    <x v="1"/>
    <n v="0"/>
    <n v="-1"/>
  </r>
  <r>
    <x v="8"/>
    <d v="2020-01-01T00:00:00"/>
    <s v="BabyTV"/>
    <x v="19"/>
    <s v="Espanol"/>
    <s v=""/>
    <x v="4"/>
    <n v="0"/>
    <n v="-1"/>
  </r>
  <r>
    <x v="8"/>
    <d v="2020-01-01T00:00:00"/>
    <s v="BabyTV"/>
    <x v="20"/>
    <s v="Espanol"/>
    <s v=""/>
    <x v="4"/>
    <n v="0"/>
    <n v="-1"/>
  </r>
  <r>
    <x v="8"/>
    <d v="2020-01-01T00:00:00"/>
    <s v="BabyTV"/>
    <x v="21"/>
    <s v="Espanol"/>
    <s v=""/>
    <x v="4"/>
    <n v="0"/>
    <n v="-1"/>
  </r>
  <r>
    <x v="8"/>
    <d v="2020-01-01T00:00:00"/>
    <s v="BabyTV"/>
    <x v="22"/>
    <s v="Espanol"/>
    <s v=""/>
    <x v="4"/>
    <n v="0"/>
    <n v="-1"/>
  </r>
  <r>
    <x v="8"/>
    <d v="2020-01-01T00:00:00"/>
    <s v="BabyTV"/>
    <x v="23"/>
    <s v="Espanol"/>
    <s v=""/>
    <x v="4"/>
    <n v="0"/>
    <n v="-1"/>
  </r>
  <r>
    <x v="8"/>
    <d v="2020-01-01T00:00:00"/>
    <s v="BabyTV"/>
    <x v="24"/>
    <s v="Espanol"/>
    <s v=""/>
    <x v="4"/>
    <n v="0"/>
    <n v="-1"/>
  </r>
  <r>
    <x v="8"/>
    <d v="2020-01-01T00:00:00"/>
    <s v="BabyTV"/>
    <x v="25"/>
    <s v="Yes"/>
    <s v=""/>
    <x v="7"/>
    <n v="-1"/>
    <n v="0"/>
  </r>
  <r>
    <x v="8"/>
    <d v="2020-01-01T00:00:00"/>
    <s v="BabyTV"/>
    <x v="6"/>
    <s v="Fubo Extra"/>
    <s v=""/>
    <x v="4"/>
    <n v="0"/>
    <n v="-1"/>
  </r>
  <r>
    <x v="8"/>
    <d v="2020-01-01T00:00:00"/>
    <s v="Bandamax"/>
    <x v="6"/>
    <s v=""/>
    <s v="Entretenimiento Plus"/>
    <x v="0"/>
    <n v="0"/>
    <n v="1"/>
  </r>
  <r>
    <x v="8"/>
    <d v="2020-01-01T00:00:00"/>
    <s v="Bein Sports"/>
    <x v="14"/>
    <s v="Best of Spanish"/>
    <s v="Sports Extra"/>
    <x v="1"/>
    <n v="0"/>
    <n v="-1"/>
  </r>
  <r>
    <x v="8"/>
    <d v="2020-01-01T00:00:00"/>
    <s v="Bein Sports"/>
    <x v="15"/>
    <s v="Best of Spanish"/>
    <s v="Sports Extra"/>
    <x v="1"/>
    <n v="0"/>
    <n v="-1"/>
  </r>
  <r>
    <x v="8"/>
    <d v="2020-01-01T00:00:00"/>
    <s v="Cine Sony"/>
    <x v="6"/>
    <s v="Fubo Latino"/>
    <s v="Fubo Latino Quarterly"/>
    <x v="1"/>
    <n v="0"/>
    <n v="-1"/>
  </r>
  <r>
    <x v="8"/>
    <d v="2020-01-01T00:00:00"/>
    <s v="CNN En Español"/>
    <x v="6"/>
    <s v="Fubo Latino"/>
    <s v="Fubo Latino Quarterly"/>
    <x v="1"/>
    <n v="0"/>
    <n v="-1"/>
  </r>
  <r>
    <x v="8"/>
    <d v="2020-01-01T00:00:00"/>
    <s v="De Pelicula"/>
    <x v="6"/>
    <s v=""/>
    <s v="Entretenimiento Plus"/>
    <x v="0"/>
    <n v="0"/>
    <n v="1"/>
  </r>
  <r>
    <x v="8"/>
    <d v="2020-01-01T00:00:00"/>
    <s v="Discovery En Espanol"/>
    <x v="6"/>
    <s v="Fubo Latino"/>
    <s v="Fubo Latino Quarterly"/>
    <x v="1"/>
    <n v="0"/>
    <n v="-1"/>
  </r>
  <r>
    <x v="8"/>
    <d v="2020-01-01T00:00:00"/>
    <s v="Discovery Familia"/>
    <x v="6"/>
    <s v="Fubo Latino"/>
    <s v="Fubo Latino Quarterly"/>
    <x v="1"/>
    <n v="0"/>
    <n v="-1"/>
  </r>
  <r>
    <x v="8"/>
    <d v="2020-01-01T00:00:00"/>
    <s v="El Gourmet"/>
    <x v="6"/>
    <s v="Fubo Latino"/>
    <s v="Fubo Latino Quarterly"/>
    <x v="1"/>
    <n v="0"/>
    <n v="-1"/>
  </r>
  <r>
    <x v="8"/>
    <d v="2020-01-01T00:00:00"/>
    <s v="Eleven Sports"/>
    <x v="6"/>
    <s v=""/>
    <s v="Fubo Cycling"/>
    <x v="0"/>
    <n v="0"/>
    <n v="1"/>
  </r>
  <r>
    <x v="8"/>
    <d v="2020-01-01T00:00:00"/>
    <s v="Fight Network"/>
    <x v="6"/>
    <s v="Sports Plus"/>
    <s v="Sports Plus with NFL RedZone"/>
    <x v="1"/>
    <n v="0"/>
    <n v="-1"/>
  </r>
  <r>
    <x v="8"/>
    <d v="2020-01-01T00:00:00"/>
    <s v="ForoTV"/>
    <x v="6"/>
    <s v=""/>
    <s v="Entretenimiento Plus"/>
    <x v="0"/>
    <n v="0"/>
    <n v="1"/>
  </r>
  <r>
    <x v="8"/>
    <d v="2020-01-01T00:00:00"/>
    <s v="Fox College Sports Regionals"/>
    <x v="6"/>
    <s v="Sports Plus"/>
    <s v=""/>
    <x v="4"/>
    <n v="0"/>
    <n v="-1"/>
  </r>
  <r>
    <x v="8"/>
    <d v="2020-01-01T00:00:00"/>
    <s v="Fox Deportes"/>
    <x v="6"/>
    <s v="Fubo Latino"/>
    <s v="Fubo Latino Quarterly"/>
    <x v="1"/>
    <n v="0"/>
    <n v="-1"/>
  </r>
  <r>
    <x v="8"/>
    <d v="2020-01-01T00:00:00"/>
    <s v="Fox Soccer Plus"/>
    <x v="6"/>
    <s v=""/>
    <s v="Fubo Cycling"/>
    <x v="0"/>
    <n v="0"/>
    <n v="1"/>
  </r>
  <r>
    <x v="8"/>
    <d v="2020-01-01T00:00:00"/>
    <s v="Fox Sports Regionals"/>
    <x v="6"/>
    <s v="Yes"/>
    <s v=""/>
    <x v="7"/>
    <n v="-1"/>
    <n v="0"/>
  </r>
  <r>
    <x v="8"/>
    <d v="2020-01-01T00:00:00"/>
    <s v="Foxlife"/>
    <x v="6"/>
    <s v="Fubo Latino"/>
    <s v=""/>
    <x v="4"/>
    <n v="0"/>
    <n v="-1"/>
  </r>
  <r>
    <x v="8"/>
    <d v="2020-01-01T00:00:00"/>
    <s v="Fuse"/>
    <x v="6"/>
    <s v="Yes"/>
    <s v="Fubo Extra"/>
    <x v="9"/>
    <n v="-1"/>
    <n v="1"/>
  </r>
  <r>
    <x v="8"/>
    <d v="2020-01-01T00:00:00"/>
    <s v="Fusion"/>
    <x v="14"/>
    <s v="News Extra"/>
    <s v=""/>
    <x v="4"/>
    <n v="0"/>
    <n v="-1"/>
  </r>
  <r>
    <x v="8"/>
    <d v="2020-01-01T00:00:00"/>
    <s v="Fusion"/>
    <x v="15"/>
    <s v="News Extra"/>
    <s v=""/>
    <x v="4"/>
    <n v="0"/>
    <n v="-1"/>
  </r>
  <r>
    <x v="8"/>
    <d v="2020-01-01T00:00:00"/>
    <s v="FX"/>
    <x v="6"/>
    <s v="Yes"/>
    <s v=""/>
    <x v="7"/>
    <n v="-1"/>
    <n v="0"/>
  </r>
  <r>
    <x v="8"/>
    <d v="2020-01-01T00:00:00"/>
    <s v="FX Movie Channel"/>
    <x v="6"/>
    <s v="Yes"/>
    <s v=""/>
    <x v="7"/>
    <n v="-1"/>
    <n v="0"/>
  </r>
  <r>
    <x v="8"/>
    <d v="2020-01-01T00:00:00"/>
    <s v="FXX"/>
    <x v="6"/>
    <s v="Yes"/>
    <s v=""/>
    <x v="7"/>
    <n v="-1"/>
    <n v="0"/>
  </r>
  <r>
    <x v="8"/>
    <d v="2020-01-01T00:00:00"/>
    <s v="Game Plus"/>
    <x v="6"/>
    <s v="Sports Plus"/>
    <s v="Sports Plus with NFL RedZone"/>
    <x v="1"/>
    <n v="0"/>
    <n v="-1"/>
  </r>
  <r>
    <x v="8"/>
    <d v="2020-01-01T00:00:00"/>
    <s v="GolTV"/>
    <x v="6"/>
    <s v="Sports Plus"/>
    <s v="Sports Plus with NFL RedZone"/>
    <x v="1"/>
    <n v="0"/>
    <n v="-1"/>
  </r>
  <r>
    <x v="8"/>
    <d v="2020-01-01T00:00:00"/>
    <s v="GolTV Spanish"/>
    <x v="6"/>
    <s v="Sports Plus"/>
    <s v="Sports Plus with NFL RedZone"/>
    <x v="1"/>
    <n v="0"/>
    <n v="-1"/>
  </r>
  <r>
    <x v="8"/>
    <d v="2020-01-01T00:00:00"/>
    <s v="Great American Country"/>
    <x v="26"/>
    <s v=""/>
    <s v="Yes"/>
    <x v="5"/>
    <n v="1"/>
    <n v="0"/>
  </r>
  <r>
    <x v="8"/>
    <d v="2020-01-01T00:00:00"/>
    <s v="Great American Country"/>
    <x v="6"/>
    <s v=""/>
    <s v="Fubo Extra"/>
    <x v="0"/>
    <n v="0"/>
    <n v="1"/>
  </r>
  <r>
    <x v="8"/>
    <d v="2020-01-01T00:00:00"/>
    <s v="Mas Chic"/>
    <x v="6"/>
    <s v="Fubo Latino"/>
    <s v="Fubo Latino Quarterly"/>
    <x v="1"/>
    <n v="0"/>
    <n v="-1"/>
  </r>
  <r>
    <x v="8"/>
    <d v="2020-01-01T00:00:00"/>
    <s v="Mav TV"/>
    <x v="6"/>
    <s v=""/>
    <s v="Adventure Plus"/>
    <x v="0"/>
    <n v="0"/>
    <n v="1"/>
  </r>
  <r>
    <x v="8"/>
    <d v="2020-01-01T00:00:00"/>
    <s v="Nat Geo Mundo"/>
    <x v="6"/>
    <s v="Fubo Latino"/>
    <s v=""/>
    <x v="4"/>
    <n v="0"/>
    <n v="-1"/>
  </r>
  <r>
    <x v="8"/>
    <d v="2020-01-01T00:00:00"/>
    <s v="Nat Geo Wild"/>
    <x v="6"/>
    <s v="Yes"/>
    <s v=""/>
    <x v="7"/>
    <n v="-1"/>
    <n v="0"/>
  </r>
  <r>
    <x v="8"/>
    <d v="2020-01-01T00:00:00"/>
    <s v="National Geographic"/>
    <x v="6"/>
    <s v="Yes"/>
    <s v=""/>
    <x v="7"/>
    <n v="-1"/>
    <n v="0"/>
  </r>
  <r>
    <x v="8"/>
    <d v="2020-01-01T00:00:00"/>
    <s v="NBA League Pass"/>
    <x v="19"/>
    <s v=""/>
    <s v="NBA League Pass"/>
    <x v="0"/>
    <n v="0"/>
    <n v="1"/>
  </r>
  <r>
    <x v="8"/>
    <d v="2020-01-01T00:00:00"/>
    <s v="NBA League Pass"/>
    <x v="20"/>
    <s v=""/>
    <s v="NBA League Pass"/>
    <x v="0"/>
    <n v="0"/>
    <n v="1"/>
  </r>
  <r>
    <x v="8"/>
    <d v="2020-01-01T00:00:00"/>
    <s v="NBA League Pass"/>
    <x v="21"/>
    <s v=""/>
    <s v="NBA League Pass"/>
    <x v="0"/>
    <n v="0"/>
    <n v="1"/>
  </r>
  <r>
    <x v="8"/>
    <d v="2020-01-01T00:00:00"/>
    <s v="NBA League Pass"/>
    <x v="22"/>
    <s v=""/>
    <s v="NBA League Pass"/>
    <x v="0"/>
    <n v="0"/>
    <n v="1"/>
  </r>
  <r>
    <x v="8"/>
    <d v="2020-01-01T00:00:00"/>
    <s v="NBA League Pass"/>
    <x v="23"/>
    <s v=""/>
    <s v="NBA League Pass"/>
    <x v="0"/>
    <n v="0"/>
    <n v="1"/>
  </r>
  <r>
    <x v="8"/>
    <d v="2020-01-01T00:00:00"/>
    <s v="NBA League Pass"/>
    <x v="24"/>
    <s v=""/>
    <s v="NBA League Pass"/>
    <x v="0"/>
    <n v="0"/>
    <n v="1"/>
  </r>
  <r>
    <x v="8"/>
    <d v="2020-01-01T00:00:00"/>
    <s v="NBA League Pass"/>
    <x v="25"/>
    <s v=""/>
    <s v="NBA League Pass"/>
    <x v="0"/>
    <n v="0"/>
    <n v="1"/>
  </r>
  <r>
    <x v="8"/>
    <d v="2020-01-01T00:00:00"/>
    <s v="NFL Red Zone"/>
    <x v="6"/>
    <s v="Sports Plus"/>
    <s v="Sports Plus with NFL RedZone"/>
    <x v="1"/>
    <n v="0"/>
    <n v="-1"/>
  </r>
  <r>
    <x v="8"/>
    <d v="2020-01-01T00:00:00"/>
    <s v="NTN24"/>
    <x v="6"/>
    <s v=""/>
    <s v="Entretenimiento Plus"/>
    <x v="0"/>
    <n v="0"/>
    <n v="1"/>
  </r>
  <r>
    <x v="8"/>
    <d v="2020-01-01T00:00:00"/>
    <s v="Nuestra Tele"/>
    <x v="6"/>
    <s v="Fubo Latino"/>
    <s v="Fubo Latino Quarterly"/>
    <x v="1"/>
    <n v="0"/>
    <n v="-1"/>
  </r>
  <r>
    <x v="8"/>
    <d v="2020-01-01T00:00:00"/>
    <s v="Outdoor Channel"/>
    <x v="6"/>
    <s v=""/>
    <s v="Adventure Plus"/>
    <x v="0"/>
    <n v="0"/>
    <n v="1"/>
  </r>
  <r>
    <x v="8"/>
    <d v="2020-01-01T00:00:00"/>
    <s v="Outside TV"/>
    <x v="6"/>
    <s v=""/>
    <s v="Adventure Plus"/>
    <x v="0"/>
    <n v="0"/>
    <n v="1"/>
  </r>
  <r>
    <x v="8"/>
    <d v="2020-01-01T00:00:00"/>
    <s v="Pac 12 Arizona"/>
    <x v="6"/>
    <s v="Sports Plus"/>
    <s v="Sports Plus with NFL RedZone"/>
    <x v="1"/>
    <n v="0"/>
    <n v="-1"/>
  </r>
  <r>
    <x v="8"/>
    <d v="2020-01-01T00:00:00"/>
    <s v="Pac 12 Bay Area"/>
    <x v="6"/>
    <s v="Sports Plus"/>
    <s v="Sports Plus with NFL RedZone"/>
    <x v="1"/>
    <n v="0"/>
    <n v="-1"/>
  </r>
  <r>
    <x v="8"/>
    <d v="2020-01-01T00:00:00"/>
    <s v="Pac 12 Los Angeles"/>
    <x v="6"/>
    <s v="Sports Plus"/>
    <s v="Sports Plus with NFL RedZone"/>
    <x v="1"/>
    <n v="0"/>
    <n v="-1"/>
  </r>
  <r>
    <x v="8"/>
    <d v="2020-01-01T00:00:00"/>
    <s v="Pac 12 Mountain"/>
    <x v="6"/>
    <s v="Sports Plus"/>
    <s v="Sports Plus with NFL RedZone"/>
    <x v="1"/>
    <n v="0"/>
    <n v="-1"/>
  </r>
  <r>
    <x v="8"/>
    <d v="2020-01-01T00:00:00"/>
    <s v="Pac 12 Oregon"/>
    <x v="6"/>
    <s v="Sports Plus"/>
    <s v="Sports Plus with NFL RedZone"/>
    <x v="1"/>
    <n v="0"/>
    <n v="-1"/>
  </r>
  <r>
    <x v="8"/>
    <d v="2020-01-01T00:00:00"/>
    <s v="Pac 12 Washington"/>
    <x v="6"/>
    <s v="Sports Plus"/>
    <s v="Sports Plus with NFL RedZone"/>
    <x v="1"/>
    <n v="0"/>
    <n v="-1"/>
  </r>
  <r>
    <x v="8"/>
    <d v="2020-01-01T00:00:00"/>
    <s v="Sportsman Channel"/>
    <x v="6"/>
    <s v=""/>
    <s v="Adventure Plus"/>
    <x v="0"/>
    <n v="0"/>
    <n v="1"/>
  </r>
  <r>
    <x v="8"/>
    <d v="2020-01-01T00:00:00"/>
    <s v="Telefe"/>
    <x v="6"/>
    <s v="Fubo Latino"/>
    <s v="Fubo Latino Quarterly"/>
    <x v="1"/>
    <n v="0"/>
    <n v="-1"/>
  </r>
  <r>
    <x v="8"/>
    <d v="2020-01-01T00:00:00"/>
    <s v="Tr3S"/>
    <x v="6"/>
    <s v="Fubo Latino"/>
    <s v="Fubo Latino Quarterly"/>
    <x v="1"/>
    <n v="0"/>
    <n v="-1"/>
  </r>
  <r>
    <x v="8"/>
    <d v="2020-01-01T00:00:00"/>
    <s v="TVG2"/>
    <x v="6"/>
    <s v="Sports Plus"/>
    <s v="Sports Plus with NFL RedZone"/>
    <x v="1"/>
    <n v="0"/>
    <n v="-1"/>
  </r>
  <r>
    <x v="8"/>
    <d v="2020-01-01T00:00:00"/>
    <s v="Ty C TV"/>
    <x v="6"/>
    <s v="Sports Plus"/>
    <s v="Sports Plus with NFL RedZone"/>
    <x v="1"/>
    <n v="0"/>
    <n v="-1"/>
  </r>
  <r>
    <x v="8"/>
    <d v="2020-01-01T00:00:00"/>
    <s v="VSIN"/>
    <x v="6"/>
    <s v="Sports Plus"/>
    <s v="Sports Plus with NFL RedZone"/>
    <x v="1"/>
    <n v="0"/>
    <n v="-1"/>
  </r>
  <r>
    <x v="8"/>
    <d v="2020-01-01T00:00:00"/>
    <s v="WAPA America"/>
    <x v="14"/>
    <s v=""/>
    <s v="Caribe Extra"/>
    <x v="0"/>
    <n v="0"/>
    <n v="1"/>
  </r>
  <r>
    <x v="8"/>
    <d v="2020-01-01T00:00:00"/>
    <s v="WAPA America"/>
    <x v="15"/>
    <s v=""/>
    <s v="Caribe Extra"/>
    <x v="0"/>
    <n v="0"/>
    <n v="1"/>
  </r>
  <r>
    <x v="8"/>
    <d v="2020-01-01T00:00:00"/>
    <s v="World Fishing Network"/>
    <x v="6"/>
    <s v=""/>
    <s v="Adventure Plus"/>
    <x v="0"/>
    <n v="0"/>
    <n v="1"/>
  </r>
  <r>
    <x v="8"/>
    <d v="2020-01-01T00:00:00"/>
    <s v="AT&amp;T TV: Movies Extra Pack"/>
    <x v="7"/>
    <s v=""/>
    <s v="AT&amp;T TV: Movies Extra Pack"/>
    <x v="11"/>
    <n v="0"/>
    <n v="0"/>
  </r>
  <r>
    <x v="8"/>
    <d v="2020-01-01T00:00:00"/>
    <s v="AT&amp;T TV: Movies Extra Pack"/>
    <x v="8"/>
    <s v=""/>
    <s v="Addon"/>
    <x v="3"/>
    <n v="0"/>
    <n v="0"/>
  </r>
  <r>
    <x v="8"/>
    <d v="2020-01-01T00:00:00"/>
    <s v="AT&amp;T TV: Movies Extra Pack"/>
    <x v="19"/>
    <s v=""/>
    <s v="Movies Extra Pack"/>
    <x v="0"/>
    <n v="0"/>
    <n v="1"/>
  </r>
  <r>
    <x v="8"/>
    <d v="2020-01-01T00:00:00"/>
    <s v="AT&amp;T TV: Movies Extra Pack"/>
    <x v="20"/>
    <s v=""/>
    <s v="Movies Extra Pack"/>
    <x v="0"/>
    <n v="0"/>
    <n v="1"/>
  </r>
  <r>
    <x v="8"/>
    <d v="2020-01-01T00:00:00"/>
    <s v="AT&amp;T TV: Movies Extra Pack"/>
    <x v="21"/>
    <s v=""/>
    <s v="Movies Extra Pack"/>
    <x v="0"/>
    <n v="0"/>
    <n v="1"/>
  </r>
  <r>
    <x v="8"/>
    <d v="2020-01-01T00:00:00"/>
    <s v="AT&amp;T TV: Movies Extra Pack"/>
    <x v="22"/>
    <s v=""/>
    <s v="Movies Extra Pack"/>
    <x v="0"/>
    <n v="0"/>
    <n v="1"/>
  </r>
  <r>
    <x v="8"/>
    <d v="2020-01-01T00:00:00"/>
    <s v="AT&amp;T TV: Movies Extra Pack"/>
    <x v="23"/>
    <s v=""/>
    <s v="Movies Extra Pack"/>
    <x v="0"/>
    <n v="0"/>
    <n v="1"/>
  </r>
  <r>
    <x v="8"/>
    <d v="2020-01-01T00:00:00"/>
    <s v="AT&amp;T TV: Movies Extra Pack"/>
    <x v="24"/>
    <s v=""/>
    <s v="Movies Extra Pack"/>
    <x v="0"/>
    <n v="0"/>
    <n v="1"/>
  </r>
  <r>
    <x v="8"/>
    <d v="2020-01-01T00:00:00"/>
    <s v="AT&amp;T TV: Movies Extra Pack"/>
    <x v="25"/>
    <s v=""/>
    <s v="Movies Extra Pack"/>
    <x v="0"/>
    <n v="0"/>
    <n v="1"/>
  </r>
  <r>
    <x v="8"/>
    <d v="2020-01-01T00:00:00"/>
    <s v="AT&amp;T TV: Movies Extra Pack"/>
    <x v="6"/>
    <s v=""/>
    <s v="Family Share"/>
    <x v="0"/>
    <n v="0"/>
    <n v="1"/>
  </r>
  <r>
    <x v="8"/>
    <d v="2020-01-01T00:00:00"/>
    <s v="BabyTV Español"/>
    <x v="7"/>
    <s v=""/>
    <s v="BabyTV Español"/>
    <x v="8"/>
    <n v="0"/>
    <n v="0"/>
  </r>
  <r>
    <x v="8"/>
    <d v="2020-01-01T00:00:00"/>
    <s v="BabyTV Español"/>
    <x v="8"/>
    <s v=""/>
    <s v="Kids and family"/>
    <x v="3"/>
    <n v="0"/>
    <n v="0"/>
  </r>
  <r>
    <x v="8"/>
    <d v="2020-01-01T00:00:00"/>
    <s v="BabyTV Español"/>
    <x v="14"/>
    <s v=""/>
    <s v="Best of Spanish"/>
    <x v="0"/>
    <n v="0"/>
    <n v="1"/>
  </r>
  <r>
    <x v="8"/>
    <d v="2020-01-01T00:00:00"/>
    <s v="BabyTV Español"/>
    <x v="15"/>
    <s v=""/>
    <s v="Best of Spanish"/>
    <x v="0"/>
    <n v="0"/>
    <n v="1"/>
  </r>
  <r>
    <x v="8"/>
    <d v="2020-01-01T00:00:00"/>
    <s v="BabyTV Español"/>
    <x v="19"/>
    <s v=""/>
    <s v="Espanol"/>
    <x v="0"/>
    <n v="0"/>
    <n v="1"/>
  </r>
  <r>
    <x v="8"/>
    <d v="2020-01-01T00:00:00"/>
    <s v="BabyTV Español"/>
    <x v="20"/>
    <s v=""/>
    <s v="Espanol"/>
    <x v="0"/>
    <n v="0"/>
    <n v="1"/>
  </r>
  <r>
    <x v="8"/>
    <d v="2020-01-01T00:00:00"/>
    <s v="BabyTV Español"/>
    <x v="21"/>
    <s v=""/>
    <s v="Espanol"/>
    <x v="0"/>
    <n v="0"/>
    <n v="1"/>
  </r>
  <r>
    <x v="8"/>
    <d v="2020-01-01T00:00:00"/>
    <s v="BabyTV Español"/>
    <x v="22"/>
    <s v=""/>
    <s v="Espanol"/>
    <x v="0"/>
    <n v="0"/>
    <n v="1"/>
  </r>
  <r>
    <x v="8"/>
    <d v="2020-01-01T00:00:00"/>
    <s v="BabyTV Español"/>
    <x v="23"/>
    <s v=""/>
    <s v="Espanol"/>
    <x v="0"/>
    <n v="0"/>
    <n v="1"/>
  </r>
  <r>
    <x v="8"/>
    <d v="2020-01-01T00:00:00"/>
    <s v="BabyTV Español"/>
    <x v="24"/>
    <s v=""/>
    <s v="Espanol"/>
    <x v="0"/>
    <n v="0"/>
    <n v="1"/>
  </r>
  <r>
    <x v="8"/>
    <d v="2020-01-01T00:00:00"/>
    <s v="BabyTV Español"/>
    <x v="25"/>
    <s v=""/>
    <s v="Yes"/>
    <x v="5"/>
    <n v="1"/>
    <n v="0"/>
  </r>
  <r>
    <x v="8"/>
    <d v="2020-01-01T00:00:00"/>
    <s v="Benfica TV"/>
    <x v="7"/>
    <s v=""/>
    <s v="Benfica TV"/>
    <x v="8"/>
    <n v="0"/>
    <n v="0"/>
  </r>
  <r>
    <x v="8"/>
    <d v="2020-01-01T00:00:00"/>
    <s v="Benfica TV"/>
    <x v="8"/>
    <s v=""/>
    <s v="International"/>
    <x v="3"/>
    <n v="0"/>
    <n v="0"/>
  </r>
  <r>
    <x v="8"/>
    <d v="2020-01-01T00:00:00"/>
    <s v="Benfica TV"/>
    <x v="6"/>
    <s v=""/>
    <s v="Portuguese Plus"/>
    <x v="0"/>
    <n v="0"/>
    <n v="1"/>
  </r>
  <r>
    <x v="8"/>
    <d v="2020-01-01T00:00:00"/>
    <s v="Cinemax Actionmax"/>
    <x v="7"/>
    <s v=""/>
    <s v="Cinemax Actionmax"/>
    <x v="8"/>
    <n v="0"/>
    <n v="0"/>
  </r>
  <r>
    <x v="8"/>
    <d v="2020-01-01T00:00:00"/>
    <s v="Cinemax Actionmax"/>
    <x v="10"/>
    <s v=""/>
    <s v="Actionmax"/>
    <x v="6"/>
    <n v="0"/>
    <n v="0"/>
  </r>
  <r>
    <x v="8"/>
    <d v="2020-01-01T00:00:00"/>
    <s v="Cinemax Actionmax"/>
    <x v="8"/>
    <s v=""/>
    <s v="Premium movies"/>
    <x v="3"/>
    <n v="0"/>
    <n v="0"/>
  </r>
  <r>
    <x v="8"/>
    <d v="2020-01-01T00:00:00"/>
    <s v="Cinemax Actionmax"/>
    <x v="20"/>
    <s v=""/>
    <s v="Yes"/>
    <x v="5"/>
    <n v="1"/>
    <n v="0"/>
  </r>
  <r>
    <x v="8"/>
    <d v="2020-01-01T00:00:00"/>
    <s v="De Pelicula Clasico"/>
    <x v="7"/>
    <s v=""/>
    <s v="De Pelicula Clasico"/>
    <x v="8"/>
    <n v="0"/>
    <n v="0"/>
  </r>
  <r>
    <x v="8"/>
    <d v="2020-01-01T00:00:00"/>
    <s v="De Pelicula Clasico"/>
    <x v="8"/>
    <s v=""/>
    <s v="Spanish"/>
    <x v="3"/>
    <n v="0"/>
    <n v="0"/>
  </r>
  <r>
    <x v="8"/>
    <d v="2020-01-01T00:00:00"/>
    <s v="De Pelicula Clasico"/>
    <x v="6"/>
    <s v=""/>
    <s v="Entretenimiento Plus"/>
    <x v="0"/>
    <n v="0"/>
    <n v="1"/>
  </r>
  <r>
    <x v="8"/>
    <d v="2020-01-01T00:00:00"/>
    <s v="Fubo Cycling"/>
    <x v="7"/>
    <s v=""/>
    <s v="Fubo Cycling"/>
    <x v="8"/>
    <n v="0"/>
    <n v="0"/>
  </r>
  <r>
    <x v="8"/>
    <d v="2020-01-01T00:00:00"/>
    <s v="Fubo Cycling"/>
    <x v="8"/>
    <s v=""/>
    <s v="Sports"/>
    <x v="3"/>
    <n v="0"/>
    <n v="0"/>
  </r>
  <r>
    <x v="8"/>
    <d v="2020-01-01T00:00:00"/>
    <s v="Fubo Cycling"/>
    <x v="6"/>
    <s v=""/>
    <s v="Fubo Cycling"/>
    <x v="0"/>
    <n v="0"/>
    <n v="1"/>
  </r>
  <r>
    <x v="8"/>
    <d v="2020-01-01T00:00:00"/>
    <s v="HBO2"/>
    <x v="7"/>
    <s v=""/>
    <s v="HBO2"/>
    <x v="8"/>
    <n v="0"/>
    <n v="0"/>
  </r>
  <r>
    <x v="8"/>
    <d v="2020-01-01T00:00:00"/>
    <s v="HBO2"/>
    <x v="8"/>
    <s v=""/>
    <s v="Premium movies"/>
    <x v="3"/>
    <n v="0"/>
    <n v="0"/>
  </r>
  <r>
    <x v="8"/>
    <d v="2020-01-01T00:00:00"/>
    <s v="HBO2"/>
    <x v="19"/>
    <s v=""/>
    <s v="Yes"/>
    <x v="5"/>
    <n v="1"/>
    <n v="0"/>
  </r>
  <r>
    <x v="8"/>
    <d v="2020-01-01T00:00:00"/>
    <s v="HBO2"/>
    <x v="20"/>
    <s v=""/>
    <s v="Yes"/>
    <x v="5"/>
    <n v="1"/>
    <n v="0"/>
  </r>
  <r>
    <x v="8"/>
    <d v="2020-01-01T00:00:00"/>
    <s v="RAI Italia"/>
    <x v="7"/>
    <s v=""/>
    <s v="RAI Italia"/>
    <x v="8"/>
    <n v="0"/>
    <n v="0"/>
  </r>
  <r>
    <x v="8"/>
    <d v="2020-01-01T00:00:00"/>
    <s v="RAI Italia"/>
    <x v="8"/>
    <s v=""/>
    <s v="International"/>
    <x v="3"/>
    <n v="0"/>
    <n v="0"/>
  </r>
  <r>
    <x v="8"/>
    <d v="2020-01-01T00:00:00"/>
    <s v="RAI Italia"/>
    <x v="6"/>
    <s v=""/>
    <s v="RAI Italia"/>
    <x v="0"/>
    <n v="0"/>
    <n v="1"/>
  </r>
  <r>
    <x v="8"/>
    <d v="2020-01-01T00:00:00"/>
    <s v="RTP Internacional"/>
    <x v="7"/>
    <s v=""/>
    <s v="RTP Internacional"/>
    <x v="8"/>
    <n v="0"/>
    <n v="0"/>
  </r>
  <r>
    <x v="8"/>
    <d v="2020-01-01T00:00:00"/>
    <s v="RTP Internacional"/>
    <x v="10"/>
    <s v=""/>
    <s v="RTPI"/>
    <x v="6"/>
    <n v="0"/>
    <n v="0"/>
  </r>
  <r>
    <x v="8"/>
    <d v="2020-01-01T00:00:00"/>
    <s v="RTP Internacional"/>
    <x v="8"/>
    <s v=""/>
    <s v="International"/>
    <x v="3"/>
    <n v="0"/>
    <n v="0"/>
  </r>
  <r>
    <x v="8"/>
    <d v="2020-01-01T00:00:00"/>
    <s v="RTP Internacional"/>
    <x v="6"/>
    <s v=""/>
    <s v="Portuguese Plus"/>
    <x v="0"/>
    <n v="0"/>
    <n v="1"/>
  </r>
  <r>
    <x v="8"/>
    <d v="2020-01-01T00:00:00"/>
    <s v="Telehit"/>
    <x v="7"/>
    <s v=""/>
    <s v="Telehit"/>
    <x v="8"/>
    <n v="0"/>
    <n v="0"/>
  </r>
  <r>
    <x v="8"/>
    <d v="2020-01-01T00:00:00"/>
    <s v="Telehit"/>
    <x v="8"/>
    <s v=""/>
    <s v="Spanish"/>
    <x v="3"/>
    <n v="0"/>
    <n v="0"/>
  </r>
  <r>
    <x v="8"/>
    <d v="2020-01-01T00:00:00"/>
    <s v="Telehit"/>
    <x v="6"/>
    <s v=""/>
    <s v="Entretenimiento Plus"/>
    <x v="0"/>
    <n v="0"/>
    <n v="1"/>
  </r>
  <r>
    <x v="8"/>
    <d v="2020-01-01T00:00:00"/>
    <s v="Telehit Urbano"/>
    <x v="7"/>
    <s v=""/>
    <s v="Telehit Urbano"/>
    <x v="8"/>
    <n v="0"/>
    <n v="0"/>
  </r>
  <r>
    <x v="8"/>
    <d v="2020-01-01T00:00:00"/>
    <s v="Telehit Urbano"/>
    <x v="10"/>
    <s v=""/>
    <s v="RITMOSON"/>
    <x v="6"/>
    <n v="0"/>
    <n v="0"/>
  </r>
  <r>
    <x v="8"/>
    <d v="2020-01-01T00:00:00"/>
    <s v="Telehit Urbano"/>
    <x v="8"/>
    <s v=""/>
    <s v="Spanish"/>
    <x v="3"/>
    <n v="0"/>
    <n v="0"/>
  </r>
  <r>
    <x v="8"/>
    <d v="2020-01-01T00:00:00"/>
    <s v="Telehit Urbano"/>
    <x v="6"/>
    <s v=""/>
    <s v="Entretenimiento Plus"/>
    <x v="0"/>
    <n v="0"/>
    <n v="1"/>
  </r>
  <r>
    <x v="8"/>
    <d v="2020-01-01T00:00:00"/>
    <s v="Tlnovelas"/>
    <x v="7"/>
    <s v=""/>
    <s v="Tlnovelas"/>
    <x v="8"/>
    <n v="0"/>
    <n v="0"/>
  </r>
  <r>
    <x v="8"/>
    <d v="2020-01-01T00:00:00"/>
    <s v="Tlnovelas"/>
    <x v="8"/>
    <s v=""/>
    <s v="Spanish"/>
    <x v="3"/>
    <n v="0"/>
    <n v="0"/>
  </r>
  <r>
    <x v="8"/>
    <d v="2020-01-01T00:00:00"/>
    <s v="Tlnovelas"/>
    <x v="6"/>
    <s v=""/>
    <s v="Entretenimiento Plus"/>
    <x v="0"/>
    <n v="0"/>
    <n v="1"/>
  </r>
  <r>
    <x v="9"/>
    <d v="2020-02-01T00:00:00"/>
    <s v="A&amp;E"/>
    <x v="12"/>
    <s v=""/>
    <s v="Yes"/>
    <x v="5"/>
    <n v="1"/>
    <n v="0"/>
  </r>
  <r>
    <x v="9"/>
    <d v="2020-02-01T00:00:00"/>
    <s v="Audience"/>
    <x v="19"/>
    <s v="Yes"/>
    <s v=""/>
    <x v="7"/>
    <n v="-1"/>
    <n v="0"/>
  </r>
  <r>
    <x v="9"/>
    <d v="2020-02-01T00:00:00"/>
    <s v="Audience"/>
    <x v="20"/>
    <s v="Yes"/>
    <s v=""/>
    <x v="7"/>
    <n v="-1"/>
    <n v="0"/>
  </r>
  <r>
    <x v="9"/>
    <d v="2020-02-01T00:00:00"/>
    <s v="Audience"/>
    <x v="21"/>
    <s v="Yes"/>
    <s v=""/>
    <x v="7"/>
    <n v="-1"/>
    <n v="0"/>
  </r>
  <r>
    <x v="9"/>
    <d v="2020-02-01T00:00:00"/>
    <s v="Audience"/>
    <x v="22"/>
    <s v="Yes"/>
    <s v=""/>
    <x v="7"/>
    <n v="-1"/>
    <n v="0"/>
  </r>
  <r>
    <x v="9"/>
    <d v="2020-02-01T00:00:00"/>
    <s v="Audience"/>
    <x v="23"/>
    <s v="Yes"/>
    <s v=""/>
    <x v="7"/>
    <n v="-1"/>
    <n v="0"/>
  </r>
  <r>
    <x v="9"/>
    <d v="2020-02-01T00:00:00"/>
    <s v="Audience"/>
    <x v="24"/>
    <s v="Yes"/>
    <s v=""/>
    <x v="7"/>
    <n v="-1"/>
    <n v="0"/>
  </r>
  <r>
    <x v="9"/>
    <d v="2020-02-01T00:00:00"/>
    <s v="Audience"/>
    <x v="25"/>
    <s v="Yes"/>
    <s v=""/>
    <x v="7"/>
    <n v="-1"/>
    <n v="0"/>
  </r>
  <r>
    <x v="9"/>
    <d v="2020-02-01T00:00:00"/>
    <s v="BabyTV"/>
    <x v="25"/>
    <s v=""/>
    <s v="Yes"/>
    <x v="5"/>
    <n v="1"/>
    <n v="0"/>
  </r>
  <r>
    <x v="9"/>
    <d v="2020-02-01T00:00:00"/>
    <s v="Bein Sports"/>
    <x v="14"/>
    <s v="Sports Extra"/>
    <s v="Deportes Extra"/>
    <x v="1"/>
    <n v="0"/>
    <n v="-1"/>
  </r>
  <r>
    <x v="9"/>
    <d v="2020-02-01T00:00:00"/>
    <s v="Bein Sports"/>
    <x v="15"/>
    <s v="Sports Extra"/>
    <s v="Deportes Extra"/>
    <x v="1"/>
    <n v="0"/>
    <n v="-1"/>
  </r>
  <r>
    <x v="9"/>
    <d v="2020-02-01T00:00:00"/>
    <s v="DAZN"/>
    <x v="7"/>
    <s v="DAZN"/>
    <s v=""/>
    <x v="2"/>
    <n v="0"/>
    <n v="0"/>
  </r>
  <r>
    <x v="9"/>
    <d v="2020-02-01T00:00:00"/>
    <s v="DAZN"/>
    <x v="7"/>
    <s v="DAZN"/>
    <s v=""/>
    <x v="2"/>
    <n v="0"/>
    <n v="0"/>
  </r>
  <r>
    <x v="9"/>
    <d v="2020-02-01T00:00:00"/>
    <s v="DAZN"/>
    <x v="8"/>
    <s v="Sports"/>
    <s v=""/>
    <x v="3"/>
    <n v="0"/>
    <n v="0"/>
  </r>
  <r>
    <x v="9"/>
    <d v="2020-02-01T00:00:00"/>
    <s v="DAZN"/>
    <x v="28"/>
    <s v="Latino MAS"/>
    <s v=""/>
    <x v="4"/>
    <n v="0"/>
    <n v="-1"/>
  </r>
  <r>
    <x v="9"/>
    <d v="2020-02-01T00:00:00"/>
    <s v="Epix 2"/>
    <x v="7"/>
    <s v="Epix 2"/>
    <s v=""/>
    <x v="2"/>
    <n v="0"/>
    <n v="0"/>
  </r>
  <r>
    <x v="9"/>
    <d v="2020-02-01T00:00:00"/>
    <s v="Epix 2"/>
    <x v="7"/>
    <s v="Epix 2"/>
    <s v=""/>
    <x v="2"/>
    <n v="0"/>
    <n v="0"/>
  </r>
  <r>
    <x v="9"/>
    <d v="2020-02-01T00:00:00"/>
    <s v="Epix 2"/>
    <x v="10"/>
    <s v="Epix2"/>
    <s v=""/>
    <x v="6"/>
    <n v="0"/>
    <n v="0"/>
  </r>
  <r>
    <x v="9"/>
    <d v="2020-02-01T00:00:00"/>
    <s v="Epix 2"/>
    <x v="8"/>
    <s v="Premium movies"/>
    <s v=""/>
    <x v="3"/>
    <n v="0"/>
    <n v="0"/>
  </r>
  <r>
    <x v="9"/>
    <d v="2020-02-01T00:00:00"/>
    <s v="Epix 2"/>
    <x v="14"/>
    <s v="Epix"/>
    <s v=""/>
    <x v="4"/>
    <n v="0"/>
    <n v="-1"/>
  </r>
  <r>
    <x v="9"/>
    <d v="2020-02-01T00:00:00"/>
    <s v="Epix 2"/>
    <x v="15"/>
    <s v="Epix"/>
    <s v=""/>
    <x v="4"/>
    <n v="0"/>
    <n v="-1"/>
  </r>
  <r>
    <x v="9"/>
    <d v="2020-02-01T00:00:00"/>
    <s v="Epix Hits"/>
    <x v="14"/>
    <s v="Epix"/>
    <s v=""/>
    <x v="4"/>
    <n v="0"/>
    <n v="-1"/>
  </r>
  <r>
    <x v="9"/>
    <d v="2020-02-01T00:00:00"/>
    <s v="Epix Hits"/>
    <x v="15"/>
    <s v="Epix"/>
    <s v=""/>
    <x v="4"/>
    <n v="0"/>
    <n v="-1"/>
  </r>
  <r>
    <x v="9"/>
    <d v="2020-02-01T00:00:00"/>
    <s v="ESPNews"/>
    <x v="10"/>
    <s v="ESPN News"/>
    <s v="ESPN News. ESPNNews"/>
    <x v="6"/>
    <n v="0"/>
    <n v="0"/>
  </r>
  <r>
    <x v="9"/>
    <d v="2020-02-01T00:00:00"/>
    <s v="France24 Espanol"/>
    <x v="14"/>
    <s v=""/>
    <s v="Best of Spanish"/>
    <x v="0"/>
    <n v="0"/>
    <n v="1"/>
  </r>
  <r>
    <x v="9"/>
    <d v="2020-02-01T00:00:00"/>
    <s v="France24 Espanol"/>
    <x v="15"/>
    <s v=""/>
    <s v="Best of Spanish"/>
    <x v="0"/>
    <n v="0"/>
    <n v="1"/>
  </r>
  <r>
    <x v="9"/>
    <d v="2020-02-01T00:00:00"/>
    <s v="Hi-YAH!"/>
    <x v="14"/>
    <s v=""/>
    <s v="Hi-YAH!"/>
    <x v="0"/>
    <n v="0"/>
    <n v="1"/>
  </r>
  <r>
    <x v="9"/>
    <d v="2020-02-01T00:00:00"/>
    <s v="Hi-YAH!"/>
    <x v="15"/>
    <s v=""/>
    <s v="Hi-YAH!"/>
    <x v="0"/>
    <n v="0"/>
    <n v="1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8"/>
    <s v="Spanish"/>
    <s v=""/>
    <x v="3"/>
    <n v="0"/>
    <n v="0"/>
  </r>
  <r>
    <x v="9"/>
    <d v="2020-02-01T00:00:00"/>
    <s v="Ingles Para Todos"/>
    <x v="14"/>
    <s v="Best of Spanish"/>
    <s v=""/>
    <x v="4"/>
    <n v="0"/>
    <n v="-1"/>
  </r>
  <r>
    <x v="9"/>
    <d v="2020-02-01T00:00:00"/>
    <s v="Ingles Para Todos"/>
    <x v="15"/>
    <s v="Best of Spanish"/>
    <s v=""/>
    <x v="4"/>
    <n v="0"/>
    <n v="-1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8"/>
    <s v="Spanish"/>
    <s v=""/>
    <x v="3"/>
    <n v="0"/>
    <n v="0"/>
  </r>
  <r>
    <x v="9"/>
    <d v="2020-02-01T00:00:00"/>
    <s v="INTI Network"/>
    <x v="14"/>
    <s v="Best of Spanish"/>
    <s v=""/>
    <x v="4"/>
    <n v="0"/>
    <n v="-1"/>
  </r>
  <r>
    <x v="9"/>
    <d v="2020-02-01T00:00:00"/>
    <s v="INTI Network"/>
    <x v="15"/>
    <s v="Best of Spanish"/>
    <s v=""/>
    <x v="4"/>
    <n v="0"/>
    <n v="-1"/>
  </r>
  <r>
    <x v="9"/>
    <d v="2020-02-01T00:00:00"/>
    <s v="Nat Geo Mundo"/>
    <x v="14"/>
    <s v=""/>
    <s v="Best of Spanish"/>
    <x v="0"/>
    <n v="0"/>
    <n v="1"/>
  </r>
  <r>
    <x v="9"/>
    <d v="2020-02-01T00:00:00"/>
    <s v="Nat Geo Mundo"/>
    <x v="15"/>
    <s v=""/>
    <s v="Best of Spanish"/>
    <x v="0"/>
    <n v="0"/>
    <n v="1"/>
  </r>
  <r>
    <x v="9"/>
    <d v="2020-02-01T00:00:00"/>
    <s v="Pac 12 Arizona"/>
    <x v="10"/>
    <s v=""/>
    <s v="PAC12 Arizona"/>
    <x v="6"/>
    <n v="0"/>
    <n v="0"/>
  </r>
  <r>
    <x v="9"/>
    <d v="2020-02-01T00:00:00"/>
    <s v="Pac 12 Bay Area"/>
    <x v="10"/>
    <s v=""/>
    <s v="PAC12 Bay Area. PAC12 BayArea"/>
    <x v="6"/>
    <n v="0"/>
    <n v="0"/>
  </r>
  <r>
    <x v="9"/>
    <d v="2020-02-01T00:00:00"/>
    <s v="Pac 12 Los Angeles"/>
    <x v="10"/>
    <s v=""/>
    <s v="PAC12 LA. PAC12 Los Angeles"/>
    <x v="6"/>
    <n v="0"/>
    <n v="0"/>
  </r>
  <r>
    <x v="9"/>
    <d v="2020-02-01T00:00:00"/>
    <s v="Pac 12 Mountain"/>
    <x v="10"/>
    <s v=""/>
    <s v="PAC12 Mountain"/>
    <x v="6"/>
    <n v="0"/>
    <n v="0"/>
  </r>
  <r>
    <x v="9"/>
    <d v="2020-02-01T00:00:00"/>
    <s v="Pac 12 Oregon"/>
    <x v="10"/>
    <s v=""/>
    <s v="PAC12 Oregon"/>
    <x v="6"/>
    <n v="0"/>
    <n v="0"/>
  </r>
  <r>
    <x v="9"/>
    <d v="2020-02-01T00:00:00"/>
    <s v="Pac 12 Washington"/>
    <x v="10"/>
    <s v=""/>
    <s v="PAC12 Washington"/>
    <x v="6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8"/>
    <s v="Entertainment"/>
    <s v=""/>
    <x v="3"/>
    <n v="0"/>
    <n v="0"/>
  </r>
  <r>
    <x v="9"/>
    <d v="2020-02-01T00:00:00"/>
    <s v="PPV Channel"/>
    <x v="17"/>
    <s v="Premium"/>
    <s v=""/>
    <x v="4"/>
    <n v="0"/>
    <n v="-1"/>
  </r>
  <r>
    <x v="9"/>
    <d v="2020-02-01T00:00:00"/>
    <s v="Tastemade"/>
    <x v="21"/>
    <s v=""/>
    <s v="Yes"/>
    <x v="5"/>
    <n v="1"/>
    <n v="0"/>
  </r>
  <r>
    <x v="9"/>
    <d v="2020-02-01T00:00:00"/>
    <s v="Tastemade"/>
    <x v="22"/>
    <s v=""/>
    <s v="Yes"/>
    <x v="5"/>
    <n v="1"/>
    <n v="0"/>
  </r>
  <r>
    <x v="9"/>
    <d v="2020-02-01T00:00:00"/>
    <s v="Tastemade"/>
    <x v="23"/>
    <s v=""/>
    <s v="Yes"/>
    <x v="5"/>
    <n v="1"/>
    <n v="0"/>
  </r>
  <r>
    <x v="9"/>
    <d v="2020-02-01T00:00:00"/>
    <s v="Tastemade"/>
    <x v="24"/>
    <s v=""/>
    <s v="Yes"/>
    <x v="5"/>
    <n v="1"/>
    <n v="0"/>
  </r>
  <r>
    <x v="9"/>
    <d v="2020-02-01T00:00:00"/>
    <s v="Tastemade"/>
    <x v="25"/>
    <s v=""/>
    <s v="Yes"/>
    <x v="5"/>
    <n v="1"/>
    <n v="0"/>
  </r>
  <r>
    <x v="9"/>
    <d v="2020-02-01T00:00:00"/>
    <s v="Yes Network"/>
    <x v="11"/>
    <s v="Yes"/>
    <s v=""/>
    <x v="7"/>
    <n v="-1"/>
    <n v="0"/>
  </r>
  <r>
    <x v="9"/>
    <d v="2020-02-01T00:00:00"/>
    <s v="CNNe"/>
    <x v="7"/>
    <s v=""/>
    <s v="CNNe"/>
    <x v="8"/>
    <n v="0"/>
    <n v="0"/>
  </r>
  <r>
    <x v="9"/>
    <d v="2020-02-01T00:00:00"/>
    <s v="CNNe"/>
    <x v="8"/>
    <s v=""/>
    <s v="Entertainment"/>
    <x v="3"/>
    <n v="0"/>
    <n v="0"/>
  </r>
  <r>
    <x v="9"/>
    <d v="2020-02-01T00:00:00"/>
    <s v="CNNe"/>
    <x v="21"/>
    <s v=""/>
    <s v="Yes"/>
    <x v="5"/>
    <n v="1"/>
    <n v="0"/>
  </r>
  <r>
    <x v="9"/>
    <d v="2020-02-01T00:00:00"/>
    <s v="CNNe"/>
    <x v="22"/>
    <s v=""/>
    <s v="Yes"/>
    <x v="5"/>
    <n v="1"/>
    <n v="0"/>
  </r>
  <r>
    <x v="9"/>
    <d v="2020-02-01T00:00:00"/>
    <s v="CNNe"/>
    <x v="23"/>
    <s v=""/>
    <s v="Yes"/>
    <x v="5"/>
    <n v="1"/>
    <n v="0"/>
  </r>
  <r>
    <x v="9"/>
    <d v="2020-02-01T00:00:00"/>
    <s v="CNNe"/>
    <x v="24"/>
    <s v=""/>
    <s v="Yes"/>
    <x v="5"/>
    <n v="1"/>
    <n v="0"/>
  </r>
  <r>
    <x v="9"/>
    <d v="2020-02-01T00:00:00"/>
    <s v="Insight TV"/>
    <x v="7"/>
    <s v=""/>
    <s v="Insight TV"/>
    <x v="8"/>
    <n v="0"/>
    <n v="0"/>
  </r>
  <r>
    <x v="9"/>
    <d v="2020-02-01T00:00:00"/>
    <s v="Insight TV"/>
    <x v="8"/>
    <s v=""/>
    <s v="Entertainment"/>
    <x v="3"/>
    <n v="0"/>
    <n v="0"/>
  </r>
  <r>
    <x v="9"/>
    <d v="2020-02-01T00:00:00"/>
    <s v="Insight TV"/>
    <x v="6"/>
    <s v=""/>
    <s v="Adventure Plus"/>
    <x v="0"/>
    <n v="0"/>
    <n v="1"/>
  </r>
  <r>
    <x v="9"/>
    <d v="2020-02-01T00:00:00"/>
    <s v="True Royalty TV"/>
    <x v="7"/>
    <s v=""/>
    <s v="True Royalty TV"/>
    <x v="8"/>
    <n v="0"/>
    <n v="0"/>
  </r>
  <r>
    <x v="9"/>
    <d v="2020-02-01T00:00:00"/>
    <s v="True Royalty TV"/>
    <x v="8"/>
    <s v=""/>
    <s v="Entertainment"/>
    <x v="3"/>
    <n v="0"/>
    <n v="0"/>
  </r>
  <r>
    <x v="9"/>
    <d v="2020-02-01T00:00:00"/>
    <s v="True Royalty TV"/>
    <x v="14"/>
    <s v=""/>
    <s v="True Royalty TV"/>
    <x v="0"/>
    <n v="0"/>
    <n v="1"/>
  </r>
  <r>
    <x v="9"/>
    <d v="2020-02-01T00:00:00"/>
    <s v="True Royalty TV"/>
    <x v="15"/>
    <s v=""/>
    <s v="True Royalty TV"/>
    <x v="0"/>
    <n v="0"/>
    <n v="1"/>
  </r>
  <r>
    <x v="9"/>
    <d v="2020-02-01T00:00:00"/>
    <s v="TVV"/>
    <x v="7"/>
    <s v=""/>
    <s v="TVV"/>
    <x v="8"/>
    <n v="0"/>
    <n v="0"/>
  </r>
  <r>
    <x v="9"/>
    <d v="2020-02-01T00:00:00"/>
    <s v="TVV"/>
    <x v="8"/>
    <s v=""/>
    <s v="Entertainment"/>
    <x v="3"/>
    <n v="0"/>
    <n v="0"/>
  </r>
  <r>
    <x v="9"/>
    <d v="2020-02-01T00:00:00"/>
    <s v="TVV"/>
    <x v="25"/>
    <s v=""/>
    <s v="Yes"/>
    <x v="5"/>
    <n v="1"/>
    <n v="0"/>
  </r>
  <r>
    <x v="9"/>
    <d v="2020-02-01T00:00:00"/>
    <s v="Watch It Scream!"/>
    <x v="7"/>
    <s v=""/>
    <s v="Watch It Scream!"/>
    <x v="8"/>
    <n v="0"/>
    <n v="0"/>
  </r>
  <r>
    <x v="9"/>
    <d v="2020-02-01T00:00:00"/>
    <s v="Watch It Scream!"/>
    <x v="8"/>
    <s v=""/>
    <s v="Entertainment"/>
    <x v="3"/>
    <n v="0"/>
    <n v="0"/>
  </r>
  <r>
    <x v="9"/>
    <d v="2020-02-01T00:00:00"/>
    <s v="Watch It Scream!"/>
    <x v="14"/>
    <s v=""/>
    <s v="Watch It Scream!"/>
    <x v="0"/>
    <n v="0"/>
    <n v="1"/>
  </r>
  <r>
    <x v="9"/>
    <d v="2020-02-01T00:00:00"/>
    <s v="Watch It Scream!"/>
    <x v="15"/>
    <s v=""/>
    <s v="Watch It Scream!"/>
    <x v="0"/>
    <n v="0"/>
    <n v="1"/>
  </r>
  <r>
    <x v="10"/>
    <d v="2020-03-01T00:00:00"/>
    <s v="ACC Network"/>
    <x v="15"/>
    <s v="Sports Extra"/>
    <s v=""/>
    <x v="4"/>
    <n v="0"/>
    <n v="-1"/>
  </r>
  <r>
    <x v="10"/>
    <d v="2020-03-01T00:00:00"/>
    <s v="ACC Network Extra"/>
    <x v="15"/>
    <s v="Sports Extra"/>
    <s v=""/>
    <x v="4"/>
    <n v="0"/>
    <n v="-1"/>
  </r>
  <r>
    <x v="10"/>
    <d v="2020-03-01T00:00:00"/>
    <s v="Audience"/>
    <x v="7"/>
    <s v="Audience"/>
    <s v=""/>
    <x v="2"/>
    <n v="0"/>
    <n v="0"/>
  </r>
  <r>
    <x v="10"/>
    <d v="2020-03-01T00:00:00"/>
    <s v="Audience"/>
    <x v="7"/>
    <s v="Audience"/>
    <s v=""/>
    <x v="2"/>
    <n v="0"/>
    <n v="0"/>
  </r>
  <r>
    <x v="10"/>
    <d v="2020-03-01T00:00:00"/>
    <s v="Audience"/>
    <x v="8"/>
    <s v="Entertainment"/>
    <s v=""/>
    <x v="3"/>
    <n v="0"/>
    <n v="0"/>
  </r>
  <r>
    <x v="10"/>
    <d v="2020-03-01T00:00:00"/>
    <s v="Audience"/>
    <x v="12"/>
    <s v="Yes"/>
    <s v=""/>
    <x v="7"/>
    <n v="-1"/>
    <n v="0"/>
  </r>
  <r>
    <x v="10"/>
    <d v="2020-03-01T00:00:00"/>
    <s v="Bein Sports"/>
    <x v="14"/>
    <s v="Deportes Extra"/>
    <s v="Sports Extra"/>
    <x v="1"/>
    <n v="0"/>
    <n v="-1"/>
  </r>
  <r>
    <x v="10"/>
    <d v="2020-03-01T00:00:00"/>
    <s v="Bein Sports"/>
    <x v="15"/>
    <s v="Deportes Extra"/>
    <s v="Sports Extra"/>
    <x v="1"/>
    <n v="0"/>
    <n v="-1"/>
  </r>
  <r>
    <x v="10"/>
    <d v="2020-03-01T00:00:00"/>
    <s v="Cinemoi"/>
    <x v="14"/>
    <s v="Cinemoi"/>
    <s v="Hollywood Extra"/>
    <x v="1"/>
    <n v="0"/>
    <n v="-1"/>
  </r>
  <r>
    <x v="10"/>
    <d v="2020-03-01T00:00:00"/>
    <s v="Cinemoi"/>
    <x v="15"/>
    <s v="Cinemoi"/>
    <s v="Hollywood Extra"/>
    <x v="1"/>
    <n v="0"/>
    <n v="-1"/>
  </r>
  <r>
    <x v="10"/>
    <d v="2020-03-01T00:00:00"/>
    <s v="CNBC"/>
    <x v="14"/>
    <s v="News Extra"/>
    <s v=""/>
    <x v="4"/>
    <n v="0"/>
    <n v="-1"/>
  </r>
  <r>
    <x v="10"/>
    <d v="2020-03-01T00:00:00"/>
    <s v="Curiosity Stream"/>
    <x v="29"/>
    <s v=""/>
    <s v="Yes"/>
    <x v="5"/>
    <n v="1"/>
    <n v="0"/>
  </r>
  <r>
    <x v="10"/>
    <d v="2020-03-01T00:00:00"/>
    <s v="Disney Junior"/>
    <x v="15"/>
    <s v="Kids Extra"/>
    <s v=""/>
    <x v="4"/>
    <n v="0"/>
    <n v="-1"/>
  </r>
  <r>
    <x v="10"/>
    <d v="2020-03-01T00:00:00"/>
    <s v="Disney XD"/>
    <x v="15"/>
    <s v="Kids Extra"/>
    <s v=""/>
    <x v="4"/>
    <n v="0"/>
    <n v="-1"/>
  </r>
  <r>
    <x v="10"/>
    <d v="2020-03-01T00:00:00"/>
    <s v="Epix Drive-In"/>
    <x v="11"/>
    <s v=""/>
    <s v="Yes"/>
    <x v="5"/>
    <n v="1"/>
    <n v="0"/>
  </r>
  <r>
    <x v="10"/>
    <d v="2020-03-01T00:00:00"/>
    <s v="Epix Hits"/>
    <x v="14"/>
    <s v=""/>
    <s v="Epix"/>
    <x v="0"/>
    <n v="0"/>
    <n v="1"/>
  </r>
  <r>
    <x v="10"/>
    <d v="2020-03-01T00:00:00"/>
    <s v="Epix Hits"/>
    <x v="15"/>
    <s v=""/>
    <s v="Epix"/>
    <x v="0"/>
    <n v="0"/>
    <n v="1"/>
  </r>
  <r>
    <x v="10"/>
    <d v="2020-03-01T00:00:00"/>
    <s v="Epix Hits"/>
    <x v="11"/>
    <s v=""/>
    <s v="Yes"/>
    <x v="5"/>
    <n v="1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8"/>
    <s v="Premium movies"/>
    <s v=""/>
    <x v="3"/>
    <n v="0"/>
    <n v="0"/>
  </r>
  <r>
    <x v="10"/>
    <d v="2020-03-01T00:00:00"/>
    <s v="ESPN Bases Loaded"/>
    <x v="15"/>
    <s v="Sports Extra"/>
    <s v=""/>
    <x v="4"/>
    <n v="0"/>
    <n v="-1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8"/>
    <s v="Sports"/>
    <s v=""/>
    <x v="3"/>
    <n v="0"/>
    <n v="0"/>
  </r>
  <r>
    <x v="10"/>
    <d v="2020-03-01T00:00:00"/>
    <s v="ESPN Goal Line"/>
    <x v="14"/>
    <s v="Sports Extra"/>
    <s v=""/>
    <x v="4"/>
    <n v="0"/>
    <n v="-1"/>
  </r>
  <r>
    <x v="10"/>
    <d v="2020-03-01T00:00:00"/>
    <s v="ESPN Goal Line"/>
    <x v="15"/>
    <s v="Sports Extra"/>
    <s v=""/>
    <x v="4"/>
    <n v="0"/>
    <n v="-1"/>
  </r>
  <r>
    <x v="10"/>
    <d v="2020-03-01T00:00:00"/>
    <s v="ESPNews"/>
    <x v="15"/>
    <s v="Sports Extra"/>
    <s v=""/>
    <x v="4"/>
    <n v="0"/>
    <n v="-1"/>
  </r>
  <r>
    <x v="10"/>
    <d v="2020-03-01T00:00:00"/>
    <s v="ESPNu"/>
    <x v="15"/>
    <s v="Sports Extra"/>
    <s v=""/>
    <x v="4"/>
    <n v="0"/>
    <n v="-1"/>
  </r>
  <r>
    <x v="10"/>
    <d v="2020-03-01T00:00:00"/>
    <s v="Fox Business"/>
    <x v="14"/>
    <s v="News Extra"/>
    <s v=""/>
    <x v="4"/>
    <n v="0"/>
    <n v="-1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8"/>
    <s v="Regional sports networks"/>
    <s v=""/>
    <x v="3"/>
    <n v="0"/>
    <n v="0"/>
  </r>
  <r>
    <x v="10"/>
    <d v="2020-03-01T00:00:00"/>
    <s v="Fox Sports 2"/>
    <x v="14"/>
    <s v="Sports Extra"/>
    <s v=""/>
    <x v="4"/>
    <n v="0"/>
    <n v="-1"/>
  </r>
  <r>
    <x v="10"/>
    <d v="2020-03-01T00:00:00"/>
    <s v="France24"/>
    <x v="14"/>
    <s v="News Extra"/>
    <s v=""/>
    <x v="4"/>
    <n v="0"/>
    <n v="-1"/>
  </r>
  <r>
    <x v="10"/>
    <d v="2020-03-01T00:00:00"/>
    <s v="Fusion"/>
    <x v="7"/>
    <s v="Fusion"/>
    <s v=""/>
    <x v="2"/>
    <n v="0"/>
    <n v="0"/>
  </r>
  <r>
    <x v="10"/>
    <d v="2020-03-01T00:00:00"/>
    <s v="Fusion"/>
    <x v="7"/>
    <s v="Fusion"/>
    <s v=""/>
    <x v="2"/>
    <n v="0"/>
    <n v="0"/>
  </r>
  <r>
    <x v="10"/>
    <d v="2020-03-01T00:00:00"/>
    <s v="Fusion"/>
    <x v="8"/>
    <s v="News"/>
    <s v=""/>
    <x v="3"/>
    <n v="0"/>
    <n v="0"/>
  </r>
  <r>
    <x v="10"/>
    <d v="2020-03-01T00:00:00"/>
    <s v="FX Movie Channel"/>
    <x v="14"/>
    <s v="Hollywood Extra"/>
    <s v=""/>
    <x v="4"/>
    <n v="0"/>
    <n v="-1"/>
  </r>
  <r>
    <x v="10"/>
    <d v="2020-03-01T00:00:00"/>
    <s v="FXX"/>
    <x v="14"/>
    <s v="Hollywood Extra"/>
    <s v=""/>
    <x v="4"/>
    <n v="0"/>
    <n v="-1"/>
  </r>
  <r>
    <x v="10"/>
    <d v="2020-03-01T00:00:00"/>
    <s v="Golf Channel"/>
    <x v="14"/>
    <s v="Sports Extra"/>
    <s v=""/>
    <x v="4"/>
    <n v="0"/>
    <n v="-1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8"/>
    <s v="Premium movies"/>
    <s v=""/>
    <x v="3"/>
    <n v="0"/>
    <n v="0"/>
  </r>
  <r>
    <x v="10"/>
    <d v="2020-03-01T00:00:00"/>
    <s v="Law And Crime"/>
    <x v="6"/>
    <s v=""/>
    <s v="Fubo Extra"/>
    <x v="0"/>
    <n v="0"/>
    <n v="1"/>
  </r>
  <r>
    <x v="10"/>
    <d v="2020-03-01T00:00:00"/>
    <s v="Longhorn Network"/>
    <x v="15"/>
    <s v="Sports Extra"/>
    <s v=""/>
    <x v="4"/>
    <n v="0"/>
    <n v="-1"/>
  </r>
  <r>
    <x v="10"/>
    <d v="2020-03-01T00:00:00"/>
    <s v="Nat Geo Wild"/>
    <x v="14"/>
    <s v="Heartland Extra"/>
    <s v=""/>
    <x v="4"/>
    <n v="0"/>
    <n v="-1"/>
  </r>
  <r>
    <x v="10"/>
    <d v="2020-03-01T00:00:00"/>
    <s v="NDTV 24X7"/>
    <x v="14"/>
    <s v="News Extra"/>
    <s v=""/>
    <x v="4"/>
    <n v="0"/>
    <n v="-1"/>
  </r>
  <r>
    <x v="10"/>
    <d v="2020-03-01T00:00:00"/>
    <s v="NFL Red Zone"/>
    <x v="14"/>
    <s v="Sports Extra"/>
    <s v=""/>
    <x v="4"/>
    <n v="0"/>
    <n v="-1"/>
  </r>
  <r>
    <x v="10"/>
    <d v="2020-03-01T00:00:00"/>
    <s v="NHL Network"/>
    <x v="6"/>
    <s v=""/>
    <s v="Fubo Extra"/>
    <x v="0"/>
    <n v="0"/>
    <n v="1"/>
  </r>
  <r>
    <x v="10"/>
    <d v="2020-03-01T00:00:00"/>
    <s v="Olympic Channel"/>
    <x v="14"/>
    <s v="Sports Extra"/>
    <s v=""/>
    <x v="4"/>
    <n v="0"/>
    <n v="-1"/>
  </r>
  <r>
    <x v="10"/>
    <d v="2020-03-01T00:00:00"/>
    <s v="Oxygen"/>
    <x v="14"/>
    <s v="Lifestyle Extra"/>
    <s v=""/>
    <x v="4"/>
    <n v="0"/>
    <n v="-1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8"/>
    <s v="Movies"/>
    <s v=""/>
    <x v="3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8"/>
    <s v="Entertainment"/>
    <s v=""/>
    <x v="3"/>
    <n v="0"/>
    <n v="0"/>
  </r>
  <r>
    <x v="10"/>
    <d v="2020-03-01T00:00:00"/>
    <s v="SEC Network"/>
    <x v="15"/>
    <s v="Sports Extra"/>
    <s v=""/>
    <x v="4"/>
    <n v="0"/>
    <n v="-1"/>
  </r>
  <r>
    <x v="10"/>
    <d v="2020-03-01T00:00:00"/>
    <s v="SEC Network+"/>
    <x v="15"/>
    <s v="Sports Extra"/>
    <s v=""/>
    <x v="4"/>
    <n v="0"/>
    <n v="-1"/>
  </r>
  <r>
    <x v="10"/>
    <d v="2020-03-01T00:00:00"/>
    <s v="Epix 2"/>
    <x v="7"/>
    <s v=""/>
    <s v="Epix 2"/>
    <x v="8"/>
    <n v="0"/>
    <n v="0"/>
  </r>
  <r>
    <x v="10"/>
    <d v="2020-03-01T00:00:00"/>
    <s v="Epix 2"/>
    <x v="10"/>
    <s v=""/>
    <s v="Epix2"/>
    <x v="6"/>
    <n v="0"/>
    <n v="0"/>
  </r>
  <r>
    <x v="10"/>
    <d v="2020-03-01T00:00:00"/>
    <s v="Epix 2"/>
    <x v="8"/>
    <s v=""/>
    <s v="Premium movies"/>
    <x v="3"/>
    <n v="0"/>
    <n v="0"/>
  </r>
  <r>
    <x v="10"/>
    <d v="2020-03-01T00:00:00"/>
    <s v="Epix 2"/>
    <x v="14"/>
    <s v=""/>
    <s v="Epix"/>
    <x v="0"/>
    <n v="0"/>
    <n v="1"/>
  </r>
  <r>
    <x v="10"/>
    <d v="2020-03-01T00:00:00"/>
    <s v="Epix 2"/>
    <x v="15"/>
    <s v=""/>
    <s v="Epix"/>
    <x v="0"/>
    <n v="0"/>
    <n v="1"/>
  </r>
  <r>
    <x v="10"/>
    <d v="2020-03-01T00:00:00"/>
    <s v="Epix 2"/>
    <x v="11"/>
    <s v=""/>
    <s v="Yes"/>
    <x v="5"/>
    <n v="1"/>
    <n v="0"/>
  </r>
  <r>
    <x v="10"/>
    <d v="2020-03-01T00:00:00"/>
    <s v="Epix East"/>
    <x v="7"/>
    <s v=""/>
    <s v="Epix East"/>
    <x v="8"/>
    <n v="0"/>
    <n v="0"/>
  </r>
  <r>
    <x v="10"/>
    <d v="2020-03-01T00:00:00"/>
    <s v="Epix East"/>
    <x v="8"/>
    <s v=""/>
    <s v="Premium movies"/>
    <x v="3"/>
    <n v="0"/>
    <n v="0"/>
  </r>
  <r>
    <x v="10"/>
    <d v="2020-03-01T00:00:00"/>
    <s v="Epix East"/>
    <x v="11"/>
    <s v=""/>
    <s v="Yes"/>
    <x v="5"/>
    <n v="1"/>
    <n v="0"/>
  </r>
  <r>
    <x v="11"/>
    <d v="2020-04-01T00:00:00"/>
    <s v="ABC News Live"/>
    <x v="11"/>
    <s v=""/>
    <s v="Yes"/>
    <x v="5"/>
    <n v="1"/>
    <n v="0"/>
  </r>
  <r>
    <x v="11"/>
    <d v="2020-04-01T00:00:00"/>
    <s v="Antena 3"/>
    <x v="28"/>
    <s v=""/>
    <s v="Yes"/>
    <x v="5"/>
    <n v="1"/>
    <n v="0"/>
  </r>
  <r>
    <x v="11"/>
    <d v="2020-04-01T00:00:00"/>
    <s v="BabyTV"/>
    <x v="10"/>
    <s v=""/>
    <s v="Baby TV"/>
    <x v="6"/>
    <n v="0"/>
    <n v="0"/>
  </r>
  <r>
    <x v="11"/>
    <d v="2020-04-01T00:00:00"/>
    <s v="BabyTV"/>
    <x v="27"/>
    <s v=""/>
    <s v="Plus"/>
    <x v="0"/>
    <n v="0"/>
    <n v="1"/>
  </r>
  <r>
    <x v="11"/>
    <d v="2020-04-01T00:00:00"/>
    <s v="BabyTV Español"/>
    <x v="28"/>
    <s v=""/>
    <s v="Yes"/>
    <x v="5"/>
    <n v="1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8"/>
    <s v="Spanish"/>
    <s v=""/>
    <x v="3"/>
    <n v="0"/>
    <n v="0"/>
  </r>
  <r>
    <x v="11"/>
    <d v="2020-04-01T00:00:00"/>
    <s v="Canal 52 Mx"/>
    <x v="28"/>
    <s v="Yes"/>
    <s v=""/>
    <x v="7"/>
    <n v="-1"/>
    <n v="0"/>
  </r>
  <r>
    <x v="11"/>
    <d v="2020-04-01T00:00:00"/>
    <s v="Foxlife"/>
    <x v="27"/>
    <s v=""/>
    <s v="Plus"/>
    <x v="0"/>
    <n v="0"/>
    <n v="1"/>
  </r>
  <r>
    <x v="11"/>
    <d v="2020-04-01T00:00:00"/>
    <s v="Foxlife"/>
    <x v="28"/>
    <s v=""/>
    <s v="Yes"/>
    <x v="5"/>
    <n v="1"/>
    <n v="0"/>
  </r>
  <r>
    <x v="11"/>
    <d v="2020-04-01T00:00:00"/>
    <s v="Great American Country"/>
    <x v="27"/>
    <s v=""/>
    <s v="Plus"/>
    <x v="0"/>
    <n v="0"/>
    <n v="1"/>
  </r>
  <r>
    <x v="11"/>
    <d v="2020-04-01T00:00:00"/>
    <s v="HBO"/>
    <x v="19"/>
    <s v="Yes"/>
    <s v="HBO"/>
    <x v="9"/>
    <n v="-1"/>
    <n v="1"/>
  </r>
  <r>
    <x v="11"/>
    <d v="2020-04-01T00:00:00"/>
    <s v="HBO"/>
    <x v="21"/>
    <s v=""/>
    <s v="HBO"/>
    <x v="0"/>
    <n v="0"/>
    <n v="1"/>
  </r>
  <r>
    <x v="11"/>
    <d v="2020-04-01T00:00:00"/>
    <s v="HBO"/>
    <x v="22"/>
    <s v=""/>
    <s v="HBO"/>
    <x v="0"/>
    <n v="0"/>
    <n v="1"/>
  </r>
  <r>
    <x v="11"/>
    <d v="2020-04-01T00:00:00"/>
    <s v="HBO"/>
    <x v="23"/>
    <s v=""/>
    <s v="HBO"/>
    <x v="0"/>
    <n v="0"/>
    <n v="1"/>
  </r>
  <r>
    <x v="11"/>
    <d v="2020-04-01T00:00:00"/>
    <s v="HBO"/>
    <x v="24"/>
    <s v=""/>
    <s v="HBO"/>
    <x v="0"/>
    <n v="0"/>
    <n v="1"/>
  </r>
  <r>
    <x v="11"/>
    <d v="2020-04-01T00:00:00"/>
    <s v="HBO"/>
    <x v="25"/>
    <s v=""/>
    <s v="HBO"/>
    <x v="0"/>
    <n v="0"/>
    <n v="1"/>
  </r>
  <r>
    <x v="11"/>
    <d v="2020-04-01T00:00:00"/>
    <s v="HBO Family"/>
    <x v="19"/>
    <s v="Yes"/>
    <s v="HBO"/>
    <x v="9"/>
    <n v="-1"/>
    <n v="1"/>
  </r>
  <r>
    <x v="11"/>
    <d v="2020-04-01T00:00:00"/>
    <s v="HBO Family"/>
    <x v="21"/>
    <s v=""/>
    <s v="HBO"/>
    <x v="0"/>
    <n v="0"/>
    <n v="1"/>
  </r>
  <r>
    <x v="11"/>
    <d v="2020-04-01T00:00:00"/>
    <s v="HBO Family"/>
    <x v="22"/>
    <s v=""/>
    <s v="HBO"/>
    <x v="0"/>
    <n v="0"/>
    <n v="1"/>
  </r>
  <r>
    <x v="11"/>
    <d v="2020-04-01T00:00:00"/>
    <s v="HBO Family"/>
    <x v="23"/>
    <s v=""/>
    <s v="HBO"/>
    <x v="0"/>
    <n v="0"/>
    <n v="1"/>
  </r>
  <r>
    <x v="11"/>
    <d v="2020-04-01T00:00:00"/>
    <s v="HBO Family"/>
    <x v="24"/>
    <s v=""/>
    <s v="HBO"/>
    <x v="0"/>
    <n v="0"/>
    <n v="1"/>
  </r>
  <r>
    <x v="11"/>
    <d v="2020-04-01T00:00:00"/>
    <s v="HBO Family"/>
    <x v="25"/>
    <s v=""/>
    <s v="HBO"/>
    <x v="0"/>
    <n v="0"/>
    <n v="1"/>
  </r>
  <r>
    <x v="11"/>
    <d v="2020-04-01T00:00:00"/>
    <s v="HBO Latino"/>
    <x v="19"/>
    <s v="Yes"/>
    <s v="HBO"/>
    <x v="9"/>
    <n v="-1"/>
    <n v="1"/>
  </r>
  <r>
    <x v="11"/>
    <d v="2020-04-01T00:00:00"/>
    <s v="HBO Latino"/>
    <x v="21"/>
    <s v=""/>
    <s v="HBO"/>
    <x v="0"/>
    <n v="0"/>
    <n v="1"/>
  </r>
  <r>
    <x v="11"/>
    <d v="2020-04-01T00:00:00"/>
    <s v="HBO Latino"/>
    <x v="22"/>
    <s v=""/>
    <s v="HBO"/>
    <x v="0"/>
    <n v="0"/>
    <n v="1"/>
  </r>
  <r>
    <x v="11"/>
    <d v="2020-04-01T00:00:00"/>
    <s v="HBO Latino"/>
    <x v="23"/>
    <s v=""/>
    <s v="HBO"/>
    <x v="0"/>
    <n v="0"/>
    <n v="1"/>
  </r>
  <r>
    <x v="11"/>
    <d v="2020-04-01T00:00:00"/>
    <s v="HBO Latino"/>
    <x v="24"/>
    <s v=""/>
    <s v="HBO"/>
    <x v="0"/>
    <n v="0"/>
    <n v="1"/>
  </r>
  <r>
    <x v="11"/>
    <d v="2020-04-01T00:00:00"/>
    <s v="HBO Latino"/>
    <x v="25"/>
    <s v=""/>
    <s v="HBO"/>
    <x v="0"/>
    <n v="0"/>
    <n v="1"/>
  </r>
  <r>
    <x v="11"/>
    <d v="2020-04-01T00:00:00"/>
    <s v="HBO2"/>
    <x v="19"/>
    <s v="Yes"/>
    <s v="HBO"/>
    <x v="9"/>
    <n v="-1"/>
    <n v="1"/>
  </r>
  <r>
    <x v="11"/>
    <d v="2020-04-01T00:00:00"/>
    <s v="HBO2"/>
    <x v="21"/>
    <s v=""/>
    <s v="HBO"/>
    <x v="0"/>
    <n v="0"/>
    <n v="1"/>
  </r>
  <r>
    <x v="11"/>
    <d v="2020-04-01T00:00:00"/>
    <s v="HBO2"/>
    <x v="22"/>
    <s v=""/>
    <s v="HBO"/>
    <x v="0"/>
    <n v="0"/>
    <n v="1"/>
  </r>
  <r>
    <x v="11"/>
    <d v="2020-04-01T00:00:00"/>
    <s v="HBO2"/>
    <x v="23"/>
    <s v=""/>
    <s v="HBO"/>
    <x v="0"/>
    <n v="0"/>
    <n v="1"/>
  </r>
  <r>
    <x v="11"/>
    <d v="2020-04-01T00:00:00"/>
    <s v="HBO2"/>
    <x v="24"/>
    <s v=""/>
    <s v="HBO"/>
    <x v="0"/>
    <n v="0"/>
    <n v="1"/>
  </r>
  <r>
    <x v="11"/>
    <d v="2020-04-01T00:00:00"/>
    <s v="HBO2"/>
    <x v="25"/>
    <s v=""/>
    <s v="HBO"/>
    <x v="0"/>
    <n v="0"/>
    <n v="1"/>
  </r>
  <r>
    <x v="11"/>
    <d v="2020-04-01T00:00:00"/>
    <s v="History En Español"/>
    <x v="27"/>
    <s v=""/>
    <s v="Plus"/>
    <x v="0"/>
    <n v="0"/>
    <n v="1"/>
  </r>
  <r>
    <x v="11"/>
    <d v="2020-04-01T00:00:00"/>
    <s v="History En Español"/>
    <x v="28"/>
    <s v=""/>
    <s v="Yes"/>
    <x v="5"/>
    <n v="1"/>
    <n v="0"/>
  </r>
  <r>
    <x v="11"/>
    <d v="2020-04-01T00:00:00"/>
    <s v="Insp"/>
    <x v="29"/>
    <s v=""/>
    <s v="Yes"/>
    <x v="5"/>
    <n v="1"/>
    <n v="0"/>
  </r>
  <r>
    <x v="11"/>
    <d v="2020-04-01T00:00:00"/>
    <s v="Longhorn Network"/>
    <x v="10"/>
    <s v=""/>
    <s v="The Longhorn Network"/>
    <x v="6"/>
    <n v="0"/>
    <n v="0"/>
  </r>
  <r>
    <x v="11"/>
    <d v="2020-04-01T00:00:00"/>
    <s v="Nat Geo Mundo"/>
    <x v="27"/>
    <s v=""/>
    <s v="Plus"/>
    <x v="0"/>
    <n v="0"/>
    <n v="1"/>
  </r>
  <r>
    <x v="11"/>
    <d v="2020-04-01T00:00:00"/>
    <s v="Nat Geo Mundo"/>
    <x v="28"/>
    <s v=""/>
    <s v="Yes"/>
    <x v="5"/>
    <n v="1"/>
    <n v="0"/>
  </r>
  <r>
    <x v="11"/>
    <d v="2020-04-01T00:00:00"/>
    <s v="NBA TV"/>
    <x v="6"/>
    <s v="Yes"/>
    <s v="Fubo Extra"/>
    <x v="9"/>
    <n v="-1"/>
    <n v="1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8"/>
    <s v="Sports"/>
    <s v=""/>
    <x v="3"/>
    <n v="0"/>
    <n v="0"/>
  </r>
  <r>
    <x v="11"/>
    <d v="2020-04-01T00:00:00"/>
    <s v="Orlando City"/>
    <x v="11"/>
    <s v="Yes"/>
    <s v=""/>
    <x v="7"/>
    <n v="-1"/>
    <n v="0"/>
  </r>
  <r>
    <x v="11"/>
    <d v="2020-04-01T00:00:00"/>
    <s v="Showtime"/>
    <x v="10"/>
    <s v=""/>
    <s v="Showtime Brand"/>
    <x v="6"/>
    <n v="0"/>
    <n v="0"/>
  </r>
  <r>
    <x v="11"/>
    <d v="2020-04-01T00:00:00"/>
    <s v="Showtime"/>
    <x v="6"/>
    <s v=""/>
    <s v="SHOWTIME®"/>
    <x v="0"/>
    <n v="0"/>
    <n v="1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8"/>
    <s v="Premium movies"/>
    <s v=""/>
    <x v="3"/>
    <n v="0"/>
    <n v="0"/>
  </r>
  <r>
    <x v="11"/>
    <d v="2020-04-01T00:00:00"/>
    <s v="Showtime Brand"/>
    <x v="6"/>
    <s v="SHOWTIME®"/>
    <s v=""/>
    <x v="4"/>
    <n v="0"/>
    <n v="-1"/>
  </r>
  <r>
    <x v="11"/>
    <d v="2020-04-01T00:00:00"/>
    <s v="ABC News"/>
    <x v="7"/>
    <s v=""/>
    <s v="ABC News"/>
    <x v="8"/>
    <n v="0"/>
    <n v="0"/>
  </r>
  <r>
    <x v="11"/>
    <d v="2020-04-01T00:00:00"/>
    <s v="ABC News"/>
    <x v="8"/>
    <s v=""/>
    <s v="News"/>
    <x v="3"/>
    <n v="0"/>
    <n v="0"/>
  </r>
  <r>
    <x v="11"/>
    <d v="2020-04-01T00:00:00"/>
    <s v="ABC News"/>
    <x v="11"/>
    <s v=""/>
    <s v="Yes"/>
    <x v="5"/>
    <n v="1"/>
    <n v="0"/>
  </r>
  <r>
    <x v="11"/>
    <d v="2020-04-01T00:00:00"/>
    <s v="AWE Encore"/>
    <x v="7"/>
    <s v=""/>
    <s v="AWE Encore"/>
    <x v="8"/>
    <n v="0"/>
    <n v="0"/>
  </r>
  <r>
    <x v="11"/>
    <d v="2020-04-01T00:00:00"/>
    <s v="AWE Encore"/>
    <x v="8"/>
    <s v=""/>
    <s v="Lifestyle"/>
    <x v="3"/>
    <n v="0"/>
    <n v="0"/>
  </r>
  <r>
    <x v="11"/>
    <d v="2020-04-01T00:00:00"/>
    <s v="AWE Encore"/>
    <x v="17"/>
    <s v=""/>
    <s v="Premium"/>
    <x v="0"/>
    <n v="0"/>
    <n v="1"/>
  </r>
  <r>
    <x v="11"/>
    <d v="2020-04-01T00:00:00"/>
    <s v="AWE International"/>
    <x v="7"/>
    <s v=""/>
    <s v="AWE International"/>
    <x v="8"/>
    <n v="0"/>
    <n v="0"/>
  </r>
  <r>
    <x v="11"/>
    <d v="2020-04-01T00:00:00"/>
    <s v="AWE International"/>
    <x v="8"/>
    <s v=""/>
    <s v="Lifestyle"/>
    <x v="3"/>
    <n v="0"/>
    <n v="0"/>
  </r>
  <r>
    <x v="11"/>
    <d v="2020-04-01T00:00:00"/>
    <s v="AWE International"/>
    <x v="17"/>
    <s v=""/>
    <s v="Yes"/>
    <x v="5"/>
    <n v="1"/>
    <n v="0"/>
  </r>
  <r>
    <x v="11"/>
    <d v="2020-04-01T00:00:00"/>
    <s v="Kids Central"/>
    <x v="7"/>
    <s v=""/>
    <s v="Kids Central"/>
    <x v="8"/>
    <n v="0"/>
    <n v="0"/>
  </r>
  <r>
    <x v="11"/>
    <d v="2020-04-01T00:00:00"/>
    <s v="Kids Central"/>
    <x v="8"/>
    <s v=""/>
    <s v="Kids and family"/>
    <x v="3"/>
    <n v="0"/>
    <n v="0"/>
  </r>
  <r>
    <x v="11"/>
    <d v="2020-04-01T00:00:00"/>
    <s v="Kids Central"/>
    <x v="27"/>
    <s v=""/>
    <s v="Yes"/>
    <x v="5"/>
    <n v="1"/>
    <n v="0"/>
  </r>
  <r>
    <x v="11"/>
    <d v="2020-04-01T00:00:00"/>
    <s v="Spectrum Sportsnet"/>
    <x v="7"/>
    <s v=""/>
    <s v="Spectrum Sportsnet"/>
    <x v="8"/>
    <n v="0"/>
    <n v="0"/>
  </r>
  <r>
    <x v="11"/>
    <d v="2020-04-01T00:00:00"/>
    <s v="Spectrum Sportsnet"/>
    <x v="8"/>
    <s v=""/>
    <s v="Sports"/>
    <x v="3"/>
    <n v="0"/>
    <n v="0"/>
  </r>
  <r>
    <x v="11"/>
    <d v="2020-04-01T00:00:00"/>
    <s v="Spectrum Sportsnet"/>
    <x v="20"/>
    <s v=""/>
    <s v="Yes"/>
    <x v="5"/>
    <n v="1"/>
    <n v="0"/>
  </r>
  <r>
    <x v="11"/>
    <d v="2020-04-01T00:00:00"/>
    <s v="Spectrum Sportsnet"/>
    <x v="22"/>
    <s v=""/>
    <s v="Yes"/>
    <x v="5"/>
    <n v="1"/>
    <n v="0"/>
  </r>
  <r>
    <x v="11"/>
    <d v="2020-04-01T00:00:00"/>
    <s v="Spectrum Sportsnet"/>
    <x v="23"/>
    <s v=""/>
    <s v="Yes"/>
    <x v="5"/>
    <n v="1"/>
    <n v="0"/>
  </r>
  <r>
    <x v="11"/>
    <d v="2020-04-01T00:00:00"/>
    <s v="Spectrum Sportsnet"/>
    <x v="24"/>
    <s v=""/>
    <s v="Yes"/>
    <x v="5"/>
    <n v="1"/>
    <n v="0"/>
  </r>
  <r>
    <x v="11"/>
    <d v="2020-04-01T00:00:00"/>
    <s v="Spectrum Sportsnet LA"/>
    <x v="7"/>
    <s v=""/>
    <s v="Spectrum Sportsnet LA"/>
    <x v="8"/>
    <n v="0"/>
    <n v="0"/>
  </r>
  <r>
    <x v="11"/>
    <d v="2020-04-01T00:00:00"/>
    <s v="Spectrum Sportsnet LA"/>
    <x v="8"/>
    <s v=""/>
    <s v="Sports"/>
    <x v="3"/>
    <n v="0"/>
    <n v="0"/>
  </r>
  <r>
    <x v="11"/>
    <d v="2020-04-01T00:00:00"/>
    <s v="Spectrum Sportsnet LA"/>
    <x v="20"/>
    <s v=""/>
    <s v="Yes"/>
    <x v="5"/>
    <n v="1"/>
    <n v="0"/>
  </r>
  <r>
    <x v="11"/>
    <d v="2020-04-01T00:00:00"/>
    <s v="Spectrum Sportsnet LA"/>
    <x v="22"/>
    <s v=""/>
    <s v="Yes"/>
    <x v="5"/>
    <n v="1"/>
    <n v="0"/>
  </r>
  <r>
    <x v="11"/>
    <d v="2020-04-01T00:00:00"/>
    <s v="Spectrum Sportsnet LA"/>
    <x v="23"/>
    <s v=""/>
    <s v="Yes"/>
    <x v="5"/>
    <n v="1"/>
    <n v="0"/>
  </r>
  <r>
    <x v="11"/>
    <d v="2020-04-01T00:00:00"/>
    <s v="Spectrum Sportsnet LA"/>
    <x v="24"/>
    <s v=""/>
    <s v="Yes"/>
    <x v="5"/>
    <n v="1"/>
    <n v="0"/>
  </r>
  <r>
    <x v="12"/>
    <d v="2020-05-01T00:00:00"/>
    <s v="¡Hola! TV"/>
    <x v="28"/>
    <s v="Yes"/>
    <s v="Latino MAS"/>
    <x v="9"/>
    <n v="-1"/>
    <n v="1"/>
  </r>
  <r>
    <x v="12"/>
    <d v="2020-05-01T00:00:00"/>
    <s v="Altres Series"/>
    <x v="28"/>
    <s v="Yes"/>
    <s v="Latino MAS"/>
    <x v="9"/>
    <n v="-1"/>
    <n v="1"/>
  </r>
  <r>
    <x v="12"/>
    <d v="2020-05-01T00:00:00"/>
    <s v="Antena 3"/>
    <x v="28"/>
    <s v="Yes"/>
    <s v="Latino MAS"/>
    <x v="9"/>
    <n v="-1"/>
    <n v="1"/>
  </r>
  <r>
    <x v="12"/>
    <d v="2020-05-01T00:00:00"/>
    <s v="Bein Sports"/>
    <x v="28"/>
    <s v=""/>
    <s v="Yes"/>
    <x v="5"/>
    <n v="1"/>
    <n v="0"/>
  </r>
  <r>
    <x v="12"/>
    <d v="2020-05-01T00:00:00"/>
    <s v="Canal Sur"/>
    <x v="28"/>
    <s v="Yes"/>
    <s v="Latino MAS"/>
    <x v="9"/>
    <n v="-1"/>
    <n v="1"/>
  </r>
  <r>
    <x v="12"/>
    <d v="2020-05-01T00:00:00"/>
    <s v="Centroamérica TV"/>
    <x v="28"/>
    <s v="Yes"/>
    <s v="Latino MAS"/>
    <x v="9"/>
    <n v="-1"/>
    <n v="1"/>
  </r>
  <r>
    <x v="12"/>
    <d v="2020-05-01T00:00:00"/>
    <s v="Cinelatino"/>
    <x v="28"/>
    <s v="Yes"/>
    <s v="Latino MAS"/>
    <x v="9"/>
    <n v="-1"/>
    <n v="1"/>
  </r>
  <r>
    <x v="12"/>
    <d v="2020-05-01T00:00:00"/>
    <s v="Court TV"/>
    <x v="11"/>
    <s v=""/>
    <s v="Yes"/>
    <x v="5"/>
    <n v="1"/>
    <n v="0"/>
  </r>
  <r>
    <x v="12"/>
    <d v="2020-05-01T00:00:00"/>
    <s v="Epix 2"/>
    <x v="11"/>
    <s v="Yes"/>
    <s v=""/>
    <x v="7"/>
    <n v="-1"/>
    <n v="0"/>
  </r>
  <r>
    <x v="12"/>
    <d v="2020-05-01T00:00:00"/>
    <s v="Epix Drive-In"/>
    <x v="11"/>
    <s v="Yes"/>
    <s v=""/>
    <x v="7"/>
    <n v="-1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8"/>
    <s v="Premium movies"/>
    <s v=""/>
    <x v="3"/>
    <n v="0"/>
    <n v="0"/>
  </r>
  <r>
    <x v="12"/>
    <d v="2020-05-01T00:00:00"/>
    <s v="Epix East"/>
    <x v="11"/>
    <s v="Yes"/>
    <s v=""/>
    <x v="7"/>
    <n v="-1"/>
    <n v="0"/>
  </r>
  <r>
    <x v="12"/>
    <d v="2020-05-01T00:00:00"/>
    <s v="Epix Hits"/>
    <x v="11"/>
    <s v="Yes"/>
    <s v=""/>
    <x v="7"/>
    <n v="-1"/>
    <n v="0"/>
  </r>
  <r>
    <x v="12"/>
    <d v="2020-05-01T00:00:00"/>
    <s v="ESPN Bases Loaded"/>
    <x v="14"/>
    <s v="Sports Extra"/>
    <s v=""/>
    <x v="4"/>
    <n v="0"/>
    <n v="-1"/>
  </r>
  <r>
    <x v="12"/>
    <d v="2020-05-01T00:00:00"/>
    <s v="ESPN Bases Loaded"/>
    <x v="30"/>
    <s v="Sports Extras"/>
    <s v=""/>
    <x v="4"/>
    <n v="0"/>
    <n v="-1"/>
  </r>
  <r>
    <x v="12"/>
    <d v="2020-05-01T00:00:00"/>
    <s v="Estudio 5"/>
    <x v="28"/>
    <s v="Yes"/>
    <s v="Latino MAS"/>
    <x v="9"/>
    <n v="-1"/>
    <n v="1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8"/>
    <s v="Music channels"/>
    <s v=""/>
    <x v="3"/>
    <n v="0"/>
    <n v="0"/>
  </r>
  <r>
    <x v="12"/>
    <d v="2020-05-01T00:00:00"/>
    <s v="IndieWave"/>
    <x v="17"/>
    <s v="Premium"/>
    <s v=""/>
    <x v="4"/>
    <n v="0"/>
    <n v="-1"/>
  </r>
  <r>
    <x v="12"/>
    <d v="2020-05-01T00:00:00"/>
    <s v="NTN24"/>
    <x v="28"/>
    <s v="Yes"/>
    <s v="Latino MAS"/>
    <x v="9"/>
    <n v="-1"/>
    <n v="1"/>
  </r>
  <r>
    <x v="12"/>
    <d v="2020-05-01T00:00:00"/>
    <s v="Nuestra Tele"/>
    <x v="28"/>
    <s v="Yes"/>
    <s v="Latino MAS"/>
    <x v="9"/>
    <n v="-1"/>
    <n v="1"/>
  </r>
  <r>
    <x v="12"/>
    <d v="2020-05-01T00:00:00"/>
    <s v="Pasiones"/>
    <x v="28"/>
    <s v="Yes"/>
    <s v="Latino MAS"/>
    <x v="9"/>
    <n v="-1"/>
    <n v="1"/>
  </r>
  <r>
    <x v="12"/>
    <d v="2020-05-01T00:00:00"/>
    <s v="RCN Novelas"/>
    <x v="28"/>
    <s v="Yes"/>
    <s v="Latino MAS"/>
    <x v="9"/>
    <n v="-1"/>
    <n v="1"/>
  </r>
  <r>
    <x v="12"/>
    <d v="2020-05-01T00:00:00"/>
    <s v="Tastemade"/>
    <x v="21"/>
    <s v="Yes"/>
    <s v=""/>
    <x v="7"/>
    <n v="-1"/>
    <n v="0"/>
  </r>
  <r>
    <x v="12"/>
    <d v="2020-05-01T00:00:00"/>
    <s v="Tastemade"/>
    <x v="25"/>
    <s v="Yes"/>
    <s v=""/>
    <x v="7"/>
    <n v="-1"/>
    <n v="0"/>
  </r>
  <r>
    <x v="12"/>
    <d v="2020-05-01T00:00:00"/>
    <s v="Teleformula"/>
    <x v="28"/>
    <s v="Yes"/>
    <s v="Latino MAS"/>
    <x v="9"/>
    <n v="-1"/>
    <n v="1"/>
  </r>
  <r>
    <x v="12"/>
    <d v="2020-05-01T00:00:00"/>
    <s v="TV Dominicana"/>
    <x v="28"/>
    <s v="Yes"/>
    <s v="Latino MAS"/>
    <x v="9"/>
    <n v="-1"/>
    <n v="1"/>
  </r>
  <r>
    <x v="12"/>
    <d v="2020-05-01T00:00:00"/>
    <s v="Videorola"/>
    <x v="28"/>
    <s v="Yes"/>
    <s v="Latino MAS"/>
    <x v="9"/>
    <n v="-1"/>
    <n v="1"/>
  </r>
  <r>
    <x v="13"/>
    <d v="2020-06-01T00:00:00"/>
    <s v="CB24"/>
    <x v="7"/>
    <s v="CB24"/>
    <s v=""/>
    <x v="2"/>
    <n v="0"/>
    <n v="0"/>
  </r>
  <r>
    <x v="13"/>
    <d v="2020-06-01T00:00:00"/>
    <s v="CB24"/>
    <x v="7"/>
    <s v="CB24"/>
    <s v=""/>
    <x v="2"/>
    <n v="0"/>
    <n v="0"/>
  </r>
  <r>
    <x v="13"/>
    <d v="2020-06-01T00:00:00"/>
    <s v="CB24"/>
    <x v="8"/>
    <s v="International"/>
    <s v=""/>
    <x v="3"/>
    <n v="0"/>
    <n v="0"/>
  </r>
  <r>
    <x v="13"/>
    <d v="2020-06-01T00:00:00"/>
    <s v="CB24"/>
    <x v="14"/>
    <s v="Centroamérica Extra"/>
    <s v=""/>
    <x v="4"/>
    <n v="0"/>
    <n v="-1"/>
  </r>
  <r>
    <x v="13"/>
    <d v="2020-06-01T00:00:00"/>
    <s v="CB24"/>
    <x v="15"/>
    <s v="Centroamérica Extra"/>
    <s v=""/>
    <x v="4"/>
    <n v="0"/>
    <n v="-1"/>
  </r>
  <r>
    <x v="13"/>
    <d v="2020-06-01T00:00:00"/>
    <s v="CB24"/>
    <x v="30"/>
    <s v="Centroamérica Extra"/>
    <s v=""/>
    <x v="4"/>
    <n v="0"/>
    <n v="-1"/>
  </r>
  <r>
    <x v="13"/>
    <d v="2020-06-01T00:00:00"/>
    <s v="Cheddar Big News"/>
    <x v="26"/>
    <s v="Yes"/>
    <s v=""/>
    <x v="7"/>
    <n v="-1"/>
    <n v="0"/>
  </r>
  <r>
    <x v="13"/>
    <d v="2020-06-01T00:00:00"/>
    <s v="Cheddar Big News"/>
    <x v="14"/>
    <s v="Yes"/>
    <s v=""/>
    <x v="7"/>
    <n v="-1"/>
    <n v="0"/>
  </r>
  <r>
    <x v="13"/>
    <d v="2020-06-01T00:00:00"/>
    <s v="Cheddar Big News"/>
    <x v="15"/>
    <s v="Yes"/>
    <s v=""/>
    <x v="7"/>
    <n v="-1"/>
    <n v="0"/>
  </r>
  <r>
    <x v="13"/>
    <d v="2020-06-01T00:00:00"/>
    <s v="Cheddar Big News"/>
    <x v="30"/>
    <s v="Yes"/>
    <s v=""/>
    <x v="7"/>
    <n v="-1"/>
    <n v="0"/>
  </r>
  <r>
    <x v="13"/>
    <d v="2020-06-01T00:00:00"/>
    <s v="Cheddar Big News"/>
    <x v="17"/>
    <s v="Premium"/>
    <s v=""/>
    <x v="4"/>
    <n v="0"/>
    <n v="-1"/>
  </r>
  <r>
    <x v="13"/>
    <d v="2020-06-01T00:00:00"/>
    <s v="Cinemax"/>
    <x v="11"/>
    <s v=""/>
    <s v="Cinemax"/>
    <x v="0"/>
    <n v="0"/>
    <n v="1"/>
  </r>
  <r>
    <x v="13"/>
    <d v="2020-06-01T00:00:00"/>
    <s v="Epix"/>
    <x v="26"/>
    <s v=""/>
    <s v="Epix"/>
    <x v="0"/>
    <n v="0"/>
    <n v="1"/>
  </r>
  <r>
    <x v="13"/>
    <d v="2020-06-01T00:00:00"/>
    <s v="Epix 2"/>
    <x v="26"/>
    <s v=""/>
    <s v="Epix"/>
    <x v="0"/>
    <n v="0"/>
    <n v="1"/>
  </r>
  <r>
    <x v="13"/>
    <d v="2020-06-01T00:00:00"/>
    <s v="Epix Hits"/>
    <x v="26"/>
    <s v=""/>
    <s v="Epix"/>
    <x v="0"/>
    <n v="0"/>
    <n v="1"/>
  </r>
  <r>
    <x v="13"/>
    <d v="2020-06-01T00:00:00"/>
    <s v="FX Movie Channel"/>
    <x v="30"/>
    <s v="Hollywood Extras"/>
    <s v="Hollywood Extra"/>
    <x v="1"/>
    <n v="0"/>
    <n v="-1"/>
  </r>
  <r>
    <x v="13"/>
    <d v="2020-06-01T00:00:00"/>
    <s v="FXX"/>
    <x v="30"/>
    <s v="Hollywood Extras"/>
    <s v="Hollywood Extra"/>
    <x v="1"/>
    <n v="0"/>
    <n v="-1"/>
  </r>
  <r>
    <x v="13"/>
    <d v="2020-06-01T00:00:00"/>
    <s v="Genius"/>
    <x v="7"/>
    <s v="Genius"/>
    <s v=""/>
    <x v="2"/>
    <n v="0"/>
    <n v="0"/>
  </r>
  <r>
    <x v="13"/>
    <d v="2020-06-01T00:00:00"/>
    <s v="Genius"/>
    <x v="7"/>
    <s v="Genius"/>
    <s v=""/>
    <x v="2"/>
    <n v="0"/>
    <n v="0"/>
  </r>
  <r>
    <x v="13"/>
    <d v="2020-06-01T00:00:00"/>
    <s v="Genius"/>
    <x v="10"/>
    <s v="Genius Brands Network"/>
    <s v=""/>
    <x v="6"/>
    <n v="0"/>
    <n v="0"/>
  </r>
  <r>
    <x v="13"/>
    <d v="2020-06-01T00:00:00"/>
    <s v="Genius"/>
    <x v="8"/>
    <s v="Kids and family"/>
    <s v=""/>
    <x v="3"/>
    <n v="0"/>
    <n v="0"/>
  </r>
  <r>
    <x v="13"/>
    <d v="2020-06-01T00:00:00"/>
    <s v="Genius"/>
    <x v="14"/>
    <s v="Genius Brands Network"/>
    <s v=""/>
    <x v="4"/>
    <n v="0"/>
    <n v="-1"/>
  </r>
  <r>
    <x v="13"/>
    <d v="2020-06-01T00:00:00"/>
    <s v="Genius"/>
    <x v="15"/>
    <s v="Genius Brands Network"/>
    <s v=""/>
    <x v="4"/>
    <n v="0"/>
    <n v="-1"/>
  </r>
  <r>
    <x v="13"/>
    <d v="2020-06-01T00:00:00"/>
    <s v="Genius"/>
    <x v="30"/>
    <s v="Genius Brands Network"/>
    <s v=""/>
    <x v="4"/>
    <n v="0"/>
    <n v="-1"/>
  </r>
  <r>
    <x v="13"/>
    <d v="2020-06-01T00:00:00"/>
    <s v="HBO"/>
    <x v="11"/>
    <s v=""/>
    <s v="HBO"/>
    <x v="0"/>
    <n v="0"/>
    <n v="1"/>
  </r>
  <r>
    <x v="13"/>
    <d v="2020-06-01T00:00:00"/>
    <s v="HDnet Movies"/>
    <x v="30"/>
    <s v="Hollywood Extras"/>
    <s v="Hollywood Extra"/>
    <x v="1"/>
    <n v="0"/>
    <n v="-1"/>
  </r>
  <r>
    <x v="13"/>
    <d v="2020-06-01T00:00:00"/>
    <s v="Newsmax"/>
    <x v="6"/>
    <s v=""/>
    <s v="Yes"/>
    <x v="5"/>
    <n v="1"/>
    <n v="0"/>
  </r>
  <r>
    <x v="13"/>
    <d v="2020-06-01T00:00:00"/>
    <s v="NFL Network"/>
    <x v="15"/>
    <s v="Yes"/>
    <s v=""/>
    <x v="7"/>
    <n v="-1"/>
    <n v="0"/>
  </r>
  <r>
    <x v="13"/>
    <d v="2020-06-01T00:00:00"/>
    <s v="NFL Network"/>
    <x v="30"/>
    <s v="Yes"/>
    <s v=""/>
    <x v="7"/>
    <n v="-1"/>
    <n v="0"/>
  </r>
  <r>
    <x v="13"/>
    <d v="2020-06-01T00:00:00"/>
    <s v="NFL Red Zone"/>
    <x v="15"/>
    <s v="Sports Extra"/>
    <s v=""/>
    <x v="4"/>
    <n v="0"/>
    <n v="-1"/>
  </r>
  <r>
    <x v="13"/>
    <d v="2020-06-01T00:00:00"/>
    <s v="NFL Red Zone"/>
    <x v="30"/>
    <s v="Sports Extras"/>
    <s v=""/>
    <x v="4"/>
    <n v="0"/>
    <n v="-1"/>
  </r>
  <r>
    <x v="13"/>
    <d v="2020-06-01T00:00:00"/>
    <s v="Reelz"/>
    <x v="30"/>
    <s v="Hollywood Extras"/>
    <s v="Hollywood Extra"/>
    <x v="1"/>
    <n v="0"/>
    <n v="-1"/>
  </r>
  <r>
    <x v="13"/>
    <d v="2020-06-01T00:00:00"/>
    <s v="Smithsonian"/>
    <x v="23"/>
    <s v=""/>
    <s v="Yes"/>
    <x v="5"/>
    <n v="1"/>
    <n v="0"/>
  </r>
  <r>
    <x v="13"/>
    <d v="2020-06-01T00:00:00"/>
    <s v="Smithsonian"/>
    <x v="24"/>
    <s v=""/>
    <s v="Yes"/>
    <x v="5"/>
    <n v="1"/>
    <n v="0"/>
  </r>
  <r>
    <x v="13"/>
    <d v="2020-06-01T00:00:00"/>
    <s v="Starz"/>
    <x v="26"/>
    <s v=""/>
    <s v="Starz"/>
    <x v="0"/>
    <n v="0"/>
    <n v="1"/>
  </r>
  <r>
    <x v="13"/>
    <d v="2020-06-01T00:00:00"/>
    <s v="Starz Encore"/>
    <x v="26"/>
    <s v=""/>
    <s v="Starz"/>
    <x v="0"/>
    <n v="0"/>
    <n v="1"/>
  </r>
  <r>
    <x v="13"/>
    <d v="2020-06-01T00:00:00"/>
    <s v="Starz Kids &amp; Family"/>
    <x v="26"/>
    <s v=""/>
    <s v="Starz"/>
    <x v="0"/>
    <n v="0"/>
    <n v="1"/>
  </r>
  <r>
    <x v="13"/>
    <d v="2020-06-01T00:00:00"/>
    <s v="Sundance TV"/>
    <x v="30"/>
    <s v="Hollywood Extras"/>
    <s v="Hollywood Extra"/>
    <x v="1"/>
    <n v="0"/>
    <n v="-1"/>
  </r>
  <r>
    <x v="13"/>
    <d v="2020-06-01T00:00:00"/>
    <s v="Tastemade"/>
    <x v="6"/>
    <s v=""/>
    <s v="Yes"/>
    <x v="5"/>
    <n v="1"/>
    <n v="0"/>
  </r>
  <r>
    <x v="13"/>
    <d v="2020-06-01T00:00:00"/>
    <s v="Turner Classic Movies"/>
    <x v="30"/>
    <s v="Hollywood Extras"/>
    <s v="Hollywood Extra"/>
    <x v="1"/>
    <n v="0"/>
    <n v="-1"/>
  </r>
  <r>
    <x v="13"/>
    <d v="2020-06-01T00:00:00"/>
    <s v="HBO Max"/>
    <x v="7"/>
    <s v=""/>
    <s v="HBO Max"/>
    <x v="8"/>
    <n v="0"/>
    <n v="0"/>
  </r>
  <r>
    <x v="13"/>
    <d v="2020-06-01T00:00:00"/>
    <s v="HBO Max"/>
    <x v="8"/>
    <s v=""/>
    <s v="Premium movies"/>
    <x v="3"/>
    <n v="0"/>
    <n v="0"/>
  </r>
  <r>
    <x v="13"/>
    <d v="2020-06-01T00:00:00"/>
    <s v="HBO Max"/>
    <x v="11"/>
    <s v=""/>
    <s v="HBO Max"/>
    <x v="0"/>
    <n v="0"/>
    <n v="1"/>
  </r>
  <r>
    <x v="13"/>
    <d v="2020-06-01T00:00:00"/>
    <s v="Kartoon Channel!"/>
    <x v="7"/>
    <s v=""/>
    <s v="Kartoon Channel!"/>
    <x v="8"/>
    <n v="0"/>
    <n v="0"/>
  </r>
  <r>
    <x v="13"/>
    <d v="2020-06-01T00:00:00"/>
    <s v="Kartoon Channel!"/>
    <x v="8"/>
    <s v=""/>
    <s v="Kids and family"/>
    <x v="3"/>
    <n v="0"/>
    <n v="0"/>
  </r>
  <r>
    <x v="13"/>
    <d v="2020-06-01T00:00:00"/>
    <s v="Kartoon Channel!"/>
    <x v="14"/>
    <s v=""/>
    <s v="Kartoon Channel!"/>
    <x v="0"/>
    <n v="0"/>
    <n v="1"/>
  </r>
  <r>
    <x v="13"/>
    <d v="2020-06-01T00:00:00"/>
    <s v="Kartoon Channel!"/>
    <x v="15"/>
    <s v=""/>
    <s v="Kartoon Channel!"/>
    <x v="0"/>
    <n v="0"/>
    <n v="1"/>
  </r>
  <r>
    <x v="13"/>
    <d v="2020-06-01T00:00:00"/>
    <s v="Kartoon Channel!"/>
    <x v="30"/>
    <s v=""/>
    <s v="Kartoon Channel!"/>
    <x v="0"/>
    <n v="0"/>
    <n v="1"/>
  </r>
  <r>
    <x v="13"/>
    <d v="2020-06-01T00:00:00"/>
    <s v="LocalX"/>
    <x v="7"/>
    <s v=""/>
    <s v="LocalX"/>
    <x v="8"/>
    <n v="0"/>
    <n v="0"/>
  </r>
  <r>
    <x v="13"/>
    <d v="2020-06-01T00:00:00"/>
    <s v="LocalX"/>
    <x v="10"/>
    <s v=""/>
    <s v="LX.TV"/>
    <x v="6"/>
    <n v="0"/>
    <n v="0"/>
  </r>
  <r>
    <x v="13"/>
    <d v="2020-06-01T00:00:00"/>
    <s v="LocalX"/>
    <x v="8"/>
    <s v=""/>
    <s v="Lifestyle"/>
    <x v="3"/>
    <n v="0"/>
    <n v="0"/>
  </r>
  <r>
    <x v="13"/>
    <d v="2020-06-01T00:00:00"/>
    <s v="LocalX"/>
    <x v="6"/>
    <s v=""/>
    <s v="Yes"/>
    <x v="5"/>
    <n v="1"/>
    <n v="0"/>
  </r>
  <r>
    <x v="13"/>
    <d v="2020-06-01T00:00:00"/>
    <s v="Multimedios Costa Rica"/>
    <x v="7"/>
    <s v=""/>
    <s v="Multimedios Costa Rica"/>
    <x v="8"/>
    <n v="0"/>
    <n v="0"/>
  </r>
  <r>
    <x v="13"/>
    <d v="2020-06-01T00:00:00"/>
    <s v="Multimedios Costa Rica"/>
    <x v="8"/>
    <s v=""/>
    <s v="International"/>
    <x v="3"/>
    <n v="0"/>
    <n v="0"/>
  </r>
  <r>
    <x v="13"/>
    <d v="2020-06-01T00:00:00"/>
    <s v="Multimedios Costa Rica"/>
    <x v="14"/>
    <s v=""/>
    <s v="Centroamérica Extra"/>
    <x v="0"/>
    <n v="0"/>
    <n v="1"/>
  </r>
  <r>
    <x v="13"/>
    <d v="2020-06-01T00:00:00"/>
    <s v="Multimedios Costa Rica"/>
    <x v="15"/>
    <s v=""/>
    <s v="Centroamérica Extra"/>
    <x v="0"/>
    <n v="0"/>
    <n v="1"/>
  </r>
  <r>
    <x v="13"/>
    <d v="2020-06-01T00:00:00"/>
    <s v="Multimedios Costa Rica"/>
    <x v="30"/>
    <s v=""/>
    <s v="Centroamérica Extra"/>
    <x v="0"/>
    <n v="0"/>
    <n v="1"/>
  </r>
  <r>
    <x v="13"/>
    <d v="2020-06-01T00:00:00"/>
    <s v="TV5 Monde"/>
    <x v="7"/>
    <s v=""/>
    <s v="TV5 Monde"/>
    <x v="8"/>
    <n v="0"/>
    <n v="0"/>
  </r>
  <r>
    <x v="13"/>
    <d v="2020-06-01T00:00:00"/>
    <s v="TV5 Monde"/>
    <x v="8"/>
    <s v=""/>
    <s v="International"/>
    <x v="3"/>
    <n v="0"/>
    <n v="0"/>
  </r>
  <r>
    <x v="13"/>
    <d v="2020-06-01T00:00:00"/>
    <s v="TV5 Monde"/>
    <x v="6"/>
    <s v=""/>
    <s v="TV5Monde"/>
    <x v="0"/>
    <n v="0"/>
    <n v="1"/>
  </r>
  <r>
    <x v="14"/>
    <d v="2020-07-01T00:00:00"/>
    <s v="BET"/>
    <x v="11"/>
    <s v=""/>
    <s v="Yes"/>
    <x v="5"/>
    <n v="1"/>
    <n v="0"/>
  </r>
  <r>
    <x v="14"/>
    <d v="2020-07-01T00:00:00"/>
    <s v="Bloomberg TV"/>
    <x v="18"/>
    <s v=""/>
    <s v="Yes"/>
    <x v="5"/>
    <n v="1"/>
    <n v="0"/>
  </r>
  <r>
    <x v="14"/>
    <d v="2020-07-01T00:00:00"/>
    <s v="Boomerang"/>
    <x v="6"/>
    <s v="Fubo Extra"/>
    <s v=""/>
    <x v="4"/>
    <n v="0"/>
    <n v="-1"/>
  </r>
  <r>
    <x v="14"/>
    <d v="2020-07-01T00:00:00"/>
    <s v="Cartoon Network"/>
    <x v="6"/>
    <s v="Yes"/>
    <s v=""/>
    <x v="7"/>
    <n v="-1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10"/>
    <s v="Cheddar News"/>
    <s v=""/>
    <x v="6"/>
    <n v="0"/>
    <n v="0"/>
  </r>
  <r>
    <x v="14"/>
    <d v="2020-07-01T00:00:00"/>
    <s v="Cheddar Big News"/>
    <x v="8"/>
    <s v="News"/>
    <s v=""/>
    <x v="3"/>
    <n v="0"/>
    <n v="0"/>
  </r>
  <r>
    <x v="14"/>
    <d v="2020-07-01T00:00:00"/>
    <s v="Cheddar Big News"/>
    <x v="11"/>
    <s v="Yes"/>
    <s v=""/>
    <x v="7"/>
    <n v="-1"/>
    <n v="0"/>
  </r>
  <r>
    <x v="14"/>
    <d v="2020-07-01T00:00:00"/>
    <s v="CMT"/>
    <x v="11"/>
    <s v=""/>
    <s v="Yes"/>
    <x v="5"/>
    <n v="1"/>
    <n v="0"/>
  </r>
  <r>
    <x v="14"/>
    <d v="2020-07-01T00:00:00"/>
    <s v="CNN"/>
    <x v="6"/>
    <s v="Yes"/>
    <s v=""/>
    <x v="7"/>
    <n v="-1"/>
    <n v="0"/>
  </r>
  <r>
    <x v="14"/>
    <d v="2020-07-01T00:00:00"/>
    <s v="CNN En Español"/>
    <x v="6"/>
    <s v="Fubo Latino Quarterly"/>
    <s v=""/>
    <x v="4"/>
    <n v="0"/>
    <n v="-1"/>
  </r>
  <r>
    <x v="14"/>
    <d v="2020-07-01T00:00:00"/>
    <s v="CNN International"/>
    <x v="6"/>
    <s v="Fubo Extra"/>
    <s v=""/>
    <x v="4"/>
    <n v="0"/>
    <n v="-1"/>
  </r>
  <r>
    <x v="14"/>
    <d v="2020-07-01T00:00:00"/>
    <s v="Comedy Central"/>
    <x v="11"/>
    <s v=""/>
    <s v="Yes"/>
    <x v="5"/>
    <n v="1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8"/>
    <s v="Sports"/>
    <s v=""/>
    <x v="3"/>
    <n v="0"/>
    <n v="0"/>
  </r>
  <r>
    <x v="14"/>
    <d v="2020-07-01T00:00:00"/>
    <s v="ESPN Bases Loaded"/>
    <x v="18"/>
    <s v="Yes"/>
    <s v=""/>
    <x v="7"/>
    <n v="-1"/>
    <n v="0"/>
  </r>
  <r>
    <x v="14"/>
    <d v="2020-07-01T00:00:00"/>
    <s v="ESPN Goal Line"/>
    <x v="18"/>
    <s v="Yes"/>
    <s v=""/>
    <x v="7"/>
    <n v="-1"/>
    <n v="0"/>
  </r>
  <r>
    <x v="14"/>
    <d v="2020-07-01T00:00:00"/>
    <s v="GetTV"/>
    <x v="26"/>
    <s v=""/>
    <s v="Yes"/>
    <x v="5"/>
    <n v="1"/>
    <n v="0"/>
  </r>
  <r>
    <x v="14"/>
    <d v="2020-07-01T00:00:00"/>
    <s v="HBO"/>
    <x v="19"/>
    <s v="HBO"/>
    <s v="HBO Max"/>
    <x v="1"/>
    <n v="0"/>
    <n v="-1"/>
  </r>
  <r>
    <x v="14"/>
    <d v="2020-07-01T00:00:00"/>
    <s v="HBO"/>
    <x v="21"/>
    <s v="HBO"/>
    <s v="HBO Max"/>
    <x v="1"/>
    <n v="0"/>
    <n v="-1"/>
  </r>
  <r>
    <x v="14"/>
    <d v="2020-07-01T00:00:00"/>
    <s v="HBO"/>
    <x v="22"/>
    <s v="HBO"/>
    <s v="HBO Max"/>
    <x v="1"/>
    <n v="0"/>
    <n v="-1"/>
  </r>
  <r>
    <x v="14"/>
    <d v="2020-07-01T00:00:00"/>
    <s v="HBO"/>
    <x v="23"/>
    <s v="HBO"/>
    <s v="HBO Max"/>
    <x v="1"/>
    <n v="0"/>
    <n v="-1"/>
  </r>
  <r>
    <x v="14"/>
    <d v="2020-07-01T00:00:00"/>
    <s v="HBO"/>
    <x v="24"/>
    <s v="HBO"/>
    <s v="HBO Max"/>
    <x v="1"/>
    <n v="0"/>
    <n v="-1"/>
  </r>
  <r>
    <x v="14"/>
    <d v="2020-07-01T00:00:00"/>
    <s v="HBO"/>
    <x v="25"/>
    <s v="HBO"/>
    <s v="HBO Max"/>
    <x v="1"/>
    <n v="0"/>
    <n v="-1"/>
  </r>
  <r>
    <x v="14"/>
    <d v="2020-07-01T00:00:00"/>
    <s v="HBO Family"/>
    <x v="19"/>
    <s v="HBO"/>
    <s v="HBO Max"/>
    <x v="1"/>
    <n v="0"/>
    <n v="-1"/>
  </r>
  <r>
    <x v="14"/>
    <d v="2020-07-01T00:00:00"/>
    <s v="HBO Family"/>
    <x v="21"/>
    <s v="HBO"/>
    <s v="HBO Max"/>
    <x v="1"/>
    <n v="0"/>
    <n v="-1"/>
  </r>
  <r>
    <x v="14"/>
    <d v="2020-07-01T00:00:00"/>
    <s v="HBO Family"/>
    <x v="22"/>
    <s v="HBO"/>
    <s v="HBO Max"/>
    <x v="1"/>
    <n v="0"/>
    <n v="-1"/>
  </r>
  <r>
    <x v="14"/>
    <d v="2020-07-01T00:00:00"/>
    <s v="HBO Family"/>
    <x v="23"/>
    <s v="HBO"/>
    <s v="HBO Max"/>
    <x v="1"/>
    <n v="0"/>
    <n v="-1"/>
  </r>
  <r>
    <x v="14"/>
    <d v="2020-07-01T00:00:00"/>
    <s v="HBO Family"/>
    <x v="24"/>
    <s v="HBO"/>
    <s v="HBO Max"/>
    <x v="1"/>
    <n v="0"/>
    <n v="-1"/>
  </r>
  <r>
    <x v="14"/>
    <d v="2020-07-01T00:00:00"/>
    <s v="HBO Family"/>
    <x v="25"/>
    <s v="HBO"/>
    <s v="HBO Max"/>
    <x v="1"/>
    <n v="0"/>
    <n v="-1"/>
  </r>
  <r>
    <x v="14"/>
    <d v="2020-07-01T00:00:00"/>
    <s v="HBO Latino"/>
    <x v="19"/>
    <s v="HBO"/>
    <s v="HBO Max"/>
    <x v="1"/>
    <n v="0"/>
    <n v="-1"/>
  </r>
  <r>
    <x v="14"/>
    <d v="2020-07-01T00:00:00"/>
    <s v="HBO Latino"/>
    <x v="21"/>
    <s v="HBO"/>
    <s v="HBO Max"/>
    <x v="1"/>
    <n v="0"/>
    <n v="-1"/>
  </r>
  <r>
    <x v="14"/>
    <d v="2020-07-01T00:00:00"/>
    <s v="HBO Latino"/>
    <x v="22"/>
    <s v="HBO"/>
    <s v="HBO Max"/>
    <x v="1"/>
    <n v="0"/>
    <n v="-1"/>
  </r>
  <r>
    <x v="14"/>
    <d v="2020-07-01T00:00:00"/>
    <s v="HBO Latino"/>
    <x v="23"/>
    <s v="HBO"/>
    <s v="HBO Max"/>
    <x v="1"/>
    <n v="0"/>
    <n v="-1"/>
  </r>
  <r>
    <x v="14"/>
    <d v="2020-07-01T00:00:00"/>
    <s v="HBO Latino"/>
    <x v="24"/>
    <s v="HBO"/>
    <s v="HBO Max"/>
    <x v="1"/>
    <n v="0"/>
    <n v="-1"/>
  </r>
  <r>
    <x v="14"/>
    <d v="2020-07-01T00:00:00"/>
    <s v="HBO Latino"/>
    <x v="25"/>
    <s v="HBO"/>
    <s v="HBO Max"/>
    <x v="1"/>
    <n v="0"/>
    <n v="-1"/>
  </r>
  <r>
    <x v="14"/>
    <d v="2020-07-01T00:00:00"/>
    <s v="HBO Max"/>
    <x v="19"/>
    <s v=""/>
    <s v="HBO Max"/>
    <x v="0"/>
    <n v="0"/>
    <n v="1"/>
  </r>
  <r>
    <x v="14"/>
    <d v="2020-07-01T00:00:00"/>
    <s v="HBO Max"/>
    <x v="20"/>
    <s v=""/>
    <s v="Yes"/>
    <x v="5"/>
    <n v="1"/>
    <n v="0"/>
  </r>
  <r>
    <x v="14"/>
    <d v="2020-07-01T00:00:00"/>
    <s v="HBO Max"/>
    <x v="21"/>
    <s v=""/>
    <s v="HBO Max"/>
    <x v="0"/>
    <n v="0"/>
    <n v="1"/>
  </r>
  <r>
    <x v="14"/>
    <d v="2020-07-01T00:00:00"/>
    <s v="HBO Max"/>
    <x v="22"/>
    <s v=""/>
    <s v="HBO Max"/>
    <x v="0"/>
    <n v="0"/>
    <n v="1"/>
  </r>
  <r>
    <x v="14"/>
    <d v="2020-07-01T00:00:00"/>
    <s v="HBO Max"/>
    <x v="23"/>
    <s v=""/>
    <s v="HBO Max"/>
    <x v="0"/>
    <n v="0"/>
    <n v="1"/>
  </r>
  <r>
    <x v="14"/>
    <d v="2020-07-01T00:00:00"/>
    <s v="HBO Max"/>
    <x v="24"/>
    <s v=""/>
    <s v="HBO Max"/>
    <x v="0"/>
    <n v="0"/>
    <n v="1"/>
  </r>
  <r>
    <x v="14"/>
    <d v="2020-07-01T00:00:00"/>
    <s v="HBO Max"/>
    <x v="25"/>
    <s v=""/>
    <s v="HBO Max"/>
    <x v="0"/>
    <n v="0"/>
    <n v="1"/>
  </r>
  <r>
    <x v="14"/>
    <d v="2020-07-01T00:00:00"/>
    <s v="HBO2"/>
    <x v="19"/>
    <s v="HBO"/>
    <s v="HBO Max"/>
    <x v="1"/>
    <n v="0"/>
    <n v="-1"/>
  </r>
  <r>
    <x v="14"/>
    <d v="2020-07-01T00:00:00"/>
    <s v="HBO2"/>
    <x v="21"/>
    <s v="HBO"/>
    <s v="HBO Max"/>
    <x v="1"/>
    <n v="0"/>
    <n v="-1"/>
  </r>
  <r>
    <x v="14"/>
    <d v="2020-07-01T00:00:00"/>
    <s v="HBO2"/>
    <x v="22"/>
    <s v="HBO"/>
    <s v="HBO Max"/>
    <x v="1"/>
    <n v="0"/>
    <n v="-1"/>
  </r>
  <r>
    <x v="14"/>
    <d v="2020-07-01T00:00:00"/>
    <s v="HBO2"/>
    <x v="23"/>
    <s v="HBO"/>
    <s v="HBO Max"/>
    <x v="1"/>
    <n v="0"/>
    <n v="-1"/>
  </r>
  <r>
    <x v="14"/>
    <d v="2020-07-01T00:00:00"/>
    <s v="HBO2"/>
    <x v="24"/>
    <s v="HBO"/>
    <s v="HBO Max"/>
    <x v="1"/>
    <n v="0"/>
    <n v="-1"/>
  </r>
  <r>
    <x v="14"/>
    <d v="2020-07-01T00:00:00"/>
    <s v="HBO2"/>
    <x v="25"/>
    <s v="HBO"/>
    <s v="HBO Max"/>
    <x v="1"/>
    <n v="0"/>
    <n v="-1"/>
  </r>
  <r>
    <x v="14"/>
    <d v="2020-07-01T00:00:00"/>
    <s v="HLN"/>
    <x v="6"/>
    <s v="Yes"/>
    <s v=""/>
    <x v="7"/>
    <n v="-1"/>
    <n v="0"/>
  </r>
  <r>
    <x v="14"/>
    <d v="2020-07-01T00:00:00"/>
    <s v="Insp"/>
    <x v="26"/>
    <s v=""/>
    <s v="Yes"/>
    <x v="5"/>
    <n v="1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10"/>
    <s v="LX.TV"/>
    <s v=""/>
    <x v="6"/>
    <n v="0"/>
    <n v="0"/>
  </r>
  <r>
    <x v="14"/>
    <d v="2020-07-01T00:00:00"/>
    <s v="LocalX"/>
    <x v="8"/>
    <s v="Lifestyle"/>
    <s v=""/>
    <x v="3"/>
    <n v="0"/>
    <n v="0"/>
  </r>
  <r>
    <x v="14"/>
    <d v="2020-07-01T00:00:00"/>
    <s v="LocalX"/>
    <x v="6"/>
    <s v="Yes"/>
    <s v=""/>
    <x v="7"/>
    <n v="-1"/>
    <n v="0"/>
  </r>
  <r>
    <x v="14"/>
    <d v="2020-07-01T00:00:00"/>
    <s v="MLB Network"/>
    <x v="6"/>
    <s v=""/>
    <s v="Fubo Extra"/>
    <x v="0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x v="6"/>
    <n v="0"/>
    <n v="0"/>
  </r>
  <r>
    <x v="14"/>
    <d v="2020-07-01T00:00:00"/>
    <s v="MLB Strike Zone"/>
    <x v="6"/>
    <s v=""/>
    <s v="Sports Plus with NFL RedZone"/>
    <x v="0"/>
    <n v="0"/>
    <n v="1"/>
  </r>
  <r>
    <x v="14"/>
    <d v="2020-07-01T00:00:00"/>
    <s v="MTV"/>
    <x v="11"/>
    <s v=""/>
    <s v="Yes"/>
    <x v="5"/>
    <n v="1"/>
    <n v="0"/>
  </r>
  <r>
    <x v="14"/>
    <d v="2020-07-01T00:00:00"/>
    <s v="Nickelodeon"/>
    <x v="11"/>
    <s v=""/>
    <s v="Yes"/>
    <x v="5"/>
    <n v="1"/>
    <n v="0"/>
  </r>
  <r>
    <x v="14"/>
    <d v="2020-07-01T00:00:00"/>
    <s v="Paramount Network"/>
    <x v="11"/>
    <s v=""/>
    <s v="Yes"/>
    <x v="5"/>
    <n v="1"/>
    <n v="0"/>
  </r>
  <r>
    <x v="14"/>
    <d v="2020-07-01T00:00:00"/>
    <s v="QVC"/>
    <x v="18"/>
    <s v=""/>
    <s v="Yes"/>
    <x v="5"/>
    <n v="1"/>
    <n v="0"/>
  </r>
  <r>
    <x v="14"/>
    <d v="2020-07-01T00:00:00"/>
    <s v="Showtime Beyond"/>
    <x v="6"/>
    <s v="SHOWTIME®"/>
    <s v=""/>
    <x v="4"/>
    <n v="0"/>
    <n v="-1"/>
  </r>
  <r>
    <x v="14"/>
    <d v="2020-07-01T00:00:00"/>
    <s v="TBS"/>
    <x v="6"/>
    <s v="Yes"/>
    <s v=""/>
    <x v="7"/>
    <n v="-1"/>
    <n v="0"/>
  </r>
  <r>
    <x v="14"/>
    <d v="2020-07-01T00:00:00"/>
    <s v="TNT"/>
    <x v="6"/>
    <s v="Yes"/>
    <s v=""/>
    <x v="7"/>
    <n v="-1"/>
    <n v="0"/>
  </r>
  <r>
    <x v="14"/>
    <d v="2020-07-01T00:00:00"/>
    <s v="TruTV"/>
    <x v="6"/>
    <s v="Yes"/>
    <s v=""/>
    <x v="7"/>
    <n v="-1"/>
    <n v="0"/>
  </r>
  <r>
    <x v="14"/>
    <d v="2020-07-01T00:00:00"/>
    <s v="Turner Classic Movies"/>
    <x v="6"/>
    <s v="Yes"/>
    <s v=""/>
    <x v="7"/>
    <n v="-1"/>
    <n v="0"/>
  </r>
  <r>
    <x v="14"/>
    <d v="2020-07-01T00:00:00"/>
    <s v="TV Land"/>
    <x v="11"/>
    <s v=""/>
    <s v="Yes"/>
    <x v="5"/>
    <n v="1"/>
    <n v="0"/>
  </r>
  <r>
    <x v="14"/>
    <d v="2020-07-01T00:00:00"/>
    <s v="TV One"/>
    <x v="26"/>
    <s v=""/>
    <s v="Yes"/>
    <x v="5"/>
    <n v="1"/>
    <n v="0"/>
  </r>
  <r>
    <x v="14"/>
    <d v="2020-07-01T00:00:00"/>
    <s v="VH1"/>
    <x v="11"/>
    <s v=""/>
    <s v="Yes"/>
    <x v="5"/>
    <n v="1"/>
    <n v="0"/>
  </r>
  <r>
    <x v="14"/>
    <d v="2020-07-01T00:00:00"/>
    <s v="NBCLX"/>
    <x v="7"/>
    <s v=""/>
    <s v="NBCLX"/>
    <x v="8"/>
    <n v="0"/>
    <n v="0"/>
  </r>
  <r>
    <x v="14"/>
    <d v="2020-07-01T00:00:00"/>
    <s v="NBCLX"/>
    <x v="8"/>
    <s v=""/>
    <s v="News"/>
    <x v="3"/>
    <n v="0"/>
    <n v="0"/>
  </r>
  <r>
    <x v="14"/>
    <d v="2020-07-01T00:00:00"/>
    <s v="NBCLX"/>
    <x v="11"/>
    <s v=""/>
    <s v="Yes"/>
    <x v="5"/>
    <n v="1"/>
    <n v="0"/>
  </r>
  <r>
    <x v="14"/>
    <d v="2020-07-01T00:00:00"/>
    <s v="Showtime BET RED"/>
    <x v="7"/>
    <s v=""/>
    <s v="Showtime BET RED"/>
    <x v="8"/>
    <n v="0"/>
    <n v="0"/>
  </r>
  <r>
    <x v="14"/>
    <d v="2020-07-01T00:00:00"/>
    <s v="Showtime BET RED"/>
    <x v="10"/>
    <s v=""/>
    <s v="SHO BET RED"/>
    <x v="6"/>
    <n v="0"/>
    <n v="0"/>
  </r>
  <r>
    <x v="14"/>
    <d v="2020-07-01T00:00:00"/>
    <s v="Showtime BET RED"/>
    <x v="8"/>
    <s v=""/>
    <s v="Premium movies"/>
    <x v="3"/>
    <n v="0"/>
    <n v="0"/>
  </r>
  <r>
    <x v="14"/>
    <d v="2020-07-01T00:00:00"/>
    <s v="Showtime BET RED"/>
    <x v="6"/>
    <s v=""/>
    <s v="SHOWTIME®"/>
    <x v="0"/>
    <n v="0"/>
    <n v="1"/>
  </r>
  <r>
    <x v="15"/>
    <d v="2020-08-01T00:00:00"/>
    <s v="ABC News"/>
    <x v="27"/>
    <s v=""/>
    <s v="Yes"/>
    <x v="5"/>
    <n v="1"/>
    <n v="0"/>
  </r>
  <r>
    <x v="15"/>
    <d v="2020-08-01T00:00:00"/>
    <s v="ABC News Live"/>
    <x v="10"/>
    <s v=""/>
    <s v="ABCNL"/>
    <x v="6"/>
    <n v="0"/>
    <n v="0"/>
  </r>
  <r>
    <x v="15"/>
    <d v="2020-08-01T00:00:00"/>
    <s v="ABC News Live"/>
    <x v="6"/>
    <s v=""/>
    <s v="Yes"/>
    <x v="5"/>
    <n v="1"/>
    <n v="0"/>
  </r>
  <r>
    <x v="15"/>
    <d v="2020-08-01T00:00:00"/>
    <s v="ACC Network"/>
    <x v="6"/>
    <s v=""/>
    <s v="Yes"/>
    <x v="5"/>
    <n v="1"/>
    <n v="0"/>
  </r>
  <r>
    <x v="15"/>
    <d v="2020-08-01T00:00:00"/>
    <s v="American Heroes"/>
    <x v="27"/>
    <s v=""/>
    <s v="Plus"/>
    <x v="0"/>
    <n v="0"/>
    <n v="1"/>
  </r>
  <r>
    <x v="15"/>
    <d v="2020-08-01T00:00:00"/>
    <s v="Atrecine"/>
    <x v="28"/>
    <s v="Yes"/>
    <s v="Latino MAS"/>
    <x v="9"/>
    <n v="-1"/>
    <n v="1"/>
  </r>
  <r>
    <x v="15"/>
    <d v="2020-08-01T00:00:00"/>
    <s v="BabyTV"/>
    <x v="27"/>
    <s v="Plus"/>
    <s v=""/>
    <x v="4"/>
    <n v="0"/>
    <n v="-1"/>
  </r>
  <r>
    <x v="15"/>
    <d v="2020-08-01T00:00:00"/>
    <s v="BabyTV Español"/>
    <x v="6"/>
    <s v=""/>
    <s v="Latino Plus"/>
    <x v="0"/>
    <n v="0"/>
    <n v="1"/>
  </r>
  <r>
    <x v="15"/>
    <d v="2020-08-01T00:00:00"/>
    <s v="Bein Sports"/>
    <x v="28"/>
    <s v="Yes"/>
    <s v=""/>
    <x v="7"/>
    <n v="-1"/>
    <n v="0"/>
  </r>
  <r>
    <x v="15"/>
    <d v="2020-08-01T00:00:00"/>
    <s v="Big Ten Network"/>
    <x v="10"/>
    <s v="BTN. Big Ten"/>
    <s v="BTN. Big Ten. BIGTEN"/>
    <x v="6"/>
    <n v="0"/>
    <n v="0"/>
  </r>
  <r>
    <x v="15"/>
    <d v="2020-08-01T00:00:00"/>
    <s v="Cine Sony"/>
    <x v="6"/>
    <s v="Fubo Latino Quarterly"/>
    <s v="Fubo Latino"/>
    <x v="1"/>
    <n v="0"/>
    <n v="-1"/>
  </r>
  <r>
    <x v="15"/>
    <d v="2020-08-01T00:00:00"/>
    <s v="Cine Sony"/>
    <x v="28"/>
    <s v=""/>
    <s v="Yes"/>
    <x v="5"/>
    <n v="1"/>
    <n v="0"/>
  </r>
  <r>
    <x v="15"/>
    <d v="2020-08-01T00:00:00"/>
    <s v="CNN International"/>
    <x v="10"/>
    <s v=""/>
    <s v="CNNi"/>
    <x v="6"/>
    <n v="0"/>
    <n v="0"/>
  </r>
  <r>
    <x v="15"/>
    <d v="2020-08-01T00:00:00"/>
    <s v="Discovery En Espanol"/>
    <x v="6"/>
    <s v="Fubo Latino Quarterly"/>
    <s v="Fubo Latino"/>
    <x v="1"/>
    <n v="0"/>
    <n v="-1"/>
  </r>
  <r>
    <x v="15"/>
    <d v="2020-08-01T00:00:00"/>
    <s v="Discovery Familia"/>
    <x v="6"/>
    <s v="Fubo Latino Quarterly"/>
    <s v="Fubo Latino"/>
    <x v="1"/>
    <n v="0"/>
    <n v="-1"/>
  </r>
  <r>
    <x v="15"/>
    <d v="2020-08-01T00:00:00"/>
    <s v="Disney Channel"/>
    <x v="6"/>
    <s v=""/>
    <s v="Yes"/>
    <x v="5"/>
    <n v="1"/>
    <n v="0"/>
  </r>
  <r>
    <x v="15"/>
    <d v="2020-08-01T00:00:00"/>
    <s v="Disney Junior"/>
    <x v="6"/>
    <s v=""/>
    <s v="Yes"/>
    <x v="5"/>
    <n v="1"/>
    <n v="0"/>
  </r>
  <r>
    <x v="15"/>
    <d v="2020-08-01T00:00:00"/>
    <s v="Disney XD"/>
    <x v="6"/>
    <s v=""/>
    <s v="Yes"/>
    <x v="5"/>
    <n v="1"/>
    <n v="0"/>
  </r>
  <r>
    <x v="15"/>
    <d v="2020-08-01T00:00:00"/>
    <s v="Ecuavisa Internacional"/>
    <x v="28"/>
    <s v="Latino MAS"/>
    <s v=""/>
    <x v="4"/>
    <n v="0"/>
    <n v="-1"/>
  </r>
  <r>
    <x v="15"/>
    <d v="2020-08-01T00:00:00"/>
    <s v="El Gourmet"/>
    <x v="6"/>
    <s v="Fubo Latino Quarterly"/>
    <s v="Fubo Latino"/>
    <x v="1"/>
    <n v="0"/>
    <n v="-1"/>
  </r>
  <r>
    <x v="15"/>
    <d v="2020-08-01T00:00:00"/>
    <s v="ESPN"/>
    <x v="6"/>
    <s v=""/>
    <s v="Yes"/>
    <x v="5"/>
    <n v="1"/>
    <n v="0"/>
  </r>
  <r>
    <x v="15"/>
    <d v="2020-08-01T00:00:00"/>
    <s v="ESPN 2"/>
    <x v="6"/>
    <s v=""/>
    <s v="Yes"/>
    <x v="5"/>
    <n v="1"/>
    <n v="0"/>
  </r>
  <r>
    <x v="15"/>
    <d v="2020-08-01T00:00:00"/>
    <s v="ESPN Deportes"/>
    <x v="6"/>
    <s v=""/>
    <s v="Fubo Latino"/>
    <x v="0"/>
    <n v="0"/>
    <n v="1"/>
  </r>
  <r>
    <x v="15"/>
    <d v="2020-08-01T00:00:00"/>
    <s v="ESPN Goal Line"/>
    <x v="27"/>
    <s v="Yes"/>
    <s v=""/>
    <x v="7"/>
    <n v="-1"/>
    <n v="0"/>
  </r>
  <r>
    <x v="15"/>
    <d v="2020-08-01T00:00:00"/>
    <s v="ESPNews"/>
    <x v="6"/>
    <s v=""/>
    <s v="Fubo Extra"/>
    <x v="0"/>
    <n v="0"/>
    <n v="1"/>
  </r>
  <r>
    <x v="15"/>
    <d v="2020-08-01T00:00:00"/>
    <s v="ESPNu"/>
    <x v="6"/>
    <s v=""/>
    <s v="Fubo Extra"/>
    <x v="0"/>
    <n v="0"/>
    <n v="1"/>
  </r>
  <r>
    <x v="15"/>
    <d v="2020-08-01T00:00:00"/>
    <s v="Estrella TV"/>
    <x v="10"/>
    <s v=""/>
    <s v="EstrellaTV"/>
    <x v="6"/>
    <n v="0"/>
    <n v="0"/>
  </r>
  <r>
    <x v="15"/>
    <d v="2020-08-01T00:00:00"/>
    <s v="Estrella TV"/>
    <x v="6"/>
    <s v=""/>
    <s v="Yes"/>
    <x v="5"/>
    <n v="1"/>
    <n v="0"/>
  </r>
  <r>
    <x v="15"/>
    <d v="2020-08-01T00:00:00"/>
    <s v="Fox Deportes"/>
    <x v="6"/>
    <s v="Fubo Latino Quarterly"/>
    <s v="Fubo Latino"/>
    <x v="1"/>
    <n v="0"/>
    <n v="-1"/>
  </r>
  <r>
    <x v="15"/>
    <d v="2020-08-01T00:00:00"/>
    <s v="Fox Sports Regionals"/>
    <x v="21"/>
    <s v="Yes"/>
    <s v=""/>
    <x v="7"/>
    <n v="-1"/>
    <n v="0"/>
  </r>
  <r>
    <x v="15"/>
    <d v="2020-08-01T00:00:00"/>
    <s v="Fox Sports Regionals"/>
    <x v="22"/>
    <s v="Yes"/>
    <s v=""/>
    <x v="7"/>
    <n v="-1"/>
    <n v="0"/>
  </r>
  <r>
    <x v="15"/>
    <d v="2020-08-01T00:00:00"/>
    <s v="Fox Sports Regionals"/>
    <x v="25"/>
    <s v="Yes"/>
    <s v=""/>
    <x v="7"/>
    <n v="-1"/>
    <n v="0"/>
  </r>
  <r>
    <x v="15"/>
    <d v="2020-08-01T00:00:00"/>
    <s v="Foxlife"/>
    <x v="6"/>
    <s v=""/>
    <s v="Latino Plus"/>
    <x v="0"/>
    <n v="0"/>
    <n v="1"/>
  </r>
  <r>
    <x v="15"/>
    <d v="2020-08-01T00:00:00"/>
    <s v="Foxlife"/>
    <x v="27"/>
    <s v="Plus"/>
    <s v=""/>
    <x v="4"/>
    <n v="0"/>
    <n v="-1"/>
  </r>
  <r>
    <x v="15"/>
    <d v="2020-08-01T00:00:00"/>
    <s v="Freeform"/>
    <x v="6"/>
    <s v=""/>
    <s v="Yes"/>
    <x v="5"/>
    <n v="1"/>
    <n v="0"/>
  </r>
  <r>
    <x v="15"/>
    <d v="2020-08-01T00:00:00"/>
    <s v="FX"/>
    <x v="6"/>
    <s v=""/>
    <s v="Yes"/>
    <x v="5"/>
    <n v="1"/>
    <n v="0"/>
  </r>
  <r>
    <x v="15"/>
    <d v="2020-08-01T00:00:00"/>
    <s v="FX Movie Channel"/>
    <x v="6"/>
    <s v=""/>
    <s v="Fubo Extra"/>
    <x v="0"/>
    <n v="0"/>
    <n v="1"/>
  </r>
  <r>
    <x v="15"/>
    <d v="2020-08-01T00:00:00"/>
    <s v="FXX"/>
    <x v="6"/>
    <s v=""/>
    <s v="Yes"/>
    <x v="5"/>
    <n v="1"/>
    <n v="0"/>
  </r>
  <r>
    <x v="15"/>
    <d v="2020-08-01T00:00:00"/>
    <s v="GetTV"/>
    <x v="10"/>
    <s v=""/>
    <s v="Get TV"/>
    <x v="6"/>
    <n v="0"/>
    <n v="0"/>
  </r>
  <r>
    <x v="15"/>
    <d v="2020-08-01T00:00:00"/>
    <s v="GetTV"/>
    <x v="27"/>
    <s v=""/>
    <s v="Yes"/>
    <x v="5"/>
    <n v="1"/>
    <n v="0"/>
  </r>
  <r>
    <x v="15"/>
    <d v="2020-08-01T00:00:00"/>
    <s v="Great American Country"/>
    <x v="27"/>
    <s v="Plus"/>
    <s v=""/>
    <x v="4"/>
    <n v="0"/>
    <n v="-1"/>
  </r>
  <r>
    <x v="15"/>
    <d v="2020-08-01T00:00:00"/>
    <s v="HBO"/>
    <x v="18"/>
    <s v="HBO"/>
    <s v=""/>
    <x v="4"/>
    <n v="0"/>
    <n v="-1"/>
  </r>
  <r>
    <x v="15"/>
    <d v="2020-08-01T00:00:00"/>
    <s v="HBO Max"/>
    <x v="18"/>
    <s v=""/>
    <s v="HBO Max"/>
    <x v="0"/>
    <n v="0"/>
    <n v="1"/>
  </r>
  <r>
    <x v="15"/>
    <d v="2020-08-01T00:00:00"/>
    <s v="History En Español"/>
    <x v="27"/>
    <s v="Plus"/>
    <s v=""/>
    <x v="4"/>
    <n v="0"/>
    <n v="-1"/>
  </r>
  <r>
    <x v="15"/>
    <d v="2020-08-01T00:00:00"/>
    <s v="Longhorn Network"/>
    <x v="23"/>
    <s v=""/>
    <s v="Yes"/>
    <x v="5"/>
    <n v="1"/>
    <n v="0"/>
  </r>
  <r>
    <x v="15"/>
    <d v="2020-08-01T00:00:00"/>
    <s v="Longhorn Network"/>
    <x v="24"/>
    <s v=""/>
    <s v="Yes"/>
    <x v="5"/>
    <n v="1"/>
    <n v="0"/>
  </r>
  <r>
    <x v="15"/>
    <d v="2020-08-01T00:00:00"/>
    <s v="Mas Chic"/>
    <x v="6"/>
    <s v="Fubo Latino Quarterly"/>
    <s v="Fubo Latino"/>
    <x v="1"/>
    <n v="0"/>
    <n v="-1"/>
  </r>
  <r>
    <x v="15"/>
    <d v="2020-08-01T00:00:00"/>
    <s v="MSG"/>
    <x v="22"/>
    <s v=""/>
    <s v="Yes"/>
    <x v="5"/>
    <n v="1"/>
    <n v="0"/>
  </r>
  <r>
    <x v="15"/>
    <d v="2020-08-01T00:00:00"/>
    <s v="MSG"/>
    <x v="23"/>
    <s v=""/>
    <s v="Yes"/>
    <x v="5"/>
    <n v="1"/>
    <n v="0"/>
  </r>
  <r>
    <x v="15"/>
    <d v="2020-08-01T00:00:00"/>
    <s v="MSG"/>
    <x v="24"/>
    <s v=""/>
    <s v="Yes"/>
    <x v="5"/>
    <n v="1"/>
    <n v="0"/>
  </r>
  <r>
    <x v="15"/>
    <d v="2020-08-01T00:00:00"/>
    <s v="MSG+"/>
    <x v="22"/>
    <s v=""/>
    <s v="Yes"/>
    <x v="5"/>
    <n v="1"/>
    <n v="0"/>
  </r>
  <r>
    <x v="15"/>
    <d v="2020-08-01T00:00:00"/>
    <s v="MSG+"/>
    <x v="23"/>
    <s v=""/>
    <s v="Yes"/>
    <x v="5"/>
    <n v="1"/>
    <n v="0"/>
  </r>
  <r>
    <x v="15"/>
    <d v="2020-08-01T00:00:00"/>
    <s v="MSG+"/>
    <x v="24"/>
    <s v=""/>
    <s v="Yes"/>
    <x v="5"/>
    <n v="1"/>
    <n v="0"/>
  </r>
  <r>
    <x v="15"/>
    <d v="2020-08-01T00:00:00"/>
    <s v="Nat Geo Mundo"/>
    <x v="6"/>
    <s v=""/>
    <s v="Fubo Latino"/>
    <x v="0"/>
    <n v="0"/>
    <n v="1"/>
  </r>
  <r>
    <x v="15"/>
    <d v="2020-08-01T00:00:00"/>
    <s v="Nat Geo Mundo"/>
    <x v="27"/>
    <s v="Plus"/>
    <s v=""/>
    <x v="4"/>
    <n v="0"/>
    <n v="-1"/>
  </r>
  <r>
    <x v="15"/>
    <d v="2020-08-01T00:00:00"/>
    <s v="Nat Geo Wild"/>
    <x v="6"/>
    <s v=""/>
    <s v="Fubo Extra"/>
    <x v="0"/>
    <n v="0"/>
    <n v="1"/>
  </r>
  <r>
    <x v="15"/>
    <d v="2020-08-01T00:00:00"/>
    <s v="National Geographic"/>
    <x v="6"/>
    <s v=""/>
    <s v="Yes"/>
    <x v="5"/>
    <n v="1"/>
    <n v="0"/>
  </r>
  <r>
    <x v="15"/>
    <d v="2020-08-01T00:00:00"/>
    <s v="NBCLX"/>
    <x v="10"/>
    <s v=""/>
    <s v="Local X. LocalX"/>
    <x v="6"/>
    <n v="0"/>
    <n v="0"/>
  </r>
  <r>
    <x v="15"/>
    <d v="2020-08-01T00:00:00"/>
    <s v="NBCLX"/>
    <x v="6"/>
    <s v=""/>
    <s v="Yes"/>
    <x v="5"/>
    <n v="1"/>
    <n v="0"/>
  </r>
  <r>
    <x v="15"/>
    <d v="2020-08-01T00:00:00"/>
    <s v="NBC Sports Regionals"/>
    <x v="19"/>
    <s v=""/>
    <s v="Yes"/>
    <x v="5"/>
    <n v="1"/>
    <n v="0"/>
  </r>
  <r>
    <x v="15"/>
    <d v="2020-08-01T00:00:00"/>
    <s v="NBC Sports Regionals"/>
    <x v="20"/>
    <s v=""/>
    <s v="Yes"/>
    <x v="5"/>
    <n v="1"/>
    <n v="0"/>
  </r>
  <r>
    <x v="15"/>
    <d v="2020-08-01T00:00:00"/>
    <s v="Nuestra Tele"/>
    <x v="6"/>
    <s v="Fubo Latino Quarterly"/>
    <s v="Fubo Latino"/>
    <x v="1"/>
    <n v="0"/>
    <n v="-1"/>
  </r>
  <r>
    <x v="15"/>
    <d v="2020-08-01T00:00:00"/>
    <s v="Pac-12 National Feed"/>
    <x v="6"/>
    <s v="Yes"/>
    <s v="Fubo Extra"/>
    <x v="9"/>
    <n v="-1"/>
    <n v="1"/>
  </r>
  <r>
    <x v="15"/>
    <d v="2020-08-01T00:00:00"/>
    <s v="RMS Canal"/>
    <x v="28"/>
    <s v="Latino MAS"/>
    <s v=""/>
    <x v="4"/>
    <n v="0"/>
    <n v="-1"/>
  </r>
  <r>
    <x v="15"/>
    <d v="2020-08-01T00:00:00"/>
    <s v="SEC Network"/>
    <x v="10"/>
    <s v="SEC. SEC ESPN Network"/>
    <s v="SEC. SEC ESPN Network. ESPN SEC Network"/>
    <x v="6"/>
    <n v="0"/>
    <n v="0"/>
  </r>
  <r>
    <x v="15"/>
    <d v="2020-08-01T00:00:00"/>
    <s v="SEC Network"/>
    <x v="6"/>
    <s v=""/>
    <s v="Fubo Extra"/>
    <x v="0"/>
    <n v="0"/>
    <n v="1"/>
  </r>
  <r>
    <x v="15"/>
    <d v="2020-08-01T00:00:00"/>
    <s v="SNY"/>
    <x v="22"/>
    <s v=""/>
    <s v="Yes"/>
    <x v="5"/>
    <n v="1"/>
    <n v="0"/>
  </r>
  <r>
    <x v="15"/>
    <d v="2020-08-01T00:00:00"/>
    <s v="SNY"/>
    <x v="23"/>
    <s v=""/>
    <s v="Yes"/>
    <x v="5"/>
    <n v="1"/>
    <n v="0"/>
  </r>
  <r>
    <x v="15"/>
    <d v="2020-08-01T00:00:00"/>
    <s v="SNY"/>
    <x v="24"/>
    <s v=""/>
    <s v="Yes"/>
    <x v="5"/>
    <n v="1"/>
    <n v="0"/>
  </r>
  <r>
    <x v="15"/>
    <d v="2020-08-01T00:00:00"/>
    <s v="Sony Movie Channel"/>
    <x v="27"/>
    <s v=""/>
    <s v="Plus"/>
    <x v="0"/>
    <n v="0"/>
    <n v="1"/>
  </r>
  <r>
    <x v="15"/>
    <d v="2020-08-01T00:00:00"/>
    <s v="Stadium"/>
    <x v="27"/>
    <s v="Yes"/>
    <s v=""/>
    <x v="7"/>
    <n v="-1"/>
    <n v="0"/>
  </r>
  <r>
    <x v="15"/>
    <d v="2020-08-01T00:00:00"/>
    <s v="Telefe"/>
    <x v="6"/>
    <s v="Fubo Latino Quarterly"/>
    <s v="Fubo Latino"/>
    <x v="1"/>
    <n v="0"/>
    <n v="-1"/>
  </r>
  <r>
    <x v="15"/>
    <d v="2020-08-01T00:00:00"/>
    <s v="Teleformula"/>
    <x v="28"/>
    <s v="Latino MAS"/>
    <s v=""/>
    <x v="4"/>
    <n v="0"/>
    <n v="-1"/>
  </r>
  <r>
    <x v="15"/>
    <d v="2020-08-01T00:00:00"/>
    <s v="Tr3S"/>
    <x v="6"/>
    <s v="Fubo Latino Quarterly"/>
    <s v="Fubo Latino"/>
    <x v="1"/>
    <n v="0"/>
    <n v="-1"/>
  </r>
  <r>
    <x v="15"/>
    <d v="2020-08-01T00:00:00"/>
    <s v="TUDN"/>
    <x v="24"/>
    <s v="Yes"/>
    <s v="Desportes"/>
    <x v="9"/>
    <n v="-1"/>
    <n v="1"/>
  </r>
  <r>
    <x v="15"/>
    <d v="2020-08-01T00:00:00"/>
    <s v="TUDN"/>
    <x v="25"/>
    <s v="Yes"/>
    <s v="Desportes"/>
    <x v="9"/>
    <n v="-1"/>
    <n v="1"/>
  </r>
  <r>
    <x v="15"/>
    <d v="2020-08-01T00:00:00"/>
    <s v="WAPA America"/>
    <x v="28"/>
    <s v="Yes"/>
    <s v="Latino MAS"/>
    <x v="9"/>
    <n v="-1"/>
    <n v="1"/>
  </r>
  <r>
    <x v="15"/>
    <d v="2020-08-01T00:00:00"/>
    <s v="Yes Network"/>
    <x v="22"/>
    <s v=""/>
    <s v="Yes"/>
    <x v="5"/>
    <n v="1"/>
    <n v="0"/>
  </r>
  <r>
    <x v="15"/>
    <d v="2020-08-01T00:00:00"/>
    <s v="Yes Network"/>
    <x v="23"/>
    <s v=""/>
    <s v="Yes"/>
    <x v="5"/>
    <n v="1"/>
    <n v="0"/>
  </r>
  <r>
    <x v="15"/>
    <d v="2020-08-01T00:00:00"/>
    <s v="Yes Network"/>
    <x v="24"/>
    <s v=""/>
    <s v="Yes"/>
    <x v="5"/>
    <n v="1"/>
    <n v="0"/>
  </r>
  <r>
    <x v="15"/>
    <d v="2020-08-01T00:00:00"/>
    <s v="Cinema Dinamita"/>
    <x v="7"/>
    <s v=""/>
    <s v="Cinema Dinamita"/>
    <x v="8"/>
    <n v="0"/>
    <n v="0"/>
  </r>
  <r>
    <x v="15"/>
    <d v="2020-08-01T00:00:00"/>
    <s v="Cinema Dinamita"/>
    <x v="8"/>
    <s v=""/>
    <s v="Spanish"/>
    <x v="3"/>
    <n v="0"/>
    <n v="0"/>
  </r>
  <r>
    <x v="15"/>
    <d v="2020-08-01T00:00:00"/>
    <s v="Cinema Dinamita"/>
    <x v="14"/>
    <s v=""/>
    <s v="México Extra"/>
    <x v="0"/>
    <n v="0"/>
    <n v="1"/>
  </r>
  <r>
    <x v="15"/>
    <d v="2020-08-01T00:00:00"/>
    <s v="Cinema Dinamita"/>
    <x v="15"/>
    <s v=""/>
    <s v="México Extra"/>
    <x v="0"/>
    <n v="0"/>
    <n v="1"/>
  </r>
  <r>
    <x v="15"/>
    <d v="2020-08-01T00:00:00"/>
    <s v="Cinema Dinamita"/>
    <x v="30"/>
    <s v=""/>
    <s v="México Extra"/>
    <x v="0"/>
    <n v="0"/>
    <n v="1"/>
  </r>
  <r>
    <x v="15"/>
    <d v="2020-08-01T00:00:00"/>
    <s v="FETV"/>
    <x v="7"/>
    <s v=""/>
    <s v="FETV"/>
    <x v="8"/>
    <n v="0"/>
    <n v="0"/>
  </r>
  <r>
    <x v="15"/>
    <d v="2020-08-01T00:00:00"/>
    <s v="FETV"/>
    <x v="8"/>
    <s v=""/>
    <s v="Entertainment"/>
    <x v="3"/>
    <n v="0"/>
    <n v="0"/>
  </r>
  <r>
    <x v="15"/>
    <d v="2020-08-01T00:00:00"/>
    <s v="FETV"/>
    <x v="14"/>
    <s v=""/>
    <s v="Comedy Extra"/>
    <x v="0"/>
    <n v="0"/>
    <n v="1"/>
  </r>
  <r>
    <x v="15"/>
    <d v="2020-08-01T00:00:00"/>
    <s v="FETV"/>
    <x v="15"/>
    <s v=""/>
    <s v="Comedy Extra"/>
    <x v="0"/>
    <n v="0"/>
    <n v="1"/>
  </r>
  <r>
    <x v="15"/>
    <d v="2020-08-01T00:00:00"/>
    <s v="FETV"/>
    <x v="30"/>
    <s v=""/>
    <s v="Comedy Extras"/>
    <x v="0"/>
    <n v="0"/>
    <n v="1"/>
  </r>
  <r>
    <x v="15"/>
    <d v="2020-08-01T00:00:00"/>
    <s v="Fubo Sports Network 2"/>
    <x v="7"/>
    <s v=""/>
    <s v="Fubo Sports Network 2"/>
    <x v="8"/>
    <n v="0"/>
    <n v="0"/>
  </r>
  <r>
    <x v="15"/>
    <d v="2020-08-01T00:00:00"/>
    <s v="Fubo Sports Network 2"/>
    <x v="10"/>
    <s v=""/>
    <s v="FSN2"/>
    <x v="6"/>
    <n v="0"/>
    <n v="0"/>
  </r>
  <r>
    <x v="15"/>
    <d v="2020-08-01T00:00:00"/>
    <s v="Fubo Sports Network 2"/>
    <x v="8"/>
    <s v=""/>
    <s v="Sports"/>
    <x v="3"/>
    <n v="0"/>
    <n v="0"/>
  </r>
  <r>
    <x v="15"/>
    <d v="2020-08-01T00:00:00"/>
    <s v="Fubo Sports Network 2"/>
    <x v="6"/>
    <s v=""/>
    <s v="Yes"/>
    <x v="5"/>
    <n v="1"/>
    <n v="0"/>
  </r>
  <r>
    <x v="15"/>
    <d v="2020-08-01T00:00:00"/>
    <s v="Fusion"/>
    <x v="7"/>
    <s v=""/>
    <s v="Fusion"/>
    <x v="8"/>
    <n v="0"/>
    <n v="0"/>
  </r>
  <r>
    <x v="15"/>
    <d v="2020-08-01T00:00:00"/>
    <s v="Fusion"/>
    <x v="10"/>
    <s v=""/>
    <s v="Fusion TV"/>
    <x v="6"/>
    <n v="0"/>
    <n v="0"/>
  </r>
  <r>
    <x v="15"/>
    <d v="2020-08-01T00:00:00"/>
    <s v="Fusion"/>
    <x v="8"/>
    <s v=""/>
    <s v="Entertainment"/>
    <x v="3"/>
    <n v="0"/>
    <n v="0"/>
  </r>
  <r>
    <x v="15"/>
    <d v="2020-08-01T00:00:00"/>
    <s v="Fusion"/>
    <x v="27"/>
    <s v=""/>
    <s v="Plus"/>
    <x v="0"/>
    <n v="0"/>
    <n v="1"/>
  </r>
  <r>
    <x v="15"/>
    <d v="2020-08-01T00:00:00"/>
    <s v="GEM"/>
    <x v="7"/>
    <s v=""/>
    <s v="GEM"/>
    <x v="8"/>
    <n v="0"/>
    <n v="0"/>
  </r>
  <r>
    <x v="15"/>
    <d v="2020-08-01T00:00:00"/>
    <s v="GEM"/>
    <x v="8"/>
    <s v=""/>
    <s v="Lifestyle"/>
    <x v="3"/>
    <n v="0"/>
    <n v="0"/>
  </r>
  <r>
    <x v="15"/>
    <d v="2020-08-01T00:00:00"/>
    <s v="HSN"/>
    <x v="7"/>
    <s v=""/>
    <s v="HSN"/>
    <x v="8"/>
    <n v="0"/>
    <n v="0"/>
  </r>
  <r>
    <x v="15"/>
    <d v="2020-08-01T00:00:00"/>
    <s v="HSN"/>
    <x v="8"/>
    <s v=""/>
    <s v="Lifestyle"/>
    <x v="3"/>
    <n v="0"/>
    <n v="0"/>
  </r>
  <r>
    <x v="15"/>
    <d v="2020-08-01T00:00:00"/>
    <s v="Marquee Sports Network"/>
    <x v="7"/>
    <s v=""/>
    <s v="Marquee Sports Network"/>
    <x v="8"/>
    <n v="0"/>
    <n v="0"/>
  </r>
  <r>
    <x v="15"/>
    <d v="2020-08-01T00:00:00"/>
    <s v="Marquee Sports Network"/>
    <x v="8"/>
    <s v=""/>
    <s v="Sports"/>
    <x v="3"/>
    <n v="0"/>
    <n v="0"/>
  </r>
  <r>
    <x v="15"/>
    <d v="2020-08-01T00:00:00"/>
    <s v="NBC News Now"/>
    <x v="7"/>
    <s v=""/>
    <s v="NBC News Now"/>
    <x v="8"/>
    <n v="0"/>
    <n v="0"/>
  </r>
  <r>
    <x v="15"/>
    <d v="2020-08-01T00:00:00"/>
    <s v="NBC News Now"/>
    <x v="8"/>
    <s v=""/>
    <s v="News"/>
    <x v="3"/>
    <n v="0"/>
    <n v="0"/>
  </r>
  <r>
    <x v="15"/>
    <d v="2020-08-01T00:00:00"/>
    <s v="NBC News Now"/>
    <x v="6"/>
    <s v=""/>
    <s v="Yes"/>
    <x v="5"/>
    <n v="1"/>
    <n v="0"/>
  </r>
  <r>
    <x v="15"/>
    <d v="2020-08-01T00:00:00"/>
    <s v="Nickelodeon East"/>
    <x v="7"/>
    <s v=""/>
    <s v="Nickelodeon East"/>
    <x v="8"/>
    <n v="0"/>
    <n v="0"/>
  </r>
  <r>
    <x v="15"/>
    <d v="2020-08-01T00:00:00"/>
    <s v="Nickelodeon East"/>
    <x v="8"/>
    <s v=""/>
    <s v="Kids and family"/>
    <x v="3"/>
    <n v="0"/>
    <n v="0"/>
  </r>
  <r>
    <x v="15"/>
    <d v="2020-08-01T00:00:00"/>
    <s v="Showtime 2 East"/>
    <x v="7"/>
    <s v=""/>
    <s v="Showtime 2 East"/>
    <x v="8"/>
    <n v="0"/>
    <n v="0"/>
  </r>
  <r>
    <x v="15"/>
    <d v="2020-08-01T00:00:00"/>
    <s v="Showtime 2 East"/>
    <x v="8"/>
    <s v=""/>
    <s v="Premium movies"/>
    <x v="3"/>
    <n v="0"/>
    <n v="0"/>
  </r>
  <r>
    <x v="15"/>
    <d v="2020-08-01T00:00:00"/>
    <s v="Showtime East"/>
    <x v="7"/>
    <s v=""/>
    <s v="Showtime East"/>
    <x v="8"/>
    <n v="0"/>
    <n v="0"/>
  </r>
  <r>
    <x v="15"/>
    <d v="2020-08-01T00:00:00"/>
    <s v="Showtime East"/>
    <x v="8"/>
    <s v=""/>
    <s v="Premium movies"/>
    <x v="3"/>
    <n v="0"/>
    <n v="0"/>
  </r>
  <r>
    <x v="15"/>
    <d v="2020-08-01T00:00:00"/>
    <s v="Univision East"/>
    <x v="7"/>
    <s v=""/>
    <s v="Univision East"/>
    <x v="8"/>
    <n v="0"/>
    <n v="0"/>
  </r>
  <r>
    <x v="15"/>
    <d v="2020-08-01T00:00:00"/>
    <s v="Univision East"/>
    <x v="8"/>
    <s v=""/>
    <s v="Spanish"/>
    <x v="3"/>
    <n v="0"/>
    <n v="0"/>
  </r>
  <r>
    <x v="15"/>
    <d v="2020-08-01T00:00:00"/>
    <s v="WGN America"/>
    <x v="7"/>
    <s v=""/>
    <s v="WGN America"/>
    <x v="8"/>
    <n v="0"/>
    <n v="0"/>
  </r>
  <r>
    <x v="15"/>
    <d v="2020-08-01T00:00:00"/>
    <s v="WGN America"/>
    <x v="8"/>
    <s v=""/>
    <s v="Entertainment"/>
    <x v="3"/>
    <n v="0"/>
    <n v="0"/>
  </r>
  <r>
    <x v="16"/>
    <d v="2020-09-01T00:00:00"/>
    <s v="¡Hola! TV"/>
    <x v="14"/>
    <s v="Best of Spanish"/>
    <s v="Best of Spanish TV"/>
    <x v="1"/>
    <n v="0"/>
    <n v="-1"/>
  </r>
  <r>
    <x v="16"/>
    <d v="2020-09-01T00:00:00"/>
    <s v="¡Hola! TV"/>
    <x v="15"/>
    <s v="Best of Spanish"/>
    <s v="Best of Spanish TV"/>
    <x v="1"/>
    <n v="0"/>
    <n v="-1"/>
  </r>
  <r>
    <x v="16"/>
    <d v="2020-09-01T00:00:00"/>
    <s v="¡Hola! TV"/>
    <x v="30"/>
    <s v="Best of Spanish"/>
    <s v="Best of Spanish TV"/>
    <x v="1"/>
    <n v="0"/>
    <n v="-1"/>
  </r>
  <r>
    <x v="16"/>
    <d v="2020-09-01T00:00:00"/>
    <s v="A Wealth of Entertainment"/>
    <x v="17"/>
    <s v="Premium"/>
    <s v="Yes"/>
    <x v="10"/>
    <n v="1"/>
    <n v="-1"/>
  </r>
  <r>
    <x v="16"/>
    <d v="2020-09-01T00:00:00"/>
    <s v="AccuWeather"/>
    <x v="6"/>
    <s v=""/>
    <s v="Yes"/>
    <x v="5"/>
    <n v="1"/>
    <n v="0"/>
  </r>
  <r>
    <x v="16"/>
    <d v="2020-09-01T00:00:00"/>
    <s v="Antena 3"/>
    <x v="14"/>
    <s v="España Extra"/>
    <s v="España Service"/>
    <x v="1"/>
    <n v="0"/>
    <n v="-1"/>
  </r>
  <r>
    <x v="16"/>
    <d v="2020-09-01T00:00:00"/>
    <s v="Antena 3"/>
    <x v="15"/>
    <s v="España Extra"/>
    <s v="España Service"/>
    <x v="1"/>
    <n v="0"/>
    <n v="-1"/>
  </r>
  <r>
    <x v="16"/>
    <d v="2020-09-01T00:00:00"/>
    <s v="Antena 3"/>
    <x v="30"/>
    <s v="España Extra"/>
    <s v="España Service"/>
    <x v="1"/>
    <n v="0"/>
    <n v="-1"/>
  </r>
  <r>
    <x v="16"/>
    <d v="2020-09-01T00:00:00"/>
    <s v="AWE Encore"/>
    <x v="17"/>
    <s v="Premium"/>
    <s v="Yes"/>
    <x v="10"/>
    <n v="1"/>
    <n v="-1"/>
  </r>
  <r>
    <x v="16"/>
    <d v="2020-09-01T00:00:00"/>
    <s v="AWE International"/>
    <x v="17"/>
    <s v="Yes"/>
    <s v="Premium"/>
    <x v="9"/>
    <n v="-1"/>
    <n v="1"/>
  </r>
  <r>
    <x v="16"/>
    <d v="2020-09-01T00:00:00"/>
    <s v="AZ Cinema"/>
    <x v="14"/>
    <s v="México Extra"/>
    <s v="México Service"/>
    <x v="1"/>
    <n v="0"/>
    <n v="-1"/>
  </r>
  <r>
    <x v="16"/>
    <d v="2020-09-01T00:00:00"/>
    <s v="AZ Cinema"/>
    <x v="15"/>
    <s v="México Extra"/>
    <s v="México Service"/>
    <x v="1"/>
    <n v="0"/>
    <n v="-1"/>
  </r>
  <r>
    <x v="16"/>
    <d v="2020-09-01T00:00:00"/>
    <s v="AZ Cinema"/>
    <x v="30"/>
    <s v="México Extra"/>
    <s v="México Service"/>
    <x v="1"/>
    <n v="0"/>
    <n v="-1"/>
  </r>
  <r>
    <x v="16"/>
    <d v="2020-09-01T00:00:00"/>
    <s v="Az Clic"/>
    <x v="14"/>
    <s v="México Extra"/>
    <s v="México Service"/>
    <x v="1"/>
    <n v="0"/>
    <n v="-1"/>
  </r>
  <r>
    <x v="16"/>
    <d v="2020-09-01T00:00:00"/>
    <s v="Az Clic"/>
    <x v="15"/>
    <s v="México Extra"/>
    <s v="México Service"/>
    <x v="1"/>
    <n v="0"/>
    <n v="-1"/>
  </r>
  <r>
    <x v="16"/>
    <d v="2020-09-01T00:00:00"/>
    <s v="Az Clic"/>
    <x v="30"/>
    <s v="México Extra"/>
    <s v="México Service"/>
    <x v="1"/>
    <n v="0"/>
    <n v="-1"/>
  </r>
  <r>
    <x v="16"/>
    <d v="2020-09-01T00:00:00"/>
    <s v="AZ Corazón"/>
    <x v="14"/>
    <s v="México Extra"/>
    <s v="México Service"/>
    <x v="1"/>
    <n v="0"/>
    <n v="-1"/>
  </r>
  <r>
    <x v="16"/>
    <d v="2020-09-01T00:00:00"/>
    <s v="AZ Corazón"/>
    <x v="15"/>
    <s v="México Extra"/>
    <s v="México Service"/>
    <x v="1"/>
    <n v="0"/>
    <n v="-1"/>
  </r>
  <r>
    <x v="16"/>
    <d v="2020-09-01T00:00:00"/>
    <s v="AZ Corazón"/>
    <x v="30"/>
    <s v="México Extra"/>
    <s v="México Service"/>
    <x v="1"/>
    <n v="0"/>
    <n v="-1"/>
  </r>
  <r>
    <x v="16"/>
    <d v="2020-09-01T00:00:00"/>
    <s v="Azteca"/>
    <x v="14"/>
    <s v="Best of Spanish"/>
    <s v="Best of Spanish TV"/>
    <x v="1"/>
    <n v="0"/>
    <n v="-1"/>
  </r>
  <r>
    <x v="16"/>
    <d v="2020-09-01T00:00:00"/>
    <s v="Azteca"/>
    <x v="15"/>
    <s v="Best of Spanish"/>
    <s v="Best of Spanish TV"/>
    <x v="1"/>
    <n v="0"/>
    <n v="-1"/>
  </r>
  <r>
    <x v="16"/>
    <d v="2020-09-01T00:00:00"/>
    <s v="Azteca"/>
    <x v="30"/>
    <s v="Best of Spanish"/>
    <s v="Best of Spanish TV"/>
    <x v="1"/>
    <n v="0"/>
    <n v="-1"/>
  </r>
  <r>
    <x v="16"/>
    <d v="2020-09-01T00:00:00"/>
    <s v="BabyTV Español"/>
    <x v="14"/>
    <s v="Best of Spanish"/>
    <s v="Best of Spanish TV"/>
    <x v="1"/>
    <n v="0"/>
    <n v="-1"/>
  </r>
  <r>
    <x v="16"/>
    <d v="2020-09-01T00:00:00"/>
    <s v="BabyTV Español"/>
    <x v="15"/>
    <s v="Best of Spanish"/>
    <s v="Best of Spanish TV"/>
    <x v="1"/>
    <n v="0"/>
    <n v="-1"/>
  </r>
  <r>
    <x v="16"/>
    <d v="2020-09-01T00:00:00"/>
    <s v="BabyTV Español"/>
    <x v="30"/>
    <s v="Best of Spanish"/>
    <s v="Best of Spanish TV"/>
    <x v="1"/>
    <n v="0"/>
    <n v="-1"/>
  </r>
  <r>
    <x v="16"/>
    <d v="2020-09-01T00:00:00"/>
    <s v="Bein Laliga"/>
    <x v="14"/>
    <s v="Best of Spanish"/>
    <s v="Best of Spanish TV"/>
    <x v="1"/>
    <n v="0"/>
    <n v="-1"/>
  </r>
  <r>
    <x v="16"/>
    <d v="2020-09-01T00:00:00"/>
    <s v="Bein Laliga"/>
    <x v="15"/>
    <s v="Best of Spanish"/>
    <s v="Best of Spanish TV"/>
    <x v="1"/>
    <n v="0"/>
    <n v="-1"/>
  </r>
  <r>
    <x v="16"/>
    <d v="2020-09-01T00:00:00"/>
    <s v="Bein Laliga"/>
    <x v="30"/>
    <s v="Best of Spanish"/>
    <s v="Best of Spanish TV"/>
    <x v="1"/>
    <n v="0"/>
    <n v="-1"/>
  </r>
  <r>
    <x v="16"/>
    <d v="2020-09-01T00:00:00"/>
    <s v="Bein Sports"/>
    <x v="10"/>
    <s v="Bein"/>
    <s v="Bein. Bein Sports English"/>
    <x v="6"/>
    <n v="0"/>
    <n v="0"/>
  </r>
  <r>
    <x v="16"/>
    <d v="2020-09-01T00:00:00"/>
    <s v="Bein Sports Connect"/>
    <x v="14"/>
    <s v="Best of Spanish"/>
    <s v="Best of Spanish TV"/>
    <x v="1"/>
    <n v="0"/>
    <n v="-1"/>
  </r>
  <r>
    <x v="16"/>
    <d v="2020-09-01T00:00:00"/>
    <s v="Bein Sports Connect"/>
    <x v="15"/>
    <s v="Best of Spanish"/>
    <s v="Best of Spanish TV"/>
    <x v="1"/>
    <n v="0"/>
    <n v="-1"/>
  </r>
  <r>
    <x v="16"/>
    <d v="2020-09-01T00:00:00"/>
    <s v="Bein Sports Connect"/>
    <x v="30"/>
    <s v="Best of Spanish"/>
    <s v="Best of Spanish TV"/>
    <x v="1"/>
    <n v="0"/>
    <n v="-1"/>
  </r>
  <r>
    <x v="16"/>
    <d v="2020-09-01T00:00:00"/>
    <s v="Bein Sports Espanol"/>
    <x v="14"/>
    <s v="Best of Spanish"/>
    <s v="Best of Spanish TV"/>
    <x v="1"/>
    <n v="0"/>
    <n v="-1"/>
  </r>
  <r>
    <x v="16"/>
    <d v="2020-09-01T00:00:00"/>
    <s v="Bein Sports Espanol"/>
    <x v="15"/>
    <s v="Best of Spanish"/>
    <s v="Best of Spanish TV"/>
    <x v="1"/>
    <n v="0"/>
    <n v="-1"/>
  </r>
  <r>
    <x v="16"/>
    <d v="2020-09-01T00:00:00"/>
    <s v="Bein Sports Espanol"/>
    <x v="30"/>
    <s v="Best of Spanish"/>
    <s v="Best of Spanish TV"/>
    <x v="1"/>
    <n v="0"/>
    <n v="-1"/>
  </r>
  <r>
    <x v="16"/>
    <d v="2020-09-01T00:00:00"/>
    <s v="BET"/>
    <x v="14"/>
    <s v="Lifestyle Extra"/>
    <s v="Yes"/>
    <x v="10"/>
    <n v="1"/>
    <n v="-1"/>
  </r>
  <r>
    <x v="16"/>
    <d v="2020-09-01T00:00:00"/>
    <s v="Bolivia TV"/>
    <x v="14"/>
    <s v="Sudamérica Extra"/>
    <s v="Sudamérica Service"/>
    <x v="1"/>
    <n v="0"/>
    <n v="-1"/>
  </r>
  <r>
    <x v="16"/>
    <d v="2020-09-01T00:00:00"/>
    <s v="Bolivia TV"/>
    <x v="15"/>
    <s v="Sudamérica Extra"/>
    <s v="Sudamérica Service"/>
    <x v="1"/>
    <n v="0"/>
    <n v="-1"/>
  </r>
  <r>
    <x v="16"/>
    <d v="2020-09-01T00:00:00"/>
    <s v="Bolivia TV"/>
    <x v="30"/>
    <s v="Sudamérica Extra"/>
    <s v="Sudamérica Service"/>
    <x v="1"/>
    <n v="0"/>
    <n v="-1"/>
  </r>
  <r>
    <x v="16"/>
    <d v="2020-09-01T00:00:00"/>
    <s v="Canal Once"/>
    <x v="14"/>
    <s v="México Extra"/>
    <s v="México Service"/>
    <x v="1"/>
    <n v="0"/>
    <n v="-1"/>
  </r>
  <r>
    <x v="16"/>
    <d v="2020-09-01T00:00:00"/>
    <s v="Canal Once"/>
    <x v="15"/>
    <s v="México Extra"/>
    <s v="México Service"/>
    <x v="1"/>
    <n v="0"/>
    <n v="-1"/>
  </r>
  <r>
    <x v="16"/>
    <d v="2020-09-01T00:00:00"/>
    <s v="Canal Once"/>
    <x v="30"/>
    <s v="México Extra"/>
    <s v="México Service"/>
    <x v="1"/>
    <n v="0"/>
    <n v="-1"/>
  </r>
  <r>
    <x v="16"/>
    <d v="2020-09-01T00:00:00"/>
    <s v="Canal Sur"/>
    <x v="14"/>
    <s v="Sudamérica Extra"/>
    <s v="Sudamérica Service"/>
    <x v="1"/>
    <n v="0"/>
    <n v="-1"/>
  </r>
  <r>
    <x v="16"/>
    <d v="2020-09-01T00:00:00"/>
    <s v="Canal Sur"/>
    <x v="15"/>
    <s v="Sudamérica Extra"/>
    <s v="Sudamérica Service"/>
    <x v="1"/>
    <n v="0"/>
    <n v="-1"/>
  </r>
  <r>
    <x v="16"/>
    <d v="2020-09-01T00:00:00"/>
    <s v="Canal Sur"/>
    <x v="30"/>
    <s v="Sudamérica Extra"/>
    <s v="Sudamérica Service"/>
    <x v="1"/>
    <n v="0"/>
    <n v="-1"/>
  </r>
  <r>
    <x v="16"/>
    <d v="2020-09-01T00:00:00"/>
    <s v="Caracol"/>
    <x v="14"/>
    <s v="Sudamérica Extra"/>
    <s v="Sudamérica Service"/>
    <x v="1"/>
    <n v="0"/>
    <n v="-1"/>
  </r>
  <r>
    <x v="16"/>
    <d v="2020-09-01T00:00:00"/>
    <s v="Caracol"/>
    <x v="15"/>
    <s v="Sudamérica Extra"/>
    <s v="Sudamérica Service"/>
    <x v="1"/>
    <n v="0"/>
    <n v="-1"/>
  </r>
  <r>
    <x v="16"/>
    <d v="2020-09-01T00:00:00"/>
    <s v="Caracol"/>
    <x v="30"/>
    <s v="Sudamérica Extra"/>
    <s v="Sudamérica Service"/>
    <x v="1"/>
    <n v="0"/>
    <n v="-1"/>
  </r>
  <r>
    <x v="16"/>
    <d v="2020-09-01T00:00:00"/>
    <s v="Cbeebies"/>
    <x v="14"/>
    <s v="Best of Spanish"/>
    <s v="Best of Spanish TV"/>
    <x v="1"/>
    <n v="0"/>
    <n v="-1"/>
  </r>
  <r>
    <x v="16"/>
    <d v="2020-09-01T00:00:00"/>
    <s v="Cbeebies"/>
    <x v="15"/>
    <s v="Best of Spanish"/>
    <s v="Best of Spanish TV"/>
    <x v="1"/>
    <n v="0"/>
    <n v="-1"/>
  </r>
  <r>
    <x v="16"/>
    <d v="2020-09-01T00:00:00"/>
    <s v="Cbeebies"/>
    <x v="30"/>
    <s v="Best of Spanish"/>
    <s v="Best of Spanish TV"/>
    <x v="1"/>
    <n v="0"/>
    <n v="-1"/>
  </r>
  <r>
    <x v="16"/>
    <d v="2020-09-01T00:00:00"/>
    <s v="CBTV Michoacán"/>
    <x v="14"/>
    <s v="México Extra"/>
    <s v="México Service"/>
    <x v="1"/>
    <n v="0"/>
    <n v="-1"/>
  </r>
  <r>
    <x v="16"/>
    <d v="2020-09-01T00:00:00"/>
    <s v="CBTV Michoacán"/>
    <x v="15"/>
    <s v="México Extra"/>
    <s v="México Service"/>
    <x v="1"/>
    <n v="0"/>
    <n v="-1"/>
  </r>
  <r>
    <x v="16"/>
    <d v="2020-09-01T00:00:00"/>
    <s v="CBTV Michoacán"/>
    <x v="30"/>
    <s v="México Extra"/>
    <s v="México Service"/>
    <x v="1"/>
    <n v="0"/>
    <n v="-1"/>
  </r>
  <r>
    <x v="16"/>
    <d v="2020-09-01T00:00:00"/>
    <s v="Centroamérica TV"/>
    <x v="14"/>
    <s v="Centroamérica Extra"/>
    <s v="Centroamérica Service"/>
    <x v="1"/>
    <n v="0"/>
    <n v="-1"/>
  </r>
  <r>
    <x v="16"/>
    <d v="2020-09-01T00:00:00"/>
    <s v="Centroamérica TV"/>
    <x v="15"/>
    <s v="Centroamérica Extra"/>
    <s v="Centroamérica Service"/>
    <x v="1"/>
    <n v="0"/>
    <n v="-1"/>
  </r>
  <r>
    <x v="16"/>
    <d v="2020-09-01T00:00:00"/>
    <s v="Centroamérica TV"/>
    <x v="30"/>
    <s v="Centroamérica Extra"/>
    <s v="Centroamérica Service"/>
    <x v="1"/>
    <n v="0"/>
    <n v="-1"/>
  </r>
  <r>
    <x v="16"/>
    <d v="2020-09-01T00:00:00"/>
    <s v="Cine Sony"/>
    <x v="14"/>
    <s v="Best of Spanish"/>
    <s v="Best of Spanish TV"/>
    <x v="1"/>
    <n v="0"/>
    <n v="-1"/>
  </r>
  <r>
    <x v="16"/>
    <d v="2020-09-01T00:00:00"/>
    <s v="Cine Sony"/>
    <x v="15"/>
    <s v="Best of Spanish"/>
    <s v="Best of Spanish TV"/>
    <x v="1"/>
    <n v="0"/>
    <n v="-1"/>
  </r>
  <r>
    <x v="16"/>
    <d v="2020-09-01T00:00:00"/>
    <s v="Cine Sony"/>
    <x v="30"/>
    <s v="Best of Spanish"/>
    <s v="Best of Spanish TV"/>
    <x v="1"/>
    <n v="0"/>
    <n v="-1"/>
  </r>
  <r>
    <x v="16"/>
    <d v="2020-09-01T00:00:00"/>
    <s v="Cinelatino"/>
    <x v="14"/>
    <s v="Best of Spanish"/>
    <s v="Best of Spanish TV"/>
    <x v="1"/>
    <n v="0"/>
    <n v="-1"/>
  </r>
  <r>
    <x v="16"/>
    <d v="2020-09-01T00:00:00"/>
    <s v="Cinelatino"/>
    <x v="15"/>
    <s v="Best of Spanish"/>
    <s v="Best of Spanish TV"/>
    <x v="1"/>
    <n v="0"/>
    <n v="-1"/>
  </r>
  <r>
    <x v="16"/>
    <d v="2020-09-01T00:00:00"/>
    <s v="Cinelatino"/>
    <x v="30"/>
    <s v="Best of Spanish"/>
    <s v="Best of Spanish TV"/>
    <x v="1"/>
    <n v="0"/>
    <n v="-1"/>
  </r>
  <r>
    <x v="16"/>
    <d v="2020-09-01T00:00:00"/>
    <s v="Cinema Dinamita"/>
    <x v="14"/>
    <s v="México Extra"/>
    <s v="México Service"/>
    <x v="1"/>
    <n v="0"/>
    <n v="-1"/>
  </r>
  <r>
    <x v="16"/>
    <d v="2020-09-01T00:00:00"/>
    <s v="Cinema Dinamita"/>
    <x v="15"/>
    <s v="México Extra"/>
    <s v="México Service"/>
    <x v="1"/>
    <n v="0"/>
    <n v="-1"/>
  </r>
  <r>
    <x v="16"/>
    <d v="2020-09-01T00:00:00"/>
    <s v="Cinema Dinamita"/>
    <x v="30"/>
    <s v="México Extra"/>
    <s v="México Service"/>
    <x v="1"/>
    <n v="0"/>
    <n v="-1"/>
  </r>
  <r>
    <x v="16"/>
    <d v="2020-09-01T00:00:00"/>
    <s v="CubaMax"/>
    <x v="14"/>
    <s v="Caribe Extra"/>
    <s v="Caribe Service"/>
    <x v="1"/>
    <n v="0"/>
    <n v="-1"/>
  </r>
  <r>
    <x v="16"/>
    <d v="2020-09-01T00:00:00"/>
    <s v="CubaMax"/>
    <x v="15"/>
    <s v="Caribe Extra"/>
    <s v="Caribe Service"/>
    <x v="1"/>
    <n v="0"/>
    <n v="-1"/>
  </r>
  <r>
    <x v="16"/>
    <d v="2020-09-01T00:00:00"/>
    <s v="CubaMax"/>
    <x v="30"/>
    <s v="Caribe Extra"/>
    <s v="Caribe Service"/>
    <x v="1"/>
    <n v="0"/>
    <n v="-1"/>
  </r>
  <r>
    <x v="16"/>
    <d v="2020-09-01T00:00:00"/>
    <s v="Discovery En Espanol"/>
    <x v="14"/>
    <s v="Best of Spanish"/>
    <s v="Best of Spanish TV"/>
    <x v="1"/>
    <n v="0"/>
    <n v="-1"/>
  </r>
  <r>
    <x v="16"/>
    <d v="2020-09-01T00:00:00"/>
    <s v="Discovery En Espanol"/>
    <x v="15"/>
    <s v="Best of Spanish"/>
    <s v="Best of Spanish TV"/>
    <x v="1"/>
    <n v="0"/>
    <n v="-1"/>
  </r>
  <r>
    <x v="16"/>
    <d v="2020-09-01T00:00:00"/>
    <s v="Discovery En Espanol"/>
    <x v="30"/>
    <s v="Best of Spanish"/>
    <s v="Best of Spanish TV"/>
    <x v="1"/>
    <n v="0"/>
    <n v="-1"/>
  </r>
  <r>
    <x v="16"/>
    <d v="2020-09-01T00:00:00"/>
    <s v="Discovery Familia"/>
    <x v="14"/>
    <s v="Best of Spanish"/>
    <s v="Best of Spanish TV"/>
    <x v="1"/>
    <n v="0"/>
    <n v="-1"/>
  </r>
  <r>
    <x v="16"/>
    <d v="2020-09-01T00:00:00"/>
    <s v="Discovery Familia"/>
    <x v="15"/>
    <s v="Best of Spanish"/>
    <s v="Best of Spanish TV"/>
    <x v="1"/>
    <n v="0"/>
    <n v="-1"/>
  </r>
  <r>
    <x v="16"/>
    <d v="2020-09-01T00:00:00"/>
    <s v="Discovery Familia"/>
    <x v="30"/>
    <s v="Best of Spanish"/>
    <s v="Best of Spanish TV"/>
    <x v="1"/>
    <n v="0"/>
    <n v="-1"/>
  </r>
  <r>
    <x v="16"/>
    <d v="2020-09-01T00:00:00"/>
    <s v="Dominican View"/>
    <x v="14"/>
    <s v="Caribe Extra"/>
    <s v="Caribe Service"/>
    <x v="1"/>
    <n v="0"/>
    <n v="-1"/>
  </r>
  <r>
    <x v="16"/>
    <d v="2020-09-01T00:00:00"/>
    <s v="Dominican View"/>
    <x v="15"/>
    <s v="Caribe Extra"/>
    <s v="Caribe Service"/>
    <x v="1"/>
    <n v="0"/>
    <n v="-1"/>
  </r>
  <r>
    <x v="16"/>
    <d v="2020-09-01T00:00:00"/>
    <s v="Dominican View"/>
    <x v="30"/>
    <s v="Caribe Extra"/>
    <s v="Caribe Service"/>
    <x v="1"/>
    <n v="0"/>
    <n v="-1"/>
  </r>
  <r>
    <x v="16"/>
    <d v="2020-09-01T00:00:00"/>
    <s v="Ecuavisa Internacional"/>
    <x v="14"/>
    <s v="Sudamérica Extra"/>
    <s v="Sudamérica Service"/>
    <x v="1"/>
    <n v="0"/>
    <n v="-1"/>
  </r>
  <r>
    <x v="16"/>
    <d v="2020-09-01T00:00:00"/>
    <s v="Ecuavisa Internacional"/>
    <x v="15"/>
    <s v="Sudamérica Extra"/>
    <s v="Sudamérica Service"/>
    <x v="1"/>
    <n v="0"/>
    <n v="-1"/>
  </r>
  <r>
    <x v="16"/>
    <d v="2020-09-01T00:00:00"/>
    <s v="Ecuavisa Internacional"/>
    <x v="30"/>
    <s v="Sudamérica Extra"/>
    <s v="Sudamérica Service"/>
    <x v="1"/>
    <n v="0"/>
    <n v="-1"/>
  </r>
  <r>
    <x v="16"/>
    <d v="2020-09-01T00:00:00"/>
    <s v="El Financiero Bloomberg TV"/>
    <x v="14"/>
    <s v="Best of Spanish"/>
    <s v="Best of Spanish TV"/>
    <x v="1"/>
    <n v="0"/>
    <n v="-1"/>
  </r>
  <r>
    <x v="16"/>
    <d v="2020-09-01T00:00:00"/>
    <s v="El Financiero Bloomberg TV"/>
    <x v="15"/>
    <s v="Best of Spanish"/>
    <s v="Best of Spanish TV"/>
    <x v="1"/>
    <n v="0"/>
    <n v="-1"/>
  </r>
  <r>
    <x v="16"/>
    <d v="2020-09-01T00:00:00"/>
    <s v="El Financiero Bloomberg TV"/>
    <x v="30"/>
    <s v="Best of Spanish"/>
    <s v="Best of Spanish TV"/>
    <x v="1"/>
    <n v="0"/>
    <n v="-1"/>
  </r>
  <r>
    <x v="16"/>
    <d v="2020-09-01T00:00:00"/>
    <s v="El Trece"/>
    <x v="10"/>
    <s v=""/>
    <s v="El Trece Internacional"/>
    <x v="6"/>
    <n v="0"/>
    <n v="0"/>
  </r>
  <r>
    <x v="16"/>
    <d v="2020-09-01T00:00:00"/>
    <s v="El Trece"/>
    <x v="14"/>
    <s v="Sudamérica Extra"/>
    <s v="Sudamérica Service"/>
    <x v="1"/>
    <n v="0"/>
    <n v="-1"/>
  </r>
  <r>
    <x v="16"/>
    <d v="2020-09-01T00:00:00"/>
    <s v="El Trece"/>
    <x v="15"/>
    <s v="Sudamérica Extra"/>
    <s v="Sudamérica Service"/>
    <x v="1"/>
    <n v="0"/>
    <n v="-1"/>
  </r>
  <r>
    <x v="16"/>
    <d v="2020-09-01T00:00:00"/>
    <s v="El Trece"/>
    <x v="30"/>
    <s v="Sudamérica Extra"/>
    <s v="Sudamérica Service"/>
    <x v="1"/>
    <n v="0"/>
    <n v="-1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8"/>
    <s v="Sports"/>
    <s v=""/>
    <x v="3"/>
    <n v="0"/>
    <n v="0"/>
  </r>
  <r>
    <x v="16"/>
    <d v="2020-09-01T00:00:00"/>
    <s v="Estrella TV"/>
    <x v="14"/>
    <s v="Best of Spanish"/>
    <s v="Best of Spanish TV"/>
    <x v="1"/>
    <n v="0"/>
    <n v="-1"/>
  </r>
  <r>
    <x v="16"/>
    <d v="2020-09-01T00:00:00"/>
    <s v="Estrella TV"/>
    <x v="15"/>
    <s v="Best of Spanish"/>
    <s v="Best of Spanish TV"/>
    <x v="1"/>
    <n v="0"/>
    <n v="-1"/>
  </r>
  <r>
    <x v="16"/>
    <d v="2020-09-01T00:00:00"/>
    <s v="Estrella TV"/>
    <x v="30"/>
    <s v="Best of Spanish"/>
    <s v="Best of Spanish TV"/>
    <x v="1"/>
    <n v="0"/>
    <n v="-1"/>
  </r>
  <r>
    <x v="16"/>
    <d v="2020-09-01T00:00:00"/>
    <s v="Estudio 5"/>
    <x v="14"/>
    <s v="Sudamérica Extra"/>
    <s v="Sudamérica Service"/>
    <x v="1"/>
    <n v="0"/>
    <n v="-1"/>
  </r>
  <r>
    <x v="16"/>
    <d v="2020-09-01T00:00:00"/>
    <s v="Estudio 5"/>
    <x v="15"/>
    <s v="Sudamérica Extra"/>
    <s v="Sudamérica Service"/>
    <x v="1"/>
    <n v="0"/>
    <n v="-1"/>
  </r>
  <r>
    <x v="16"/>
    <d v="2020-09-01T00:00:00"/>
    <s v="Estudio 5"/>
    <x v="30"/>
    <s v="Sudamérica Extra"/>
    <s v="Sudamérica Service"/>
    <x v="1"/>
    <n v="0"/>
    <n v="-1"/>
  </r>
  <r>
    <x v="16"/>
    <d v="2020-09-01T00:00:00"/>
    <s v="EVTV"/>
    <x v="14"/>
    <s v="Sudamérica Extra"/>
    <s v="Sudamérica Service"/>
    <x v="1"/>
    <n v="0"/>
    <n v="-1"/>
  </r>
  <r>
    <x v="16"/>
    <d v="2020-09-01T00:00:00"/>
    <s v="EVTV"/>
    <x v="15"/>
    <s v="Sudamérica Extra"/>
    <s v="Sudamérica Service"/>
    <x v="1"/>
    <n v="0"/>
    <n v="-1"/>
  </r>
  <r>
    <x v="16"/>
    <d v="2020-09-01T00:00:00"/>
    <s v="EVTV"/>
    <x v="30"/>
    <s v="Sudamérica Extra"/>
    <s v="Sudamérica Service"/>
    <x v="1"/>
    <n v="0"/>
    <n v="-1"/>
  </r>
  <r>
    <x v="16"/>
    <d v="2020-09-01T00:00:00"/>
    <s v="Fox Soccer Plus"/>
    <x v="11"/>
    <s v="FOX Soccer Plus"/>
    <s v="Sports Plus"/>
    <x v="1"/>
    <n v="0"/>
    <n v="-1"/>
  </r>
  <r>
    <x v="16"/>
    <d v="2020-09-01T00:00:00"/>
    <s v="France24 Espanol"/>
    <x v="10"/>
    <s v=""/>
    <s v="France 24 en Espanol"/>
    <x v="6"/>
    <n v="0"/>
    <n v="0"/>
  </r>
  <r>
    <x v="16"/>
    <d v="2020-09-01T00:00:00"/>
    <s v="France24 Espanol"/>
    <x v="14"/>
    <s v="Best of Spanish"/>
    <s v="Best of Spanish TV"/>
    <x v="1"/>
    <n v="0"/>
    <n v="-1"/>
  </r>
  <r>
    <x v="16"/>
    <d v="2020-09-01T00:00:00"/>
    <s v="France24 Espanol"/>
    <x v="15"/>
    <s v="Best of Spanish"/>
    <s v="Best of Spanish TV"/>
    <x v="1"/>
    <n v="0"/>
    <n v="-1"/>
  </r>
  <r>
    <x v="16"/>
    <d v="2020-09-01T00:00:00"/>
    <s v="France24 Espanol"/>
    <x v="30"/>
    <s v="Best of Spanish"/>
    <s v="Best of Spanish TV"/>
    <x v="1"/>
    <n v="0"/>
    <n v="-1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8"/>
    <s v="Addon"/>
    <s v=""/>
    <x v="3"/>
    <n v="0"/>
    <n v="0"/>
  </r>
  <r>
    <x v="16"/>
    <d v="2020-09-01T00:00:00"/>
    <s v="Fubo TV: Cloud DVR Plus"/>
    <x v="6"/>
    <s v="Cloud DVR Plus"/>
    <s v=""/>
    <x v="4"/>
    <n v="0"/>
    <n v="-1"/>
  </r>
  <r>
    <x v="16"/>
    <d v="2020-09-01T00:00:00"/>
    <s v="GolTV"/>
    <x v="11"/>
    <s v=""/>
    <s v="Sports Plus"/>
    <x v="0"/>
    <n v="0"/>
    <n v="1"/>
  </r>
  <r>
    <x v="16"/>
    <d v="2020-09-01T00:00:00"/>
    <s v="History En Español"/>
    <x v="14"/>
    <s v="Best of Spanish"/>
    <s v="Best of Spanish TV"/>
    <x v="1"/>
    <n v="0"/>
    <n v="-1"/>
  </r>
  <r>
    <x v="16"/>
    <d v="2020-09-01T00:00:00"/>
    <s v="History En Español"/>
    <x v="15"/>
    <s v="Best of Spanish"/>
    <s v="Best of Spanish TV"/>
    <x v="1"/>
    <n v="0"/>
    <n v="-1"/>
  </r>
  <r>
    <x v="16"/>
    <d v="2020-09-01T00:00:00"/>
    <s v="History En Español"/>
    <x v="30"/>
    <s v="Best of Spanish"/>
    <s v="Best of Spanish TV"/>
    <x v="1"/>
    <n v="0"/>
    <n v="-1"/>
  </r>
  <r>
    <x v="16"/>
    <d v="2020-09-01T00:00:00"/>
    <s v="Law And Crime"/>
    <x v="17"/>
    <s v="Premium"/>
    <s v="Yes"/>
    <x v="10"/>
    <n v="1"/>
    <n v="-1"/>
  </r>
  <r>
    <x v="16"/>
    <d v="2020-09-01T00:00:00"/>
    <s v="Mav TV"/>
    <x v="11"/>
    <s v=""/>
    <s v="Sports Plus"/>
    <x v="0"/>
    <n v="0"/>
    <n v="1"/>
  </r>
  <r>
    <x v="16"/>
    <d v="2020-09-01T00:00:00"/>
    <s v="Mexicanal"/>
    <x v="14"/>
    <s v="México Extra"/>
    <s v="México Service"/>
    <x v="1"/>
    <n v="0"/>
    <n v="-1"/>
  </r>
  <r>
    <x v="16"/>
    <d v="2020-09-01T00:00:00"/>
    <s v="Mexicanal"/>
    <x v="15"/>
    <s v="México Extra"/>
    <s v="México Service"/>
    <x v="1"/>
    <n v="0"/>
    <n v="-1"/>
  </r>
  <r>
    <x v="16"/>
    <d v="2020-09-01T00:00:00"/>
    <s v="Mexicanal"/>
    <x v="30"/>
    <s v="México Extra"/>
    <s v="México Service"/>
    <x v="1"/>
    <n v="0"/>
    <n v="-1"/>
  </r>
  <r>
    <x v="16"/>
    <d v="2020-09-01T00:00:00"/>
    <s v="Milenio Televisión"/>
    <x v="14"/>
    <s v="México Extra"/>
    <s v="México Service"/>
    <x v="1"/>
    <n v="0"/>
    <n v="-1"/>
  </r>
  <r>
    <x v="16"/>
    <d v="2020-09-01T00:00:00"/>
    <s v="Milenio Televisión"/>
    <x v="15"/>
    <s v="México Extra"/>
    <s v="México Service"/>
    <x v="1"/>
    <n v="0"/>
    <n v="-1"/>
  </r>
  <r>
    <x v="16"/>
    <d v="2020-09-01T00:00:00"/>
    <s v="Milenio Televisión"/>
    <x v="30"/>
    <s v="México Extra"/>
    <s v="México Service"/>
    <x v="1"/>
    <n v="0"/>
    <n v="-1"/>
  </r>
  <r>
    <x v="16"/>
    <d v="2020-09-01T00:00:00"/>
    <s v="Mispel"/>
    <x v="7"/>
    <s v="Mispel"/>
    <s v=""/>
    <x v="2"/>
    <n v="0"/>
    <n v="0"/>
  </r>
  <r>
    <x v="16"/>
    <d v="2020-09-01T00:00:00"/>
    <s v="Mispel"/>
    <x v="7"/>
    <s v="Mispel"/>
    <s v=""/>
    <x v="2"/>
    <n v="0"/>
    <n v="0"/>
  </r>
  <r>
    <x v="16"/>
    <d v="2020-09-01T00:00:00"/>
    <s v="Mispel"/>
    <x v="8"/>
    <s v="Spanish"/>
    <s v=""/>
    <x v="3"/>
    <n v="0"/>
    <n v="0"/>
  </r>
  <r>
    <x v="16"/>
    <d v="2020-09-01T00:00:00"/>
    <s v="Mispel"/>
    <x v="14"/>
    <s v="España Extra"/>
    <s v=""/>
    <x v="4"/>
    <n v="0"/>
    <n v="-1"/>
  </r>
  <r>
    <x v="16"/>
    <d v="2020-09-01T00:00:00"/>
    <s v="Mispel"/>
    <x v="15"/>
    <s v="España Extra"/>
    <s v=""/>
    <x v="4"/>
    <n v="0"/>
    <n v="-1"/>
  </r>
  <r>
    <x v="16"/>
    <d v="2020-09-01T00:00:00"/>
    <s v="Mispel"/>
    <x v="30"/>
    <s v="España Extra"/>
    <s v=""/>
    <x v="4"/>
    <n v="0"/>
    <n v="-1"/>
  </r>
  <r>
    <x v="16"/>
    <d v="2020-09-01T00:00:00"/>
    <s v="Multimedios"/>
    <x v="14"/>
    <s v="México Extra"/>
    <s v="México Service"/>
    <x v="1"/>
    <n v="0"/>
    <n v="-1"/>
  </r>
  <r>
    <x v="16"/>
    <d v="2020-09-01T00:00:00"/>
    <s v="Multimedios"/>
    <x v="15"/>
    <s v="México Extra"/>
    <s v="México Service"/>
    <x v="1"/>
    <n v="0"/>
    <n v="-1"/>
  </r>
  <r>
    <x v="16"/>
    <d v="2020-09-01T00:00:00"/>
    <s v="Multimedios"/>
    <x v="30"/>
    <s v="México Extra"/>
    <s v="México Service"/>
    <x v="1"/>
    <n v="0"/>
    <n v="-1"/>
  </r>
  <r>
    <x v="16"/>
    <d v="2020-09-01T00:00:00"/>
    <s v="Multimedios Costa Rica"/>
    <x v="14"/>
    <s v="Centroamérica Extra"/>
    <s v="Centroamérica Service"/>
    <x v="1"/>
    <n v="0"/>
    <n v="-1"/>
  </r>
  <r>
    <x v="16"/>
    <d v="2020-09-01T00:00:00"/>
    <s v="Multimedios Costa Rica"/>
    <x v="15"/>
    <s v="Centroamérica Extra"/>
    <s v="Centroamérica Service"/>
    <x v="1"/>
    <n v="0"/>
    <n v="-1"/>
  </r>
  <r>
    <x v="16"/>
    <d v="2020-09-01T00:00:00"/>
    <s v="Multimedios Costa Rica"/>
    <x v="30"/>
    <s v="Centroamérica Extra"/>
    <s v="Centroamérica Service"/>
    <x v="1"/>
    <n v="0"/>
    <n v="-1"/>
  </r>
  <r>
    <x v="16"/>
    <d v="2020-09-01T00:00:00"/>
    <s v="Nat Geo Mundo"/>
    <x v="14"/>
    <s v="Best of Spanish"/>
    <s v="Best of Spanish TV"/>
    <x v="1"/>
    <n v="0"/>
    <n v="-1"/>
  </r>
  <r>
    <x v="16"/>
    <d v="2020-09-01T00:00:00"/>
    <s v="Nat Geo Mundo"/>
    <x v="15"/>
    <s v="Best of Spanish"/>
    <s v="Best of Spanish TV"/>
    <x v="1"/>
    <n v="0"/>
    <n v="-1"/>
  </r>
  <r>
    <x v="16"/>
    <d v="2020-09-01T00:00:00"/>
    <s v="Nat Geo Mundo"/>
    <x v="30"/>
    <s v="Best of Spanish"/>
    <s v="Best of Spanish TV"/>
    <x v="1"/>
    <n v="0"/>
    <n v="-1"/>
  </r>
  <r>
    <x v="16"/>
    <d v="2020-09-01T00:00:00"/>
    <s v="NBC News Now"/>
    <x v="11"/>
    <s v=""/>
    <s v="Yes"/>
    <x v="5"/>
    <n v="1"/>
    <n v="0"/>
  </r>
  <r>
    <x v="16"/>
    <d v="2020-09-01T00:00:00"/>
    <s v="NFL Network"/>
    <x v="15"/>
    <s v=""/>
    <s v="Yes"/>
    <x v="5"/>
    <n v="1"/>
    <n v="0"/>
  </r>
  <r>
    <x v="16"/>
    <d v="2020-09-01T00:00:00"/>
    <s v="NFL Network"/>
    <x v="30"/>
    <s v=""/>
    <s v="Yes"/>
    <x v="5"/>
    <n v="1"/>
    <n v="0"/>
  </r>
  <r>
    <x v="16"/>
    <d v="2020-09-01T00:00:00"/>
    <s v="NFL Network"/>
    <x v="11"/>
    <s v=""/>
    <s v="Yes"/>
    <x v="5"/>
    <n v="1"/>
    <n v="0"/>
  </r>
  <r>
    <x v="16"/>
    <d v="2020-09-01T00:00:00"/>
    <s v="NFL Red Zone"/>
    <x v="15"/>
    <s v=""/>
    <s v="Sports Extra"/>
    <x v="0"/>
    <n v="0"/>
    <n v="1"/>
  </r>
  <r>
    <x v="16"/>
    <d v="2020-09-01T00:00:00"/>
    <s v="NFL Red Zone"/>
    <x v="30"/>
    <s v=""/>
    <s v="Sports Extras"/>
    <x v="0"/>
    <n v="0"/>
    <n v="1"/>
  </r>
  <r>
    <x v="16"/>
    <d v="2020-09-01T00:00:00"/>
    <s v="NFL Red Zone"/>
    <x v="11"/>
    <s v=""/>
    <s v="Sports Plus"/>
    <x v="0"/>
    <n v="0"/>
    <n v="1"/>
  </r>
  <r>
    <x v="16"/>
    <d v="2020-09-01T00:00:00"/>
    <s v="Nick Jr."/>
    <x v="14"/>
    <s v="Kids Extra"/>
    <s v="Yes"/>
    <x v="10"/>
    <n v="1"/>
    <n v="-1"/>
  </r>
  <r>
    <x v="16"/>
    <d v="2020-09-01T00:00:00"/>
    <s v="NTN24"/>
    <x v="14"/>
    <s v="Best of Spanish"/>
    <s v="Best of Spanish TV"/>
    <x v="1"/>
    <n v="0"/>
    <n v="-1"/>
  </r>
  <r>
    <x v="16"/>
    <d v="2020-09-01T00:00:00"/>
    <s v="NTN24"/>
    <x v="15"/>
    <s v="Best of Spanish"/>
    <s v="Best of Spanish TV"/>
    <x v="1"/>
    <n v="0"/>
    <n v="-1"/>
  </r>
  <r>
    <x v="16"/>
    <d v="2020-09-01T00:00:00"/>
    <s v="NTN24"/>
    <x v="30"/>
    <s v="Best of Spanish"/>
    <s v="Best of Spanish TV"/>
    <x v="1"/>
    <n v="0"/>
    <n v="-1"/>
  </r>
  <r>
    <x v="16"/>
    <d v="2020-09-01T00:00:00"/>
    <s v="Nuestra Tele"/>
    <x v="14"/>
    <s v="Sudamérica Extra"/>
    <s v="Sudamérica Service"/>
    <x v="1"/>
    <n v="0"/>
    <n v="-1"/>
  </r>
  <r>
    <x v="16"/>
    <d v="2020-09-01T00:00:00"/>
    <s v="Nuestra Tele"/>
    <x v="15"/>
    <s v="Sudamérica Extra"/>
    <s v="Sudamérica Service"/>
    <x v="1"/>
    <n v="0"/>
    <n v="-1"/>
  </r>
  <r>
    <x v="16"/>
    <d v="2020-09-01T00:00:00"/>
    <s v="Nuestra Tele"/>
    <x v="30"/>
    <s v="Sudamérica Extra"/>
    <s v="Sudamérica Service"/>
    <x v="1"/>
    <n v="0"/>
    <n v="-1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8"/>
    <s v="News"/>
    <s v=""/>
    <x v="3"/>
    <n v="0"/>
    <n v="0"/>
  </r>
  <r>
    <x v="16"/>
    <d v="2020-09-01T00:00:00"/>
    <s v="OAN Events"/>
    <x v="17"/>
    <s v="Yes"/>
    <s v=""/>
    <x v="7"/>
    <n v="-1"/>
    <n v="0"/>
  </r>
  <r>
    <x v="16"/>
    <d v="2020-09-01T00:00:00"/>
    <s v="Paramount Network"/>
    <x v="15"/>
    <s v="Yes"/>
    <s v="Comedy Extra"/>
    <x v="9"/>
    <n v="-1"/>
    <n v="1"/>
  </r>
  <r>
    <x v="16"/>
    <d v="2020-09-01T00:00:00"/>
    <s v="Paramount Network"/>
    <x v="30"/>
    <s v="Yes"/>
    <s v="Comedy Extras"/>
    <x v="9"/>
    <n v="-1"/>
    <n v="1"/>
  </r>
  <r>
    <x v="16"/>
    <d v="2020-09-01T00:00:00"/>
    <s v="Pasiones"/>
    <x v="14"/>
    <s v="Best of Spanish"/>
    <s v="Best of Spanish TV"/>
    <x v="1"/>
    <n v="0"/>
    <n v="-1"/>
  </r>
  <r>
    <x v="16"/>
    <d v="2020-09-01T00:00:00"/>
    <s v="Pasiones"/>
    <x v="15"/>
    <s v="Best of Spanish"/>
    <s v="Best of Spanish TV"/>
    <x v="1"/>
    <n v="0"/>
    <n v="-1"/>
  </r>
  <r>
    <x v="16"/>
    <d v="2020-09-01T00:00:00"/>
    <s v="Pasiones"/>
    <x v="30"/>
    <s v="Best of Spanish"/>
    <s v="Best of Spanish TV"/>
    <x v="1"/>
    <n v="0"/>
    <n v="-1"/>
  </r>
  <r>
    <x v="16"/>
    <d v="2020-09-01T00:00:00"/>
    <s v="PX Sports"/>
    <x v="14"/>
    <s v="Best of Spanish"/>
    <s v="Best of Spanish TV"/>
    <x v="1"/>
    <n v="0"/>
    <n v="-1"/>
  </r>
  <r>
    <x v="16"/>
    <d v="2020-09-01T00:00:00"/>
    <s v="PX Sports"/>
    <x v="15"/>
    <s v="Best of Spanish"/>
    <s v="Best of Spanish TV"/>
    <x v="1"/>
    <n v="0"/>
    <n v="-1"/>
  </r>
  <r>
    <x v="16"/>
    <d v="2020-09-01T00:00:00"/>
    <s v="PX Sports"/>
    <x v="30"/>
    <s v="Best of Spanish"/>
    <s v="Best of Spanish TV"/>
    <x v="1"/>
    <n v="0"/>
    <n v="-1"/>
  </r>
  <r>
    <x v="16"/>
    <d v="2020-09-01T00:00:00"/>
    <s v="RCN Novelas"/>
    <x v="14"/>
    <s v="Sudamérica Extra"/>
    <s v="Sudamérica Service"/>
    <x v="1"/>
    <n v="0"/>
    <n v="-1"/>
  </r>
  <r>
    <x v="16"/>
    <d v="2020-09-01T00:00:00"/>
    <s v="RCN Novelas"/>
    <x v="15"/>
    <s v="Sudamérica Extra"/>
    <s v="Sudamérica Service"/>
    <x v="1"/>
    <n v="0"/>
    <n v="-1"/>
  </r>
  <r>
    <x v="16"/>
    <d v="2020-09-01T00:00:00"/>
    <s v="RCN Novelas"/>
    <x v="30"/>
    <s v="Sudamérica Extra"/>
    <s v="Sudamérica Service"/>
    <x v="1"/>
    <n v="0"/>
    <n v="-1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8"/>
    <s v="Spanish"/>
    <s v=""/>
    <x v="3"/>
    <n v="0"/>
    <n v="0"/>
  </r>
  <r>
    <x v="16"/>
    <d v="2020-09-01T00:00:00"/>
    <s v="RT America"/>
    <x v="17"/>
    <s v="Yes"/>
    <s v="Premium"/>
    <x v="9"/>
    <n v="-1"/>
    <n v="1"/>
  </r>
  <r>
    <x v="16"/>
    <d v="2020-09-01T00:00:00"/>
    <s v="Stadium"/>
    <x v="11"/>
    <s v=""/>
    <s v="Sports Plus"/>
    <x v="0"/>
    <n v="0"/>
    <n v="1"/>
  </r>
  <r>
    <x v="16"/>
    <d v="2020-09-01T00:00:00"/>
    <s v="Supercanal Caribe"/>
    <x v="14"/>
    <s v="Caribe Extra"/>
    <s v="Caribe Service"/>
    <x v="1"/>
    <n v="0"/>
    <n v="-1"/>
  </r>
  <r>
    <x v="16"/>
    <d v="2020-09-01T00:00:00"/>
    <s v="Supercanal Caribe"/>
    <x v="15"/>
    <s v="Caribe Extra"/>
    <s v="Caribe Service"/>
    <x v="1"/>
    <n v="0"/>
    <n v="-1"/>
  </r>
  <r>
    <x v="16"/>
    <d v="2020-09-01T00:00:00"/>
    <s v="Supercanal Caribe"/>
    <x v="30"/>
    <s v="Caribe Extra"/>
    <s v="Caribe Service"/>
    <x v="1"/>
    <n v="0"/>
    <n v="-1"/>
  </r>
  <r>
    <x v="16"/>
    <d v="2020-09-01T00:00:00"/>
    <s v="Tele El Salvador"/>
    <x v="14"/>
    <s v="Centroamérica Extra"/>
    <s v="Centroamérica Service"/>
    <x v="1"/>
    <n v="0"/>
    <n v="-1"/>
  </r>
  <r>
    <x v="16"/>
    <d v="2020-09-01T00:00:00"/>
    <s v="Tele El Salvador"/>
    <x v="15"/>
    <s v="Centroamérica Extra"/>
    <s v="Centroamérica Service"/>
    <x v="1"/>
    <n v="0"/>
    <n v="-1"/>
  </r>
  <r>
    <x v="16"/>
    <d v="2020-09-01T00:00:00"/>
    <s v="Tele El Salvador"/>
    <x v="30"/>
    <s v="Centroamérica Extra"/>
    <s v="Centroamérica Service"/>
    <x v="1"/>
    <n v="0"/>
    <n v="-1"/>
  </r>
  <r>
    <x v="16"/>
    <d v="2020-09-01T00:00:00"/>
    <s v="Telefe"/>
    <x v="14"/>
    <s v="Sudamérica Extra"/>
    <s v="Sudamérica Service"/>
    <x v="1"/>
    <n v="0"/>
    <n v="-1"/>
  </r>
  <r>
    <x v="16"/>
    <d v="2020-09-01T00:00:00"/>
    <s v="Telefe"/>
    <x v="15"/>
    <s v="Sudamérica Extra"/>
    <s v="Sudamérica Service"/>
    <x v="1"/>
    <n v="0"/>
    <n v="-1"/>
  </r>
  <r>
    <x v="16"/>
    <d v="2020-09-01T00:00:00"/>
    <s v="Telefe"/>
    <x v="30"/>
    <s v="Sudamérica Extra"/>
    <s v="Sudamérica Service"/>
    <x v="1"/>
    <n v="0"/>
    <n v="-1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8"/>
    <s v="Spanish"/>
    <s v=""/>
    <x v="3"/>
    <n v="0"/>
    <n v="0"/>
  </r>
  <r>
    <x v="16"/>
    <d v="2020-09-01T00:00:00"/>
    <s v="TeleFórmula"/>
    <x v="14"/>
    <s v="México Extra"/>
    <s v="México Service"/>
    <x v="1"/>
    <n v="0"/>
    <n v="-1"/>
  </r>
  <r>
    <x v="16"/>
    <d v="2020-09-01T00:00:00"/>
    <s v="TeleFórmula"/>
    <x v="15"/>
    <s v="México Extra"/>
    <s v="México Service"/>
    <x v="1"/>
    <n v="0"/>
    <n v="-1"/>
  </r>
  <r>
    <x v="16"/>
    <d v="2020-09-01T00:00:00"/>
    <s v="TeleFórmula"/>
    <x v="30"/>
    <s v="México Extra"/>
    <s v="México Service"/>
    <x v="1"/>
    <n v="0"/>
    <n v="-1"/>
  </r>
  <r>
    <x v="16"/>
    <d v="2020-09-01T00:00:00"/>
    <s v="Telemicro"/>
    <x v="14"/>
    <s v="Caribe Extra"/>
    <s v="Caribe Service"/>
    <x v="1"/>
    <n v="0"/>
    <n v="-1"/>
  </r>
  <r>
    <x v="16"/>
    <d v="2020-09-01T00:00:00"/>
    <s v="Telemicro"/>
    <x v="15"/>
    <s v="Caribe Extra"/>
    <s v="Caribe Service"/>
    <x v="1"/>
    <n v="0"/>
    <n v="-1"/>
  </r>
  <r>
    <x v="16"/>
    <d v="2020-09-01T00:00:00"/>
    <s v="Telemicro"/>
    <x v="30"/>
    <s v="Caribe Extra"/>
    <s v="Caribe Service"/>
    <x v="1"/>
    <n v="0"/>
    <n v="-1"/>
  </r>
  <r>
    <x v="16"/>
    <d v="2020-09-01T00:00:00"/>
    <s v="Teleritmo"/>
    <x v="14"/>
    <s v="México Extra"/>
    <s v="México Service"/>
    <x v="1"/>
    <n v="0"/>
    <n v="-1"/>
  </r>
  <r>
    <x v="16"/>
    <d v="2020-09-01T00:00:00"/>
    <s v="Teleritmo"/>
    <x v="15"/>
    <s v="México Extra"/>
    <s v="México Service"/>
    <x v="1"/>
    <n v="0"/>
    <n v="-1"/>
  </r>
  <r>
    <x v="16"/>
    <d v="2020-09-01T00:00:00"/>
    <s v="Teleritmo"/>
    <x v="30"/>
    <s v="México Extra"/>
    <s v="México Service"/>
    <x v="1"/>
    <n v="0"/>
    <n v="-1"/>
  </r>
  <r>
    <x v="16"/>
    <d v="2020-09-01T00:00:00"/>
    <s v="Teleuniverso"/>
    <x v="14"/>
    <s v="Caribe Extra"/>
    <s v="Caribe Service"/>
    <x v="1"/>
    <n v="0"/>
    <n v="-1"/>
  </r>
  <r>
    <x v="16"/>
    <d v="2020-09-01T00:00:00"/>
    <s v="Teleuniverso"/>
    <x v="15"/>
    <s v="Caribe Extra"/>
    <s v="Caribe Service"/>
    <x v="1"/>
    <n v="0"/>
    <n v="-1"/>
  </r>
  <r>
    <x v="16"/>
    <d v="2020-09-01T00:00:00"/>
    <s v="Teleuniverso"/>
    <x v="30"/>
    <s v="Caribe Extra"/>
    <s v="Caribe Service"/>
    <x v="1"/>
    <n v="0"/>
    <n v="-1"/>
  </r>
  <r>
    <x v="16"/>
    <d v="2020-09-01T00:00:00"/>
    <s v="Todo Noticias"/>
    <x v="14"/>
    <s v="Sudamérica Extra"/>
    <s v="Sudamérica Service"/>
    <x v="1"/>
    <n v="0"/>
    <n v="-1"/>
  </r>
  <r>
    <x v="16"/>
    <d v="2020-09-01T00:00:00"/>
    <s v="Todo Noticias"/>
    <x v="15"/>
    <s v="Sudamérica Extra"/>
    <s v="Sudamérica Service"/>
    <x v="1"/>
    <n v="0"/>
    <n v="-1"/>
  </r>
  <r>
    <x v="16"/>
    <d v="2020-09-01T00:00:00"/>
    <s v="Todo Noticias"/>
    <x v="30"/>
    <s v="Sudamérica Extra"/>
    <s v="Sudamérica Service"/>
    <x v="1"/>
    <n v="0"/>
    <n v="-1"/>
  </r>
  <r>
    <x v="16"/>
    <d v="2020-09-01T00:00:00"/>
    <s v="TV Española Internacional"/>
    <x v="14"/>
    <s v="España Extra"/>
    <s v="España Service"/>
    <x v="1"/>
    <n v="0"/>
    <n v="-1"/>
  </r>
  <r>
    <x v="16"/>
    <d v="2020-09-01T00:00:00"/>
    <s v="TV Española Internacional"/>
    <x v="15"/>
    <s v="España Extra"/>
    <s v="España Service"/>
    <x v="1"/>
    <n v="0"/>
    <n v="-1"/>
  </r>
  <r>
    <x v="16"/>
    <d v="2020-09-01T00:00:00"/>
    <s v="TV Española Internacional"/>
    <x v="30"/>
    <s v="España Extra"/>
    <s v="España Service"/>
    <x v="1"/>
    <n v="0"/>
    <n v="-1"/>
  </r>
  <r>
    <x v="16"/>
    <d v="2020-09-01T00:00:00"/>
    <s v="TV Quisqueya"/>
    <x v="14"/>
    <s v="Caribe Extra"/>
    <s v="Caribe Service"/>
    <x v="1"/>
    <n v="0"/>
    <n v="-1"/>
  </r>
  <r>
    <x v="16"/>
    <d v="2020-09-01T00:00:00"/>
    <s v="TV Quisqueya"/>
    <x v="15"/>
    <s v="Caribe Extra"/>
    <s v="Caribe Service"/>
    <x v="1"/>
    <n v="0"/>
    <n v="-1"/>
  </r>
  <r>
    <x v="16"/>
    <d v="2020-09-01T00:00:00"/>
    <s v="TV Quisqueya"/>
    <x v="30"/>
    <s v="Caribe Extra"/>
    <s v="Caribe Service"/>
    <x v="1"/>
    <n v="0"/>
    <n v="-1"/>
  </r>
  <r>
    <x v="16"/>
    <d v="2020-09-01T00:00:00"/>
    <s v="TV Venezuela"/>
    <x v="14"/>
    <s v="Sudamérica Extra"/>
    <s v="Sudamérica Service"/>
    <x v="1"/>
    <n v="0"/>
    <n v="-1"/>
  </r>
  <r>
    <x v="16"/>
    <d v="2020-09-01T00:00:00"/>
    <s v="TV Venezuela"/>
    <x v="15"/>
    <s v="Sudamérica Extra"/>
    <s v="Sudamérica Service"/>
    <x v="1"/>
    <n v="0"/>
    <n v="-1"/>
  </r>
  <r>
    <x v="16"/>
    <d v="2020-09-01T00:00:00"/>
    <s v="TV Venezuela"/>
    <x v="30"/>
    <s v="Sudamérica Extra"/>
    <s v="Sudamérica Service"/>
    <x v="1"/>
    <n v="0"/>
    <n v="-1"/>
  </r>
  <r>
    <x v="16"/>
    <d v="2020-09-01T00:00:00"/>
    <s v="TVG"/>
    <x v="11"/>
    <s v=""/>
    <s v="Sports Plus"/>
    <x v="0"/>
    <n v="0"/>
    <n v="1"/>
  </r>
  <r>
    <x v="16"/>
    <d v="2020-09-01T00:00:00"/>
    <s v="Ty C TV"/>
    <x v="14"/>
    <s v="Sudamérica Extra"/>
    <s v="Sudamérica Service"/>
    <x v="1"/>
    <n v="0"/>
    <n v="-1"/>
  </r>
  <r>
    <x v="16"/>
    <d v="2020-09-01T00:00:00"/>
    <s v="Ty C TV"/>
    <x v="15"/>
    <s v="Sudamérica Extra"/>
    <s v="Sudamérica Service"/>
    <x v="1"/>
    <n v="0"/>
    <n v="-1"/>
  </r>
  <r>
    <x v="16"/>
    <d v="2020-09-01T00:00:00"/>
    <s v="Ty C TV"/>
    <x v="30"/>
    <s v="Sudamérica Extra"/>
    <s v="Sudamérica Service"/>
    <x v="1"/>
    <n v="0"/>
    <n v="-1"/>
  </r>
  <r>
    <x v="16"/>
    <d v="2020-09-01T00:00:00"/>
    <s v="Universo"/>
    <x v="14"/>
    <s v="Best of Spanish"/>
    <s v="Best of Spanish TV"/>
    <x v="1"/>
    <n v="0"/>
    <n v="-1"/>
  </r>
  <r>
    <x v="16"/>
    <d v="2020-09-01T00:00:00"/>
    <s v="Universo"/>
    <x v="15"/>
    <s v="Best of Spanish"/>
    <s v="Best of Spanish TV"/>
    <x v="1"/>
    <n v="0"/>
    <n v="-1"/>
  </r>
  <r>
    <x v="16"/>
    <d v="2020-09-01T00:00:00"/>
    <s v="Universo"/>
    <x v="30"/>
    <s v="Best of Spanish"/>
    <s v="Best of Spanish TV"/>
    <x v="1"/>
    <n v="0"/>
    <n v="-1"/>
  </r>
  <r>
    <x v="16"/>
    <d v="2020-09-01T00:00:00"/>
    <s v="Videorola"/>
    <x v="14"/>
    <s v="México Extra"/>
    <s v="México Service"/>
    <x v="1"/>
    <n v="0"/>
    <n v="-1"/>
  </r>
  <r>
    <x v="16"/>
    <d v="2020-09-01T00:00:00"/>
    <s v="Videorola"/>
    <x v="15"/>
    <s v="México Extra"/>
    <s v="México Service"/>
    <x v="1"/>
    <n v="0"/>
    <n v="-1"/>
  </r>
  <r>
    <x v="16"/>
    <d v="2020-09-01T00:00:00"/>
    <s v="Videorola"/>
    <x v="30"/>
    <s v="México Extra"/>
    <s v="México Service"/>
    <x v="1"/>
    <n v="0"/>
    <n v="-1"/>
  </r>
  <r>
    <x v="16"/>
    <d v="2020-09-01T00:00:00"/>
    <s v="Vme Kids"/>
    <x v="14"/>
    <s v="Best of Spanish"/>
    <s v="Best of Spanish TV"/>
    <x v="1"/>
    <n v="0"/>
    <n v="-1"/>
  </r>
  <r>
    <x v="16"/>
    <d v="2020-09-01T00:00:00"/>
    <s v="Vme Kids"/>
    <x v="15"/>
    <s v="Best of Spanish"/>
    <s v="Best of Spanish TV"/>
    <x v="1"/>
    <n v="0"/>
    <n v="-1"/>
  </r>
  <r>
    <x v="16"/>
    <d v="2020-09-01T00:00:00"/>
    <s v="Vme Kids"/>
    <x v="30"/>
    <s v="Best of Spanish"/>
    <s v="Best of Spanish TV"/>
    <x v="1"/>
    <n v="0"/>
    <n v="-1"/>
  </r>
  <r>
    <x v="16"/>
    <d v="2020-09-01T00:00:00"/>
    <s v="WAPA America"/>
    <x v="14"/>
    <s v="Caribe Extra"/>
    <s v="Caribe Service"/>
    <x v="1"/>
    <n v="0"/>
    <n v="-1"/>
  </r>
  <r>
    <x v="16"/>
    <d v="2020-09-01T00:00:00"/>
    <s v="WAPA America"/>
    <x v="15"/>
    <s v="Caribe Extra"/>
    <s v="Caribe Service"/>
    <x v="1"/>
    <n v="0"/>
    <n v="-1"/>
  </r>
  <r>
    <x v="16"/>
    <d v="2020-09-01T00:00:00"/>
    <s v="WAPA America"/>
    <x v="30"/>
    <s v="Caribe Extra"/>
    <s v="Caribe Service"/>
    <x v="1"/>
    <n v="0"/>
    <n v="-1"/>
  </r>
  <r>
    <x v="16"/>
    <d v="2020-09-01T00:00:00"/>
    <s v="Zee Familia"/>
    <x v="14"/>
    <s v="Best of Spanish"/>
    <s v="Best of Spanish TV"/>
    <x v="1"/>
    <n v="0"/>
    <n v="-1"/>
  </r>
  <r>
    <x v="16"/>
    <d v="2020-09-01T00:00:00"/>
    <s v="Zee Familia"/>
    <x v="15"/>
    <s v="Best of Spanish"/>
    <s v="Best of Spanish TV"/>
    <x v="1"/>
    <n v="0"/>
    <n v="-1"/>
  </r>
  <r>
    <x v="16"/>
    <d v="2020-09-01T00:00:00"/>
    <s v="Zee Familia"/>
    <x v="30"/>
    <s v="Best of Spanish"/>
    <s v="Best of Spanish TV"/>
    <x v="1"/>
    <n v="0"/>
    <n v="-1"/>
  </r>
  <r>
    <x v="16"/>
    <d v="2020-09-01T00:00:00"/>
    <s v="Zee Mundo"/>
    <x v="14"/>
    <s v="Best of Spanish"/>
    <s v="Best of Spanish TV"/>
    <x v="1"/>
    <n v="0"/>
    <n v="-1"/>
  </r>
  <r>
    <x v="16"/>
    <d v="2020-09-01T00:00:00"/>
    <s v="Zee Mundo"/>
    <x v="15"/>
    <s v="Best of Spanish"/>
    <s v="Best of Spanish TV"/>
    <x v="1"/>
    <n v="0"/>
    <n v="-1"/>
  </r>
  <r>
    <x v="16"/>
    <d v="2020-09-01T00:00:00"/>
    <s v="Zee Mundo"/>
    <x v="30"/>
    <s v="Best of Spanish"/>
    <s v="Best of Spanish TV"/>
    <x v="1"/>
    <n v="0"/>
    <n v="-1"/>
  </r>
  <r>
    <x v="16"/>
    <d v="2020-09-01T00:00:00"/>
    <s v="A3Cine"/>
    <x v="7"/>
    <s v=""/>
    <s v="A3Cine"/>
    <x v="8"/>
    <n v="0"/>
    <n v="0"/>
  </r>
  <r>
    <x v="16"/>
    <d v="2020-09-01T00:00:00"/>
    <s v="A3Cine"/>
    <x v="8"/>
    <s v=""/>
    <s v="Spanish"/>
    <x v="3"/>
    <n v="0"/>
    <n v="0"/>
  </r>
  <r>
    <x v="16"/>
    <d v="2020-09-01T00:00:00"/>
    <s v="A3Cine"/>
    <x v="14"/>
    <s v=""/>
    <s v="España Service"/>
    <x v="0"/>
    <n v="0"/>
    <n v="1"/>
  </r>
  <r>
    <x v="16"/>
    <d v="2020-09-01T00:00:00"/>
    <s v="A3Cine"/>
    <x v="15"/>
    <s v=""/>
    <s v="España Service"/>
    <x v="0"/>
    <n v="0"/>
    <n v="1"/>
  </r>
  <r>
    <x v="16"/>
    <d v="2020-09-01T00:00:00"/>
    <s v="A3Cine"/>
    <x v="30"/>
    <s v=""/>
    <s v="España Service"/>
    <x v="0"/>
    <n v="0"/>
    <n v="1"/>
  </r>
  <r>
    <x v="16"/>
    <d v="2020-09-01T00:00:00"/>
    <s v="Fido TV"/>
    <x v="7"/>
    <s v=""/>
    <s v="Fido TV"/>
    <x v="8"/>
    <n v="0"/>
    <n v="0"/>
  </r>
  <r>
    <x v="16"/>
    <d v="2020-09-01T00:00:00"/>
    <s v="Fido TV"/>
    <x v="8"/>
    <s v=""/>
    <s v="Entertainment"/>
    <x v="3"/>
    <n v="0"/>
    <n v="0"/>
  </r>
  <r>
    <x v="16"/>
    <d v="2020-09-01T00:00:00"/>
    <s v="Fido TV"/>
    <x v="17"/>
    <s v=""/>
    <s v="Yes"/>
    <x v="5"/>
    <n v="1"/>
    <n v="0"/>
  </r>
  <r>
    <x v="16"/>
    <d v="2020-09-01T00:00:00"/>
    <s v="Fox College Sports"/>
    <x v="7"/>
    <s v=""/>
    <s v="Fox College Sports"/>
    <x v="8"/>
    <n v="0"/>
    <n v="0"/>
  </r>
  <r>
    <x v="16"/>
    <d v="2020-09-01T00:00:00"/>
    <s v="Fox College Sports"/>
    <x v="8"/>
    <s v=""/>
    <s v="Sports"/>
    <x v="3"/>
    <n v="0"/>
    <n v="0"/>
  </r>
  <r>
    <x v="16"/>
    <d v="2020-09-01T00:00:00"/>
    <s v="Fox College Sports"/>
    <x v="11"/>
    <s v=""/>
    <s v="Sports Plus"/>
    <x v="0"/>
    <n v="0"/>
    <n v="1"/>
  </r>
  <r>
    <x v="16"/>
    <d v="2020-09-01T00:00:00"/>
    <s v="Fubo TV: Cloud DVR 250"/>
    <x v="7"/>
    <s v=""/>
    <s v="Fubo TV: Cloud DVR 250"/>
    <x v="11"/>
    <n v="0"/>
    <n v="0"/>
  </r>
  <r>
    <x v="16"/>
    <d v="2020-09-01T00:00:00"/>
    <s v="Fubo TV: Cloud DVR 250"/>
    <x v="8"/>
    <s v=""/>
    <s v="Addon"/>
    <x v="3"/>
    <n v="0"/>
    <n v="0"/>
  </r>
  <r>
    <x v="16"/>
    <d v="2020-09-01T00:00:00"/>
    <s v="Fubo TV: Cloud DVR 250"/>
    <x v="6"/>
    <s v=""/>
    <s v="Cloud DVR 250"/>
    <x v="0"/>
    <n v="0"/>
    <n v="1"/>
  </r>
  <r>
    <x v="16"/>
    <d v="2020-09-01T00:00:00"/>
    <s v="Fubo TV: Cloud DVR 1000"/>
    <x v="7"/>
    <s v=""/>
    <s v="Fubo TV: Cloud DVR 1000"/>
    <x v="11"/>
    <n v="0"/>
    <n v="0"/>
  </r>
  <r>
    <x v="16"/>
    <d v="2020-09-01T00:00:00"/>
    <s v="Fubo TV: Cloud DVR 1000"/>
    <x v="8"/>
    <s v=""/>
    <s v="Addon"/>
    <x v="3"/>
    <n v="0"/>
    <n v="0"/>
  </r>
  <r>
    <x v="16"/>
    <d v="2020-09-01T00:00:00"/>
    <s v="Fubo TV: Cloud DVR 1000"/>
    <x v="6"/>
    <s v=""/>
    <s v="Cloud DVR 1000"/>
    <x v="0"/>
    <n v="0"/>
    <n v="1"/>
  </r>
  <r>
    <x v="16"/>
    <d v="2020-09-01T00:00:00"/>
    <s v="Fubo TV: Family Share Max"/>
    <x v="7"/>
    <s v=""/>
    <s v="Fubo TV: Family Share Max"/>
    <x v="11"/>
    <n v="0"/>
    <n v="0"/>
  </r>
  <r>
    <x v="16"/>
    <d v="2020-09-01T00:00:00"/>
    <s v="Fubo TV: Family Share Max"/>
    <x v="8"/>
    <s v=""/>
    <s v="Addon"/>
    <x v="3"/>
    <n v="0"/>
    <n v="0"/>
  </r>
  <r>
    <x v="16"/>
    <d v="2020-09-01T00:00:00"/>
    <s v="Fubo TV: Family Share Max"/>
    <x v="6"/>
    <s v=""/>
    <s v="Family Share Max"/>
    <x v="0"/>
    <n v="0"/>
    <n v="1"/>
  </r>
  <r>
    <x v="16"/>
    <d v="2020-09-01T00:00:00"/>
    <s v="Youtube Movies"/>
    <x v="7"/>
    <s v=""/>
    <s v="Youtube Movies"/>
    <x v="8"/>
    <n v="0"/>
    <n v="0"/>
  </r>
  <r>
    <x v="16"/>
    <d v="2020-09-01T00:00:00"/>
    <s v="Youtube Movies"/>
    <x v="8"/>
    <s v=""/>
    <s v="Movies"/>
    <x v="3"/>
    <n v="0"/>
    <n v="0"/>
  </r>
  <r>
    <x v="16"/>
    <d v="2020-09-01T00:00:00"/>
    <s v="Youtube Movies"/>
    <x v="11"/>
    <s v=""/>
    <s v="Yes"/>
    <x v="5"/>
    <n v="1"/>
    <n v="0"/>
  </r>
  <r>
    <x v="17"/>
    <d v="2020-10-01T00:00:00"/>
    <s v="Big Ten Network"/>
    <x v="15"/>
    <s v=""/>
    <s v="Sports Extra"/>
    <x v="0"/>
    <n v="0"/>
    <n v="1"/>
  </r>
  <r>
    <x v="17"/>
    <d v="2020-10-01T00:00:00"/>
    <s v="Big Ten Network"/>
    <x v="30"/>
    <s v=""/>
    <s v="Sports Extras"/>
    <x v="0"/>
    <n v="0"/>
    <n v="1"/>
  </r>
  <r>
    <x v="17"/>
    <d v="2020-10-01T00:00:00"/>
    <s v="Cbeebies"/>
    <x v="7"/>
    <s v="Cbeebies"/>
    <s v=""/>
    <x v="2"/>
    <n v="0"/>
    <n v="0"/>
  </r>
  <r>
    <x v="17"/>
    <d v="2020-10-01T00:00:00"/>
    <s v="Cbeebies"/>
    <x v="7"/>
    <s v="Cbeebies"/>
    <s v=""/>
    <x v="2"/>
    <n v="0"/>
    <n v="0"/>
  </r>
  <r>
    <x v="17"/>
    <d v="2020-10-01T00:00:00"/>
    <s v="Cbeebies"/>
    <x v="8"/>
    <s v="Kids and family"/>
    <s v=""/>
    <x v="3"/>
    <n v="0"/>
    <n v="0"/>
  </r>
  <r>
    <x v="17"/>
    <d v="2020-10-01T00:00:00"/>
    <s v="Cbeebies"/>
    <x v="14"/>
    <s v="Best of Spanish TV"/>
    <s v=""/>
    <x v="4"/>
    <n v="0"/>
    <n v="-1"/>
  </r>
  <r>
    <x v="17"/>
    <d v="2020-10-01T00:00:00"/>
    <s v="Cbeebies"/>
    <x v="15"/>
    <s v="Best of Spanish TV"/>
    <s v=""/>
    <x v="4"/>
    <n v="0"/>
    <n v="-1"/>
  </r>
  <r>
    <x v="17"/>
    <d v="2020-10-01T00:00:00"/>
    <s v="Cbeebies"/>
    <x v="30"/>
    <s v="Best of Spanish TV"/>
    <s v=""/>
    <x v="4"/>
    <n v="0"/>
    <n v="-1"/>
  </r>
  <r>
    <x v="17"/>
    <d v="2020-10-01T00:00:00"/>
    <s v="Fox Sports Regionals"/>
    <x v="11"/>
    <s v="Yes"/>
    <s v=""/>
    <x v="7"/>
    <n v="-1"/>
    <n v="0"/>
  </r>
  <r>
    <x v="17"/>
    <d v="2020-10-01T00:00:00"/>
    <s v="Newsy"/>
    <x v="26"/>
    <s v=""/>
    <s v="Yes"/>
    <x v="5"/>
    <n v="1"/>
    <n v="0"/>
  </r>
  <r>
    <x v="17"/>
    <d v="2020-10-01T00:00:00"/>
    <s v="RT America"/>
    <x v="17"/>
    <s v="Premium"/>
    <s v=""/>
    <x v="4"/>
    <n v="0"/>
    <n v="-1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8"/>
    <s v="Entertainment"/>
    <s v=""/>
    <x v="3"/>
    <n v="0"/>
    <n v="0"/>
  </r>
  <r>
    <x v="17"/>
    <d v="2020-10-01T00:00:00"/>
    <s v="RT Documentary"/>
    <x v="17"/>
    <s v="Yes"/>
    <s v=""/>
    <x v="7"/>
    <n v="-1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8"/>
    <s v="Spanish"/>
    <s v=""/>
    <x v="3"/>
    <n v="0"/>
    <n v="0"/>
  </r>
  <r>
    <x v="17"/>
    <d v="2020-10-01T00:00:00"/>
    <s v="RT Espanol"/>
    <x v="17"/>
    <s v="Yes"/>
    <s v=""/>
    <x v="7"/>
    <n v="-1"/>
    <n v="0"/>
  </r>
  <r>
    <x v="17"/>
    <d v="2020-10-01T00:00:00"/>
    <s v="Start TV"/>
    <x v="14"/>
    <s v=""/>
    <s v="Hollywood Extra"/>
    <x v="0"/>
    <n v="0"/>
    <n v="1"/>
  </r>
  <r>
    <x v="17"/>
    <d v="2020-10-01T00:00:00"/>
    <s v="Start TV"/>
    <x v="15"/>
    <s v=""/>
    <s v="Hollywood Extra"/>
    <x v="0"/>
    <n v="0"/>
    <n v="1"/>
  </r>
  <r>
    <x v="17"/>
    <d v="2020-10-01T00:00:00"/>
    <s v="Start TV"/>
    <x v="30"/>
    <s v=""/>
    <s v="Hollywood Extra"/>
    <x v="0"/>
    <n v="0"/>
    <n v="1"/>
  </r>
  <r>
    <x v="17"/>
    <d v="2020-10-01T00:00:00"/>
    <s v="The Blaze"/>
    <x v="17"/>
    <s v="Premium"/>
    <s v=""/>
    <x v="4"/>
    <n v="0"/>
    <n v="-1"/>
  </r>
  <r>
    <x v="17"/>
    <d v="2020-10-01T00:00:00"/>
    <s v="Crime + Investigation"/>
    <x v="7"/>
    <s v=""/>
    <s v="Crime + Investigation"/>
    <x v="8"/>
    <n v="0"/>
    <n v="0"/>
  </r>
  <r>
    <x v="17"/>
    <d v="2020-10-01T00:00:00"/>
    <s v="Crime + Investigation"/>
    <x v="8"/>
    <s v=""/>
    <s v="Entertainment"/>
    <x v="3"/>
    <n v="0"/>
    <n v="0"/>
  </r>
  <r>
    <x v="17"/>
    <d v="2020-10-01T00:00:00"/>
    <s v="Crime + Investigation"/>
    <x v="26"/>
    <s v=""/>
    <s v="Yes"/>
    <x v="5"/>
    <n v="1"/>
    <n v="0"/>
  </r>
  <r>
    <x v="17"/>
    <d v="2020-10-01T00:00:00"/>
    <s v="Fite"/>
    <x v="7"/>
    <s v=""/>
    <s v="Fite"/>
    <x v="8"/>
    <n v="0"/>
    <n v="0"/>
  </r>
  <r>
    <x v="17"/>
    <d v="2020-10-01T00:00:00"/>
    <s v="Fite"/>
    <x v="8"/>
    <s v=""/>
    <s v="Sports"/>
    <x v="3"/>
    <n v="0"/>
    <n v="0"/>
  </r>
  <r>
    <x v="17"/>
    <d v="2020-10-01T00:00:00"/>
    <s v="Fite"/>
    <x v="17"/>
    <s v=""/>
    <s v="Premium"/>
    <x v="0"/>
    <n v="0"/>
    <n v="1"/>
  </r>
  <r>
    <x v="17"/>
    <d v="2020-10-01T00:00:00"/>
    <s v="Heroes &amp; Icons"/>
    <x v="7"/>
    <s v=""/>
    <s v="Heroes &amp; Icons"/>
    <x v="8"/>
    <n v="0"/>
    <n v="0"/>
  </r>
  <r>
    <x v="17"/>
    <d v="2020-10-01T00:00:00"/>
    <s v="Heroes &amp; Icons"/>
    <x v="8"/>
    <s v=""/>
    <s v="Entertainment"/>
    <x v="3"/>
    <n v="0"/>
    <n v="0"/>
  </r>
  <r>
    <x v="17"/>
    <d v="2020-10-01T00:00:00"/>
    <s v="Heroes &amp; Icons"/>
    <x v="14"/>
    <s v=""/>
    <s v="Hollywood Extra"/>
    <x v="0"/>
    <n v="0"/>
    <n v="1"/>
  </r>
  <r>
    <x v="17"/>
    <d v="2020-10-01T00:00:00"/>
    <s v="Heroes &amp; Icons"/>
    <x v="15"/>
    <s v=""/>
    <s v="Hollywood Extra"/>
    <x v="0"/>
    <n v="0"/>
    <n v="1"/>
  </r>
  <r>
    <x v="17"/>
    <d v="2020-10-01T00:00:00"/>
    <s v="Heroes &amp; Icons"/>
    <x v="30"/>
    <s v=""/>
    <s v="Hollywood Extra"/>
    <x v="0"/>
    <n v="0"/>
    <n v="1"/>
  </r>
  <r>
    <x v="17"/>
    <d v="2020-10-01T00:00:00"/>
    <s v="Hogar De HGTV"/>
    <x v="7"/>
    <s v=""/>
    <s v="Hogar De HGTV"/>
    <x v="8"/>
    <n v="0"/>
    <n v="0"/>
  </r>
  <r>
    <x v="17"/>
    <d v="2020-10-01T00:00:00"/>
    <s v="Hogar De HGTV"/>
    <x v="8"/>
    <s v=""/>
    <s v="Spanish"/>
    <x v="3"/>
    <n v="0"/>
    <n v="0"/>
  </r>
  <r>
    <x v="17"/>
    <d v="2020-10-01T00:00:00"/>
    <s v="Hogar De HGTV"/>
    <x v="28"/>
    <s v=""/>
    <s v="Yes"/>
    <x v="5"/>
    <n v="1"/>
    <n v="0"/>
  </r>
  <r>
    <x v="18"/>
    <d v="2020-11-01T00:00:00"/>
    <s v="ABC"/>
    <x v="6"/>
    <s v=""/>
    <s v="Yes"/>
    <x v="5"/>
    <n v="1"/>
    <n v="0"/>
  </r>
  <r>
    <x v="18"/>
    <d v="2020-11-01T00:00:00"/>
    <s v="Hallmark Movies Now"/>
    <x v="11"/>
    <s v=""/>
    <s v="Hallmark Movies Now"/>
    <x v="0"/>
    <n v="0"/>
    <n v="1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10"/>
    <s v="NESN"/>
    <s v=""/>
    <x v="6"/>
    <n v="0"/>
    <n v="0"/>
  </r>
  <r>
    <x v="18"/>
    <d v="2020-11-01T00:00:00"/>
    <s v="NESN National"/>
    <x v="8"/>
    <s v="Sports"/>
    <s v=""/>
    <x v="3"/>
    <n v="0"/>
    <n v="0"/>
  </r>
  <r>
    <x v="18"/>
    <d v="2020-11-01T00:00:00"/>
    <s v="NESN National"/>
    <x v="11"/>
    <s v="Yes"/>
    <s v=""/>
    <x v="7"/>
    <n v="-1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8"/>
    <s v="Music channels"/>
    <s v=""/>
    <x v="3"/>
    <n v="0"/>
    <n v="0"/>
  </r>
  <r>
    <x v="18"/>
    <d v="2020-11-01T00:00:00"/>
    <s v="Stingray Qello"/>
    <x v="14"/>
    <s v="Stingray Qello"/>
    <s v=""/>
    <x v="4"/>
    <n v="0"/>
    <n v="-1"/>
  </r>
  <r>
    <x v="18"/>
    <d v="2020-11-01T00:00:00"/>
    <s v="Stingray Qello"/>
    <x v="15"/>
    <s v="Stingray Qello"/>
    <s v=""/>
    <x v="4"/>
    <n v="0"/>
    <n v="-1"/>
  </r>
  <r>
    <x v="18"/>
    <d v="2020-11-01T00:00:00"/>
    <s v="Stingray Qello"/>
    <x v="30"/>
    <s v="Stingray Qello"/>
    <s v=""/>
    <x v="4"/>
    <n v="0"/>
    <n v="-1"/>
  </r>
  <r>
    <x v="18"/>
    <d v="2020-11-01T00:00:00"/>
    <s v="Bein Sports Xtra"/>
    <x v="7"/>
    <s v=""/>
    <s v="Bein Sports Xtra"/>
    <x v="8"/>
    <n v="0"/>
    <n v="0"/>
  </r>
  <r>
    <x v="18"/>
    <d v="2020-11-01T00:00:00"/>
    <s v="Bein Sports Xtra"/>
    <x v="10"/>
    <s v=""/>
    <s v="BeinsportsXtra"/>
    <x v="6"/>
    <n v="0"/>
    <n v="0"/>
  </r>
  <r>
    <x v="18"/>
    <d v="2020-11-01T00:00:00"/>
    <s v="Bein Sports Xtra"/>
    <x v="8"/>
    <s v=""/>
    <s v="Sports"/>
    <x v="3"/>
    <n v="0"/>
    <n v="0"/>
  </r>
  <r>
    <x v="18"/>
    <d v="2020-11-01T00:00:00"/>
    <s v="Bein Sports Xtra"/>
    <x v="6"/>
    <s v=""/>
    <s v="Yes"/>
    <x v="5"/>
    <n v="1"/>
    <n v="0"/>
  </r>
  <r>
    <x v="18"/>
    <d v="2020-11-01T00:00:00"/>
    <s v="Qello Concerts by Stingray"/>
    <x v="7"/>
    <s v=""/>
    <s v="Qello Concerts by Stingray"/>
    <x v="8"/>
    <n v="0"/>
    <n v="0"/>
  </r>
  <r>
    <x v="18"/>
    <d v="2020-11-01T00:00:00"/>
    <s v="Qello Concerts by Stingray"/>
    <x v="8"/>
    <s v=""/>
    <s v="Music channels"/>
    <x v="3"/>
    <n v="0"/>
    <n v="0"/>
  </r>
  <r>
    <x v="18"/>
    <d v="2020-11-01T00:00:00"/>
    <s v="Qello Concerts by Stingray"/>
    <x v="14"/>
    <s v=""/>
    <s v="Qello Concerts by Stingray"/>
    <x v="0"/>
    <n v="0"/>
    <n v="1"/>
  </r>
  <r>
    <x v="18"/>
    <d v="2020-11-01T00:00:00"/>
    <s v="Qello Concerts by Stingray"/>
    <x v="15"/>
    <s v=""/>
    <s v="Qello Concerts by Stingray"/>
    <x v="0"/>
    <n v="0"/>
    <n v="1"/>
  </r>
  <r>
    <x v="18"/>
    <d v="2020-11-01T00:00:00"/>
    <s v="Qello Concerts by Stingray"/>
    <x v="30"/>
    <s v=""/>
    <s v="Qello Concerts by Stingray"/>
    <x v="0"/>
    <n v="0"/>
    <n v="1"/>
  </r>
  <r>
    <x v="19"/>
    <d v="2020-12-01T00:00:00"/>
    <s v="¡Hola! TV"/>
    <x v="27"/>
    <s v=""/>
    <s v="Yes"/>
    <x v="5"/>
    <n v="1"/>
    <n v="0"/>
  </r>
  <r>
    <x v="19"/>
    <d v="2020-12-01T00:00:00"/>
    <s v="Altres Series"/>
    <x v="27"/>
    <s v=""/>
    <s v="Yes"/>
    <x v="5"/>
    <n v="1"/>
    <n v="0"/>
  </r>
  <r>
    <x v="19"/>
    <d v="2020-12-01T00:00:00"/>
    <s v="American Heroes"/>
    <x v="27"/>
    <s v="Plus"/>
    <s v="Yes"/>
    <x v="10"/>
    <n v="1"/>
    <n v="-1"/>
  </r>
  <r>
    <x v="19"/>
    <d v="2020-12-01T00:00:00"/>
    <s v="Antena 3"/>
    <x v="27"/>
    <s v=""/>
    <s v="Yes"/>
    <x v="5"/>
    <n v="1"/>
    <n v="0"/>
  </r>
  <r>
    <x v="19"/>
    <d v="2020-12-01T00:00:00"/>
    <s v="Atrecine"/>
    <x v="27"/>
    <s v=""/>
    <s v="Yes"/>
    <x v="5"/>
    <n v="1"/>
    <n v="0"/>
  </r>
  <r>
    <x v="19"/>
    <d v="2020-12-01T00:00:00"/>
    <s v="AWE International"/>
    <x v="17"/>
    <s v="Premium"/>
    <s v="Yes"/>
    <x v="10"/>
    <n v="1"/>
    <n v="-1"/>
  </r>
  <r>
    <x v="19"/>
    <d v="2020-12-01T00:00:00"/>
    <s v="Azteca"/>
    <x v="27"/>
    <s v=""/>
    <s v="Yes"/>
    <x v="5"/>
    <n v="1"/>
    <n v="0"/>
  </r>
  <r>
    <x v="19"/>
    <d v="2020-12-01T00:00:00"/>
    <s v="BabyTV Español"/>
    <x v="27"/>
    <s v=""/>
    <s v="Yes"/>
    <x v="5"/>
    <n v="1"/>
    <n v="0"/>
  </r>
  <r>
    <x v="19"/>
    <d v="2020-12-01T00:00:00"/>
    <s v="Bein Sports Espanol"/>
    <x v="27"/>
    <s v=""/>
    <s v="Yes"/>
    <x v="5"/>
    <n v="1"/>
    <n v="0"/>
  </r>
  <r>
    <x v="19"/>
    <d v="2020-12-01T00:00:00"/>
    <s v="Canal Sur"/>
    <x v="27"/>
    <s v=""/>
    <s v="Yes"/>
    <x v="5"/>
    <n v="1"/>
    <n v="0"/>
  </r>
  <r>
    <x v="19"/>
    <d v="2020-12-01T00:00:00"/>
    <s v="Centroamérica TV"/>
    <x v="27"/>
    <s v=""/>
    <s v="Yes"/>
    <x v="5"/>
    <n v="1"/>
    <n v="0"/>
  </r>
  <r>
    <x v="19"/>
    <d v="2020-12-01T00:00:00"/>
    <s v="Cine Sony"/>
    <x v="27"/>
    <s v=""/>
    <s v="Yes"/>
    <x v="5"/>
    <n v="1"/>
    <n v="0"/>
  </r>
  <r>
    <x v="19"/>
    <d v="2020-12-01T00:00:00"/>
    <s v="Cinelatino"/>
    <x v="27"/>
    <s v=""/>
    <s v="Yes"/>
    <x v="5"/>
    <n v="1"/>
    <n v="0"/>
  </r>
  <r>
    <x v="19"/>
    <d v="2020-12-01T00:00:00"/>
    <s v="CMT Music"/>
    <x v="27"/>
    <s v="Plus"/>
    <s v="Yes"/>
    <x v="10"/>
    <n v="1"/>
    <n v="-1"/>
  </r>
  <r>
    <x v="19"/>
    <d v="2020-12-01T00:00:00"/>
    <s v="Cooking Channel"/>
    <x v="27"/>
    <s v="Plus"/>
    <s v="Yes"/>
    <x v="10"/>
    <n v="1"/>
    <n v="-1"/>
  </r>
  <r>
    <x v="19"/>
    <d v="2020-12-01T00:00:00"/>
    <s v="Crime + Investigation"/>
    <x v="18"/>
    <s v=""/>
    <s v="Entertainment"/>
    <x v="0"/>
    <n v="0"/>
    <n v="1"/>
  </r>
  <r>
    <x v="19"/>
    <d v="2020-12-01T00:00:00"/>
    <s v="Destination America"/>
    <x v="27"/>
    <s v="Plus"/>
    <s v="Yes"/>
    <x v="10"/>
    <n v="1"/>
    <n v="-1"/>
  </r>
  <r>
    <x v="19"/>
    <d v="2020-12-01T00:00:00"/>
    <s v="Discovery En Espanol"/>
    <x v="27"/>
    <s v=""/>
    <s v="Yes"/>
    <x v="5"/>
    <n v="1"/>
    <n v="0"/>
  </r>
  <r>
    <x v="19"/>
    <d v="2020-12-01T00:00:00"/>
    <s v="Discovery Familia"/>
    <x v="27"/>
    <s v=""/>
    <s v="Yes"/>
    <x v="5"/>
    <n v="1"/>
    <n v="0"/>
  </r>
  <r>
    <x v="19"/>
    <d v="2020-12-01T00:00:00"/>
    <s v="Discovery Family"/>
    <x v="27"/>
    <s v="Plus"/>
    <s v="Yes"/>
    <x v="10"/>
    <n v="1"/>
    <n v="-1"/>
  </r>
  <r>
    <x v="19"/>
    <d v="2020-12-01T00:00:00"/>
    <s v="Discovery Life"/>
    <x v="27"/>
    <s v="Plus"/>
    <s v="Yes"/>
    <x v="10"/>
    <n v="1"/>
    <n v="-1"/>
  </r>
  <r>
    <x v="19"/>
    <d v="2020-12-01T00:00:00"/>
    <s v="Eleven Sports"/>
    <x v="6"/>
    <s v="Fubo Cycling"/>
    <s v="International Sports Plus"/>
    <x v="1"/>
    <n v="0"/>
    <n v="-1"/>
  </r>
  <r>
    <x v="19"/>
    <d v="2020-12-01T00:00:00"/>
    <s v="Epix"/>
    <x v="6"/>
    <s v=""/>
    <s v="Epix"/>
    <x v="0"/>
    <n v="0"/>
    <n v="1"/>
  </r>
  <r>
    <x v="19"/>
    <d v="2020-12-01T00:00:00"/>
    <s v="Estudio 5"/>
    <x v="27"/>
    <s v=""/>
    <s v="Yes"/>
    <x v="5"/>
    <n v="1"/>
    <n v="0"/>
  </r>
  <r>
    <x v="19"/>
    <d v="2020-12-01T00:00:00"/>
    <s v="Euro News"/>
    <x v="17"/>
    <s v="Premium"/>
    <s v="Yes"/>
    <x v="10"/>
    <n v="1"/>
    <n v="-1"/>
  </r>
  <r>
    <x v="19"/>
    <d v="2020-12-01T00:00:00"/>
    <s v="Fite"/>
    <x v="17"/>
    <s v="Premium"/>
    <s v="Yes"/>
    <x v="10"/>
    <n v="1"/>
    <n v="-1"/>
  </r>
  <r>
    <x v="19"/>
    <d v="2020-12-01T00:00:00"/>
    <s v="Fox Soccer Plus"/>
    <x v="6"/>
    <s v="Fubo Cycling"/>
    <s v="International Sports Plus"/>
    <x v="1"/>
    <n v="0"/>
    <n v="-1"/>
  </r>
  <r>
    <x v="19"/>
    <d v="2020-12-01T00:00:00"/>
    <s v="Foxlife"/>
    <x v="27"/>
    <s v=""/>
    <s v="Yes"/>
    <x v="5"/>
    <n v="1"/>
    <n v="0"/>
  </r>
  <r>
    <x v="19"/>
    <d v="2020-12-01T00:00:00"/>
    <s v="France24"/>
    <x v="17"/>
    <s v="Premium"/>
    <s v="Yes"/>
    <x v="10"/>
    <n v="1"/>
    <n v="-1"/>
  </r>
  <r>
    <x v="19"/>
    <d v="2020-12-01T00:00:00"/>
    <s v="France24 Espanol"/>
    <x v="17"/>
    <s v="Premium"/>
    <s v="Yes"/>
    <x v="10"/>
    <n v="1"/>
    <n v="-1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8"/>
    <s v="Sports"/>
    <s v=""/>
    <x v="3"/>
    <n v="0"/>
    <n v="0"/>
  </r>
  <r>
    <x v="19"/>
    <d v="2020-12-01T00:00:00"/>
    <s v="Fubo Cycling"/>
    <x v="6"/>
    <s v="Fubo Cycling"/>
    <s v=""/>
    <x v="4"/>
    <n v="0"/>
    <n v="-1"/>
  </r>
  <r>
    <x v="19"/>
    <d v="2020-12-01T00:00:00"/>
    <s v="Fubo Sports Network"/>
    <x v="10"/>
    <s v=""/>
    <s v="FSN"/>
    <x v="6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10"/>
    <s v="Fusion TV"/>
    <s v=""/>
    <x v="6"/>
    <n v="0"/>
    <n v="0"/>
  </r>
  <r>
    <x v="19"/>
    <d v="2020-12-01T00:00:00"/>
    <s v="Fusion"/>
    <x v="8"/>
    <s v="Entertainment"/>
    <s v=""/>
    <x v="3"/>
    <n v="0"/>
    <n v="0"/>
  </r>
  <r>
    <x v="19"/>
    <d v="2020-12-01T00:00:00"/>
    <s v="Fusion"/>
    <x v="27"/>
    <s v="Plus"/>
    <s v=""/>
    <x v="4"/>
    <n v="0"/>
    <n v="-1"/>
  </r>
  <r>
    <x v="19"/>
    <d v="2020-12-01T00:00:00"/>
    <s v="FYI"/>
    <x v="18"/>
    <s v="Entertainment"/>
    <s v="Yes"/>
    <x v="10"/>
    <n v="1"/>
    <n v="-1"/>
  </r>
  <r>
    <x v="19"/>
    <d v="2020-12-01T00:00:00"/>
    <s v="History En Español"/>
    <x v="27"/>
    <s v=""/>
    <s v="Yes"/>
    <x v="5"/>
    <n v="1"/>
    <n v="0"/>
  </r>
  <r>
    <x v="19"/>
    <d v="2020-12-01T00:00:00"/>
    <s v="Hogar De HGTV"/>
    <x v="27"/>
    <s v=""/>
    <s v="Yes"/>
    <x v="5"/>
    <n v="1"/>
    <n v="0"/>
  </r>
  <r>
    <x v="19"/>
    <d v="2020-12-01T00:00:00"/>
    <s v="Law And Crime"/>
    <x v="27"/>
    <s v="Plus"/>
    <s v="Yes"/>
    <x v="10"/>
    <n v="1"/>
    <n v="-1"/>
  </r>
  <r>
    <x v="19"/>
    <d v="2020-12-01T00:00:00"/>
    <s v="Lifetime Movie Network"/>
    <x v="18"/>
    <s v="Entertainment"/>
    <s v="Yes"/>
    <x v="10"/>
    <n v="1"/>
    <n v="-1"/>
  </r>
  <r>
    <x v="19"/>
    <d v="2020-12-01T00:00:00"/>
    <s v="MTV Classic"/>
    <x v="27"/>
    <s v="Plus"/>
    <s v="Yes"/>
    <x v="10"/>
    <n v="1"/>
    <n v="-1"/>
  </r>
  <r>
    <x v="19"/>
    <d v="2020-12-01T00:00:00"/>
    <s v="MTV2"/>
    <x v="27"/>
    <s v="Plus"/>
    <s v="Yes"/>
    <x v="10"/>
    <n v="1"/>
    <n v="-1"/>
  </r>
  <r>
    <x v="19"/>
    <d v="2020-12-01T00:00:00"/>
    <s v="Nat Geo Mundo"/>
    <x v="27"/>
    <s v=""/>
    <s v="Yes"/>
    <x v="5"/>
    <n v="1"/>
    <n v="0"/>
  </r>
  <r>
    <x v="19"/>
    <d v="2020-12-01T00:00:00"/>
    <s v="NFL Red Zone"/>
    <x v="27"/>
    <s v="Plus"/>
    <s v="Yes"/>
    <x v="10"/>
    <n v="1"/>
    <n v="-1"/>
  </r>
  <r>
    <x v="19"/>
    <d v="2020-12-01T00:00:00"/>
    <s v="Nicktoons"/>
    <x v="27"/>
    <s v="Plus"/>
    <s v="Yes"/>
    <x v="10"/>
    <n v="1"/>
    <n v="-1"/>
  </r>
  <r>
    <x v="19"/>
    <d v="2020-12-01T00:00:00"/>
    <s v="NTN24"/>
    <x v="27"/>
    <s v=""/>
    <s v="Yes"/>
    <x v="5"/>
    <n v="1"/>
    <n v="0"/>
  </r>
  <r>
    <x v="19"/>
    <d v="2020-12-01T00:00:00"/>
    <s v="Nuestra Tele"/>
    <x v="27"/>
    <s v=""/>
    <s v="Yes"/>
    <x v="5"/>
    <n v="1"/>
    <n v="0"/>
  </r>
  <r>
    <x v="19"/>
    <d v="2020-12-01T00:00:00"/>
    <s v="Pac 12 Arizona"/>
    <x v="27"/>
    <s v="Plus"/>
    <s v="Yes"/>
    <x v="10"/>
    <n v="1"/>
    <n v="-1"/>
  </r>
  <r>
    <x v="19"/>
    <d v="2020-12-01T00:00:00"/>
    <s v="Pac 12 Bay Area"/>
    <x v="27"/>
    <s v="Plus"/>
    <s v="Yes"/>
    <x v="10"/>
    <n v="1"/>
    <n v="-1"/>
  </r>
  <r>
    <x v="19"/>
    <d v="2020-12-01T00:00:00"/>
    <s v="Pac 12 Los Angeles"/>
    <x v="27"/>
    <s v="Plus"/>
    <s v="Yes"/>
    <x v="10"/>
    <n v="1"/>
    <n v="-1"/>
  </r>
  <r>
    <x v="19"/>
    <d v="2020-12-01T00:00:00"/>
    <s v="Pac 12 Mountain"/>
    <x v="27"/>
    <s v="Plus"/>
    <s v="Yes"/>
    <x v="10"/>
    <n v="1"/>
    <n v="-1"/>
  </r>
  <r>
    <x v="19"/>
    <d v="2020-12-01T00:00:00"/>
    <s v="Pac 12 Oregon"/>
    <x v="27"/>
    <s v="Plus"/>
    <s v="Yes"/>
    <x v="10"/>
    <n v="1"/>
    <n v="-1"/>
  </r>
  <r>
    <x v="19"/>
    <d v="2020-12-01T00:00:00"/>
    <s v="Pac 12 Washington"/>
    <x v="27"/>
    <s v="Plus"/>
    <s v="Yes"/>
    <x v="10"/>
    <n v="1"/>
    <n v="-1"/>
  </r>
  <r>
    <x v="19"/>
    <d v="2020-12-01T00:00:00"/>
    <s v="Pac-12 National Feed"/>
    <x v="27"/>
    <s v="Yes"/>
    <s v=""/>
    <x v="7"/>
    <n v="-1"/>
    <n v="0"/>
  </r>
  <r>
    <x v="19"/>
    <d v="2020-12-01T00:00:00"/>
    <s v="Pasiones"/>
    <x v="27"/>
    <s v=""/>
    <s v="Yes"/>
    <x v="5"/>
    <n v="1"/>
    <n v="0"/>
  </r>
  <r>
    <x v="19"/>
    <d v="2020-12-01T00:00:00"/>
    <s v="QVC"/>
    <x v="27"/>
    <s v=""/>
    <s v="Yes"/>
    <x v="5"/>
    <n v="1"/>
    <n v="0"/>
  </r>
  <r>
    <x v="19"/>
    <d v="2020-12-01T00:00:00"/>
    <s v="RCN Novelas"/>
    <x v="27"/>
    <s v=""/>
    <s v="Yes"/>
    <x v="5"/>
    <n v="1"/>
    <n v="0"/>
  </r>
  <r>
    <x v="19"/>
    <d v="2020-12-01T00:00:00"/>
    <s v="Sony Movie Channel"/>
    <x v="27"/>
    <s v="Plus"/>
    <s v="Yes"/>
    <x v="10"/>
    <n v="1"/>
    <n v="-1"/>
  </r>
  <r>
    <x v="19"/>
    <d v="2020-12-01T00:00:00"/>
    <s v="Starz"/>
    <x v="6"/>
    <s v=""/>
    <s v="Starz"/>
    <x v="0"/>
    <n v="0"/>
    <n v="1"/>
  </r>
  <r>
    <x v="19"/>
    <d v="2020-12-01T00:00:00"/>
    <s v="Telefe"/>
    <x v="27"/>
    <s v=""/>
    <s v="Yes"/>
    <x v="5"/>
    <n v="1"/>
    <n v="0"/>
  </r>
  <r>
    <x v="19"/>
    <d v="2020-12-01T00:00:00"/>
    <s v="Tennis Channel"/>
    <x v="11"/>
    <s v="Yes"/>
    <s v=""/>
    <x v="7"/>
    <n v="-1"/>
    <n v="0"/>
  </r>
  <r>
    <x v="19"/>
    <d v="2020-12-01T00:00:00"/>
    <s v="TV Dominicana"/>
    <x v="27"/>
    <s v=""/>
    <s v="Yes"/>
    <x v="5"/>
    <n v="1"/>
    <n v="0"/>
  </r>
  <r>
    <x v="19"/>
    <d v="2020-12-01T00:00:00"/>
    <s v="Ty C TV"/>
    <x v="27"/>
    <s v=""/>
    <s v="Yes"/>
    <x v="5"/>
    <n v="1"/>
    <n v="0"/>
  </r>
  <r>
    <x v="19"/>
    <d v="2020-12-01T00:00:00"/>
    <s v="Viceland"/>
    <x v="18"/>
    <s v="Yes"/>
    <s v=""/>
    <x v="7"/>
    <n v="-1"/>
    <n v="0"/>
  </r>
  <r>
    <x v="19"/>
    <d v="2020-12-01T00:00:00"/>
    <s v="Videorola"/>
    <x v="27"/>
    <s v=""/>
    <s v="Yes"/>
    <x v="5"/>
    <n v="1"/>
    <n v="0"/>
  </r>
  <r>
    <x v="19"/>
    <d v="2020-12-01T00:00:00"/>
    <s v="WAPA America"/>
    <x v="27"/>
    <s v=""/>
    <s v="Yes"/>
    <x v="5"/>
    <n v="1"/>
    <n v="0"/>
  </r>
  <r>
    <x v="19"/>
    <d v="2020-12-01T00:00:00"/>
    <s v="A3 Series"/>
    <x v="7"/>
    <s v=""/>
    <s v="A3 Series"/>
    <x v="8"/>
    <n v="0"/>
    <n v="0"/>
  </r>
  <r>
    <x v="19"/>
    <d v="2020-12-01T00:00:00"/>
    <s v="A3 Series"/>
    <x v="8"/>
    <s v=""/>
    <s v="Spanish"/>
    <x v="3"/>
    <n v="0"/>
    <n v="0"/>
  </r>
  <r>
    <x v="19"/>
    <d v="2020-12-01T00:00:00"/>
    <s v="A3 Series"/>
    <x v="14"/>
    <s v=""/>
    <s v="España Service"/>
    <x v="0"/>
    <n v="0"/>
    <n v="1"/>
  </r>
  <r>
    <x v="19"/>
    <d v="2020-12-01T00:00:00"/>
    <s v="A3 Series"/>
    <x v="15"/>
    <s v=""/>
    <s v="España Service"/>
    <x v="0"/>
    <n v="0"/>
    <n v="1"/>
  </r>
  <r>
    <x v="19"/>
    <d v="2020-12-01T00:00:00"/>
    <s v="A3 Series"/>
    <x v="30"/>
    <s v=""/>
    <s v="España Service"/>
    <x v="0"/>
    <n v="0"/>
    <n v="1"/>
  </r>
  <r>
    <x v="19"/>
    <d v="2020-12-01T00:00:00"/>
    <s v="Business Rockstars"/>
    <x v="7"/>
    <s v=""/>
    <s v="Business Rockstars"/>
    <x v="8"/>
    <n v="0"/>
    <n v="0"/>
  </r>
  <r>
    <x v="19"/>
    <d v="2020-12-01T00:00:00"/>
    <s v="Business Rockstars"/>
    <x v="8"/>
    <s v=""/>
    <s v="Entertainment"/>
    <x v="3"/>
    <n v="0"/>
    <n v="0"/>
  </r>
  <r>
    <x v="19"/>
    <d v="2020-12-01T00:00:00"/>
    <s v="Business Rockstars"/>
    <x v="17"/>
    <s v=""/>
    <s v="Yes"/>
    <x v="5"/>
    <n v="1"/>
    <n v="0"/>
  </r>
  <r>
    <x v="19"/>
    <d v="2020-12-01T00:00:00"/>
    <s v="DUNGEON TV"/>
    <x v="7"/>
    <s v=""/>
    <s v="DUNGEON TV"/>
    <x v="8"/>
    <n v="0"/>
    <n v="0"/>
  </r>
  <r>
    <x v="19"/>
    <d v="2020-12-01T00:00:00"/>
    <s v="DUNGEON TV"/>
    <x v="8"/>
    <s v=""/>
    <s v="Entertainment"/>
    <x v="3"/>
    <n v="0"/>
    <n v="0"/>
  </r>
  <r>
    <x v="19"/>
    <d v="2020-12-01T00:00:00"/>
    <s v="DUNGEON TV"/>
    <x v="17"/>
    <s v=""/>
    <s v="Yes"/>
    <x v="5"/>
    <n v="1"/>
    <n v="0"/>
  </r>
  <r>
    <x v="19"/>
    <d v="2020-12-01T00:00:00"/>
    <s v="El ConflictoTV"/>
    <x v="7"/>
    <s v=""/>
    <s v="El ConflictoTV"/>
    <x v="8"/>
    <n v="0"/>
    <n v="0"/>
  </r>
  <r>
    <x v="19"/>
    <d v="2020-12-01T00:00:00"/>
    <s v="El ConflictoTV"/>
    <x v="8"/>
    <s v=""/>
    <s v="Entertainment"/>
    <x v="3"/>
    <n v="0"/>
    <n v="0"/>
  </r>
  <r>
    <x v="19"/>
    <d v="2020-12-01T00:00:00"/>
    <s v="El ConflictoTV"/>
    <x v="17"/>
    <s v=""/>
    <s v="Yes"/>
    <x v="5"/>
    <n v="1"/>
    <n v="0"/>
  </r>
  <r>
    <x v="19"/>
    <d v="2020-12-01T00:00:00"/>
    <s v="FrightFlix"/>
    <x v="7"/>
    <s v=""/>
    <s v="FrightFlix"/>
    <x v="8"/>
    <n v="0"/>
    <n v="0"/>
  </r>
  <r>
    <x v="19"/>
    <d v="2020-12-01T00:00:00"/>
    <s v="FrightFlix"/>
    <x v="8"/>
    <s v=""/>
    <s v="Entertainment"/>
    <x v="3"/>
    <n v="0"/>
    <n v="0"/>
  </r>
  <r>
    <x v="19"/>
    <d v="2020-12-01T00:00:00"/>
    <s v="FrightFlix"/>
    <x v="17"/>
    <s v=""/>
    <s v="Yes"/>
    <x v="5"/>
    <n v="1"/>
    <n v="0"/>
  </r>
  <r>
    <x v="19"/>
    <d v="2020-12-01T00:00:00"/>
    <s v="Fubo Movie Network"/>
    <x v="7"/>
    <s v=""/>
    <s v="Fubo Movie Network"/>
    <x v="8"/>
    <n v="0"/>
    <n v="0"/>
  </r>
  <r>
    <x v="19"/>
    <d v="2020-12-01T00:00:00"/>
    <s v="Fubo Movie Network"/>
    <x v="8"/>
    <s v=""/>
    <s v="Movies"/>
    <x v="3"/>
    <n v="0"/>
    <n v="0"/>
  </r>
  <r>
    <x v="19"/>
    <d v="2020-12-01T00:00:00"/>
    <s v="Fubo Movie Network"/>
    <x v="6"/>
    <s v=""/>
    <s v="Yes"/>
    <x v="5"/>
    <n v="1"/>
    <n v="0"/>
  </r>
  <r>
    <x v="19"/>
    <d v="2020-12-01T00:00:00"/>
    <s v="GALAXY TV"/>
    <x v="7"/>
    <s v=""/>
    <s v="GALAXY TV"/>
    <x v="8"/>
    <n v="0"/>
    <n v="0"/>
  </r>
  <r>
    <x v="19"/>
    <d v="2020-12-01T00:00:00"/>
    <s v="GALAXY TV"/>
    <x v="8"/>
    <s v=""/>
    <s v="Entertainment"/>
    <x v="3"/>
    <n v="0"/>
    <n v="0"/>
  </r>
  <r>
    <x v="19"/>
    <d v="2020-12-01T00:00:00"/>
    <s v="GALAXY TV"/>
    <x v="17"/>
    <s v=""/>
    <s v="Yes"/>
    <x v="5"/>
    <n v="1"/>
    <n v="0"/>
  </r>
  <r>
    <x v="19"/>
    <d v="2020-12-01T00:00:00"/>
    <s v="Grit"/>
    <x v="7"/>
    <s v=""/>
    <s v="Grit"/>
    <x v="8"/>
    <n v="0"/>
    <n v="0"/>
  </r>
  <r>
    <x v="19"/>
    <d v="2020-12-01T00:00:00"/>
    <s v="Grit"/>
    <x v="8"/>
    <s v=""/>
    <s v="Entertainment"/>
    <x v="3"/>
    <n v="0"/>
    <n v="0"/>
  </r>
  <r>
    <x v="19"/>
    <d v="2020-12-01T00:00:00"/>
    <s v="Grit"/>
    <x v="14"/>
    <s v=""/>
    <s v="Hollywood Extra"/>
    <x v="0"/>
    <n v="0"/>
    <n v="1"/>
  </r>
  <r>
    <x v="19"/>
    <d v="2020-12-01T00:00:00"/>
    <s v="Grit"/>
    <x v="15"/>
    <s v=""/>
    <s v="Hollywood Extra"/>
    <x v="0"/>
    <n v="0"/>
    <n v="1"/>
  </r>
  <r>
    <x v="19"/>
    <d v="2020-12-01T00:00:00"/>
    <s v="Grit"/>
    <x v="30"/>
    <s v=""/>
    <s v="Hollywood Extra"/>
    <x v="0"/>
    <n v="0"/>
    <n v="1"/>
  </r>
  <r>
    <x v="19"/>
    <d v="2020-12-01T00:00:00"/>
    <s v="Military History Channel"/>
    <x v="7"/>
    <s v=""/>
    <s v="Military History Channel"/>
    <x v="8"/>
    <n v="0"/>
    <n v="0"/>
  </r>
  <r>
    <x v="19"/>
    <d v="2020-12-01T00:00:00"/>
    <s v="Military History Channel"/>
    <x v="8"/>
    <s v=""/>
    <s v="Entertainment"/>
    <x v="3"/>
    <n v="0"/>
    <n v="0"/>
  </r>
  <r>
    <x v="19"/>
    <d v="2020-12-01T00:00:00"/>
    <s v="Military History Channel"/>
    <x v="18"/>
    <s v=""/>
    <s v="Entertainment"/>
    <x v="0"/>
    <n v="0"/>
    <n v="1"/>
  </r>
  <r>
    <x v="19"/>
    <d v="2020-12-01T00:00:00"/>
    <s v="ScreenDreams"/>
    <x v="7"/>
    <s v=""/>
    <s v="ScreenDreams"/>
    <x v="8"/>
    <n v="0"/>
    <n v="0"/>
  </r>
  <r>
    <x v="19"/>
    <d v="2020-12-01T00:00:00"/>
    <s v="ScreenDreams"/>
    <x v="8"/>
    <s v=""/>
    <s v="Entertainment"/>
    <x v="3"/>
    <n v="0"/>
    <n v="0"/>
  </r>
  <r>
    <x v="19"/>
    <d v="2020-12-01T00:00:00"/>
    <s v="ScreenDreams"/>
    <x v="17"/>
    <s v=""/>
    <s v="Yes"/>
    <x v="5"/>
    <n v="1"/>
    <n v="0"/>
  </r>
  <r>
    <x v="19"/>
    <d v="2020-12-01T00:00:00"/>
    <s v="SKI TV"/>
    <x v="7"/>
    <s v=""/>
    <s v="SKI TV"/>
    <x v="8"/>
    <n v="0"/>
    <n v="0"/>
  </r>
  <r>
    <x v="19"/>
    <d v="2020-12-01T00:00:00"/>
    <s v="SKI TV"/>
    <x v="8"/>
    <s v=""/>
    <s v="Sports"/>
    <x v="3"/>
    <n v="0"/>
    <n v="0"/>
  </r>
  <r>
    <x v="19"/>
    <d v="2020-12-01T00:00:00"/>
    <s v="SKI TV"/>
    <x v="17"/>
    <s v=""/>
    <s v="Yes"/>
    <x v="5"/>
    <n v="1"/>
    <n v="0"/>
  </r>
  <r>
    <x v="19"/>
    <d v="2020-12-01T00:00:00"/>
    <s v="WatchitKid!"/>
    <x v="7"/>
    <s v=""/>
    <s v="WatchitKid!"/>
    <x v="8"/>
    <n v="0"/>
    <n v="0"/>
  </r>
  <r>
    <x v="19"/>
    <d v="2020-12-01T00:00:00"/>
    <s v="WatchitKid!"/>
    <x v="8"/>
    <s v=""/>
    <s v="Kids and family"/>
    <x v="3"/>
    <n v="0"/>
    <n v="0"/>
  </r>
  <r>
    <x v="19"/>
    <d v="2020-12-01T00:00:00"/>
    <s v="WatchitKid!"/>
    <x v="17"/>
    <s v=""/>
    <s v="Yes"/>
    <x v="5"/>
    <n v="1"/>
    <m/>
  </r>
  <r>
    <x v="20"/>
    <d v="2021-01-01T00:00:00"/>
    <s v="[DVR]"/>
    <x v="16"/>
    <s v="cDVR"/>
    <s v=""/>
    <x v="4"/>
    <n v="0"/>
    <n v="-1"/>
  </r>
  <r>
    <x v="20"/>
    <d v="2021-01-01T00:00:00"/>
    <s v="A Wealth of Entertainment"/>
    <x v="17"/>
    <s v="Yes"/>
    <s v="Premium"/>
    <x v="9"/>
    <n v="-1"/>
    <n v="1"/>
  </r>
  <r>
    <x v="20"/>
    <d v="2021-01-01T00:00:00"/>
    <s v="A3 Series"/>
    <x v="10"/>
    <s v=""/>
    <s v="A3S. Atres Series"/>
    <x v="6"/>
    <n v="0"/>
    <n v="0"/>
  </r>
  <r>
    <x v="20"/>
    <d v="2021-01-01T00:00:00"/>
    <s v="ABC"/>
    <x v="8"/>
    <s v="Broadcast networks"/>
    <s v="Broadcast"/>
    <x v="3"/>
    <n v="0"/>
    <n v="0"/>
  </r>
  <r>
    <x v="20"/>
    <d v="2021-01-01T00:00:00"/>
    <s v="ACC Network"/>
    <x v="8"/>
    <s v="Sports"/>
    <s v="Regional Sports"/>
    <x v="3"/>
    <n v="0"/>
    <n v="0"/>
  </r>
  <r>
    <x v="20"/>
    <d v="2021-01-01T00:00:00"/>
    <s v="ACC Network Extra"/>
    <x v="8"/>
    <s v="Sports"/>
    <s v="Regional Sports"/>
    <x v="3"/>
    <n v="0"/>
    <n v="0"/>
  </r>
  <r>
    <x v="20"/>
    <d v="2021-01-01T00:00:00"/>
    <s v="AccuWeather"/>
    <x v="26"/>
    <s v=""/>
    <s v="Yes"/>
    <x v="5"/>
    <n v="1"/>
    <n v="0"/>
  </r>
  <r>
    <x v="20"/>
    <d v="2021-01-01T00:00:00"/>
    <s v="Animal Planet"/>
    <x v="10"/>
    <s v="Animal Planet (East &amp; West)"/>
    <s v=""/>
    <x v="6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8"/>
    <s v="Addon"/>
    <s v=""/>
    <x v="3"/>
    <n v="0"/>
    <n v="0"/>
  </r>
  <r>
    <x v="20"/>
    <d v="2021-01-01T00:00:00"/>
    <s v="AT&amp;T TV: Movies Extra Pack"/>
    <x v="6"/>
    <s v="Family Share"/>
    <s v=""/>
    <x v="4"/>
    <n v="0"/>
    <n v="-1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8"/>
    <s v="Spanish"/>
    <s v=""/>
    <x v="3"/>
    <n v="0"/>
    <n v="0"/>
  </r>
  <r>
    <x v="20"/>
    <d v="2021-01-01T00:00:00"/>
    <s v="AWE International"/>
    <x v="17"/>
    <s v="Yes"/>
    <s v="Worldwide"/>
    <x v="9"/>
    <n v="-1"/>
    <n v="1"/>
  </r>
  <r>
    <x v="20"/>
    <d v="2021-01-01T00:00:00"/>
    <s v="Az Clic"/>
    <x v="7"/>
    <s v="Az Clic"/>
    <s v=""/>
    <x v="2"/>
    <n v="0"/>
    <n v="0"/>
  </r>
  <r>
    <x v="20"/>
    <d v="2021-01-01T00:00:00"/>
    <s v="Az Clic"/>
    <x v="7"/>
    <s v="Az Clic"/>
    <s v=""/>
    <x v="2"/>
    <n v="0"/>
    <n v="0"/>
  </r>
  <r>
    <x v="20"/>
    <d v="2021-01-01T00:00:00"/>
    <s v="Az Clic"/>
    <x v="8"/>
    <s v="Spanish"/>
    <s v=""/>
    <x v="3"/>
    <n v="0"/>
    <n v="0"/>
  </r>
  <r>
    <x v="20"/>
    <d v="2021-01-01T00:00:00"/>
    <s v="Az Clic"/>
    <x v="14"/>
    <s v="México Service"/>
    <s v=""/>
    <x v="4"/>
    <n v="0"/>
    <n v="-1"/>
  </r>
  <r>
    <x v="20"/>
    <d v="2021-01-01T00:00:00"/>
    <s v="Az Clic"/>
    <x v="15"/>
    <s v="México Service"/>
    <s v=""/>
    <x v="4"/>
    <n v="0"/>
    <n v="-1"/>
  </r>
  <r>
    <x v="20"/>
    <d v="2021-01-01T00:00:00"/>
    <s v="Bein Sports Xtra"/>
    <x v="10"/>
    <s v="BeinsportsXtra"/>
    <s v="BeinsportsXtra. bein sports extra"/>
    <x v="6"/>
    <n v="0"/>
    <n v="0"/>
  </r>
  <r>
    <x v="20"/>
    <d v="2021-01-01T00:00:00"/>
    <s v="BET Jams"/>
    <x v="8"/>
    <s v="Music channels"/>
    <s v="Music"/>
    <x v="3"/>
    <n v="0"/>
    <n v="0"/>
  </r>
  <r>
    <x v="20"/>
    <d v="2021-01-01T00:00:00"/>
    <s v="BET Soul"/>
    <x v="8"/>
    <s v="Music channels"/>
    <s v="Music"/>
    <x v="3"/>
    <n v="0"/>
    <n v="0"/>
  </r>
  <r>
    <x v="20"/>
    <d v="2021-01-01T00:00:00"/>
    <s v="Big Ten Network"/>
    <x v="8"/>
    <s v="Regional sports networks"/>
    <s v="Regional Sports"/>
    <x v="3"/>
    <n v="0"/>
    <n v="0"/>
  </r>
  <r>
    <x v="20"/>
    <d v="2021-01-01T00:00:00"/>
    <s v="Buzzr"/>
    <x v="17"/>
    <s v="Premium"/>
    <s v="Yes"/>
    <x v="10"/>
    <n v="1"/>
    <n v="-1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8"/>
    <s v="Kids and family"/>
    <s v=""/>
    <x v="3"/>
    <n v="0"/>
    <n v="0"/>
  </r>
  <r>
    <x v="20"/>
    <d v="2021-01-01T00:00:00"/>
    <s v="CBS"/>
    <x v="8"/>
    <s v="Broadcast networks"/>
    <s v="Broadcast"/>
    <x v="3"/>
    <n v="0"/>
    <n v="0"/>
  </r>
  <r>
    <x v="20"/>
    <d v="2021-01-01T00:00:00"/>
    <s v="Cheddar"/>
    <x v="17"/>
    <s v="Premium"/>
    <s v="Yes"/>
    <x v="10"/>
    <n v="1"/>
    <n v="-1"/>
  </r>
  <r>
    <x v="20"/>
    <d v="2021-01-01T00:00:00"/>
    <s v="Cine Sony"/>
    <x v="6"/>
    <s v="Fubo Latino"/>
    <s v="Fubo Latino Quarterly"/>
    <x v="1"/>
    <n v="0"/>
    <n v="-1"/>
  </r>
  <r>
    <x v="20"/>
    <d v="2021-01-01T00:00:00"/>
    <s v="Cleo TV"/>
    <x v="10"/>
    <s v=""/>
    <s v="CleoTV"/>
    <x v="6"/>
    <n v="0"/>
    <n v="0"/>
  </r>
  <r>
    <x v="20"/>
    <d v="2021-01-01T00:00:00"/>
    <s v="ClubbingTV"/>
    <x v="8"/>
    <s v="Music channels"/>
    <s v="Music"/>
    <x v="3"/>
    <n v="0"/>
    <n v="0"/>
  </r>
  <r>
    <x v="20"/>
    <d v="2021-01-01T00:00:00"/>
    <s v="CMT"/>
    <x v="8"/>
    <s v="Entertainment"/>
    <s v="Music"/>
    <x v="3"/>
    <n v="0"/>
    <n v="0"/>
  </r>
  <r>
    <x v="20"/>
    <d v="2021-01-01T00:00:00"/>
    <s v="CMT Music"/>
    <x v="8"/>
    <s v="Music channels"/>
    <s v="Music"/>
    <x v="3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8"/>
    <s v="Entertainment"/>
    <s v=""/>
    <x v="3"/>
    <n v="0"/>
    <n v="0"/>
  </r>
  <r>
    <x v="20"/>
    <d v="2021-01-01T00:00:00"/>
    <s v="Con TV"/>
    <x v="8"/>
    <s v="Kids and Family"/>
    <s v="Kids and family"/>
    <x v="3"/>
    <n v="0"/>
    <n v="0"/>
  </r>
  <r>
    <x v="20"/>
    <d v="2021-01-01T00:00:00"/>
    <s v="Court TV"/>
    <x v="17"/>
    <s v="Premium"/>
    <s v="Yes"/>
    <x v="10"/>
    <n v="1"/>
    <n v="-1"/>
  </r>
  <r>
    <x v="20"/>
    <d v="2021-01-01T00:00:00"/>
    <s v="Crime + Investigation"/>
    <x v="10"/>
    <s v=""/>
    <s v="Crime &amp; Investigation"/>
    <x v="6"/>
    <n v="0"/>
    <n v="0"/>
  </r>
  <r>
    <x v="20"/>
    <d v="2021-01-01T00:00:00"/>
    <s v="C-SPAN"/>
    <x v="10"/>
    <s v=""/>
    <s v="CSPAN"/>
    <x v="6"/>
    <n v="0"/>
    <n v="0"/>
  </r>
  <r>
    <x v="20"/>
    <d v="2021-01-01T00:00:00"/>
    <s v="C-SPAN2"/>
    <x v="10"/>
    <s v=""/>
    <s v="CSPAN2. CSPAN 2"/>
    <x v="6"/>
    <n v="0"/>
    <n v="0"/>
  </r>
  <r>
    <x v="20"/>
    <d v="2021-01-01T00:00:00"/>
    <s v="CW"/>
    <x v="8"/>
    <s v="Broadcast networks"/>
    <s v="Broadcast"/>
    <x v="3"/>
    <n v="0"/>
    <n v="0"/>
  </r>
  <r>
    <x v="20"/>
    <d v="2021-01-01T00:00:00"/>
    <s v="CW"/>
    <x v="6"/>
    <s v=""/>
    <s v="Yes"/>
    <x v="5"/>
    <n v="1"/>
    <n v="0"/>
  </r>
  <r>
    <x v="20"/>
    <d v="2021-01-01T00:00:00"/>
    <s v="Discovery Channel"/>
    <x v="10"/>
    <s v="Discovery. Discovery (East &amp; West)"/>
    <s v="Discovery"/>
    <x v="6"/>
    <n v="0"/>
    <n v="0"/>
  </r>
  <r>
    <x v="20"/>
    <d v="2021-01-01T00:00:00"/>
    <s v="Discovery En Espanol"/>
    <x v="6"/>
    <s v="Fubo Latino"/>
    <s v="Fubo Latino Quarterly"/>
    <x v="1"/>
    <n v="0"/>
    <n v="-1"/>
  </r>
  <r>
    <x v="20"/>
    <d v="2021-01-01T00:00:00"/>
    <s v="Discovery Familia"/>
    <x v="6"/>
    <s v="Fubo Latino"/>
    <s v="Fubo Latino Quarterly"/>
    <x v="1"/>
    <n v="0"/>
    <n v="-1"/>
  </r>
  <r>
    <x v="20"/>
    <d v="2021-01-01T00:00:00"/>
    <s v="El Gourmet"/>
    <x v="6"/>
    <s v="Fubo Latino"/>
    <s v="Fubo Latino Quarterly"/>
    <x v="1"/>
    <n v="0"/>
    <n v="-1"/>
  </r>
  <r>
    <x v="20"/>
    <d v="2021-01-01T00:00:00"/>
    <s v="Eleven Sports"/>
    <x v="8"/>
    <s v="Regional sports networks"/>
    <s v="Regional Sports"/>
    <x v="3"/>
    <n v="0"/>
    <n v="0"/>
  </r>
  <r>
    <x v="20"/>
    <d v="2021-01-01T00:00:00"/>
    <s v="ESPN Deportes"/>
    <x v="6"/>
    <s v="Fubo Latino"/>
    <s v="Fubo Latino Quarterly"/>
    <x v="1"/>
    <n v="0"/>
    <n v="-1"/>
  </r>
  <r>
    <x v="20"/>
    <d v="2021-01-01T00:00:00"/>
    <s v="FM"/>
    <x v="8"/>
    <s v="Music channels"/>
    <s v="Music"/>
    <x v="3"/>
    <n v="0"/>
    <n v="0"/>
  </r>
  <r>
    <x v="20"/>
    <d v="2021-01-01T00:00:00"/>
    <s v="FOX"/>
    <x v="8"/>
    <s v="Broadcast networks"/>
    <s v="Broadcast"/>
    <x v="3"/>
    <n v="0"/>
    <n v="0"/>
  </r>
  <r>
    <x v="20"/>
    <d v="2021-01-01T00:00:00"/>
    <s v="Fox Deportes"/>
    <x v="18"/>
    <s v=""/>
    <s v="Espanol"/>
    <x v="0"/>
    <n v="0"/>
    <n v="1"/>
  </r>
  <r>
    <x v="20"/>
    <d v="2021-01-01T00:00:00"/>
    <s v="Fox Deportes"/>
    <x v="6"/>
    <s v="Fubo Latino"/>
    <s v="Fubo Latino Quarterly"/>
    <x v="1"/>
    <n v="0"/>
    <n v="-1"/>
  </r>
  <r>
    <x v="20"/>
    <d v="2021-01-01T00:00:00"/>
    <s v="Fox Sports Regionals"/>
    <x v="8"/>
    <s v="Regional sports networks"/>
    <s v="Regional Sports"/>
    <x v="3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8"/>
    <s v="Entertainment"/>
    <s v=""/>
    <x v="3"/>
    <n v="0"/>
    <n v="0"/>
  </r>
  <r>
    <x v="20"/>
    <d v="2021-01-01T00:00:00"/>
    <s v="FrightFlix"/>
    <x v="17"/>
    <s v="Yes"/>
    <s v=""/>
    <x v="7"/>
    <n v="-1"/>
    <n v="0"/>
  </r>
  <r>
    <x v="20"/>
    <d v="2021-01-01T00:00:00"/>
    <s v="Fuse"/>
    <x v="8"/>
    <s v="Music channels"/>
    <s v="Music"/>
    <x v="3"/>
    <n v="0"/>
    <n v="0"/>
  </r>
  <r>
    <x v="20"/>
    <d v="2021-01-01T00:00:00"/>
    <s v="FYI"/>
    <x v="18"/>
    <s v="Yes"/>
    <s v=""/>
    <x v="7"/>
    <n v="-1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8"/>
    <s v="Entertainment"/>
    <s v=""/>
    <x v="3"/>
    <n v="0"/>
    <n v="0"/>
  </r>
  <r>
    <x v="20"/>
    <d v="2021-01-01T00:00:00"/>
    <s v="GALAXY TV"/>
    <x v="17"/>
    <s v="Yes"/>
    <s v=""/>
    <x v="7"/>
    <n v="-1"/>
    <n v="0"/>
  </r>
  <r>
    <x v="20"/>
    <d v="2021-01-01T00:00:00"/>
    <s v="Game Show Network"/>
    <x v="10"/>
    <s v="GSN"/>
    <s v="GSN. Gameshow"/>
    <x v="6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8"/>
    <s v="Lifestyle"/>
    <s v=""/>
    <x v="3"/>
    <n v="0"/>
    <n v="0"/>
  </r>
  <r>
    <x v="20"/>
    <d v="2021-01-01T00:00:00"/>
    <s v="Great American Country"/>
    <x v="18"/>
    <s v=""/>
    <s v="Entertainment"/>
    <x v="0"/>
    <n v="0"/>
    <n v="1"/>
  </r>
  <r>
    <x v="20"/>
    <d v="2021-01-01T00:00:00"/>
    <s v="Hallmark Movies &amp; Mysteries"/>
    <x v="10"/>
    <s v="Hallmark Movies"/>
    <s v="Hallmark Movies. Hallmark Movies and Mysteries"/>
    <x v="6"/>
    <n v="0"/>
    <n v="0"/>
  </r>
  <r>
    <x v="20"/>
    <d v="2021-01-01T00:00:00"/>
    <s v="HBO2"/>
    <x v="10"/>
    <s v=""/>
    <s v="HBO 2"/>
    <x v="6"/>
    <n v="0"/>
    <n v="0"/>
  </r>
  <r>
    <x v="20"/>
    <d v="2021-01-01T00:00:00"/>
    <s v="Hopster"/>
    <x v="8"/>
    <s v="Kids and Family"/>
    <s v="Kids and family"/>
    <x v="3"/>
    <n v="0"/>
    <n v="0"/>
  </r>
  <r>
    <x v="20"/>
    <d v="2021-01-01T00:00:00"/>
    <s v="HorseTV"/>
    <x v="17"/>
    <s v="Premium"/>
    <s v="Yes"/>
    <x v="10"/>
    <n v="1"/>
    <n v="-1"/>
  </r>
  <r>
    <x v="20"/>
    <d v="2021-01-01T00:00:00"/>
    <s v="HSN"/>
    <x v="10"/>
    <s v=""/>
    <s v="Home Shopping Network"/>
    <x v="6"/>
    <n v="0"/>
    <n v="0"/>
  </r>
  <r>
    <x v="20"/>
    <d v="2021-01-01T00:00:00"/>
    <s v="Investigation Discovery"/>
    <x v="10"/>
    <s v="ID. ID (East &amp; West)"/>
    <s v="ID"/>
    <x v="6"/>
    <n v="0"/>
    <n v="0"/>
  </r>
  <r>
    <x v="20"/>
    <d v="2021-01-01T00:00:00"/>
    <s v="Investigation Discovery"/>
    <x v="16"/>
    <s v=""/>
    <s v="Yes"/>
    <x v="5"/>
    <n v="1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8"/>
    <s v="Spanish"/>
    <s v=""/>
    <x v="3"/>
    <n v="0"/>
    <n v="0"/>
  </r>
  <r>
    <x v="20"/>
    <d v="2021-01-01T00:00:00"/>
    <s v="Lifetime Movie Network"/>
    <x v="18"/>
    <s v="Yes"/>
    <s v=""/>
    <x v="7"/>
    <n v="-1"/>
    <n v="0"/>
  </r>
  <r>
    <x v="20"/>
    <d v="2021-01-01T00:00:00"/>
    <s v="Longhorn Network"/>
    <x v="8"/>
    <s v="Regional sports networks"/>
    <s v="Regional Sports"/>
    <x v="3"/>
    <n v="0"/>
    <n v="0"/>
  </r>
  <r>
    <x v="20"/>
    <d v="2021-01-01T00:00:00"/>
    <s v="Los Angeles Football Club"/>
    <x v="8"/>
    <s v="Sports"/>
    <s v="Regional Sports"/>
    <x v="3"/>
    <n v="0"/>
    <n v="0"/>
  </r>
  <r>
    <x v="20"/>
    <d v="2021-01-01T00:00:00"/>
    <s v="Marquee Sports Network"/>
    <x v="8"/>
    <s v="Sports"/>
    <s v="Regional Sports"/>
    <x v="3"/>
    <n v="0"/>
    <n v="0"/>
  </r>
  <r>
    <x v="20"/>
    <d v="2021-01-01T00:00:00"/>
    <s v="Mas Chic"/>
    <x v="6"/>
    <s v="Fubo Latino"/>
    <s v="Fubo Latino Quarterly"/>
    <x v="1"/>
    <n v="0"/>
    <n v="-1"/>
  </r>
  <r>
    <x v="20"/>
    <d v="2021-01-01T00:00:00"/>
    <s v="MSG"/>
    <x v="8"/>
    <s v="Sports"/>
    <s v="Regional Sports"/>
    <x v="3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8"/>
    <s v="Sports"/>
    <s v=""/>
    <x v="3"/>
    <n v="0"/>
    <n v="0"/>
  </r>
  <r>
    <x v="20"/>
    <d v="2021-01-01T00:00:00"/>
    <s v="MTV"/>
    <x v="8"/>
    <s v="Entertainment"/>
    <s v="Music"/>
    <x v="3"/>
    <n v="0"/>
    <n v="0"/>
  </r>
  <r>
    <x v="20"/>
    <d v="2021-01-01T00:00:00"/>
    <s v="MTV Classic"/>
    <x v="8"/>
    <s v="Music channels"/>
    <s v="Music"/>
    <x v="3"/>
    <n v="0"/>
    <n v="0"/>
  </r>
  <r>
    <x v="20"/>
    <d v="2021-01-01T00:00:00"/>
    <s v="MTV Live"/>
    <x v="8"/>
    <s v="Music channels"/>
    <s v="Music"/>
    <x v="3"/>
    <n v="0"/>
    <n v="0"/>
  </r>
  <r>
    <x v="20"/>
    <d v="2021-01-01T00:00:00"/>
    <s v="MTVu"/>
    <x v="8"/>
    <s v="Music channels"/>
    <s v="Music"/>
    <x v="3"/>
    <n v="0"/>
    <n v="0"/>
  </r>
  <r>
    <x v="20"/>
    <d v="2021-01-01T00:00:00"/>
    <s v="MynetworkTV"/>
    <x v="8"/>
    <s v="Broadcast networks"/>
    <s v="Broadcast"/>
    <x v="3"/>
    <n v="0"/>
    <n v="0"/>
  </r>
  <r>
    <x v="20"/>
    <d v="2021-01-01T00:00:00"/>
    <s v="NASA TV"/>
    <x v="17"/>
    <s v="Premium"/>
    <s v="Yes"/>
    <x v="10"/>
    <n v="1"/>
    <n v="-1"/>
  </r>
  <r>
    <x v="20"/>
    <d v="2021-01-01T00:00:00"/>
    <s v="Nat Geo Mundo"/>
    <x v="6"/>
    <s v="Fubo Latino"/>
    <s v="Fubo Latino Quarterly"/>
    <x v="1"/>
    <n v="0"/>
    <n v="-1"/>
  </r>
  <r>
    <x v="20"/>
    <d v="2021-01-01T00:00:00"/>
    <s v="NBA TV"/>
    <x v="10"/>
    <s v=""/>
    <s v="NBATV"/>
    <x v="6"/>
    <n v="0"/>
    <n v="0"/>
  </r>
  <r>
    <x v="20"/>
    <d v="2021-01-01T00:00:00"/>
    <s v="NBC"/>
    <x v="8"/>
    <s v="Broadcast networks"/>
    <s v="Broadcast"/>
    <x v="3"/>
    <n v="0"/>
    <n v="0"/>
  </r>
  <r>
    <x v="20"/>
    <d v="2021-01-01T00:00:00"/>
    <s v="NBC Sports Regionals"/>
    <x v="8"/>
    <s v="Regional sports networks"/>
    <s v="Regional Sports"/>
    <x v="3"/>
    <n v="0"/>
    <n v="0"/>
  </r>
  <r>
    <x v="20"/>
    <d v="2021-01-01T00:00:00"/>
    <s v="Newsmax"/>
    <x v="10"/>
    <s v="NewsmaxTV"/>
    <s v="NewsmaxTV. Newsmax TV"/>
    <x v="6"/>
    <n v="0"/>
    <n v="0"/>
  </r>
  <r>
    <x v="20"/>
    <d v="2021-01-01T00:00:00"/>
    <s v="Newsmax"/>
    <x v="17"/>
    <s v="Premium"/>
    <s v="Yes"/>
    <x v="10"/>
    <n v="1"/>
    <n v="-1"/>
  </r>
  <r>
    <x v="20"/>
    <d v="2021-01-01T00:00:00"/>
    <s v="Nick Jr."/>
    <x v="10"/>
    <s v="Nick Jr. Nick Jur. NickJr"/>
    <s v="Nick Jr. Nick Jur. NickJr. Nick Junior"/>
    <x v="6"/>
    <n v="0"/>
    <n v="0"/>
  </r>
  <r>
    <x v="20"/>
    <d v="2021-01-01T00:00:00"/>
    <s v="Nick Music"/>
    <x v="8"/>
    <s v="Music channels"/>
    <s v="Music"/>
    <x v="3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8"/>
    <s v="Kids and family"/>
    <s v=""/>
    <x v="3"/>
    <n v="0"/>
    <n v="0"/>
  </r>
  <r>
    <x v="20"/>
    <d v="2021-01-01T00:00:00"/>
    <s v="Nuestra Tele"/>
    <x v="6"/>
    <s v="Fubo Latino"/>
    <s v="Fubo Latino Quarterly"/>
    <x v="1"/>
    <n v="0"/>
    <n v="-1"/>
  </r>
  <r>
    <x v="20"/>
    <d v="2021-01-01T00:00:00"/>
    <s v="One American News"/>
    <x v="17"/>
    <s v="Yes"/>
    <s v="OAN"/>
    <x v="9"/>
    <n v="-1"/>
    <n v="1"/>
  </r>
  <r>
    <x v="20"/>
    <d v="2021-01-01T00:00:00"/>
    <s v="Outside TV"/>
    <x v="14"/>
    <s v="Sports Extra"/>
    <s v=""/>
    <x v="4"/>
    <n v="0"/>
    <n v="-1"/>
  </r>
  <r>
    <x v="20"/>
    <d v="2021-01-01T00:00:00"/>
    <s v="Outside TV"/>
    <x v="15"/>
    <s v="Sports Extra"/>
    <s v=""/>
    <x v="4"/>
    <n v="0"/>
    <n v="-1"/>
  </r>
  <r>
    <x v="20"/>
    <d v="2021-01-01T00:00:00"/>
    <s v="Pac 12 Arizona"/>
    <x v="8"/>
    <s v="Sports"/>
    <s v="Regional Sports"/>
    <x v="3"/>
    <n v="0"/>
    <n v="0"/>
  </r>
  <r>
    <x v="20"/>
    <d v="2021-01-01T00:00:00"/>
    <s v="Pac 12 Bay Area"/>
    <x v="8"/>
    <s v="Sports"/>
    <s v="Regional Sports"/>
    <x v="3"/>
    <n v="0"/>
    <n v="0"/>
  </r>
  <r>
    <x v="20"/>
    <d v="2021-01-01T00:00:00"/>
    <s v="Pac 12 Los Angeles"/>
    <x v="8"/>
    <s v="Sports"/>
    <s v="Regional Sports"/>
    <x v="3"/>
    <n v="0"/>
    <n v="0"/>
  </r>
  <r>
    <x v="20"/>
    <d v="2021-01-01T00:00:00"/>
    <s v="Pac 12 Mountain"/>
    <x v="8"/>
    <s v="Sports"/>
    <s v="Regional Sports"/>
    <x v="3"/>
    <n v="0"/>
    <n v="0"/>
  </r>
  <r>
    <x v="20"/>
    <d v="2021-01-01T00:00:00"/>
    <s v="Pac 12 Oregon"/>
    <x v="8"/>
    <s v="Sports"/>
    <s v="Regional Sports"/>
    <x v="3"/>
    <n v="0"/>
    <n v="0"/>
  </r>
  <r>
    <x v="20"/>
    <d v="2021-01-01T00:00:00"/>
    <s v="Pac 12 Washington"/>
    <x v="8"/>
    <s v="Sports"/>
    <s v="Regional Sports"/>
    <x v="3"/>
    <n v="0"/>
    <n v="0"/>
  </r>
  <r>
    <x v="20"/>
    <d v="2021-01-01T00:00:00"/>
    <s v="Pac-12 National Feed"/>
    <x v="8"/>
    <s v="Regional sports networks"/>
    <s v="Regional Sports"/>
    <x v="3"/>
    <n v="0"/>
    <n v="0"/>
  </r>
  <r>
    <x v="20"/>
    <d v="2021-01-01T00:00:00"/>
    <s v="Paramount Network"/>
    <x v="10"/>
    <s v="Paramount. Paramount Network Canada"/>
    <s v="Paramount. Paramount Network Canada. Paramount TV"/>
    <x v="6"/>
    <n v="0"/>
    <n v="0"/>
  </r>
  <r>
    <x v="20"/>
    <d v="2021-01-01T00:00:00"/>
    <s v="PBS"/>
    <x v="8"/>
    <s v="Broadcast networks"/>
    <s v="Broadcast"/>
    <x v="3"/>
    <n v="0"/>
    <n v="0"/>
  </r>
  <r>
    <x v="20"/>
    <d v="2021-01-01T00:00:00"/>
    <s v="Qello Concerts by Stingray"/>
    <x v="8"/>
    <s v="Music channels"/>
    <s v="Music"/>
    <x v="3"/>
    <n v="0"/>
    <n v="0"/>
  </r>
  <r>
    <x v="20"/>
    <d v="2021-01-01T00:00:00"/>
    <s v="QVC"/>
    <x v="11"/>
    <s v=""/>
    <s v="Yes"/>
    <x v="5"/>
    <n v="1"/>
    <n v="0"/>
  </r>
  <r>
    <x v="20"/>
    <d v="2021-01-01T00:00:00"/>
    <s v="QVC"/>
    <x v="17"/>
    <s v="Premium"/>
    <s v="Yes"/>
    <x v="10"/>
    <n v="1"/>
    <n v="-1"/>
  </r>
  <r>
    <x v="20"/>
    <d v="2021-01-01T00:00:00"/>
    <s v="QVC 2"/>
    <x v="17"/>
    <s v="Premium"/>
    <s v="Yes"/>
    <x v="10"/>
    <n v="1"/>
    <n v="-1"/>
  </r>
  <r>
    <x v="20"/>
    <d v="2021-01-01T00:00:00"/>
    <s v="Revolt"/>
    <x v="8"/>
    <s v="Music channels"/>
    <s v="Music"/>
    <x v="3"/>
    <n v="0"/>
    <n v="0"/>
  </r>
  <r>
    <x v="20"/>
    <d v="2021-01-01T00:00:00"/>
    <s v="SEC Network"/>
    <x v="8"/>
    <s v="Regional sports networks"/>
    <s v="Regional Sports"/>
    <x v="3"/>
    <n v="0"/>
    <n v="0"/>
  </r>
  <r>
    <x v="20"/>
    <d v="2021-01-01T00:00:00"/>
    <s v="SEC Network+"/>
    <x v="8"/>
    <s v="Sports"/>
    <s v="Regional Sports"/>
    <x v="3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8"/>
    <s v="Premium movies"/>
    <s v=""/>
    <x v="3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10"/>
    <s v="SHO BET RED"/>
    <s v=""/>
    <x v="6"/>
    <n v="0"/>
    <n v="0"/>
  </r>
  <r>
    <x v="20"/>
    <d v="2021-01-01T00:00:00"/>
    <s v="Showtime BET RED"/>
    <x v="8"/>
    <s v="Premium movies"/>
    <s v=""/>
    <x v="3"/>
    <n v="0"/>
    <n v="0"/>
  </r>
  <r>
    <x v="20"/>
    <d v="2021-01-01T00:00:00"/>
    <s v="Showtime BET RED"/>
    <x v="6"/>
    <s v="SHOWTIME®"/>
    <s v=""/>
    <x v="4"/>
    <n v="0"/>
    <n v="-1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8"/>
    <s v="Premium movies"/>
    <s v=""/>
    <x v="3"/>
    <n v="0"/>
    <n v="0"/>
  </r>
  <r>
    <x v="20"/>
    <d v="2021-01-01T00:00:00"/>
    <s v="Showtime Beyond"/>
    <x v="14"/>
    <s v="Showtime"/>
    <s v=""/>
    <x v="4"/>
    <n v="0"/>
    <n v="-1"/>
  </r>
  <r>
    <x v="20"/>
    <d v="2021-01-01T00:00:00"/>
    <s v="Showtime Beyond"/>
    <x v="15"/>
    <s v="Showtime"/>
    <s v=""/>
    <x v="4"/>
    <n v="0"/>
    <n v="-1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8"/>
    <s v="Premium movies"/>
    <s v=""/>
    <x v="3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10"/>
    <s v="Showtime Extreme"/>
    <s v=""/>
    <x v="6"/>
    <n v="0"/>
    <n v="0"/>
  </r>
  <r>
    <x v="20"/>
    <d v="2021-01-01T00:00:00"/>
    <s v="Showtime Exetreme"/>
    <x v="8"/>
    <s v="Premium movies"/>
    <s v=""/>
    <x v="3"/>
    <n v="0"/>
    <n v="0"/>
  </r>
  <r>
    <x v="20"/>
    <d v="2021-01-01T00:00:00"/>
    <s v="Showtime Exetreme"/>
    <x v="14"/>
    <s v="Showtime"/>
    <s v=""/>
    <x v="4"/>
    <n v="0"/>
    <n v="-1"/>
  </r>
  <r>
    <x v="20"/>
    <d v="2021-01-01T00:00:00"/>
    <s v="Showtime Exetreme"/>
    <x v="15"/>
    <s v="Showtime"/>
    <s v=""/>
    <x v="4"/>
    <n v="0"/>
    <n v="-1"/>
  </r>
  <r>
    <x v="20"/>
    <d v="2021-01-01T00:00:00"/>
    <s v="Showtime Exetreme"/>
    <x v="6"/>
    <s v="SHOWTIME®"/>
    <s v=""/>
    <x v="4"/>
    <n v="0"/>
    <n v="-1"/>
  </r>
  <r>
    <x v="20"/>
    <d v="2021-01-01T00:00:00"/>
    <s v="Showtime Family"/>
    <x v="10"/>
    <s v=""/>
    <s v="Showtime Family Zone"/>
    <x v="6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8"/>
    <s v="Premium movies"/>
    <s v=""/>
    <x v="3"/>
    <n v="0"/>
    <n v="0"/>
  </r>
  <r>
    <x v="20"/>
    <d v="2021-01-01T00:00:00"/>
    <s v="Showtime West"/>
    <x v="14"/>
    <s v="Showtime"/>
    <s v=""/>
    <x v="4"/>
    <n v="0"/>
    <n v="-1"/>
  </r>
  <r>
    <x v="20"/>
    <d v="2021-01-01T00:00:00"/>
    <s v="Showtime West"/>
    <x v="15"/>
    <s v="Showtime"/>
    <s v=""/>
    <x v="4"/>
    <n v="0"/>
    <n v="-1"/>
  </r>
  <r>
    <x v="20"/>
    <d v="2021-01-01T00:00:00"/>
    <s v="Showtime West"/>
    <x v="6"/>
    <s v="SHOWTIME®"/>
    <s v=""/>
    <x v="4"/>
    <n v="0"/>
    <n v="-1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8"/>
    <s v="Addon"/>
    <s v=""/>
    <x v="3"/>
    <n v="0"/>
    <n v="0"/>
  </r>
  <r>
    <x v="20"/>
    <d v="2021-01-01T00:00:00"/>
    <s v="Sling: Cloud DVR"/>
    <x v="14"/>
    <s v="Cloud DVR"/>
    <s v=""/>
    <x v="4"/>
    <n v="0"/>
    <n v="-1"/>
  </r>
  <r>
    <x v="20"/>
    <d v="2021-01-01T00:00:00"/>
    <s v="Sling: Cloud DVR"/>
    <x v="15"/>
    <s v="Cloud DVR"/>
    <s v=""/>
    <x v="4"/>
    <n v="0"/>
    <n v="-1"/>
  </r>
  <r>
    <x v="20"/>
    <d v="2021-01-01T00:00:00"/>
    <s v="SNY"/>
    <x v="8"/>
    <s v="Regional sports networks"/>
    <s v="Regional Sports"/>
    <x v="3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8"/>
    <s v="Sports"/>
    <s v=""/>
    <x v="3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8"/>
    <s v="Sports"/>
    <s v=""/>
    <x v="3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8"/>
    <s v="Premium movies"/>
    <s v=""/>
    <x v="3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8"/>
    <s v="Premium movies"/>
    <s v=""/>
    <x v="3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8"/>
    <s v="Premium movies"/>
    <s v=""/>
    <x v="3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8"/>
    <s v="Premium movies"/>
    <s v=""/>
    <x v="3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8"/>
    <s v="Premium movies"/>
    <s v=""/>
    <x v="3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8"/>
    <s v="Premium movies"/>
    <s v=""/>
    <x v="3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8"/>
    <s v="Premium movies"/>
    <s v=""/>
    <x v="3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8"/>
    <s v="Premium movies"/>
    <s v=""/>
    <x v="3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8"/>
    <s v="Premium movies"/>
    <s v=""/>
    <x v="3"/>
    <n v="0"/>
    <n v="0"/>
  </r>
  <r>
    <x v="20"/>
    <d v="2021-01-01T00:00:00"/>
    <s v="Starz West"/>
    <x v="14"/>
    <s v="Starz"/>
    <s v=""/>
    <x v="4"/>
    <n v="0"/>
    <n v="-1"/>
  </r>
  <r>
    <x v="20"/>
    <d v="2021-01-01T00:00:00"/>
    <s v="Starz West"/>
    <x v="15"/>
    <s v="Starz"/>
    <s v=""/>
    <x v="4"/>
    <n v="0"/>
    <n v="-1"/>
  </r>
  <r>
    <x v="20"/>
    <d v="2021-01-01T00:00:00"/>
    <s v="Stingray Karaoke"/>
    <x v="8"/>
    <s v="Music channels"/>
    <s v="Music"/>
    <x v="3"/>
    <n v="0"/>
    <n v="0"/>
  </r>
  <r>
    <x v="20"/>
    <d v="2021-01-01T00:00:00"/>
    <s v="Stingray Music"/>
    <x v="8"/>
    <s v="Music channels"/>
    <s v="Music"/>
    <x v="3"/>
    <n v="0"/>
    <n v="0"/>
  </r>
  <r>
    <x v="20"/>
    <d v="2021-01-01T00:00:00"/>
    <s v="Sundance TV"/>
    <x v="16"/>
    <s v=""/>
    <s v="Yes"/>
    <x v="5"/>
    <n v="1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8"/>
    <s v="Spanish"/>
    <s v=""/>
    <x v="3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8"/>
    <s v="Spanish"/>
    <s v=""/>
    <x v="3"/>
    <n v="0"/>
    <n v="0"/>
  </r>
  <r>
    <x v="20"/>
    <d v="2021-01-01T00:00:00"/>
    <s v="Telefe"/>
    <x v="6"/>
    <s v="Fubo Latino"/>
    <s v="Fubo Latino Quarterly"/>
    <x v="1"/>
    <n v="0"/>
    <n v="-1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10"/>
    <s v="TheBlaze. Blaze TV"/>
    <s v=""/>
    <x v="6"/>
    <n v="0"/>
    <n v="0"/>
  </r>
  <r>
    <x v="20"/>
    <d v="2021-01-01T00:00:00"/>
    <s v="The Blaze"/>
    <x v="8"/>
    <s v="News"/>
    <s v=""/>
    <x v="3"/>
    <n v="0"/>
    <n v="0"/>
  </r>
  <r>
    <x v="20"/>
    <d v="2021-01-01T00:00:00"/>
    <s v="The Country Network"/>
    <x v="8"/>
    <s v="Music channels"/>
    <s v="Music"/>
    <x v="3"/>
    <n v="0"/>
    <n v="0"/>
  </r>
  <r>
    <x v="20"/>
    <d v="2021-01-01T00:00:00"/>
    <s v="TLC"/>
    <x v="10"/>
    <s v="TLC (East &amp; West)"/>
    <s v=""/>
    <x v="6"/>
    <n v="0"/>
    <n v="0"/>
  </r>
  <r>
    <x v="20"/>
    <d v="2021-01-01T00:00:00"/>
    <s v="Tr3S"/>
    <x v="6"/>
    <s v="Fubo Latino"/>
    <s v="Fubo Latino Quarterly"/>
    <x v="1"/>
    <n v="0"/>
    <n v="-1"/>
  </r>
  <r>
    <x v="20"/>
    <d v="2021-01-01T00:00:00"/>
    <s v="TVe"/>
    <x v="7"/>
    <s v="TVe"/>
    <s v=""/>
    <x v="2"/>
    <n v="0"/>
    <n v="0"/>
  </r>
  <r>
    <x v="20"/>
    <d v="2021-01-01T00:00:00"/>
    <s v="TVe"/>
    <x v="7"/>
    <s v="TVe"/>
    <s v=""/>
    <x v="2"/>
    <n v="0"/>
    <n v="0"/>
  </r>
  <r>
    <x v="20"/>
    <d v="2021-01-01T00:00:00"/>
    <s v="TVe"/>
    <x v="8"/>
    <s v="Spanish"/>
    <s v=""/>
    <x v="3"/>
    <n v="0"/>
    <n v="0"/>
  </r>
  <r>
    <x v="20"/>
    <d v="2021-01-01T00:00:00"/>
    <s v="TVV"/>
    <x v="8"/>
    <s v="Entertainment"/>
    <s v="Spanish"/>
    <x v="3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8"/>
    <s v="Spanish"/>
    <s v=""/>
    <x v="3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8"/>
    <s v="Spanish"/>
    <s v=""/>
    <x v="3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10"/>
    <s v="Venevisión. VePlus"/>
    <s v=""/>
    <x v="6"/>
    <n v="0"/>
    <n v="0"/>
  </r>
  <r>
    <x v="20"/>
    <d v="2021-01-01T00:00:00"/>
    <s v="Ve Plus TV"/>
    <x v="8"/>
    <s v="Spanish"/>
    <s v=""/>
    <x v="3"/>
    <n v="0"/>
    <n v="0"/>
  </r>
  <r>
    <x v="20"/>
    <d v="2021-01-01T00:00:00"/>
    <s v="Viceland"/>
    <x v="18"/>
    <s v=""/>
    <s v="Yes"/>
    <x v="5"/>
    <n v="1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8"/>
    <s v="Spanish"/>
    <s v=""/>
    <x v="3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8"/>
    <s v="Spanish"/>
    <s v=""/>
    <x v="3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8"/>
    <s v="Sports"/>
    <s v=""/>
    <x v="3"/>
    <n v="0"/>
    <n v="0"/>
  </r>
  <r>
    <x v="20"/>
    <d v="2021-01-01T00:00:00"/>
    <s v="WGN America"/>
    <x v="10"/>
    <s v=""/>
    <s v="WGNA"/>
    <x v="6"/>
    <n v="0"/>
    <n v="0"/>
  </r>
  <r>
    <x v="20"/>
    <d v="2021-01-01T00:00:00"/>
    <s v="WGN America"/>
    <x v="11"/>
    <s v=""/>
    <s v="Yes"/>
    <x v="5"/>
    <n v="1"/>
    <n v="0"/>
  </r>
  <r>
    <x v="20"/>
    <d v="2021-01-01T00:00:00"/>
    <s v="WGN America"/>
    <x v="18"/>
    <s v=""/>
    <s v="Yes"/>
    <x v="5"/>
    <n v="1"/>
    <n v="0"/>
  </r>
  <r>
    <x v="20"/>
    <d v="2021-01-01T00:00:00"/>
    <s v="WGN America"/>
    <x v="6"/>
    <s v=""/>
    <s v="Yes"/>
    <x v="5"/>
    <n v="1"/>
    <n v="0"/>
  </r>
  <r>
    <x v="20"/>
    <d v="2021-01-01T00:00:00"/>
    <s v="WGN America"/>
    <x v="27"/>
    <s v=""/>
    <s v="Yes"/>
    <x v="5"/>
    <n v="1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8"/>
    <s v="Sports"/>
    <s v=""/>
    <x v="3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10"/>
    <s v="Yes"/>
    <s v=""/>
    <x v="6"/>
    <n v="0"/>
    <n v="0"/>
  </r>
  <r>
    <x v="20"/>
    <d v="2021-01-01T00:00:00"/>
    <s v="Yes Network"/>
    <x v="8"/>
    <s v="Regional sports networks"/>
    <s v=""/>
    <x v="3"/>
    <n v="0"/>
    <n v="0"/>
  </r>
  <r>
    <x v="20"/>
    <d v="2021-01-01T00:00:00"/>
    <s v="Altitude Sports"/>
    <x v="7"/>
    <s v=""/>
    <s v="Altitude Sports"/>
    <x v="8"/>
    <n v="0"/>
    <n v="0"/>
  </r>
  <r>
    <x v="20"/>
    <d v="2021-01-01T00:00:00"/>
    <s v="Altitude Sports"/>
    <x v="8"/>
    <s v=""/>
    <s v="Regional Sports"/>
    <x v="3"/>
    <n v="0"/>
    <n v="0"/>
  </r>
  <r>
    <x v="20"/>
    <d v="2021-01-01T00:00:00"/>
    <s v="Arirang TV"/>
    <x v="7"/>
    <s v=""/>
    <s v="Arirang TV"/>
    <x v="8"/>
    <n v="0"/>
    <n v="0"/>
  </r>
  <r>
    <x v="20"/>
    <d v="2021-01-01T00:00:00"/>
    <s v="Arirang TV"/>
    <x v="8"/>
    <s v=""/>
    <s v="International"/>
    <x v="3"/>
    <n v="0"/>
    <n v="0"/>
  </r>
  <r>
    <x v="20"/>
    <d v="2021-01-01T00:00:00"/>
    <s v="AT&amp;T SportsNet Pittsburgh"/>
    <x v="7"/>
    <s v=""/>
    <s v="AT&amp;T SportsNet Pittsburgh"/>
    <x v="8"/>
    <n v="0"/>
    <n v="0"/>
  </r>
  <r>
    <x v="20"/>
    <d v="2021-01-01T00:00:00"/>
    <s v="AT&amp;T SportsNet Pittsburgh"/>
    <x v="8"/>
    <s v=""/>
    <s v="Regional Sports"/>
    <x v="3"/>
    <n v="0"/>
    <n v="0"/>
  </r>
  <r>
    <x v="20"/>
    <d v="2021-01-01T00:00:00"/>
    <s v="AT&amp;T SportsNet Rocky Mountain"/>
    <x v="7"/>
    <s v=""/>
    <s v="AT&amp;T SportsNet Rocky Mountain"/>
    <x v="8"/>
    <n v="0"/>
    <n v="0"/>
  </r>
  <r>
    <x v="20"/>
    <d v="2021-01-01T00:00:00"/>
    <s v="AT&amp;T SportsNet Rocky Mountain"/>
    <x v="8"/>
    <s v=""/>
    <s v="Regional Sports"/>
    <x v="3"/>
    <n v="0"/>
    <n v="0"/>
  </r>
  <r>
    <x v="20"/>
    <d v="2021-01-01T00:00:00"/>
    <s v="AT&amp;T SportsNet Southwest"/>
    <x v="7"/>
    <s v=""/>
    <s v="AT&amp;T SportsNet Southwest"/>
    <x v="8"/>
    <n v="0"/>
    <n v="0"/>
  </r>
  <r>
    <x v="20"/>
    <d v="2021-01-01T00:00:00"/>
    <s v="AT&amp;T SportsNet Southwest"/>
    <x v="8"/>
    <s v=""/>
    <s v="Regional Sports"/>
    <x v="3"/>
    <n v="0"/>
    <n v="0"/>
  </r>
  <r>
    <x v="20"/>
    <d v="2021-01-01T00:00:00"/>
    <s v="AT&amp;T TV: 500 hr Cloud DVR"/>
    <x v="7"/>
    <s v=""/>
    <s v="AT&amp;T TV: 500 hr Cloud DVR"/>
    <x v="11"/>
    <n v="0"/>
    <n v="0"/>
  </r>
  <r>
    <x v="20"/>
    <d v="2021-01-01T00:00:00"/>
    <s v="AT&amp;T TV: 500 hr Cloud DVR"/>
    <x v="8"/>
    <s v=""/>
    <s v="Addon"/>
    <x v="3"/>
    <n v="0"/>
    <n v="0"/>
  </r>
  <r>
    <x v="20"/>
    <d v="2021-01-01T00:00:00"/>
    <s v="AT&amp;T TV: 500 hr Cloud DVR"/>
    <x v="6"/>
    <s v=""/>
    <s v="Family Share"/>
    <x v="0"/>
    <n v="0"/>
    <n v="1"/>
  </r>
  <r>
    <x v="20"/>
    <d v="2021-01-01T00:00:00"/>
    <s v="AZ Clic"/>
    <x v="7"/>
    <s v=""/>
    <s v="AZ Clic"/>
    <x v="8"/>
    <n v="0"/>
    <n v="0"/>
  </r>
  <r>
    <x v="20"/>
    <d v="2021-01-01T00:00:00"/>
    <s v="AZ Clic"/>
    <x v="8"/>
    <s v=""/>
    <s v="Spanish"/>
    <x v="3"/>
    <n v="0"/>
    <n v="0"/>
  </r>
  <r>
    <x v="20"/>
    <d v="2021-01-01T00:00:00"/>
    <s v="AZ Clic"/>
    <x v="14"/>
    <s v=""/>
    <s v="México Service"/>
    <x v="0"/>
    <n v="0"/>
    <n v="1"/>
  </r>
  <r>
    <x v="20"/>
    <d v="2021-01-01T00:00:00"/>
    <s v="AZ Clic"/>
    <x v="15"/>
    <s v=""/>
    <s v="México Service"/>
    <x v="0"/>
    <n v="0"/>
    <n v="1"/>
  </r>
  <r>
    <x v="20"/>
    <d v="2021-01-01T00:00:00"/>
    <s v="Black News Channel"/>
    <x v="7"/>
    <s v=""/>
    <s v="Black News Channel"/>
    <x v="8"/>
    <n v="0"/>
    <n v="0"/>
  </r>
  <r>
    <x v="20"/>
    <d v="2021-01-01T00:00:00"/>
    <s v="Black News Channel"/>
    <x v="10"/>
    <s v=""/>
    <s v="BNC"/>
    <x v="6"/>
    <n v="0"/>
    <n v="0"/>
  </r>
  <r>
    <x v="20"/>
    <d v="2021-01-01T00:00:00"/>
    <s v="Black News Channel"/>
    <x v="8"/>
    <s v=""/>
    <s v="News"/>
    <x v="3"/>
    <n v="0"/>
    <n v="0"/>
  </r>
  <r>
    <x v="20"/>
    <d v="2021-01-01T00:00:00"/>
    <s v="CTS"/>
    <x v="7"/>
    <s v=""/>
    <s v="CTS"/>
    <x v="8"/>
    <n v="0"/>
    <n v="0"/>
  </r>
  <r>
    <x v="20"/>
    <d v="2021-01-01T00:00:00"/>
    <s v="CTS"/>
    <x v="8"/>
    <s v=""/>
    <s v="International"/>
    <x v="3"/>
    <n v="0"/>
    <n v="0"/>
  </r>
  <r>
    <x v="20"/>
    <d v="2021-01-01T00:00:00"/>
    <s v="EBS"/>
    <x v="7"/>
    <s v=""/>
    <s v="EBS"/>
    <x v="8"/>
    <n v="0"/>
    <n v="0"/>
  </r>
  <r>
    <x v="20"/>
    <d v="2021-01-01T00:00:00"/>
    <s v="EBS"/>
    <x v="8"/>
    <s v=""/>
    <s v="International"/>
    <x v="3"/>
    <n v="0"/>
    <n v="0"/>
  </r>
  <r>
    <x v="20"/>
    <d v="2021-01-01T00:00:00"/>
    <s v="Film 24"/>
    <x v="7"/>
    <s v=""/>
    <s v="Film 24"/>
    <x v="8"/>
    <n v="0"/>
    <n v="0"/>
  </r>
  <r>
    <x v="20"/>
    <d v="2021-01-01T00:00:00"/>
    <s v="Film 24"/>
    <x v="8"/>
    <s v=""/>
    <s v="International"/>
    <x v="3"/>
    <n v="0"/>
    <n v="0"/>
  </r>
  <r>
    <x v="20"/>
    <d v="2021-01-01T00:00:00"/>
    <s v="Fox Sports Southeast"/>
    <x v="7"/>
    <s v=""/>
    <s v="Fox Sports Southeast"/>
    <x v="8"/>
    <n v="0"/>
    <n v="0"/>
  </r>
  <r>
    <x v="20"/>
    <d v="2021-01-01T00:00:00"/>
    <s v="Fox Sports Southeast"/>
    <x v="8"/>
    <s v=""/>
    <s v="Regional Sports"/>
    <x v="3"/>
    <n v="0"/>
    <n v="0"/>
  </r>
  <r>
    <x v="20"/>
    <d v="2021-01-01T00:00:00"/>
    <s v="Fox Sports Sun"/>
    <x v="7"/>
    <s v=""/>
    <s v="Fox Sports Sun"/>
    <x v="8"/>
    <n v="0"/>
    <n v="0"/>
  </r>
  <r>
    <x v="20"/>
    <d v="2021-01-01T00:00:00"/>
    <s v="Fox Sports Sun"/>
    <x v="8"/>
    <s v=""/>
    <s v="Regional Sports"/>
    <x v="3"/>
    <n v="0"/>
    <n v="0"/>
  </r>
  <r>
    <x v="20"/>
    <d v="2021-01-01T00:00:00"/>
    <s v="Frndly TV: DVR Classic"/>
    <x v="7"/>
    <s v=""/>
    <s v="Frndly TV: DVR Classic"/>
    <x v="11"/>
    <n v="0"/>
    <n v="0"/>
  </r>
  <r>
    <x v="20"/>
    <d v="2021-01-01T00:00:00"/>
    <s v="Frndly TV: DVR Classic"/>
    <x v="8"/>
    <s v=""/>
    <s v="Addon"/>
    <x v="3"/>
    <n v="0"/>
    <n v="0"/>
  </r>
  <r>
    <x v="20"/>
    <d v="2021-01-01T00:00:00"/>
    <s v="Frndly TV: DVR Classic"/>
    <x v="29"/>
    <s v=""/>
    <s v="Classic"/>
    <x v="0"/>
    <n v="0"/>
    <n v="1"/>
  </r>
  <r>
    <x v="20"/>
    <d v="2021-01-01T00:00:00"/>
    <s v="Frndly TV: DVR Premium"/>
    <x v="7"/>
    <s v=""/>
    <s v="Frndly TV: DVR Premium"/>
    <x v="11"/>
    <n v="0"/>
    <n v="0"/>
  </r>
  <r>
    <x v="20"/>
    <d v="2021-01-01T00:00:00"/>
    <s v="Frndly TV: DVR Premium"/>
    <x v="8"/>
    <s v=""/>
    <s v="Addon"/>
    <x v="3"/>
    <n v="0"/>
    <n v="0"/>
  </r>
  <r>
    <x v="20"/>
    <d v="2021-01-01T00:00:00"/>
    <s v="Frndly TV: DVR Premium"/>
    <x v="29"/>
    <s v=""/>
    <s v="Premium"/>
    <x v="0"/>
    <n v="0"/>
    <n v="1"/>
  </r>
  <r>
    <x v="20"/>
    <d v="2021-01-01T00:00:00"/>
    <s v="FSN (INCLUDING ALTS)"/>
    <x v="7"/>
    <s v=""/>
    <s v="FSN (INCLUDING ALTS)"/>
    <x v="8"/>
    <n v="0"/>
    <n v="0"/>
  </r>
  <r>
    <x v="20"/>
    <d v="2021-01-01T00:00:00"/>
    <s v="FSN (INCLUDING ALTS)"/>
    <x v="8"/>
    <s v=""/>
    <s v="Regional Sports"/>
    <x v="3"/>
    <n v="0"/>
    <n v="0"/>
  </r>
  <r>
    <x v="20"/>
    <d v="2021-01-01T00:00:00"/>
    <s v="FSN Arizona"/>
    <x v="7"/>
    <s v=""/>
    <s v="FSN Arizona"/>
    <x v="8"/>
    <n v="0"/>
    <n v="0"/>
  </r>
  <r>
    <x v="20"/>
    <d v="2021-01-01T00:00:00"/>
    <s v="FSN Arizona"/>
    <x v="8"/>
    <s v=""/>
    <s v="Regional Sports"/>
    <x v="3"/>
    <n v="0"/>
    <n v="0"/>
  </r>
  <r>
    <x v="20"/>
    <d v="2021-01-01T00:00:00"/>
    <s v="FSN Cincinnati"/>
    <x v="7"/>
    <s v=""/>
    <s v="FSN Cincinnati"/>
    <x v="8"/>
    <n v="0"/>
    <n v="0"/>
  </r>
  <r>
    <x v="20"/>
    <d v="2021-01-01T00:00:00"/>
    <s v="FSN Cincinnati"/>
    <x v="8"/>
    <s v=""/>
    <s v="Regional Sports"/>
    <x v="3"/>
    <n v="0"/>
    <n v="0"/>
  </r>
  <r>
    <x v="20"/>
    <d v="2021-01-01T00:00:00"/>
    <s v="FSN Detroit"/>
    <x v="7"/>
    <s v=""/>
    <s v="FSN Detroit"/>
    <x v="8"/>
    <n v="0"/>
    <n v="0"/>
  </r>
  <r>
    <x v="20"/>
    <d v="2021-01-01T00:00:00"/>
    <s v="FSN Detroit"/>
    <x v="8"/>
    <s v=""/>
    <s v="Regional Sports"/>
    <x v="3"/>
    <n v="0"/>
    <n v="0"/>
  </r>
  <r>
    <x v="20"/>
    <d v="2021-01-01T00:00:00"/>
    <s v="FSN Florida"/>
    <x v="7"/>
    <s v=""/>
    <s v="FSN Florida"/>
    <x v="8"/>
    <n v="0"/>
    <n v="0"/>
  </r>
  <r>
    <x v="20"/>
    <d v="2021-01-01T00:00:00"/>
    <s v="FSN Florida"/>
    <x v="8"/>
    <s v=""/>
    <s v="Regional Sports"/>
    <x v="3"/>
    <n v="0"/>
    <n v="0"/>
  </r>
  <r>
    <x v="20"/>
    <d v="2021-01-01T00:00:00"/>
    <s v="FSN Midwest"/>
    <x v="7"/>
    <s v=""/>
    <s v="FSN Midwest"/>
    <x v="8"/>
    <n v="0"/>
    <n v="0"/>
  </r>
  <r>
    <x v="20"/>
    <d v="2021-01-01T00:00:00"/>
    <s v="FSN Midwest"/>
    <x v="8"/>
    <s v=""/>
    <s v="Regional Sports"/>
    <x v="3"/>
    <n v="0"/>
    <n v="0"/>
  </r>
  <r>
    <x v="20"/>
    <d v="2021-01-01T00:00:00"/>
    <s v="FSN North"/>
    <x v="7"/>
    <s v=""/>
    <s v="FSN North"/>
    <x v="8"/>
    <n v="0"/>
    <n v="0"/>
  </r>
  <r>
    <x v="20"/>
    <d v="2021-01-01T00:00:00"/>
    <s v="FSN North"/>
    <x v="8"/>
    <s v=""/>
    <s v="Regional Sports"/>
    <x v="3"/>
    <n v="0"/>
    <n v="0"/>
  </r>
  <r>
    <x v="20"/>
    <d v="2021-01-01T00:00:00"/>
    <s v="FSN Ohio"/>
    <x v="7"/>
    <s v=""/>
    <s v="FSN Ohio"/>
    <x v="8"/>
    <n v="0"/>
    <n v="0"/>
  </r>
  <r>
    <x v="20"/>
    <d v="2021-01-01T00:00:00"/>
    <s v="FSN Ohio"/>
    <x v="8"/>
    <s v=""/>
    <s v="Regional Sports"/>
    <x v="3"/>
    <n v="0"/>
    <n v="0"/>
  </r>
  <r>
    <x v="20"/>
    <d v="2021-01-01T00:00:00"/>
    <s v="FSN Oklahoma"/>
    <x v="7"/>
    <s v=""/>
    <s v="FSN Oklahoma"/>
    <x v="8"/>
    <n v="0"/>
    <n v="0"/>
  </r>
  <r>
    <x v="20"/>
    <d v="2021-01-01T00:00:00"/>
    <s v="FSN Oklahoma"/>
    <x v="8"/>
    <s v=""/>
    <s v="Regional Sports"/>
    <x v="3"/>
    <n v="0"/>
    <n v="0"/>
  </r>
  <r>
    <x v="20"/>
    <d v="2021-01-01T00:00:00"/>
    <s v="FSN San Diego (INCLUDING ALTS)"/>
    <x v="7"/>
    <s v=""/>
    <s v="FSN San Diego (INCLUDING ALTS)"/>
    <x v="8"/>
    <n v="0"/>
    <n v="0"/>
  </r>
  <r>
    <x v="20"/>
    <d v="2021-01-01T00:00:00"/>
    <s v="FSN San Diego (INCLUDING ALTS)"/>
    <x v="8"/>
    <s v=""/>
    <s v="Regional Sports"/>
    <x v="3"/>
    <n v="0"/>
    <n v="0"/>
  </r>
  <r>
    <x v="20"/>
    <d v="2021-01-01T00:00:00"/>
    <s v="FSN South"/>
    <x v="7"/>
    <s v=""/>
    <s v="FSN South"/>
    <x v="8"/>
    <n v="0"/>
    <n v="0"/>
  </r>
  <r>
    <x v="20"/>
    <d v="2021-01-01T00:00:00"/>
    <s v="FSN South"/>
    <x v="8"/>
    <s v=""/>
    <s v="Regional Sports"/>
    <x v="3"/>
    <n v="0"/>
    <n v="0"/>
  </r>
  <r>
    <x v="20"/>
    <d v="2021-01-01T00:00:00"/>
    <s v="FSN Southwest"/>
    <x v="7"/>
    <s v=""/>
    <s v="FSN Southwest"/>
    <x v="8"/>
    <n v="0"/>
    <n v="0"/>
  </r>
  <r>
    <x v="20"/>
    <d v="2021-01-01T00:00:00"/>
    <s v="FSN Southwest"/>
    <x v="8"/>
    <s v=""/>
    <s v="Regional Sports"/>
    <x v="3"/>
    <n v="0"/>
    <n v="0"/>
  </r>
  <r>
    <x v="20"/>
    <d v="2021-01-01T00:00:00"/>
    <s v="FSN Wisconsin"/>
    <x v="7"/>
    <s v=""/>
    <s v="FSN Wisconsin"/>
    <x v="8"/>
    <n v="0"/>
    <n v="0"/>
  </r>
  <r>
    <x v="20"/>
    <d v="2021-01-01T00:00:00"/>
    <s v="FSN Wisconsin"/>
    <x v="8"/>
    <s v=""/>
    <s v="Regional Sports"/>
    <x v="3"/>
    <n v="0"/>
    <n v="0"/>
  </r>
  <r>
    <x v="20"/>
    <d v="2021-01-01T00:00:00"/>
    <s v="GEM Shopping Network"/>
    <x v="7"/>
    <s v=""/>
    <s v="GEM Shopping Network"/>
    <x v="8"/>
    <n v="0"/>
    <n v="0"/>
  </r>
  <r>
    <x v="20"/>
    <d v="2021-01-01T00:00:00"/>
    <s v="GEM Shopping Network"/>
    <x v="8"/>
    <s v=""/>
    <s v="Lifestyle"/>
    <x v="3"/>
    <n v="0"/>
    <n v="0"/>
  </r>
  <r>
    <x v="20"/>
    <d v="2021-01-01T00:00:00"/>
    <s v="Globo"/>
    <x v="7"/>
    <s v=""/>
    <s v="Globo"/>
    <x v="8"/>
    <n v="0"/>
    <n v="0"/>
  </r>
  <r>
    <x v="20"/>
    <d v="2021-01-01T00:00:00"/>
    <s v="Globo"/>
    <x v="8"/>
    <s v=""/>
    <s v="International"/>
    <x v="3"/>
    <n v="0"/>
    <n v="0"/>
  </r>
  <r>
    <x v="20"/>
    <d v="2021-01-01T00:00:00"/>
    <s v="HONVIETV"/>
    <x v="7"/>
    <s v=""/>
    <s v="HONVIETV"/>
    <x v="8"/>
    <n v="0"/>
    <n v="0"/>
  </r>
  <r>
    <x v="20"/>
    <d v="2021-01-01T00:00:00"/>
    <s v="HONVIETV"/>
    <x v="8"/>
    <s v=""/>
    <s v="International"/>
    <x v="3"/>
    <n v="0"/>
    <n v="0"/>
  </r>
  <r>
    <x v="20"/>
    <d v="2021-01-01T00:00:00"/>
    <s v="Hulu with Live TV: Cloud DVR + Screens"/>
    <x v="7"/>
    <s v=""/>
    <s v="Hulu with Live TV: Cloud DVR + Screens"/>
    <x v="11"/>
    <n v="0"/>
    <n v="0"/>
  </r>
  <r>
    <x v="20"/>
    <d v="2021-01-01T00:00:00"/>
    <s v="Hulu with Live TV: Cloud DVR + Screens"/>
    <x v="8"/>
    <s v=""/>
    <s v="Addon"/>
    <x v="3"/>
    <n v="0"/>
    <n v="0"/>
  </r>
  <r>
    <x v="20"/>
    <d v="2021-01-01T00:00:00"/>
    <s v="Hulu with Live TV: Cloud DVR + Screens"/>
    <x v="18"/>
    <s v=""/>
    <s v="Cloud DVR + Screens"/>
    <x v="0"/>
    <n v="0"/>
    <n v="1"/>
  </r>
  <r>
    <x v="20"/>
    <d v="2021-01-01T00:00:00"/>
    <s v="KBS World"/>
    <x v="7"/>
    <s v=""/>
    <s v="KBS World"/>
    <x v="8"/>
    <n v="0"/>
    <n v="0"/>
  </r>
  <r>
    <x v="20"/>
    <d v="2021-01-01T00:00:00"/>
    <s v="KBS World"/>
    <x v="8"/>
    <s v=""/>
    <s v="International"/>
    <x v="3"/>
    <n v="0"/>
    <n v="0"/>
  </r>
  <r>
    <x v="20"/>
    <d v="2021-01-01T00:00:00"/>
    <s v="Laff"/>
    <x v="7"/>
    <s v=""/>
    <s v="Laff"/>
    <x v="8"/>
    <n v="0"/>
    <n v="0"/>
  </r>
  <r>
    <x v="20"/>
    <d v="2021-01-01T00:00:00"/>
    <s v="Laff"/>
    <x v="8"/>
    <s v=""/>
    <s v="Entertainment"/>
    <x v="3"/>
    <n v="0"/>
    <n v="0"/>
  </r>
  <r>
    <x v="20"/>
    <d v="2021-01-01T00:00:00"/>
    <s v="Laff"/>
    <x v="14"/>
    <s v=""/>
    <s v="Comedy Extra"/>
    <x v="0"/>
    <n v="0"/>
    <n v="1"/>
  </r>
  <r>
    <x v="20"/>
    <d v="2021-01-01T00:00:00"/>
    <s v="Laff"/>
    <x v="15"/>
    <s v=""/>
    <s v="Comedy Extra"/>
    <x v="0"/>
    <n v="0"/>
    <n v="1"/>
  </r>
  <r>
    <x v="20"/>
    <d v="2021-01-01T00:00:00"/>
    <s v="MASN"/>
    <x v="7"/>
    <s v=""/>
    <s v="MASN"/>
    <x v="8"/>
    <n v="0"/>
    <n v="0"/>
  </r>
  <r>
    <x v="20"/>
    <d v="2021-01-01T00:00:00"/>
    <s v="MASN"/>
    <x v="8"/>
    <s v=""/>
    <s v="Regional Sports"/>
    <x v="3"/>
    <n v="0"/>
    <n v="0"/>
  </r>
  <r>
    <x v="20"/>
    <d v="2021-01-01T00:00:00"/>
    <s v="MASN2"/>
    <x v="7"/>
    <s v=""/>
    <s v="MASN2"/>
    <x v="8"/>
    <n v="0"/>
    <n v="0"/>
  </r>
  <r>
    <x v="20"/>
    <d v="2021-01-01T00:00:00"/>
    <s v="MASN2"/>
    <x v="8"/>
    <s v=""/>
    <s v="Regional Sports"/>
    <x v="3"/>
    <n v="0"/>
    <n v="0"/>
  </r>
  <r>
    <x v="20"/>
    <d v="2021-01-01T00:00:00"/>
    <s v="MBC"/>
    <x v="7"/>
    <s v=""/>
    <s v="MBC"/>
    <x v="8"/>
    <n v="0"/>
    <n v="0"/>
  </r>
  <r>
    <x v="20"/>
    <d v="2021-01-01T00:00:00"/>
    <s v="MBC"/>
    <x v="8"/>
    <s v=""/>
    <s v="International"/>
    <x v="3"/>
    <n v="0"/>
    <n v="0"/>
  </r>
  <r>
    <x v="20"/>
    <d v="2021-01-01T00:00:00"/>
    <s v="MBN"/>
    <x v="7"/>
    <s v=""/>
    <s v="MBN"/>
    <x v="8"/>
    <n v="0"/>
    <n v="0"/>
  </r>
  <r>
    <x v="20"/>
    <d v="2021-01-01T00:00:00"/>
    <s v="MBN"/>
    <x v="8"/>
    <s v=""/>
    <s v="International"/>
    <x v="3"/>
    <n v="0"/>
    <n v="0"/>
  </r>
  <r>
    <x v="20"/>
    <d v="2021-01-01T00:00:00"/>
    <s v="MGM"/>
    <x v="7"/>
    <s v=""/>
    <s v="MGM"/>
    <x v="8"/>
    <n v="0"/>
    <n v="0"/>
  </r>
  <r>
    <x v="20"/>
    <d v="2021-01-01T00:00:00"/>
    <s v="MGM"/>
    <x v="8"/>
    <s v=""/>
    <s v="Movies"/>
    <x v="3"/>
    <n v="0"/>
    <n v="0"/>
  </r>
  <r>
    <x v="20"/>
    <d v="2021-01-01T00:00:00"/>
    <s v="MSG Plus"/>
    <x v="7"/>
    <s v=""/>
    <s v="MSG Plus"/>
    <x v="8"/>
    <n v="0"/>
    <n v="0"/>
  </r>
  <r>
    <x v="20"/>
    <d v="2021-01-01T00:00:00"/>
    <s v="MSG Plus"/>
    <x v="8"/>
    <s v=""/>
    <s v="Regional Sports"/>
    <x v="3"/>
    <n v="0"/>
    <n v="0"/>
  </r>
  <r>
    <x v="20"/>
    <d v="2021-01-01T00:00:00"/>
    <s v="National Geographic Korea"/>
    <x v="7"/>
    <s v=""/>
    <s v="National Geographic Korea"/>
    <x v="8"/>
    <n v="0"/>
    <n v="0"/>
  </r>
  <r>
    <x v="20"/>
    <d v="2021-01-01T00:00:00"/>
    <s v="National Geographic Korea"/>
    <x v="8"/>
    <s v=""/>
    <s v="International"/>
    <x v="3"/>
    <n v="0"/>
    <n v="0"/>
  </r>
  <r>
    <x v="20"/>
    <d v="2021-01-01T00:00:00"/>
    <s v="NBC Sports Bay Area"/>
    <x v="7"/>
    <s v=""/>
    <s v="NBC Sports Bay Area"/>
    <x v="8"/>
    <n v="0"/>
    <n v="0"/>
  </r>
  <r>
    <x v="20"/>
    <d v="2021-01-01T00:00:00"/>
    <s v="NBC Sports Bay Area"/>
    <x v="8"/>
    <s v=""/>
    <s v="Regional Sports"/>
    <x v="3"/>
    <n v="0"/>
    <n v="0"/>
  </r>
  <r>
    <x v="20"/>
    <d v="2021-01-01T00:00:00"/>
    <s v="NBC Sports Boston"/>
    <x v="7"/>
    <s v=""/>
    <s v="NBC Sports Boston"/>
    <x v="8"/>
    <n v="0"/>
    <n v="0"/>
  </r>
  <r>
    <x v="20"/>
    <d v="2021-01-01T00:00:00"/>
    <s v="NBC Sports Boston"/>
    <x v="8"/>
    <s v=""/>
    <s v="Regional Sports"/>
    <x v="3"/>
    <n v="0"/>
    <n v="0"/>
  </r>
  <r>
    <x v="20"/>
    <d v="2021-01-01T00:00:00"/>
    <s v="NBC Sports California"/>
    <x v="7"/>
    <s v=""/>
    <s v="NBC Sports California"/>
    <x v="8"/>
    <n v="0"/>
    <n v="0"/>
  </r>
  <r>
    <x v="20"/>
    <d v="2021-01-01T00:00:00"/>
    <s v="NBC Sports California"/>
    <x v="8"/>
    <s v=""/>
    <s v="Regional Sports"/>
    <x v="3"/>
    <n v="0"/>
    <n v="0"/>
  </r>
  <r>
    <x v="20"/>
    <d v="2021-01-01T00:00:00"/>
    <s v="NBC Sports Chicago"/>
    <x v="7"/>
    <s v=""/>
    <s v="NBC Sports Chicago"/>
    <x v="8"/>
    <n v="0"/>
    <n v="0"/>
  </r>
  <r>
    <x v="20"/>
    <d v="2021-01-01T00:00:00"/>
    <s v="NBC Sports Chicago"/>
    <x v="8"/>
    <s v=""/>
    <s v="Regional Sports"/>
    <x v="3"/>
    <n v="0"/>
    <n v="0"/>
  </r>
  <r>
    <x v="20"/>
    <d v="2021-01-01T00:00:00"/>
    <s v="NBC Sports Washington"/>
    <x v="7"/>
    <s v=""/>
    <s v="NBC Sports Washington"/>
    <x v="8"/>
    <n v="0"/>
    <n v="0"/>
  </r>
  <r>
    <x v="20"/>
    <d v="2021-01-01T00:00:00"/>
    <s v="NBC Sports Washington"/>
    <x v="8"/>
    <s v=""/>
    <s v="Regional Sports"/>
    <x v="3"/>
    <n v="0"/>
    <n v="0"/>
  </r>
  <r>
    <x v="20"/>
    <d v="2021-01-01T00:00:00"/>
    <s v="NESN"/>
    <x v="7"/>
    <s v=""/>
    <s v="NESN"/>
    <x v="8"/>
    <n v="0"/>
    <n v="0"/>
  </r>
  <r>
    <x v="20"/>
    <d v="2021-01-01T00:00:00"/>
    <s v="NESN"/>
    <x v="8"/>
    <s v=""/>
    <s v="Regional Sports"/>
    <x v="3"/>
    <n v="0"/>
    <n v="0"/>
  </r>
  <r>
    <x v="20"/>
    <d v="2021-01-01T00:00:00"/>
    <s v="NESNPlus"/>
    <x v="7"/>
    <s v=""/>
    <s v="NESNPlus"/>
    <x v="8"/>
    <n v="0"/>
    <n v="0"/>
  </r>
  <r>
    <x v="20"/>
    <d v="2021-01-01T00:00:00"/>
    <s v="NESNPlus"/>
    <x v="8"/>
    <s v=""/>
    <s v="Regional Sports"/>
    <x v="3"/>
    <n v="0"/>
    <n v="0"/>
  </r>
  <r>
    <x v="20"/>
    <d v="2021-01-01T00:00:00"/>
    <s v="ONCE MEXICO"/>
    <x v="7"/>
    <s v=""/>
    <s v="ONCE MEXICO"/>
    <x v="8"/>
    <n v="0"/>
    <n v="0"/>
  </r>
  <r>
    <x v="20"/>
    <d v="2021-01-01T00:00:00"/>
    <s v="ONCE MEXICO"/>
    <x v="8"/>
    <s v=""/>
    <s v="Spanish"/>
    <x v="3"/>
    <n v="0"/>
    <n v="0"/>
  </r>
  <r>
    <x v="20"/>
    <d v="2021-01-01T00:00:00"/>
    <s v="Prime Ticket"/>
    <x v="7"/>
    <s v=""/>
    <s v="Prime Ticket"/>
    <x v="8"/>
    <n v="0"/>
    <n v="0"/>
  </r>
  <r>
    <x v="20"/>
    <d v="2021-01-01T00:00:00"/>
    <s v="Prime Ticket"/>
    <x v="8"/>
    <s v=""/>
    <s v="Regional Sports"/>
    <x v="3"/>
    <n v="0"/>
    <n v="0"/>
  </r>
  <r>
    <x v="20"/>
    <d v="2021-01-01T00:00:00"/>
    <s v="Root Sports Northwest"/>
    <x v="7"/>
    <s v=""/>
    <s v="Root Sports Northwest"/>
    <x v="8"/>
    <n v="0"/>
    <n v="0"/>
  </r>
  <r>
    <x v="20"/>
    <d v="2021-01-01T00:00:00"/>
    <s v="Root Sports Northwest"/>
    <x v="8"/>
    <s v=""/>
    <s v="Regional Sports"/>
    <x v="3"/>
    <n v="0"/>
    <n v="0"/>
  </r>
  <r>
    <x v="20"/>
    <d v="2021-01-01T00:00:00"/>
    <s v="S Channel"/>
    <x v="7"/>
    <s v=""/>
    <s v="S Channel"/>
    <x v="8"/>
    <n v="0"/>
    <n v="0"/>
  </r>
  <r>
    <x v="20"/>
    <d v="2021-01-01T00:00:00"/>
    <s v="S Channel"/>
    <x v="8"/>
    <s v=""/>
    <s v="International"/>
    <x v="3"/>
    <n v="0"/>
    <n v="0"/>
  </r>
  <r>
    <x v="20"/>
    <d v="2021-01-01T00:00:00"/>
    <s v="SBS"/>
    <x v="7"/>
    <s v=""/>
    <s v="SBS"/>
    <x v="8"/>
    <n v="0"/>
    <n v="0"/>
  </r>
  <r>
    <x v="20"/>
    <d v="2021-01-01T00:00:00"/>
    <s v="SBS"/>
    <x v="8"/>
    <s v=""/>
    <s v="International"/>
    <x v="3"/>
    <n v="0"/>
    <n v="0"/>
  </r>
  <r>
    <x v="20"/>
    <d v="2021-01-01T00:00:00"/>
    <s v="SBS Plus"/>
    <x v="7"/>
    <s v=""/>
    <s v="SBS Plus"/>
    <x v="8"/>
    <n v="0"/>
    <n v="0"/>
  </r>
  <r>
    <x v="20"/>
    <d v="2021-01-01T00:00:00"/>
    <s v="SBS Plus"/>
    <x v="8"/>
    <s v=""/>
    <s v="International"/>
    <x v="3"/>
    <n v="0"/>
    <n v="0"/>
  </r>
  <r>
    <x v="20"/>
    <d v="2021-01-01T00:00:00"/>
    <s v="SBTN"/>
    <x v="7"/>
    <s v=""/>
    <s v="SBTN"/>
    <x v="8"/>
    <n v="0"/>
    <n v="0"/>
  </r>
  <r>
    <x v="20"/>
    <d v="2021-01-01T00:00:00"/>
    <s v="SBTN"/>
    <x v="8"/>
    <s v=""/>
    <s v="International"/>
    <x v="3"/>
    <n v="0"/>
    <n v="0"/>
  </r>
  <r>
    <x v="20"/>
    <d v="2021-01-01T00:00:00"/>
    <s v="ShortsTV"/>
    <x v="7"/>
    <s v=""/>
    <s v="ShortsTV"/>
    <x v="8"/>
    <n v="0"/>
    <n v="0"/>
  </r>
  <r>
    <x v="20"/>
    <d v="2021-01-01T00:00:00"/>
    <s v="ShortsTV"/>
    <x v="8"/>
    <s v=""/>
    <s v="Movies"/>
    <x v="3"/>
    <n v="0"/>
    <n v="0"/>
  </r>
  <r>
    <x v="20"/>
    <d v="2021-01-01T00:00:00"/>
    <s v="Showtime BET"/>
    <x v="7"/>
    <s v=""/>
    <s v="Showtime BET"/>
    <x v="8"/>
    <n v="0"/>
    <n v="0"/>
  </r>
  <r>
    <x v="20"/>
    <d v="2021-01-01T00:00:00"/>
    <s v="Showtime BET"/>
    <x v="8"/>
    <s v=""/>
    <s v="Premium movies"/>
    <x v="3"/>
    <n v="0"/>
    <n v="0"/>
  </r>
  <r>
    <x v="20"/>
    <d v="2021-01-01T00:00:00"/>
    <s v="Showtime BET"/>
    <x v="14"/>
    <s v=""/>
    <s v="Showtime"/>
    <x v="0"/>
    <n v="0"/>
    <n v="1"/>
  </r>
  <r>
    <x v="20"/>
    <d v="2021-01-01T00:00:00"/>
    <s v="Showtime BET"/>
    <x v="15"/>
    <s v=""/>
    <s v="Showtime"/>
    <x v="0"/>
    <n v="0"/>
    <n v="1"/>
  </r>
  <r>
    <x v="20"/>
    <d v="2021-01-01T00:00:00"/>
    <s v="Showtime BET"/>
    <x v="6"/>
    <s v=""/>
    <s v="SHOWTIME®"/>
    <x v="0"/>
    <n v="0"/>
    <n v="1"/>
  </r>
  <r>
    <x v="20"/>
    <d v="2021-01-01T00:00:00"/>
    <s v="Showtime Extreme"/>
    <x v="7"/>
    <s v=""/>
    <s v="Showtime Extreme"/>
    <x v="8"/>
    <n v="0"/>
    <n v="0"/>
  </r>
  <r>
    <x v="20"/>
    <d v="2021-01-01T00:00:00"/>
    <s v="Showtime Extreme"/>
    <x v="8"/>
    <s v=""/>
    <s v="Premium movies"/>
    <x v="3"/>
    <n v="0"/>
    <n v="0"/>
  </r>
  <r>
    <x v="20"/>
    <d v="2021-01-01T00:00:00"/>
    <s v="Showtime Extreme"/>
    <x v="14"/>
    <s v=""/>
    <s v="Showtime"/>
    <x v="0"/>
    <n v="0"/>
    <n v="1"/>
  </r>
  <r>
    <x v="20"/>
    <d v="2021-01-01T00:00:00"/>
    <s v="Showtime Extreme"/>
    <x v="15"/>
    <s v=""/>
    <s v="Showtime"/>
    <x v="0"/>
    <n v="0"/>
    <n v="1"/>
  </r>
  <r>
    <x v="20"/>
    <d v="2021-01-01T00:00:00"/>
    <s v="Showtime Extreme"/>
    <x v="6"/>
    <s v=""/>
    <s v="SHOWTIME®"/>
    <x v="0"/>
    <n v="0"/>
    <n v="1"/>
  </r>
  <r>
    <x v="20"/>
    <d v="2021-01-01T00:00:00"/>
    <s v="Sling: Cloud DVR Plus"/>
    <x v="7"/>
    <s v=""/>
    <s v="Sling: Cloud DVR Plus"/>
    <x v="11"/>
    <n v="0"/>
    <n v="0"/>
  </r>
  <r>
    <x v="20"/>
    <d v="2021-01-01T00:00:00"/>
    <s v="Sling: Cloud DVR Plus"/>
    <x v="8"/>
    <s v=""/>
    <s v="Addon"/>
    <x v="3"/>
    <n v="0"/>
    <n v="0"/>
  </r>
  <r>
    <x v="20"/>
    <d v="2021-01-01T00:00:00"/>
    <s v="Sling: Cloud DVR Plus"/>
    <x v="14"/>
    <s v=""/>
    <s v="Cloud DVR Plus"/>
    <x v="0"/>
    <n v="0"/>
    <n v="1"/>
  </r>
  <r>
    <x v="20"/>
    <d v="2021-01-01T00:00:00"/>
    <s v="Sling: Cloud DVR Plus"/>
    <x v="15"/>
    <s v=""/>
    <s v="Cloud DVR Plus"/>
    <x v="0"/>
    <n v="0"/>
    <n v="1"/>
  </r>
  <r>
    <x v="20"/>
    <d v="2021-01-01T00:00:00"/>
    <s v="Spectrum SportsNet"/>
    <x v="7"/>
    <s v=""/>
    <s v="Spectrum SportsNet"/>
    <x v="8"/>
    <n v="0"/>
    <n v="0"/>
  </r>
  <r>
    <x v="20"/>
    <d v="2021-01-01T00:00:00"/>
    <s v="Spectrum SportsNet"/>
    <x v="8"/>
    <s v=""/>
    <s v="Regional Sports"/>
    <x v="3"/>
    <n v="0"/>
    <n v="0"/>
  </r>
  <r>
    <x v="20"/>
    <d v="2021-01-01T00:00:00"/>
    <s v="Spectrum SportsNet LA"/>
    <x v="7"/>
    <s v=""/>
    <s v="Spectrum SportsNet LA"/>
    <x v="8"/>
    <n v="0"/>
    <n v="0"/>
  </r>
  <r>
    <x v="20"/>
    <d v="2021-01-01T00:00:00"/>
    <s v="Spectrum SportsNet LA"/>
    <x v="8"/>
    <s v=""/>
    <s v="Regional Sports"/>
    <x v="3"/>
    <n v="0"/>
    <n v="0"/>
  </r>
  <r>
    <x v="20"/>
    <d v="2021-01-01T00:00:00"/>
    <s v="Spectrum TV Essentials: cDVR"/>
    <x v="7"/>
    <s v=""/>
    <s v="Spectrum TV Essentials: cDVR"/>
    <x v="11"/>
    <n v="0"/>
    <n v="0"/>
  </r>
  <r>
    <x v="20"/>
    <d v="2021-01-01T00:00:00"/>
    <s v="Spectrum TV Essentials: cDVR"/>
    <x v="8"/>
    <s v=""/>
    <s v="Addon"/>
    <x v="3"/>
    <n v="0"/>
    <n v="0"/>
  </r>
  <r>
    <x v="20"/>
    <d v="2021-01-01T00:00:00"/>
    <s v="Spectrum TV Essentials: cDVR"/>
    <x v="16"/>
    <s v=""/>
    <s v="cDVR"/>
    <x v="0"/>
    <n v="0"/>
    <n v="1"/>
  </r>
  <r>
    <x v="20"/>
    <d v="2021-01-01T00:00:00"/>
    <s v="Spectrum TV Essentials: cDVR Plus"/>
    <x v="7"/>
    <s v=""/>
    <s v="Spectrum TV Essentials: cDVR Plus"/>
    <x v="11"/>
    <n v="0"/>
    <n v="0"/>
  </r>
  <r>
    <x v="20"/>
    <d v="2021-01-01T00:00:00"/>
    <s v="Spectrum TV Essentials: cDVR Plus"/>
    <x v="8"/>
    <s v=""/>
    <s v="Addon"/>
    <x v="3"/>
    <n v="0"/>
    <n v="0"/>
  </r>
  <r>
    <x v="20"/>
    <d v="2021-01-01T00:00:00"/>
    <s v="Spectrum TV Essentials: cDVR Plus"/>
    <x v="16"/>
    <s v=""/>
    <s v="cDVR Plus"/>
    <x v="0"/>
    <n v="0"/>
    <n v="1"/>
  </r>
  <r>
    <x v="20"/>
    <d v="2021-01-01T00:00:00"/>
    <s v="SportsTime Ohio"/>
    <x v="7"/>
    <s v=""/>
    <s v="SportsTime Ohio"/>
    <x v="8"/>
    <n v="0"/>
    <n v="0"/>
  </r>
  <r>
    <x v="20"/>
    <d v="2021-01-01T00:00:00"/>
    <s v="SportsTime Ohio"/>
    <x v="8"/>
    <s v=""/>
    <s v="Regional Sports"/>
    <x v="3"/>
    <n v="0"/>
    <n v="0"/>
  </r>
  <r>
    <x v="20"/>
    <d v="2021-01-01T00:00:00"/>
    <s v="SporTV"/>
    <x v="7"/>
    <s v=""/>
    <s v="SporTV"/>
    <x v="8"/>
    <n v="0"/>
    <n v="0"/>
  </r>
  <r>
    <x v="20"/>
    <d v="2021-01-01T00:00:00"/>
    <s v="SporTV"/>
    <x v="8"/>
    <s v=""/>
    <s v="International"/>
    <x v="3"/>
    <n v="0"/>
    <n v="0"/>
  </r>
  <r>
    <x v="20"/>
    <d v="2021-01-01T00:00:00"/>
    <s v="Starz Cinema"/>
    <x v="7"/>
    <s v=""/>
    <s v="Starz Cinema"/>
    <x v="8"/>
    <n v="0"/>
    <n v="0"/>
  </r>
  <r>
    <x v="20"/>
    <d v="2021-01-01T00:00:00"/>
    <s v="Starz Cinema"/>
    <x v="8"/>
    <s v=""/>
    <s v="Premium movies"/>
    <x v="3"/>
    <n v="0"/>
    <n v="0"/>
  </r>
  <r>
    <x v="20"/>
    <d v="2021-01-01T00:00:00"/>
    <s v="Starz Encore Action"/>
    <x v="7"/>
    <s v=""/>
    <s v="Starz Encore Action"/>
    <x v="8"/>
    <n v="0"/>
    <n v="0"/>
  </r>
  <r>
    <x v="20"/>
    <d v="2021-01-01T00:00:00"/>
    <s v="Starz Encore Action"/>
    <x v="8"/>
    <s v=""/>
    <s v="Premium movies"/>
    <x v="3"/>
    <n v="0"/>
    <n v="0"/>
  </r>
  <r>
    <x v="20"/>
    <d v="2021-01-01T00:00:00"/>
    <s v="Starz Encore Black"/>
    <x v="7"/>
    <s v=""/>
    <s v="Starz Encore Black"/>
    <x v="8"/>
    <n v="0"/>
    <n v="0"/>
  </r>
  <r>
    <x v="20"/>
    <d v="2021-01-01T00:00:00"/>
    <s v="Starz Encore Black"/>
    <x v="8"/>
    <s v=""/>
    <s v="Premium movies"/>
    <x v="3"/>
    <n v="0"/>
    <n v="0"/>
  </r>
  <r>
    <x v="20"/>
    <d v="2021-01-01T00:00:00"/>
    <s v="Starz Encore Classic"/>
    <x v="7"/>
    <s v=""/>
    <s v="Starz Encore Classic"/>
    <x v="8"/>
    <n v="0"/>
    <n v="0"/>
  </r>
  <r>
    <x v="20"/>
    <d v="2021-01-01T00:00:00"/>
    <s v="Starz Encore Classic"/>
    <x v="8"/>
    <s v=""/>
    <s v="Premium movies"/>
    <x v="3"/>
    <n v="0"/>
    <n v="0"/>
  </r>
  <r>
    <x v="20"/>
    <d v="2021-01-01T00:00:00"/>
    <s v="Starz Encore Español"/>
    <x v="7"/>
    <s v=""/>
    <s v="Starz Encore Español"/>
    <x v="8"/>
    <n v="0"/>
    <n v="0"/>
  </r>
  <r>
    <x v="20"/>
    <d v="2021-01-01T00:00:00"/>
    <s v="Starz Encore Español"/>
    <x v="8"/>
    <s v=""/>
    <s v="Premium movies"/>
    <x v="3"/>
    <n v="0"/>
    <n v="0"/>
  </r>
  <r>
    <x v="20"/>
    <d v="2021-01-01T00:00:00"/>
    <s v="Starz Encore Family"/>
    <x v="7"/>
    <s v=""/>
    <s v="Starz Encore Family"/>
    <x v="8"/>
    <n v="0"/>
    <n v="0"/>
  </r>
  <r>
    <x v="20"/>
    <d v="2021-01-01T00:00:00"/>
    <s v="Starz Encore Family"/>
    <x v="8"/>
    <s v=""/>
    <s v="Premium movies"/>
    <x v="3"/>
    <n v="0"/>
    <n v="0"/>
  </r>
  <r>
    <x v="20"/>
    <d v="2021-01-01T00:00:00"/>
    <s v="Starz Encore Suspense"/>
    <x v="7"/>
    <s v=""/>
    <s v="Starz Encore Suspense"/>
    <x v="8"/>
    <n v="0"/>
    <n v="0"/>
  </r>
  <r>
    <x v="20"/>
    <d v="2021-01-01T00:00:00"/>
    <s v="Starz Encore Suspense"/>
    <x v="8"/>
    <s v=""/>
    <s v="Premium movies"/>
    <x v="3"/>
    <n v="0"/>
    <n v="0"/>
  </r>
  <r>
    <x v="20"/>
    <d v="2021-01-01T00:00:00"/>
    <s v="Starz Encore Westerns"/>
    <x v="7"/>
    <s v=""/>
    <s v="Starz Encore Westerns"/>
    <x v="8"/>
    <n v="0"/>
    <n v="0"/>
  </r>
  <r>
    <x v="20"/>
    <d v="2021-01-01T00:00:00"/>
    <s v="Starz Encore Westerns"/>
    <x v="8"/>
    <s v=""/>
    <s v="Premium movies"/>
    <x v="3"/>
    <n v="0"/>
    <n v="0"/>
  </r>
  <r>
    <x v="20"/>
    <d v="2021-01-01T00:00:00"/>
    <s v="Starz in Black"/>
    <x v="7"/>
    <s v=""/>
    <s v="Starz in Black"/>
    <x v="8"/>
    <n v="0"/>
    <n v="0"/>
  </r>
  <r>
    <x v="20"/>
    <d v="2021-01-01T00:00:00"/>
    <s v="Starz in Black"/>
    <x v="8"/>
    <s v=""/>
    <s v="Premium movies"/>
    <x v="3"/>
    <n v="0"/>
    <n v="0"/>
  </r>
  <r>
    <x v="20"/>
    <d v="2021-01-01T00:00:00"/>
    <s v="SUR Perú"/>
    <x v="7"/>
    <s v=""/>
    <s v="SUR Perú"/>
    <x v="8"/>
    <n v="0"/>
    <n v="0"/>
  </r>
  <r>
    <x v="20"/>
    <d v="2021-01-01T00:00:00"/>
    <s v="SUR Perú"/>
    <x v="8"/>
    <s v=""/>
    <s v="Spanish"/>
    <x v="3"/>
    <n v="0"/>
    <n v="0"/>
  </r>
  <r>
    <x v="20"/>
    <d v="2021-01-01T00:00:00"/>
    <s v="TAN TV"/>
    <x v="7"/>
    <s v=""/>
    <s v="TAN TV"/>
    <x v="8"/>
    <n v="0"/>
    <n v="0"/>
  </r>
  <r>
    <x v="20"/>
    <d v="2021-01-01T00:00:00"/>
    <s v="TAN TV"/>
    <x v="8"/>
    <s v=""/>
    <s v="International"/>
    <x v="3"/>
    <n v="0"/>
    <n v="0"/>
  </r>
  <r>
    <x v="20"/>
    <d v="2021-01-01T00:00:00"/>
    <s v="TeleCentro"/>
    <x v="7"/>
    <s v=""/>
    <s v="TeleCentro"/>
    <x v="8"/>
    <n v="0"/>
    <n v="0"/>
  </r>
  <r>
    <x v="20"/>
    <d v="2021-01-01T00:00:00"/>
    <s v="TeleCentro"/>
    <x v="8"/>
    <s v=""/>
    <s v="Spanish"/>
    <x v="3"/>
    <n v="0"/>
    <n v="0"/>
  </r>
  <r>
    <x v="20"/>
    <d v="2021-01-01T00:00:00"/>
    <s v="TVE"/>
    <x v="7"/>
    <s v=""/>
    <s v="TVE"/>
    <x v="8"/>
    <n v="0"/>
    <n v="0"/>
  </r>
  <r>
    <x v="20"/>
    <d v="2021-01-01T00:00:00"/>
    <s v="TVE"/>
    <x v="8"/>
    <s v=""/>
    <s v="Spanish"/>
    <x v="3"/>
    <n v="0"/>
    <n v="0"/>
  </r>
  <r>
    <x v="20"/>
    <d v="2021-01-01T00:00:00"/>
    <s v="Tviet Network"/>
    <x v="7"/>
    <s v=""/>
    <s v="Tviet Network"/>
    <x v="8"/>
    <n v="0"/>
    <n v="0"/>
  </r>
  <r>
    <x v="20"/>
    <d v="2021-01-01T00:00:00"/>
    <s v="Tviet Network"/>
    <x v="8"/>
    <s v=""/>
    <s v="International"/>
    <x v="3"/>
    <n v="0"/>
    <n v="0"/>
  </r>
  <r>
    <x v="20"/>
    <d v="2021-01-01T00:00:00"/>
    <s v="Tvision Vibe: Cloud DVR"/>
    <x v="7"/>
    <s v=""/>
    <s v="Tvision Vibe: Cloud DVR"/>
    <x v="11"/>
    <n v="0"/>
    <n v="0"/>
  </r>
  <r>
    <x v="20"/>
    <d v="2021-01-01T00:00:00"/>
    <s v="Tvision Vibe: Cloud DVR"/>
    <x v="8"/>
    <s v=""/>
    <s v="Addon"/>
    <x v="3"/>
    <n v="0"/>
    <n v="0"/>
  </r>
  <r>
    <x v="20"/>
    <d v="2021-01-01T00:00:00"/>
    <s v="Univision tlnovelas"/>
    <x v="7"/>
    <s v=""/>
    <s v="Univision tlnovelas"/>
    <x v="8"/>
    <n v="0"/>
    <n v="0"/>
  </r>
  <r>
    <x v="20"/>
    <d v="2021-01-01T00:00:00"/>
    <s v="Univision tlnovelas"/>
    <x v="8"/>
    <s v=""/>
    <s v="Spanish"/>
    <x v="3"/>
    <n v="0"/>
    <n v="0"/>
  </r>
  <r>
    <x v="20"/>
    <d v="2021-01-01T00:00:00"/>
    <s v="VePlus"/>
    <x v="7"/>
    <s v=""/>
    <s v="VePlus"/>
    <x v="8"/>
    <n v="0"/>
    <n v="0"/>
  </r>
  <r>
    <x v="20"/>
    <d v="2021-01-01T00:00:00"/>
    <s v="VePlus"/>
    <x v="8"/>
    <s v=""/>
    <s v="Spanish"/>
    <x v="3"/>
    <n v="0"/>
    <n v="0"/>
  </r>
  <r>
    <x v="20"/>
    <d v="2021-01-01T00:00:00"/>
    <s v="VGN TV"/>
    <x v="7"/>
    <s v=""/>
    <s v="VGN TV"/>
    <x v="8"/>
    <n v="0"/>
    <n v="0"/>
  </r>
  <r>
    <x v="20"/>
    <d v="2021-01-01T00:00:00"/>
    <s v="VGN TV"/>
    <x v="8"/>
    <s v=""/>
    <s v="International"/>
    <x v="3"/>
    <n v="0"/>
    <n v="0"/>
  </r>
  <r>
    <x v="20"/>
    <d v="2021-01-01T00:00:00"/>
    <s v="Vien Thao TV"/>
    <x v="7"/>
    <s v=""/>
    <s v="Vien Thao TV"/>
    <x v="8"/>
    <n v="0"/>
    <n v="0"/>
  </r>
  <r>
    <x v="20"/>
    <d v="2021-01-01T00:00:00"/>
    <s v="Vien Thao TV"/>
    <x v="8"/>
    <s v=""/>
    <s v="International"/>
    <x v="3"/>
    <n v="0"/>
    <n v="0"/>
  </r>
  <r>
    <x v="20"/>
    <d v="2021-01-01T00:00:00"/>
    <s v="ViendoMovies"/>
    <x v="7"/>
    <s v=""/>
    <s v="ViendoMovies"/>
    <x v="8"/>
    <n v="0"/>
    <n v="0"/>
  </r>
  <r>
    <x v="20"/>
    <d v="2021-01-01T00:00:00"/>
    <s v="ViendoMovies"/>
    <x v="8"/>
    <s v=""/>
    <s v="Spanish"/>
    <x v="3"/>
    <n v="0"/>
    <n v="0"/>
  </r>
  <r>
    <x v="20"/>
    <d v="2021-01-01T00:00:00"/>
    <s v="Vietface TV"/>
    <x v="7"/>
    <s v=""/>
    <s v="Vietface TV"/>
    <x v="8"/>
    <n v="0"/>
    <n v="0"/>
  </r>
  <r>
    <x v="20"/>
    <d v="2021-01-01T00:00:00"/>
    <s v="Vietface TV"/>
    <x v="8"/>
    <s v=""/>
    <s v="International"/>
    <x v="3"/>
    <n v="0"/>
    <n v="0"/>
  </r>
  <r>
    <x v="20"/>
    <d v="2021-01-01T00:00:00"/>
    <s v="VIETV"/>
    <x v="7"/>
    <s v=""/>
    <s v="VIETV"/>
    <x v="8"/>
    <n v="0"/>
    <n v="0"/>
  </r>
  <r>
    <x v="20"/>
    <d v="2021-01-01T00:00:00"/>
    <s v="VIETV"/>
    <x v="8"/>
    <s v=""/>
    <s v="International"/>
    <x v="3"/>
    <n v="0"/>
    <n v="0"/>
  </r>
  <r>
    <x v="20"/>
    <d v="2021-01-01T00:00:00"/>
    <s v="Vme"/>
    <x v="7"/>
    <s v=""/>
    <s v="Vme"/>
    <x v="8"/>
    <n v="0"/>
    <n v="0"/>
  </r>
  <r>
    <x v="20"/>
    <d v="2021-01-01T00:00:00"/>
    <s v="Vme"/>
    <x v="8"/>
    <s v=""/>
    <s v="Spanish"/>
    <x v="3"/>
    <n v="0"/>
    <n v="0"/>
  </r>
  <r>
    <x v="20"/>
    <d v="2021-01-01T00:00:00"/>
    <s v="YES Network"/>
    <x v="7"/>
    <s v=""/>
    <s v="YES Network"/>
    <x v="8"/>
    <n v="0"/>
    <n v="0"/>
  </r>
  <r>
    <x v="20"/>
    <d v="2021-01-01T00:00:00"/>
    <s v="YES Network"/>
    <x v="8"/>
    <s v=""/>
    <s v="Regional Sports"/>
    <x v="3"/>
    <n v="0"/>
    <n v="0"/>
  </r>
  <r>
    <x v="20"/>
    <d v="2021-01-01T00:00:00"/>
    <s v="YTN"/>
    <x v="7"/>
    <s v=""/>
    <s v="YTN"/>
    <x v="8"/>
    <n v="0"/>
    <n v="0"/>
  </r>
  <r>
    <x v="20"/>
    <d v="2021-01-01T00:00:00"/>
    <s v="YTN"/>
    <x v="8"/>
    <s v=""/>
    <s v="International"/>
    <x v="3"/>
    <n v="0"/>
    <n v="0"/>
  </r>
  <r>
    <x v="21"/>
    <d v="2021-02-01T00:00:00"/>
    <s v="¡Hola! TV"/>
    <x v="10"/>
    <s v="Hola TV"/>
    <s v="Hola TV. !Hola! TV"/>
    <x v="6"/>
    <n v="0"/>
    <n v="0"/>
  </r>
  <r>
    <x v="21"/>
    <d v="2021-02-01T00:00:00"/>
    <s v="A Wealth of Entertainment"/>
    <x v="27"/>
    <s v=""/>
    <s v="Yes"/>
    <x v="5"/>
    <n v="1"/>
    <n v="0"/>
  </r>
  <r>
    <x v="21"/>
    <d v="2021-02-01T00:00:00"/>
    <s v="A3 Series"/>
    <x v="14"/>
    <s v="España Service"/>
    <s v="Espana Service"/>
    <x v="1"/>
    <n v="0"/>
    <n v="-1"/>
  </r>
  <r>
    <x v="21"/>
    <d v="2021-02-01T00:00:00"/>
    <s v="A3 Series"/>
    <x v="15"/>
    <s v="España Service"/>
    <s v="Espana Service"/>
    <x v="1"/>
    <n v="0"/>
    <n v="-1"/>
  </r>
  <r>
    <x v="21"/>
    <d v="2021-02-01T00:00:00"/>
    <s v="A3 Series"/>
    <x v="30"/>
    <s v="España Service"/>
    <s v="Espana Service"/>
    <x v="1"/>
    <n v="0"/>
    <n v="-1"/>
  </r>
  <r>
    <x v="21"/>
    <d v="2021-02-01T00:00:00"/>
    <s v="A3Cine"/>
    <x v="14"/>
    <s v="España Service"/>
    <s v="Espana Service"/>
    <x v="1"/>
    <n v="0"/>
    <n v="-1"/>
  </r>
  <r>
    <x v="21"/>
    <d v="2021-02-01T00:00:00"/>
    <s v="A3Cine"/>
    <x v="15"/>
    <s v="España Service"/>
    <s v="Espana Service"/>
    <x v="1"/>
    <n v="0"/>
    <n v="-1"/>
  </r>
  <r>
    <x v="21"/>
    <d v="2021-02-01T00:00:00"/>
    <s v="A3Cine"/>
    <x v="30"/>
    <s v="España Service"/>
    <s v="Espana Service"/>
    <x v="1"/>
    <n v="0"/>
    <n v="-1"/>
  </r>
  <r>
    <x v="21"/>
    <d v="2021-02-01T00:00:00"/>
    <s v="ACC Network"/>
    <x v="30"/>
    <s v="Sports Extras"/>
    <s v="Sports Extra"/>
    <x v="1"/>
    <n v="0"/>
    <n v="-1"/>
  </r>
  <r>
    <x v="21"/>
    <d v="2021-02-01T00:00:00"/>
    <s v="ACC Network Extra"/>
    <x v="30"/>
    <s v="Sports Extras"/>
    <s v="Sports Extra"/>
    <x v="1"/>
    <n v="0"/>
    <n v="-1"/>
  </r>
  <r>
    <x v="21"/>
    <d v="2021-02-01T00:00:00"/>
    <s v="American Heroes"/>
    <x v="30"/>
    <s v="Heartland Extras"/>
    <s v="Heartland Extra"/>
    <x v="1"/>
    <n v="0"/>
    <n v="-1"/>
  </r>
  <r>
    <x v="21"/>
    <d v="2021-02-01T00:00:00"/>
    <s v="Antena 3"/>
    <x v="14"/>
    <s v="España Service"/>
    <s v="Espana Service"/>
    <x v="1"/>
    <n v="0"/>
    <n v="-1"/>
  </r>
  <r>
    <x v="21"/>
    <d v="2021-02-01T00:00:00"/>
    <s v="Antena 3"/>
    <x v="15"/>
    <s v="España Service"/>
    <s v="Espana Service"/>
    <x v="1"/>
    <n v="0"/>
    <n v="-1"/>
  </r>
  <r>
    <x v="21"/>
    <d v="2021-02-01T00:00:00"/>
    <s v="Antena 3"/>
    <x v="30"/>
    <s v="España Service"/>
    <s v="Espana Service"/>
    <x v="1"/>
    <n v="0"/>
    <n v="-1"/>
  </r>
  <r>
    <x v="21"/>
    <d v="2021-02-01T00:00:00"/>
    <s v="AZ Cinema"/>
    <x v="14"/>
    <s v="México Service"/>
    <s v="Mexico Service"/>
    <x v="1"/>
    <n v="0"/>
    <n v="-1"/>
  </r>
  <r>
    <x v="21"/>
    <d v="2021-02-01T00:00:00"/>
    <s v="AZ Cinema"/>
    <x v="15"/>
    <s v="México Service"/>
    <s v="Mexico Service"/>
    <x v="1"/>
    <n v="0"/>
    <n v="-1"/>
  </r>
  <r>
    <x v="21"/>
    <d v="2021-02-01T00:00:00"/>
    <s v="AZ Cinema"/>
    <x v="30"/>
    <s v="México Service"/>
    <s v="Mexico Service"/>
    <x v="1"/>
    <n v="0"/>
    <n v="-1"/>
  </r>
  <r>
    <x v="21"/>
    <d v="2021-02-01T00:00:00"/>
    <s v="AZ Clic"/>
    <x v="14"/>
    <s v="México Service"/>
    <s v="Mexico Service"/>
    <x v="1"/>
    <n v="0"/>
    <n v="-1"/>
  </r>
  <r>
    <x v="21"/>
    <d v="2021-02-01T00:00:00"/>
    <s v="AZ Clic"/>
    <x v="15"/>
    <s v="México Service"/>
    <s v="Mexico Service"/>
    <x v="1"/>
    <n v="0"/>
    <n v="-1"/>
  </r>
  <r>
    <x v="21"/>
    <d v="2021-02-01T00:00:00"/>
    <s v="AZ Clic"/>
    <x v="30"/>
    <s v="México Service"/>
    <s v="Mexico Service"/>
    <x v="1"/>
    <n v="0"/>
    <n v="-1"/>
  </r>
  <r>
    <x v="21"/>
    <d v="2021-02-01T00:00:00"/>
    <s v="AZ Corazón"/>
    <x v="14"/>
    <s v="México Service"/>
    <s v="Mexico Service"/>
    <x v="1"/>
    <n v="0"/>
    <n v="-1"/>
  </r>
  <r>
    <x v="21"/>
    <d v="2021-02-01T00:00:00"/>
    <s v="AZ Corazón"/>
    <x v="15"/>
    <s v="México Service"/>
    <s v="Mexico Service"/>
    <x v="1"/>
    <n v="0"/>
    <n v="-1"/>
  </r>
  <r>
    <x v="21"/>
    <d v="2021-02-01T00:00:00"/>
    <s v="AZ Corazón"/>
    <x v="30"/>
    <s v="México Service"/>
    <s v="Mexico Service"/>
    <x v="1"/>
    <n v="0"/>
    <n v="-1"/>
  </r>
  <r>
    <x v="21"/>
    <d v="2021-02-01T00:00:00"/>
    <s v="BabyTV"/>
    <x v="30"/>
    <s v="Kids Extras"/>
    <s v="Kids Extra"/>
    <x v="1"/>
    <n v="0"/>
    <n v="-1"/>
  </r>
  <r>
    <x v="21"/>
    <d v="2021-02-01T00:00:00"/>
    <s v="BabyTV Español"/>
    <x v="10"/>
    <s v=""/>
    <s v="BabyTV Espanol"/>
    <x v="6"/>
    <n v="0"/>
    <n v="0"/>
  </r>
  <r>
    <x v="21"/>
    <d v="2021-02-01T00:00:00"/>
    <s v="BBC World News"/>
    <x v="30"/>
    <s v="News Extras"/>
    <s v="News Extra"/>
    <x v="1"/>
    <n v="0"/>
    <n v="-1"/>
  </r>
  <r>
    <x v="21"/>
    <d v="2021-02-01T00:00:00"/>
    <s v="Bein Sports"/>
    <x v="30"/>
    <s v="Sports Extras"/>
    <s v="Sports Extra"/>
    <x v="1"/>
    <n v="0"/>
    <n v="-1"/>
  </r>
  <r>
    <x v="21"/>
    <d v="2021-02-01T00:00:00"/>
    <s v="Bein Sports Espanol"/>
    <x v="10"/>
    <s v="Bein Sports En Español. Bein Sports Spanish. Bein Spanish"/>
    <s v="Bein Sports En Español. Bein Sports Spanish. Bein Spanish. Bein Sports en Espanol"/>
    <x v="6"/>
    <n v="0"/>
    <n v="0"/>
  </r>
  <r>
    <x v="21"/>
    <d v="2021-02-01T00:00:00"/>
    <s v="Big Ten Network"/>
    <x v="30"/>
    <s v="Sports Extras"/>
    <s v="Sports Extra"/>
    <x v="1"/>
    <n v="0"/>
    <n v="-1"/>
  </r>
  <r>
    <x v="21"/>
    <d v="2021-02-01T00:00:00"/>
    <s v="Bolivia TV"/>
    <x v="14"/>
    <s v="Sudamérica Service"/>
    <s v="Sudamerica Service"/>
    <x v="1"/>
    <n v="0"/>
    <n v="-1"/>
  </r>
  <r>
    <x v="21"/>
    <d v="2021-02-01T00:00:00"/>
    <s v="Bolivia TV"/>
    <x v="15"/>
    <s v="Sudamérica Service"/>
    <s v="Sudamerica Service"/>
    <x v="1"/>
    <n v="0"/>
    <n v="-1"/>
  </r>
  <r>
    <x v="21"/>
    <d v="2021-02-01T00:00:00"/>
    <s v="Bolivia TV"/>
    <x v="30"/>
    <s v="Sudamérica Service"/>
    <s v="Sudamerica Service"/>
    <x v="1"/>
    <n v="0"/>
    <n v="-1"/>
  </r>
  <r>
    <x v="21"/>
    <d v="2021-02-01T00:00:00"/>
    <s v="Boomerang"/>
    <x v="30"/>
    <s v="Kids Extras"/>
    <s v="Kids Extra"/>
    <x v="1"/>
    <n v="0"/>
    <n v="-1"/>
  </r>
  <r>
    <x v="21"/>
    <d v="2021-02-01T00:00:00"/>
    <s v="Canal Once"/>
    <x v="14"/>
    <s v="México Service"/>
    <s v="Mexico Service"/>
    <x v="1"/>
    <n v="0"/>
    <n v="-1"/>
  </r>
  <r>
    <x v="21"/>
    <d v="2021-02-01T00:00:00"/>
    <s v="Canal Once"/>
    <x v="15"/>
    <s v="México Service"/>
    <s v="Mexico Service"/>
    <x v="1"/>
    <n v="0"/>
    <n v="-1"/>
  </r>
  <r>
    <x v="21"/>
    <d v="2021-02-01T00:00:00"/>
    <s v="Canal Once"/>
    <x v="30"/>
    <s v="México Service"/>
    <s v="Mexico Service"/>
    <x v="1"/>
    <n v="0"/>
    <n v="-1"/>
  </r>
  <r>
    <x v="21"/>
    <d v="2021-02-01T00:00:00"/>
    <s v="Canal Sur"/>
    <x v="14"/>
    <s v="Sudamérica Service"/>
    <s v="Sudamerica Service"/>
    <x v="1"/>
    <n v="0"/>
    <n v="-1"/>
  </r>
  <r>
    <x v="21"/>
    <d v="2021-02-01T00:00:00"/>
    <s v="Canal Sur"/>
    <x v="15"/>
    <s v="Sudamérica Service"/>
    <s v="Sudamerica Service"/>
    <x v="1"/>
    <n v="0"/>
    <n v="-1"/>
  </r>
  <r>
    <x v="21"/>
    <d v="2021-02-01T00:00:00"/>
    <s v="Canal Sur"/>
    <x v="30"/>
    <s v="Sudamérica Service"/>
    <s v="Sudamerica Service"/>
    <x v="1"/>
    <n v="0"/>
    <n v="-1"/>
  </r>
  <r>
    <x v="21"/>
    <d v="2021-02-01T00:00:00"/>
    <s v="Caracol"/>
    <x v="14"/>
    <s v="Sudamérica Service"/>
    <s v="Sudamerica Service"/>
    <x v="1"/>
    <n v="0"/>
    <n v="-1"/>
  </r>
  <r>
    <x v="21"/>
    <d v="2021-02-01T00:00:00"/>
    <s v="Caracol"/>
    <x v="15"/>
    <s v="Sudamérica Service"/>
    <s v="Sudamerica Service"/>
    <x v="1"/>
    <n v="0"/>
    <n v="-1"/>
  </r>
  <r>
    <x v="21"/>
    <d v="2021-02-01T00:00:00"/>
    <s v="Caracol"/>
    <x v="30"/>
    <s v="Sudamérica Service"/>
    <s v="Sudamerica Service"/>
    <x v="1"/>
    <n v="0"/>
    <n v="-1"/>
  </r>
  <r>
    <x v="21"/>
    <d v="2021-02-01T00:00:00"/>
    <s v="CBS Sports Network"/>
    <x v="10"/>
    <s v="CBSsn. CBS Sports. CBS Sn"/>
    <s v="CBSsn. CBS Sports. CBS Sn. CBS Sports Net"/>
    <x v="6"/>
    <n v="0"/>
    <n v="0"/>
  </r>
  <r>
    <x v="21"/>
    <d v="2021-02-01T00:00:00"/>
    <s v="CBTV Michoacán"/>
    <x v="10"/>
    <s v=""/>
    <s v="CBTV Michoacan"/>
    <x v="6"/>
    <n v="0"/>
    <n v="0"/>
  </r>
  <r>
    <x v="21"/>
    <d v="2021-02-01T00:00:00"/>
    <s v="CBTV Michoacán"/>
    <x v="14"/>
    <s v="México Service"/>
    <s v="Mexico Service"/>
    <x v="1"/>
    <n v="0"/>
    <n v="-1"/>
  </r>
  <r>
    <x v="21"/>
    <d v="2021-02-01T00:00:00"/>
    <s v="CBTV Michoacán"/>
    <x v="15"/>
    <s v="México Service"/>
    <s v="Mexico Service"/>
    <x v="1"/>
    <n v="0"/>
    <n v="-1"/>
  </r>
  <r>
    <x v="21"/>
    <d v="2021-02-01T00:00:00"/>
    <s v="CBTV Michoacán"/>
    <x v="30"/>
    <s v="México Service"/>
    <s v="Mexico Service"/>
    <x v="1"/>
    <n v="0"/>
    <n v="-1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10"/>
    <s v="Centroamerica TV"/>
    <s v=""/>
    <x v="6"/>
    <n v="0"/>
    <n v="0"/>
  </r>
  <r>
    <x v="21"/>
    <d v="2021-02-01T00:00:00"/>
    <s v="Centroamérica TV"/>
    <x v="8"/>
    <s v="Spanish"/>
    <s v=""/>
    <x v="3"/>
    <n v="0"/>
    <n v="0"/>
  </r>
  <r>
    <x v="21"/>
    <d v="2021-02-01T00:00:00"/>
    <s v="Centroamérica TV"/>
    <x v="14"/>
    <s v="Centroamérica Service"/>
    <s v=""/>
    <x v="4"/>
    <n v="0"/>
    <n v="-1"/>
  </r>
  <r>
    <x v="21"/>
    <d v="2021-02-01T00:00:00"/>
    <s v="Centroamérica TV"/>
    <x v="15"/>
    <s v="Centroamérica Service"/>
    <s v=""/>
    <x v="4"/>
    <n v="0"/>
    <n v="-1"/>
  </r>
  <r>
    <x v="21"/>
    <d v="2021-02-01T00:00:00"/>
    <s v="Centroamérica TV"/>
    <x v="30"/>
    <s v="Centroamérica Service"/>
    <s v=""/>
    <x v="4"/>
    <n v="0"/>
    <n v="-1"/>
  </r>
  <r>
    <x v="21"/>
    <d v="2021-02-01T00:00:00"/>
    <s v="Centroamérica TV"/>
    <x v="31"/>
    <s v="Espanol"/>
    <s v=""/>
    <x v="4"/>
    <n v="0"/>
    <n v="-1"/>
  </r>
  <r>
    <x v="21"/>
    <d v="2021-02-01T00:00:00"/>
    <s v="Centroamérica TV"/>
    <x v="32"/>
    <s v="Espanol"/>
    <s v=""/>
    <x v="4"/>
    <n v="0"/>
    <n v="-1"/>
  </r>
  <r>
    <x v="21"/>
    <d v="2021-02-01T00:00:00"/>
    <s v="Centroamérica TV"/>
    <x v="33"/>
    <s v="Espanol"/>
    <s v=""/>
    <x v="4"/>
    <n v="0"/>
    <n v="-1"/>
  </r>
  <r>
    <x v="21"/>
    <d v="2021-02-01T00:00:00"/>
    <s v="Centroamérica TV"/>
    <x v="34"/>
    <s v="Espanol"/>
    <s v=""/>
    <x v="4"/>
    <n v="0"/>
    <n v="-1"/>
  </r>
  <r>
    <x v="21"/>
    <d v="2021-02-01T00:00:00"/>
    <s v="Centroamérica TV"/>
    <x v="27"/>
    <s v="Yes"/>
    <s v=""/>
    <x v="7"/>
    <n v="-1"/>
    <n v="0"/>
  </r>
  <r>
    <x v="21"/>
    <d v="2021-02-01T00:00:00"/>
    <s v="CGTN"/>
    <x v="30"/>
    <s v="News Extras"/>
    <s v="News Extra"/>
    <x v="1"/>
    <n v="0"/>
    <n v="-1"/>
  </r>
  <r>
    <x v="21"/>
    <d v="2021-02-01T00:00:00"/>
    <s v="Cheddar"/>
    <x v="17"/>
    <s v="Yes"/>
    <s v=""/>
    <x v="7"/>
    <n v="-1"/>
    <n v="0"/>
  </r>
  <r>
    <x v="21"/>
    <d v="2021-02-01T00:00:00"/>
    <s v="Cinema Dinamita"/>
    <x v="14"/>
    <s v="México Service"/>
    <s v="Mexico Service"/>
    <x v="1"/>
    <n v="0"/>
    <n v="-1"/>
  </r>
  <r>
    <x v="21"/>
    <d v="2021-02-01T00:00:00"/>
    <s v="Cinema Dinamita"/>
    <x v="15"/>
    <s v="México Service"/>
    <s v="Mexico Service"/>
    <x v="1"/>
    <n v="0"/>
    <n v="-1"/>
  </r>
  <r>
    <x v="21"/>
    <d v="2021-02-01T00:00:00"/>
    <s v="Cinema Dinamita"/>
    <x v="30"/>
    <s v="México Service"/>
    <s v="Mexico Service"/>
    <x v="1"/>
    <n v="0"/>
    <n v="-1"/>
  </r>
  <r>
    <x v="21"/>
    <d v="2021-02-01T00:00:00"/>
    <s v="Cinemoi"/>
    <x v="30"/>
    <s v="Cinemoi"/>
    <s v="Hollywood Extra"/>
    <x v="1"/>
    <n v="0"/>
    <n v="-1"/>
  </r>
  <r>
    <x v="21"/>
    <d v="2021-02-01T00:00:00"/>
    <s v="CMT"/>
    <x v="30"/>
    <s v="Comedy Extras"/>
    <s v="Comedy Extra"/>
    <x v="1"/>
    <n v="0"/>
    <n v="-1"/>
  </r>
  <r>
    <x v="21"/>
    <d v="2021-02-01T00:00:00"/>
    <s v="CNBC"/>
    <x v="30"/>
    <s v="News Extras"/>
    <s v="News Extra"/>
    <x v="1"/>
    <n v="0"/>
    <n v="-1"/>
  </r>
  <r>
    <x v="21"/>
    <d v="2021-02-01T00:00:00"/>
    <s v="Cooking Channel"/>
    <x v="30"/>
    <s v="Lifestyle Extras"/>
    <s v="Lifestyle Extra"/>
    <x v="1"/>
    <n v="0"/>
    <n v="-1"/>
  </r>
  <r>
    <x v="21"/>
    <d v="2021-02-01T00:00:00"/>
    <s v="Crime + Investigation"/>
    <x v="10"/>
    <s v="Crime &amp; Investigation"/>
    <s v="Crime &amp; Investigation. CI"/>
    <x v="6"/>
    <n v="0"/>
    <n v="0"/>
  </r>
  <r>
    <x v="21"/>
    <d v="2021-02-01T00:00:00"/>
    <s v="Destination America"/>
    <x v="30"/>
    <s v="Heartland Extras"/>
    <s v="Heartland Extra"/>
    <x v="1"/>
    <n v="0"/>
    <n v="-1"/>
  </r>
  <r>
    <x v="21"/>
    <d v="2021-02-01T00:00:00"/>
    <s v="Disney Junior"/>
    <x v="30"/>
    <s v="Kids Extras"/>
    <s v="Kids Extra"/>
    <x v="1"/>
    <n v="0"/>
    <n v="-1"/>
  </r>
  <r>
    <x v="21"/>
    <d v="2021-02-01T00:00:00"/>
    <s v="Disney XD"/>
    <x v="30"/>
    <s v="Kids Extras"/>
    <s v="Kids Extra"/>
    <x v="1"/>
    <n v="0"/>
    <n v="-1"/>
  </r>
  <r>
    <x v="21"/>
    <d v="2021-02-01T00:00:00"/>
    <s v="DIY"/>
    <x v="30"/>
    <s v="Lifestyle Extras"/>
    <s v="Lifestyle Extra"/>
    <x v="1"/>
    <n v="0"/>
    <n v="-1"/>
  </r>
  <r>
    <x v="21"/>
    <d v="2021-02-01T00:00:00"/>
    <s v="DuckTV"/>
    <x v="30"/>
    <s v="Kids Extras"/>
    <s v="Kids Extra"/>
    <x v="1"/>
    <n v="0"/>
    <n v="-1"/>
  </r>
  <r>
    <x v="21"/>
    <d v="2021-02-01T00:00:00"/>
    <s v="Ecuavisa Internacional"/>
    <x v="14"/>
    <s v="Sudamérica Service"/>
    <s v="Sudamerica Service"/>
    <x v="1"/>
    <n v="0"/>
    <n v="-1"/>
  </r>
  <r>
    <x v="21"/>
    <d v="2021-02-01T00:00:00"/>
    <s v="Ecuavisa Internacional"/>
    <x v="15"/>
    <s v="Sudamérica Service"/>
    <s v="Sudamerica Service"/>
    <x v="1"/>
    <n v="0"/>
    <n v="-1"/>
  </r>
  <r>
    <x v="21"/>
    <d v="2021-02-01T00:00:00"/>
    <s v="Ecuavisa Internacional"/>
    <x v="30"/>
    <s v="Sudamérica Service"/>
    <s v="Sudamerica Service"/>
    <x v="1"/>
    <n v="0"/>
    <n v="-1"/>
  </r>
  <r>
    <x v="21"/>
    <d v="2021-02-01T00:00:00"/>
    <s v="El Trece"/>
    <x v="14"/>
    <s v="Sudamérica Service"/>
    <s v="Sudamerica Service"/>
    <x v="1"/>
    <n v="0"/>
    <n v="-1"/>
  </r>
  <r>
    <x v="21"/>
    <d v="2021-02-01T00:00:00"/>
    <s v="El Trece"/>
    <x v="15"/>
    <s v="Sudamérica Service"/>
    <s v="Sudamerica Service"/>
    <x v="1"/>
    <n v="0"/>
    <n v="-1"/>
  </r>
  <r>
    <x v="21"/>
    <d v="2021-02-01T00:00:00"/>
    <s v="El Trece"/>
    <x v="30"/>
    <s v="Sudamérica Service"/>
    <s v="Sudamerica Service"/>
    <x v="1"/>
    <n v="0"/>
    <n v="-1"/>
  </r>
  <r>
    <x v="21"/>
    <d v="2021-02-01T00:00:00"/>
    <s v="ESPN Deportes"/>
    <x v="31"/>
    <s v="Deportes"/>
    <s v="Espanol"/>
    <x v="1"/>
    <n v="0"/>
    <n v="-1"/>
  </r>
  <r>
    <x v="21"/>
    <d v="2021-02-01T00:00:00"/>
    <s v="ESPN Deportes"/>
    <x v="32"/>
    <s v="Deportes"/>
    <s v="Espanol"/>
    <x v="1"/>
    <n v="0"/>
    <n v="-1"/>
  </r>
  <r>
    <x v="21"/>
    <d v="2021-02-01T00:00:00"/>
    <s v="ESPN Deportes"/>
    <x v="33"/>
    <s v="Deportes"/>
    <s v="Espanol"/>
    <x v="1"/>
    <n v="0"/>
    <n v="-1"/>
  </r>
  <r>
    <x v="21"/>
    <d v="2021-02-01T00:00:00"/>
    <s v="ESPN Deportes"/>
    <x v="34"/>
    <s v="Deportes"/>
    <s v="Espanol"/>
    <x v="1"/>
    <n v="0"/>
    <n v="-1"/>
  </r>
  <r>
    <x v="21"/>
    <d v="2021-02-01T00:00:00"/>
    <s v="ESPNews"/>
    <x v="30"/>
    <s v="Sports Extras"/>
    <s v="Sports Extra"/>
    <x v="1"/>
    <n v="0"/>
    <n v="-1"/>
  </r>
  <r>
    <x v="21"/>
    <d v="2021-02-01T00:00:00"/>
    <s v="ESPNu"/>
    <x v="30"/>
    <s v="Sports Extras"/>
    <s v="Sports Extra"/>
    <x v="1"/>
    <n v="0"/>
    <n v="-1"/>
  </r>
  <r>
    <x v="21"/>
    <d v="2021-02-01T00:00:00"/>
    <s v="Estudio 5"/>
    <x v="14"/>
    <s v="Sudamérica Service"/>
    <s v="Sudamerica Service"/>
    <x v="1"/>
    <n v="0"/>
    <n v="-1"/>
  </r>
  <r>
    <x v="21"/>
    <d v="2021-02-01T00:00:00"/>
    <s v="Estudio 5"/>
    <x v="15"/>
    <s v="Sudamérica Service"/>
    <s v="Sudamerica Service"/>
    <x v="1"/>
    <n v="0"/>
    <n v="-1"/>
  </r>
  <r>
    <x v="21"/>
    <d v="2021-02-01T00:00:00"/>
    <s v="Estudio 5"/>
    <x v="30"/>
    <s v="Sudamérica Service"/>
    <s v="Sudamerica Service"/>
    <x v="1"/>
    <n v="0"/>
    <n v="-1"/>
  </r>
  <r>
    <x v="21"/>
    <d v="2021-02-01T00:00:00"/>
    <s v="Euro News"/>
    <x v="30"/>
    <s v="News Extras"/>
    <s v="News Extra"/>
    <x v="1"/>
    <n v="0"/>
    <n v="-1"/>
  </r>
  <r>
    <x v="21"/>
    <d v="2021-02-01T00:00:00"/>
    <s v="EVTV"/>
    <x v="14"/>
    <s v="Sudamérica Service"/>
    <s v="Sudamerica Service"/>
    <x v="1"/>
    <n v="0"/>
    <n v="-1"/>
  </r>
  <r>
    <x v="21"/>
    <d v="2021-02-01T00:00:00"/>
    <s v="EVTV"/>
    <x v="15"/>
    <s v="Sudamérica Service"/>
    <s v="Sudamerica Service"/>
    <x v="1"/>
    <n v="0"/>
    <n v="-1"/>
  </r>
  <r>
    <x v="21"/>
    <d v="2021-02-01T00:00:00"/>
    <s v="EVTV"/>
    <x v="30"/>
    <s v="Sudamérica Service"/>
    <s v="Sudamerica Service"/>
    <x v="1"/>
    <n v="0"/>
    <n v="-1"/>
  </r>
  <r>
    <x v="21"/>
    <d v="2021-02-01T00:00:00"/>
    <s v="FETV"/>
    <x v="30"/>
    <s v="Comedy Extras"/>
    <s v="Comedy Extra"/>
    <x v="1"/>
    <n v="0"/>
    <n v="-1"/>
  </r>
  <r>
    <x v="21"/>
    <d v="2021-02-01T00:00:00"/>
    <s v="Film 24"/>
    <x v="10"/>
    <s v=""/>
    <s v="Film 24H"/>
    <x v="6"/>
    <n v="0"/>
    <n v="0"/>
  </r>
  <r>
    <x v="21"/>
    <d v="2021-02-01T00:00:00"/>
    <s v="Fox Business"/>
    <x v="30"/>
    <s v="News Extras"/>
    <s v="News Extra"/>
    <x v="1"/>
    <n v="0"/>
    <n v="-1"/>
  </r>
  <r>
    <x v="21"/>
    <d v="2021-02-01T00:00:00"/>
    <s v="Fox Deportes"/>
    <x v="31"/>
    <s v="Deportes"/>
    <s v="Espanol"/>
    <x v="1"/>
    <n v="0"/>
    <n v="-1"/>
  </r>
  <r>
    <x v="21"/>
    <d v="2021-02-01T00:00:00"/>
    <s v="Fox Deportes"/>
    <x v="32"/>
    <s v="Deportes"/>
    <s v="Espanol"/>
    <x v="1"/>
    <n v="0"/>
    <n v="-1"/>
  </r>
  <r>
    <x v="21"/>
    <d v="2021-02-01T00:00:00"/>
    <s v="Fox Deportes"/>
    <x v="33"/>
    <s v="Deportes"/>
    <s v="Espanol"/>
    <x v="1"/>
    <n v="0"/>
    <n v="-1"/>
  </r>
  <r>
    <x v="21"/>
    <d v="2021-02-01T00:00:00"/>
    <s v="Fox Deportes"/>
    <x v="34"/>
    <s v="Deportes"/>
    <s v="Espanol"/>
    <x v="1"/>
    <n v="0"/>
    <n v="-1"/>
  </r>
  <r>
    <x v="21"/>
    <d v="2021-02-01T00:00:00"/>
    <s v="Fox Sports 2"/>
    <x v="30"/>
    <s v="Sports Extras"/>
    <s v="Sports Extra"/>
    <x v="1"/>
    <n v="0"/>
    <n v="-1"/>
  </r>
  <r>
    <x v="21"/>
    <d v="2021-02-01T00:00:00"/>
    <s v="France24"/>
    <x v="30"/>
    <s v="News Extras"/>
    <s v="News Extra"/>
    <x v="1"/>
    <n v="0"/>
    <n v="-1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8"/>
    <s v="Regional Sports"/>
    <s v=""/>
    <x v="3"/>
    <n v="0"/>
    <n v="0"/>
  </r>
  <r>
    <x v="21"/>
    <d v="2021-02-01T00:00:00"/>
    <s v="FSN (INCLUDING ALTS)"/>
    <x v="32"/>
    <s v="Yes"/>
    <s v=""/>
    <x v="7"/>
    <n v="-1"/>
    <n v="0"/>
  </r>
  <r>
    <x v="21"/>
    <d v="2021-02-01T00:00:00"/>
    <s v="FSN (INCLUDING ALTS)"/>
    <x v="33"/>
    <s v="Yes"/>
    <s v=""/>
    <x v="7"/>
    <n v="-1"/>
    <n v="0"/>
  </r>
  <r>
    <x v="21"/>
    <d v="2021-02-01T00:00:00"/>
    <s v="FSN (INCLUDING ALTS)"/>
    <x v="34"/>
    <s v="Yes"/>
    <s v=""/>
    <x v="7"/>
    <n v="-1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8"/>
    <s v="Regional Sports"/>
    <s v=""/>
    <x v="3"/>
    <n v="0"/>
    <n v="0"/>
  </r>
  <r>
    <x v="21"/>
    <d v="2021-02-01T00:00:00"/>
    <s v="FSN San Diego (INCLUDING ALTS)"/>
    <x v="32"/>
    <s v="Yes"/>
    <s v=""/>
    <x v="7"/>
    <n v="-1"/>
    <n v="0"/>
  </r>
  <r>
    <x v="21"/>
    <d v="2021-02-01T00:00:00"/>
    <s v="FSN San Diego (INCLUDING ALTS)"/>
    <x v="33"/>
    <s v="Yes"/>
    <s v=""/>
    <x v="7"/>
    <n v="-1"/>
    <n v="0"/>
  </r>
  <r>
    <x v="21"/>
    <d v="2021-02-01T00:00:00"/>
    <s v="FSN San Diego (INCLUDING ALTS)"/>
    <x v="34"/>
    <s v="Yes"/>
    <s v=""/>
    <x v="7"/>
    <n v="-1"/>
    <n v="0"/>
  </r>
  <r>
    <x v="21"/>
    <d v="2021-02-01T00:00:00"/>
    <s v="FX"/>
    <x v="10"/>
    <s v=""/>
    <s v="FX Network"/>
    <x v="6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10"/>
    <s v="FXM. FX Movies"/>
    <s v=""/>
    <x v="6"/>
    <n v="0"/>
    <n v="0"/>
  </r>
  <r>
    <x v="21"/>
    <d v="2021-02-01T00:00:00"/>
    <s v="FX Movie Channel"/>
    <x v="8"/>
    <s v="Movies"/>
    <s v=""/>
    <x v="3"/>
    <n v="0"/>
    <n v="0"/>
  </r>
  <r>
    <x v="21"/>
    <d v="2021-02-01T00:00:00"/>
    <s v="FX Movie Channel"/>
    <x v="15"/>
    <s v="Hollywood Extra"/>
    <s v=""/>
    <x v="4"/>
    <n v="0"/>
    <n v="-1"/>
  </r>
  <r>
    <x v="21"/>
    <d v="2021-02-01T00:00:00"/>
    <s v="FX Movie Channel"/>
    <x v="30"/>
    <s v="Hollywood Extra"/>
    <s v=""/>
    <x v="4"/>
    <n v="0"/>
    <n v="-1"/>
  </r>
  <r>
    <x v="21"/>
    <d v="2021-02-01T00:00:00"/>
    <s v="FX Movie Channel"/>
    <x v="33"/>
    <s v="Yes"/>
    <s v=""/>
    <x v="7"/>
    <n v="-1"/>
    <n v="0"/>
  </r>
  <r>
    <x v="21"/>
    <d v="2021-02-01T00:00:00"/>
    <s v="FX Movie Channel"/>
    <x v="34"/>
    <s v="Yes"/>
    <s v=""/>
    <x v="7"/>
    <n v="-1"/>
    <n v="0"/>
  </r>
  <r>
    <x v="21"/>
    <d v="2021-02-01T00:00:00"/>
    <s v="FX Movie Channel"/>
    <x v="11"/>
    <s v="Yes"/>
    <s v=""/>
    <x v="7"/>
    <n v="-1"/>
    <n v="0"/>
  </r>
  <r>
    <x v="21"/>
    <d v="2021-02-01T00:00:00"/>
    <s v="FX Movie Channel"/>
    <x v="18"/>
    <s v="Yes"/>
    <s v=""/>
    <x v="7"/>
    <n v="-1"/>
    <n v="0"/>
  </r>
  <r>
    <x v="21"/>
    <d v="2021-02-01T00:00:00"/>
    <s v="FX Movie Channel"/>
    <x v="6"/>
    <s v="Fubo Extra"/>
    <s v=""/>
    <x v="4"/>
    <n v="0"/>
    <n v="-1"/>
  </r>
  <r>
    <x v="21"/>
    <d v="2021-02-01T00:00:00"/>
    <s v="FX Movie Channel"/>
    <x v="27"/>
    <s v="Yes"/>
    <s v=""/>
    <x v="7"/>
    <n v="-1"/>
    <n v="0"/>
  </r>
  <r>
    <x v="21"/>
    <d v="2021-02-01T00:00:00"/>
    <s v="FX Movie Channel"/>
    <x v="35"/>
    <s v="Yes"/>
    <s v=""/>
    <x v="7"/>
    <n v="-1"/>
    <n v="0"/>
  </r>
  <r>
    <x v="21"/>
    <d v="2021-02-01T00:00:00"/>
    <s v="FX Movie Channel"/>
    <x v="36"/>
    <s v="Yes"/>
    <s v=""/>
    <x v="7"/>
    <n v="-1"/>
    <n v="0"/>
  </r>
  <r>
    <x v="21"/>
    <d v="2021-02-01T00:00:00"/>
    <s v="FYI"/>
    <x v="30"/>
    <s v="Lifestyle Extras"/>
    <s v="Lifestyle Extra"/>
    <x v="1"/>
    <n v="0"/>
    <n v="-1"/>
  </r>
  <r>
    <x v="21"/>
    <d v="2021-02-01T00:00:00"/>
    <s v="FYI"/>
    <x v="18"/>
    <s v=""/>
    <s v="Yes"/>
    <x v="5"/>
    <n v="1"/>
    <n v="0"/>
  </r>
  <r>
    <x v="21"/>
    <d v="2021-02-01T00:00:00"/>
    <s v="Game Show Network"/>
    <x v="30"/>
    <s v="Comedy Extras"/>
    <s v="Comedy Extra"/>
    <x v="1"/>
    <n v="0"/>
    <n v="-1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8"/>
    <s v="Lifestyle"/>
    <s v=""/>
    <x v="3"/>
    <n v="0"/>
    <n v="0"/>
  </r>
  <r>
    <x v="21"/>
    <d v="2021-02-01T00:00:00"/>
    <s v="GEM Shopping Network"/>
    <x v="31"/>
    <s v="Yes"/>
    <s v=""/>
    <x v="7"/>
    <n v="-1"/>
    <n v="0"/>
  </r>
  <r>
    <x v="21"/>
    <d v="2021-02-01T00:00:00"/>
    <s v="GEM Shopping Network"/>
    <x v="32"/>
    <s v="Yes"/>
    <s v=""/>
    <x v="7"/>
    <n v="-1"/>
    <n v="0"/>
  </r>
  <r>
    <x v="21"/>
    <d v="2021-02-01T00:00:00"/>
    <s v="GEM Shopping Network"/>
    <x v="33"/>
    <s v="Yes"/>
    <s v=""/>
    <x v="7"/>
    <n v="-1"/>
    <n v="0"/>
  </r>
  <r>
    <x v="21"/>
    <d v="2021-02-01T00:00:00"/>
    <s v="GEM Shopping Network"/>
    <x v="34"/>
    <s v="Yes"/>
    <s v=""/>
    <x v="7"/>
    <n v="-1"/>
    <n v="0"/>
  </r>
  <r>
    <x v="21"/>
    <d v="2021-02-01T00:00:00"/>
    <s v="Globo"/>
    <x v="31"/>
    <s v="Brazilian (Portuguese)"/>
    <s v="Brazillian (Portuguese)"/>
    <x v="1"/>
    <n v="0"/>
    <n v="-1"/>
  </r>
  <r>
    <x v="21"/>
    <d v="2021-02-01T00:00:00"/>
    <s v="Globo"/>
    <x v="32"/>
    <s v="Brazilian (Portuguese)"/>
    <s v="Brazillian (Portuguese)"/>
    <x v="1"/>
    <n v="0"/>
    <n v="-1"/>
  </r>
  <r>
    <x v="21"/>
    <d v="2021-02-01T00:00:00"/>
    <s v="Globo"/>
    <x v="33"/>
    <s v="Brazilian (Portuguese)"/>
    <s v="Brazillian (Portuguese)"/>
    <x v="1"/>
    <n v="0"/>
    <n v="-1"/>
  </r>
  <r>
    <x v="21"/>
    <d v="2021-02-01T00:00:00"/>
    <s v="Globo"/>
    <x v="34"/>
    <s v="Brazilian (Portuguese)"/>
    <s v="Brazillian (Portuguese)"/>
    <x v="1"/>
    <n v="0"/>
    <n v="-1"/>
  </r>
  <r>
    <x v="21"/>
    <d v="2021-02-01T00:00:00"/>
    <s v="Golf Channel"/>
    <x v="30"/>
    <s v="Sports Extras"/>
    <s v="Sports Extra"/>
    <x v="1"/>
    <n v="0"/>
    <n v="-1"/>
  </r>
  <r>
    <x v="21"/>
    <d v="2021-02-01T00:00:00"/>
    <s v="GolTV"/>
    <x v="31"/>
    <s v="Deportes"/>
    <s v="Espanol"/>
    <x v="1"/>
    <n v="0"/>
    <n v="-1"/>
  </r>
  <r>
    <x v="21"/>
    <d v="2021-02-01T00:00:00"/>
    <s v="GolTV"/>
    <x v="32"/>
    <s v="Deportes"/>
    <s v="Espanol"/>
    <x v="1"/>
    <n v="0"/>
    <n v="-1"/>
  </r>
  <r>
    <x v="21"/>
    <d v="2021-02-01T00:00:00"/>
    <s v="GolTV"/>
    <x v="33"/>
    <s v="Deportes"/>
    <s v="Espanol"/>
    <x v="1"/>
    <n v="0"/>
    <n v="-1"/>
  </r>
  <r>
    <x v="21"/>
    <d v="2021-02-01T00:00:00"/>
    <s v="GolTV"/>
    <x v="34"/>
    <s v="Deportes"/>
    <s v="Espanol"/>
    <x v="1"/>
    <n v="0"/>
    <n v="-1"/>
  </r>
  <r>
    <x v="21"/>
    <d v="2021-02-01T00:00:00"/>
    <s v="Great American Country"/>
    <x v="30"/>
    <s v="Heartland Extras"/>
    <s v="Heartland Extra"/>
    <x v="1"/>
    <n v="0"/>
    <n v="-1"/>
  </r>
  <r>
    <x v="21"/>
    <d v="2021-02-01T00:00:00"/>
    <s v="Hallmark"/>
    <x v="30"/>
    <s v="Lifestyle Extras"/>
    <s v="Lifestyle Extra"/>
    <x v="1"/>
    <n v="0"/>
    <n v="-1"/>
  </r>
  <r>
    <x v="21"/>
    <d v="2021-02-01T00:00:00"/>
    <s v="Hallmark Drama"/>
    <x v="30"/>
    <s v="Lifestyle Extras"/>
    <s v="Lifestyle Extra"/>
    <x v="1"/>
    <n v="0"/>
    <n v="-1"/>
  </r>
  <r>
    <x v="21"/>
    <d v="2021-02-01T00:00:00"/>
    <s v="Hallmark Movies &amp; Mysteries"/>
    <x v="30"/>
    <s v="Lifestyle Extras"/>
    <s v="Lifestyle Extra"/>
    <x v="1"/>
    <n v="0"/>
    <n v="-1"/>
  </r>
  <r>
    <x v="21"/>
    <d v="2021-02-01T00:00:00"/>
    <s v="HBO Max"/>
    <x v="34"/>
    <s v="Yes"/>
    <s v="HBO Max"/>
    <x v="9"/>
    <n v="-1"/>
    <n v="1"/>
  </r>
  <r>
    <x v="21"/>
    <d v="2021-02-01T00:00:00"/>
    <s v="History En Español"/>
    <x v="10"/>
    <s v="History Channel En Español"/>
    <s v="History Channel En Español. The History Channel en Español. History en Espanol"/>
    <x v="6"/>
    <n v="0"/>
    <n v="0"/>
  </r>
  <r>
    <x v="21"/>
    <d v="2021-02-01T00:00:00"/>
    <s v="HITN TV"/>
    <x v="10"/>
    <s v=""/>
    <s v="HITN"/>
    <x v="6"/>
    <n v="0"/>
    <n v="0"/>
  </r>
  <r>
    <x v="21"/>
    <d v="2021-02-01T00:00:00"/>
    <s v="HLN"/>
    <x v="30"/>
    <s v="Yes"/>
    <s v="News Extra"/>
    <x v="9"/>
    <n v="-1"/>
    <n v="1"/>
  </r>
  <r>
    <x v="21"/>
    <d v="2021-02-01T00:00:00"/>
    <s v="Laff"/>
    <x v="30"/>
    <s v="Comedy Extras"/>
    <s v="Comedy Extra"/>
    <x v="1"/>
    <n v="0"/>
    <n v="-1"/>
  </r>
  <r>
    <x v="21"/>
    <d v="2021-02-01T00:00:00"/>
    <s v="Law And Crime"/>
    <x v="30"/>
    <s v="News Extras"/>
    <s v="News Extra"/>
    <x v="1"/>
    <n v="0"/>
    <n v="-1"/>
  </r>
  <r>
    <x v="21"/>
    <d v="2021-02-01T00:00:00"/>
    <s v="Lifetime Movie Network"/>
    <x v="30"/>
    <s v="Lifestyle Extras"/>
    <s v="Lifestyle Extra"/>
    <x v="1"/>
    <n v="0"/>
    <n v="-1"/>
  </r>
  <r>
    <x v="21"/>
    <d v="2021-02-01T00:00:00"/>
    <s v="Lifetime Movie Network"/>
    <x v="18"/>
    <s v=""/>
    <s v="Yes"/>
    <x v="5"/>
    <n v="1"/>
    <n v="0"/>
  </r>
  <r>
    <x v="21"/>
    <d v="2021-02-01T00:00:00"/>
    <s v="Logo"/>
    <x v="30"/>
    <s v="Comedy Extras"/>
    <s v="Comedy Extra"/>
    <x v="1"/>
    <n v="0"/>
    <n v="-1"/>
  </r>
  <r>
    <x v="21"/>
    <d v="2021-02-01T00:00:00"/>
    <s v="Longhorn Network"/>
    <x v="30"/>
    <s v="Sports Extras"/>
    <s v="Sports Extra"/>
    <x v="1"/>
    <n v="0"/>
    <n v="-1"/>
  </r>
  <r>
    <x v="21"/>
    <d v="2021-02-01T00:00:00"/>
    <s v="Mexicanal"/>
    <x v="14"/>
    <s v="México Service"/>
    <s v="Mexico Service"/>
    <x v="1"/>
    <n v="0"/>
    <n v="-1"/>
  </r>
  <r>
    <x v="21"/>
    <d v="2021-02-01T00:00:00"/>
    <s v="Mexicanal"/>
    <x v="15"/>
    <s v="México Service"/>
    <s v="Mexico Service"/>
    <x v="1"/>
    <n v="0"/>
    <n v="-1"/>
  </r>
  <r>
    <x v="21"/>
    <d v="2021-02-01T00:00:00"/>
    <s v="Mexicanal"/>
    <x v="30"/>
    <s v="México Service"/>
    <s v="Mexico Service"/>
    <x v="1"/>
    <n v="0"/>
    <n v="-1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8"/>
    <s v="Spanish"/>
    <s v=""/>
    <x v="3"/>
    <n v="0"/>
    <n v="0"/>
  </r>
  <r>
    <x v="21"/>
    <d v="2021-02-01T00:00:00"/>
    <s v="Milenio Televisión"/>
    <x v="14"/>
    <s v="México Service"/>
    <s v=""/>
    <x v="4"/>
    <n v="0"/>
    <n v="-1"/>
  </r>
  <r>
    <x v="21"/>
    <d v="2021-02-01T00:00:00"/>
    <s v="Milenio Televisión"/>
    <x v="15"/>
    <s v="México Service"/>
    <s v=""/>
    <x v="4"/>
    <n v="0"/>
    <n v="-1"/>
  </r>
  <r>
    <x v="21"/>
    <d v="2021-02-01T00:00:00"/>
    <s v="Milenio Televisión"/>
    <x v="30"/>
    <s v="México Service"/>
    <s v=""/>
    <x v="4"/>
    <n v="0"/>
    <n v="-1"/>
  </r>
  <r>
    <x v="21"/>
    <d v="2021-02-01T00:00:00"/>
    <s v="Military History Channel"/>
    <x v="10"/>
    <s v=""/>
    <s v="MHI"/>
    <x v="6"/>
    <n v="0"/>
    <n v="0"/>
  </r>
  <r>
    <x v="21"/>
    <d v="2021-02-01T00:00:00"/>
    <s v="MLB Network"/>
    <x v="30"/>
    <s v="Sports Extras"/>
    <s v="Sports Extra"/>
    <x v="1"/>
    <n v="0"/>
    <n v="-1"/>
  </r>
  <r>
    <x v="21"/>
    <d v="2021-02-01T00:00:00"/>
    <s v="MLB Strike Zone"/>
    <x v="30"/>
    <s v="Sports Extras"/>
    <s v="Sports Extra"/>
    <x v="1"/>
    <n v="0"/>
    <n v="-1"/>
  </r>
  <r>
    <x v="21"/>
    <d v="2021-02-01T00:00:00"/>
    <s v="MTV"/>
    <x v="30"/>
    <s v="Comedy Extras"/>
    <s v="Comedy Extra"/>
    <x v="1"/>
    <n v="0"/>
    <n v="-1"/>
  </r>
  <r>
    <x v="21"/>
    <d v="2021-02-01T00:00:00"/>
    <s v="MTV2"/>
    <x v="30"/>
    <s v="Comedy Extras"/>
    <s v="Comedy Extra"/>
    <x v="1"/>
    <n v="0"/>
    <n v="-1"/>
  </r>
  <r>
    <x v="21"/>
    <d v="2021-02-01T00:00:00"/>
    <s v="Multimedios"/>
    <x v="10"/>
    <s v="Multimedios Televisión"/>
    <s v="Multimedios Televisión. Multimedios Television"/>
    <x v="6"/>
    <n v="0"/>
    <n v="0"/>
  </r>
  <r>
    <x v="21"/>
    <d v="2021-02-01T00:00:00"/>
    <s v="Multimedios"/>
    <x v="14"/>
    <s v="México Service"/>
    <s v="Mexico Service"/>
    <x v="1"/>
    <n v="0"/>
    <n v="-1"/>
  </r>
  <r>
    <x v="21"/>
    <d v="2021-02-01T00:00:00"/>
    <s v="Multimedios"/>
    <x v="15"/>
    <s v="México Service"/>
    <s v="Mexico Service"/>
    <x v="1"/>
    <n v="0"/>
    <n v="-1"/>
  </r>
  <r>
    <x v="21"/>
    <d v="2021-02-01T00:00:00"/>
    <s v="Multimedios"/>
    <x v="30"/>
    <s v="México Service"/>
    <s v="Mexico Service"/>
    <x v="1"/>
    <n v="0"/>
    <n v="-1"/>
  </r>
  <r>
    <x v="21"/>
    <d v="2021-02-01T00:00:00"/>
    <s v="Multimedios Costa Rica"/>
    <x v="14"/>
    <s v="Centroamérica Service"/>
    <s v="Centroamerica Service"/>
    <x v="1"/>
    <n v="0"/>
    <n v="-1"/>
  </r>
  <r>
    <x v="21"/>
    <d v="2021-02-01T00:00:00"/>
    <s v="Multimedios Costa Rica"/>
    <x v="15"/>
    <s v="Centroamérica Service"/>
    <s v="Centroamerica Service"/>
    <x v="1"/>
    <n v="0"/>
    <n v="-1"/>
  </r>
  <r>
    <x v="21"/>
    <d v="2021-02-01T00:00:00"/>
    <s v="Multimedios Costa Rica"/>
    <x v="30"/>
    <s v="Centroamérica Service"/>
    <s v="Centroamerica Service"/>
    <x v="1"/>
    <n v="0"/>
    <n v="-1"/>
  </r>
  <r>
    <x v="21"/>
    <d v="2021-02-01T00:00:00"/>
    <s v="Nat Geo Mundo"/>
    <x v="10"/>
    <s v=""/>
    <s v="NatGeo Mundo"/>
    <x v="6"/>
    <n v="0"/>
    <n v="0"/>
  </r>
  <r>
    <x v="21"/>
    <d v="2021-02-01T00:00:00"/>
    <s v="Nat Geo Wild"/>
    <x v="30"/>
    <s v="Heartland Extras"/>
    <s v="Heartland Extra"/>
    <x v="1"/>
    <n v="0"/>
    <n v="-1"/>
  </r>
  <r>
    <x v="21"/>
    <d v="2021-02-01T00:00:00"/>
    <s v="National Geographic"/>
    <x v="18"/>
    <s v=""/>
    <s v="Yes"/>
    <x v="5"/>
    <n v="1"/>
    <n v="0"/>
  </r>
  <r>
    <x v="21"/>
    <d v="2021-02-01T00:00:00"/>
    <s v="NBA TV"/>
    <x v="30"/>
    <s v="Sports Extras"/>
    <s v="Sports Extra"/>
    <x v="1"/>
    <n v="0"/>
    <n v="-1"/>
  </r>
  <r>
    <x v="21"/>
    <d v="2021-02-01T00:00:00"/>
    <s v="NBC Sports Regionals"/>
    <x v="15"/>
    <s v="Yes"/>
    <s v=""/>
    <x v="7"/>
    <n v="-1"/>
    <n v="0"/>
  </r>
  <r>
    <x v="21"/>
    <d v="2021-02-01T00:00:00"/>
    <s v="NBC Sports Regionals"/>
    <x v="30"/>
    <s v="Yes"/>
    <s v=""/>
    <x v="7"/>
    <n v="-1"/>
    <n v="0"/>
  </r>
  <r>
    <x v="21"/>
    <d v="2021-02-01T00:00:00"/>
    <s v="NDTV 24X7"/>
    <x v="30"/>
    <s v="News Extras"/>
    <s v="News Extra"/>
    <x v="1"/>
    <n v="0"/>
    <n v="-1"/>
  </r>
  <r>
    <x v="21"/>
    <d v="2021-02-01T00:00:00"/>
    <s v="NESNPlus"/>
    <x v="7"/>
    <s v="NESNPlus"/>
    <s v=""/>
    <x v="2"/>
    <n v="0"/>
    <n v="0"/>
  </r>
  <r>
    <x v="21"/>
    <d v="2021-02-01T00:00:00"/>
    <s v="NESNPlus"/>
    <x v="7"/>
    <s v="NESNPlus"/>
    <s v=""/>
    <x v="2"/>
    <n v="0"/>
    <n v="0"/>
  </r>
  <r>
    <x v="21"/>
    <d v="2021-02-01T00:00:00"/>
    <s v="NESNPlus"/>
    <x v="8"/>
    <s v="Regional Sports"/>
    <s v=""/>
    <x v="3"/>
    <n v="0"/>
    <n v="0"/>
  </r>
  <r>
    <x v="21"/>
    <d v="2021-02-01T00:00:00"/>
    <s v="NESNPlus"/>
    <x v="32"/>
    <s v="Yes"/>
    <s v=""/>
    <x v="7"/>
    <n v="-1"/>
    <n v="0"/>
  </r>
  <r>
    <x v="21"/>
    <d v="2021-02-01T00:00:00"/>
    <s v="NESNPlus"/>
    <x v="33"/>
    <s v="Yes"/>
    <s v=""/>
    <x v="7"/>
    <n v="-1"/>
    <n v="0"/>
  </r>
  <r>
    <x v="21"/>
    <d v="2021-02-01T00:00:00"/>
    <s v="NESNPlus"/>
    <x v="34"/>
    <s v="Yes"/>
    <s v=""/>
    <x v="7"/>
    <n v="-1"/>
    <n v="0"/>
  </r>
  <r>
    <x v="21"/>
    <d v="2021-02-01T00:00:00"/>
    <s v="News18"/>
    <x v="30"/>
    <s v="News Extras"/>
    <s v="News Extra"/>
    <x v="1"/>
    <n v="0"/>
    <n v="-1"/>
  </r>
  <r>
    <x v="21"/>
    <d v="2021-02-01T00:00:00"/>
    <s v="Newsmax"/>
    <x v="30"/>
    <s v="News Extras"/>
    <s v="News Extra"/>
    <x v="1"/>
    <n v="0"/>
    <n v="-1"/>
  </r>
  <r>
    <x v="21"/>
    <d v="2021-02-01T00:00:00"/>
    <s v="NFL Red Zone"/>
    <x v="30"/>
    <s v="Sports Extras"/>
    <s v="Sports Extra"/>
    <x v="1"/>
    <n v="0"/>
    <n v="-1"/>
  </r>
  <r>
    <x v="21"/>
    <d v="2021-02-01T00:00:00"/>
    <s v="NHL Network"/>
    <x v="30"/>
    <s v="Sports Extras"/>
    <s v="Sports Extra"/>
    <x v="1"/>
    <n v="0"/>
    <n v="-1"/>
  </r>
  <r>
    <x v="21"/>
    <d v="2021-02-01T00:00:00"/>
    <s v="Nicktoons"/>
    <x v="30"/>
    <s v="Kids Extras"/>
    <s v="Kids Extra"/>
    <x v="1"/>
    <n v="0"/>
    <n v="-1"/>
  </r>
  <r>
    <x v="21"/>
    <d v="2021-02-01T00:00:00"/>
    <s v="Nuestra Tele"/>
    <x v="14"/>
    <s v="Sudamérica Service"/>
    <s v="Sudamerica Service"/>
    <x v="1"/>
    <n v="0"/>
    <n v="-1"/>
  </r>
  <r>
    <x v="21"/>
    <d v="2021-02-01T00:00:00"/>
    <s v="Nuestra Tele"/>
    <x v="15"/>
    <s v="Sudamérica Service"/>
    <s v="Sudamerica Service"/>
    <x v="1"/>
    <n v="0"/>
    <n v="-1"/>
  </r>
  <r>
    <x v="21"/>
    <d v="2021-02-01T00:00:00"/>
    <s v="Nuestra Tele"/>
    <x v="30"/>
    <s v="Sudamérica Service"/>
    <s v="Sudamerica Service"/>
    <x v="1"/>
    <n v="0"/>
    <n v="-1"/>
  </r>
  <r>
    <x v="21"/>
    <d v="2021-02-01T00:00:00"/>
    <s v="Olympic Channel"/>
    <x v="30"/>
    <s v="Sports Extras"/>
    <s v="Sports Extra"/>
    <x v="1"/>
    <n v="0"/>
    <n v="-1"/>
  </r>
  <r>
    <x v="21"/>
    <d v="2021-02-01T00:00:00"/>
    <s v="One American News"/>
    <x v="27"/>
    <s v=""/>
    <s v="Yes"/>
    <x v="5"/>
    <n v="1"/>
    <n v="0"/>
  </r>
  <r>
    <x v="21"/>
    <d v="2021-02-01T00:00:00"/>
    <s v="Outdoor Channel"/>
    <x v="30"/>
    <s v="Heartland Extras"/>
    <s v="Heartland Extra"/>
    <x v="1"/>
    <n v="0"/>
    <n v="-1"/>
  </r>
  <r>
    <x v="21"/>
    <d v="2021-02-01T00:00:00"/>
    <s v="Oxygen"/>
    <x v="30"/>
    <s v="Lifestyle Extras"/>
    <s v="Lifestyle Extra"/>
    <x v="1"/>
    <n v="0"/>
    <n v="-1"/>
  </r>
  <r>
    <x v="21"/>
    <d v="2021-02-01T00:00:00"/>
    <s v="Pac-12 National Feed"/>
    <x v="30"/>
    <s v="Sports Extras"/>
    <s v="Sports Extra"/>
    <x v="1"/>
    <n v="0"/>
    <n v="-1"/>
  </r>
  <r>
    <x v="21"/>
    <d v="2021-02-01T00:00:00"/>
    <s v="Paramount Network"/>
    <x v="30"/>
    <s v="Comedy Extras"/>
    <s v="Comedy Extra"/>
    <x v="1"/>
    <n v="0"/>
    <n v="-1"/>
  </r>
  <r>
    <x v="21"/>
    <d v="2021-02-01T00:00:00"/>
    <s v="Perú Mágico"/>
    <x v="10"/>
    <s v=""/>
    <s v="Peru Magico"/>
    <x v="6"/>
    <n v="0"/>
    <n v="0"/>
  </r>
  <r>
    <x v="21"/>
    <d v="2021-02-01T00:00:00"/>
    <s v="PixL"/>
    <x v="30"/>
    <s v="Heartland Extras"/>
    <s v="Heartland Extra"/>
    <x v="1"/>
    <n v="0"/>
    <n v="-1"/>
  </r>
  <r>
    <x v="21"/>
    <d v="2021-02-01T00:00:00"/>
    <s v="Pursuit Channel"/>
    <x v="30"/>
    <s v="Heartland Extras"/>
    <s v="Heartland Extra"/>
    <x v="1"/>
    <n v="0"/>
    <n v="-1"/>
  </r>
  <r>
    <x v="21"/>
    <d v="2021-02-01T00:00:00"/>
    <s v="RCN Novelas"/>
    <x v="14"/>
    <s v="Sudamérica Service"/>
    <s v="Sudamerica Service"/>
    <x v="1"/>
    <n v="0"/>
    <n v="-1"/>
  </r>
  <r>
    <x v="21"/>
    <d v="2021-02-01T00:00:00"/>
    <s v="RCN Novelas"/>
    <x v="15"/>
    <s v="Sudamérica Service"/>
    <s v="Sudamerica Service"/>
    <x v="1"/>
    <n v="0"/>
    <n v="-1"/>
  </r>
  <r>
    <x v="21"/>
    <d v="2021-02-01T00:00:00"/>
    <s v="RCN Novelas"/>
    <x v="30"/>
    <s v="Sudamérica Service"/>
    <s v="Sudamerica Service"/>
    <x v="1"/>
    <n v="0"/>
    <n v="-1"/>
  </r>
  <r>
    <x v="21"/>
    <d v="2021-02-01T00:00:00"/>
    <s v="Reelz"/>
    <x v="10"/>
    <s v=""/>
    <s v="ReelzChannel"/>
    <x v="6"/>
    <n v="0"/>
    <n v="0"/>
  </r>
  <r>
    <x v="21"/>
    <d v="2021-02-01T00:00:00"/>
    <s v="Revolt"/>
    <x v="30"/>
    <s v="Comedy Extras"/>
    <s v="Comedy Extra"/>
    <x v="1"/>
    <n v="0"/>
    <n v="-1"/>
  </r>
  <r>
    <x v="21"/>
    <d v="2021-02-01T00:00:00"/>
    <s v="RFD-TV"/>
    <x v="30"/>
    <s v="Heartland Extras"/>
    <s v="Heartland Extra"/>
    <x v="1"/>
    <n v="0"/>
    <n v="-1"/>
  </r>
  <r>
    <x v="21"/>
    <d v="2021-02-01T00:00:00"/>
    <s v="Ride TV"/>
    <x v="30"/>
    <s v="Heartland Extras"/>
    <s v="Heartland Extra"/>
    <x v="1"/>
    <n v="0"/>
    <n v="-1"/>
  </r>
  <r>
    <x v="21"/>
    <d v="2021-02-01T00:00:00"/>
    <s v="RT America"/>
    <x v="30"/>
    <s v="News Extras"/>
    <s v="News Extra"/>
    <x v="1"/>
    <n v="0"/>
    <n v="-1"/>
  </r>
  <r>
    <x v="21"/>
    <d v="2021-02-01T00:00:00"/>
    <s v="Science"/>
    <x v="30"/>
    <s v="News Extras"/>
    <s v="News Extra"/>
    <x v="1"/>
    <n v="0"/>
    <n v="-1"/>
  </r>
  <r>
    <x v="21"/>
    <d v="2021-02-01T00:00:00"/>
    <s v="SEC Network"/>
    <x v="30"/>
    <s v="Sports Extras"/>
    <s v="Sports Extra"/>
    <x v="1"/>
    <n v="0"/>
    <n v="-1"/>
  </r>
  <r>
    <x v="21"/>
    <d v="2021-02-01T00:00:00"/>
    <s v="SEC Network+"/>
    <x v="30"/>
    <s v="Sports Extras"/>
    <s v="Sports Extra"/>
    <x v="1"/>
    <n v="0"/>
    <n v="-1"/>
  </r>
  <r>
    <x v="21"/>
    <d v="2021-02-01T00:00:00"/>
    <s v="ShortsTV"/>
    <x v="10"/>
    <s v=""/>
    <s v="Shorts TV"/>
    <x v="6"/>
    <n v="0"/>
    <n v="0"/>
  </r>
  <r>
    <x v="21"/>
    <d v="2021-02-01T00:00:00"/>
    <s v="Showtime"/>
    <x v="6"/>
    <s v="SHOWTIME®"/>
    <s v="Showtime"/>
    <x v="1"/>
    <n v="0"/>
    <n v="-1"/>
  </r>
  <r>
    <x v="21"/>
    <d v="2021-02-01T00:00:00"/>
    <s v="Showtime 2"/>
    <x v="6"/>
    <s v="SHOWTIME®"/>
    <s v="Showtime"/>
    <x v="1"/>
    <n v="0"/>
    <n v="-1"/>
  </r>
  <r>
    <x v="21"/>
    <d v="2021-02-01T00:00:00"/>
    <s v="Showtime BET"/>
    <x v="6"/>
    <s v="SHOWTIME®"/>
    <s v="Showtime"/>
    <x v="1"/>
    <n v="0"/>
    <n v="-1"/>
  </r>
  <r>
    <x v="21"/>
    <d v="2021-02-01T00:00:00"/>
    <s v="Showtime Extreme"/>
    <x v="6"/>
    <s v="SHOWTIME®"/>
    <s v="Showtime"/>
    <x v="1"/>
    <n v="0"/>
    <n v="-1"/>
  </r>
  <r>
    <x v="21"/>
    <d v="2021-02-01T00:00:00"/>
    <s v="Showtime Family"/>
    <x v="6"/>
    <s v="SHOWTIME®"/>
    <s v="Showtime"/>
    <x v="1"/>
    <n v="0"/>
    <n v="-1"/>
  </r>
  <r>
    <x v="21"/>
    <d v="2021-02-01T00:00:00"/>
    <s v="Showtime Next"/>
    <x v="6"/>
    <s v="SHOWTIME®"/>
    <s v="Showtime"/>
    <x v="1"/>
    <n v="0"/>
    <n v="-1"/>
  </r>
  <r>
    <x v="21"/>
    <d v="2021-02-01T00:00:00"/>
    <s v="Showtime Showcase"/>
    <x v="6"/>
    <s v="SHOWTIME®"/>
    <s v="Showtime"/>
    <x v="1"/>
    <n v="0"/>
    <n v="-1"/>
  </r>
  <r>
    <x v="21"/>
    <d v="2021-02-01T00:00:00"/>
    <s v="Showtime Women"/>
    <x v="6"/>
    <s v="SHOWTIME®"/>
    <s v="Showtime"/>
    <x v="1"/>
    <n v="0"/>
    <n v="-1"/>
  </r>
  <r>
    <x v="21"/>
    <d v="2021-02-01T00:00:00"/>
    <s v="SKI TV"/>
    <x v="7"/>
    <s v="SKI TV"/>
    <s v=""/>
    <x v="2"/>
    <n v="0"/>
    <n v="0"/>
  </r>
  <r>
    <x v="21"/>
    <d v="2021-02-01T00:00:00"/>
    <s v="SKI TV"/>
    <x v="7"/>
    <s v="SKI TV"/>
    <s v=""/>
    <x v="2"/>
    <n v="0"/>
    <n v="0"/>
  </r>
  <r>
    <x v="21"/>
    <d v="2021-02-01T00:00:00"/>
    <s v="SKI TV"/>
    <x v="8"/>
    <s v="Sports"/>
    <s v=""/>
    <x v="3"/>
    <n v="0"/>
    <n v="0"/>
  </r>
  <r>
    <x v="21"/>
    <d v="2021-02-01T00:00:00"/>
    <s v="SKI TV"/>
    <x v="17"/>
    <s v="Yes"/>
    <s v=""/>
    <x v="7"/>
    <n v="-1"/>
    <n v="0"/>
  </r>
  <r>
    <x v="21"/>
    <d v="2021-02-01T00:00:00"/>
    <s v="Sportsman Channel"/>
    <x v="30"/>
    <s v="Heartland Extras"/>
    <s v="Heartland Extra"/>
    <x v="1"/>
    <n v="0"/>
    <n v="-1"/>
  </r>
  <r>
    <x v="21"/>
    <d v="2021-02-01T00:00:00"/>
    <s v="SporTV"/>
    <x v="31"/>
    <s v="Brazilian (Portuguese)"/>
    <s v="Brazillian (Portuguese)"/>
    <x v="1"/>
    <n v="0"/>
    <n v="-1"/>
  </r>
  <r>
    <x v="21"/>
    <d v="2021-02-01T00:00:00"/>
    <s v="SporTV"/>
    <x v="32"/>
    <s v="Brazilian (Portuguese)"/>
    <s v="Brazillian (Portuguese)"/>
    <x v="1"/>
    <n v="0"/>
    <n v="-1"/>
  </r>
  <r>
    <x v="21"/>
    <d v="2021-02-01T00:00:00"/>
    <s v="SporTV"/>
    <x v="33"/>
    <s v="Brazilian (Portuguese)"/>
    <s v="Brazillian (Portuguese)"/>
    <x v="1"/>
    <n v="0"/>
    <n v="-1"/>
  </r>
  <r>
    <x v="21"/>
    <d v="2021-02-01T00:00:00"/>
    <s v="SporTV"/>
    <x v="34"/>
    <s v="Brazilian (Portuguese)"/>
    <s v="Brazillian (Portuguese)"/>
    <x v="1"/>
    <n v="0"/>
    <n v="-1"/>
  </r>
  <r>
    <x v="21"/>
    <d v="2021-02-01T00:00:00"/>
    <s v="SUR Perú"/>
    <x v="10"/>
    <s v=""/>
    <s v="SUR Peru"/>
    <x v="6"/>
    <n v="0"/>
    <n v="0"/>
  </r>
  <r>
    <x v="21"/>
    <d v="2021-02-01T00:00:00"/>
    <s v="TAN TV"/>
    <x v="10"/>
    <s v=""/>
    <s v="TAN"/>
    <x v="6"/>
    <n v="0"/>
    <n v="0"/>
  </r>
  <r>
    <x v="21"/>
    <d v="2021-02-01T00:00:00"/>
    <s v="Teen Nick"/>
    <x v="30"/>
    <s v="Kids Extras"/>
    <s v="Kids Extra"/>
    <x v="1"/>
    <n v="0"/>
    <n v="-1"/>
  </r>
  <r>
    <x v="21"/>
    <d v="2021-02-01T00:00:00"/>
    <s v="Tele El Salvador"/>
    <x v="14"/>
    <s v="Centroamérica Service"/>
    <s v="Centroamerica Service"/>
    <x v="1"/>
    <n v="0"/>
    <n v="-1"/>
  </r>
  <r>
    <x v="21"/>
    <d v="2021-02-01T00:00:00"/>
    <s v="Tele El Salvador"/>
    <x v="15"/>
    <s v="Centroamérica Service"/>
    <s v="Centroamerica Service"/>
    <x v="1"/>
    <n v="0"/>
    <n v="-1"/>
  </r>
  <r>
    <x v="21"/>
    <d v="2021-02-01T00:00:00"/>
    <s v="Tele El Salvador"/>
    <x v="30"/>
    <s v="Centroamérica Service"/>
    <s v="Centroamerica Service"/>
    <x v="1"/>
    <n v="0"/>
    <n v="-1"/>
  </r>
  <r>
    <x v="21"/>
    <d v="2021-02-01T00:00:00"/>
    <s v="Telefe"/>
    <x v="14"/>
    <s v="Sudamérica Service"/>
    <s v="Sudamerica Service"/>
    <x v="1"/>
    <n v="0"/>
    <n v="-1"/>
  </r>
  <r>
    <x v="21"/>
    <d v="2021-02-01T00:00:00"/>
    <s v="Telefe"/>
    <x v="15"/>
    <s v="Sudamérica Service"/>
    <s v="Sudamerica Service"/>
    <x v="1"/>
    <n v="0"/>
    <n v="-1"/>
  </r>
  <r>
    <x v="21"/>
    <d v="2021-02-01T00:00:00"/>
    <s v="Telefe"/>
    <x v="30"/>
    <s v="Sudamérica Service"/>
    <s v="Sudamerica Service"/>
    <x v="1"/>
    <n v="0"/>
    <n v="-1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8"/>
    <s v="Spanish"/>
    <s v=""/>
    <x v="3"/>
    <n v="0"/>
    <n v="0"/>
  </r>
  <r>
    <x v="21"/>
    <d v="2021-02-01T00:00:00"/>
    <s v="TeleFórmula"/>
    <x v="14"/>
    <s v="México Service"/>
    <s v=""/>
    <x v="4"/>
    <n v="0"/>
    <n v="-1"/>
  </r>
  <r>
    <x v="21"/>
    <d v="2021-02-01T00:00:00"/>
    <s v="TeleFórmula"/>
    <x v="15"/>
    <s v="México Service"/>
    <s v=""/>
    <x v="4"/>
    <n v="0"/>
    <n v="-1"/>
  </r>
  <r>
    <x v="21"/>
    <d v="2021-02-01T00:00:00"/>
    <s v="TeleFórmula"/>
    <x v="30"/>
    <s v="México Service"/>
    <s v=""/>
    <x v="4"/>
    <n v="0"/>
    <n v="-1"/>
  </r>
  <r>
    <x v="21"/>
    <d v="2021-02-01T00:00:00"/>
    <s v="Teleritmo"/>
    <x v="14"/>
    <s v="México Service"/>
    <s v="Mexico Service"/>
    <x v="1"/>
    <n v="0"/>
    <n v="-1"/>
  </r>
  <r>
    <x v="21"/>
    <d v="2021-02-01T00:00:00"/>
    <s v="Teleritmo"/>
    <x v="15"/>
    <s v="México Service"/>
    <s v="Mexico Service"/>
    <x v="1"/>
    <n v="0"/>
    <n v="-1"/>
  </r>
  <r>
    <x v="21"/>
    <d v="2021-02-01T00:00:00"/>
    <s v="Teleritmo"/>
    <x v="30"/>
    <s v="México Service"/>
    <s v="Mexico Service"/>
    <x v="1"/>
    <n v="0"/>
    <n v="-1"/>
  </r>
  <r>
    <x v="21"/>
    <d v="2021-02-01T00:00:00"/>
    <s v="Tennis Channel"/>
    <x v="30"/>
    <s v="Sports Extras"/>
    <s v="Sports Extra"/>
    <x v="1"/>
    <n v="0"/>
    <n v="-1"/>
  </r>
  <r>
    <x v="21"/>
    <d v="2021-02-01T00:00:00"/>
    <s v="The Cowboy Channel"/>
    <x v="30"/>
    <s v="Heartland Extras"/>
    <s v="Heartland Extra"/>
    <x v="1"/>
    <n v="0"/>
    <n v="-1"/>
  </r>
  <r>
    <x v="21"/>
    <d v="2021-02-01T00:00:00"/>
    <s v="Todo Noticias"/>
    <x v="14"/>
    <s v="Sudamérica Service"/>
    <s v="Sudamerica Service"/>
    <x v="1"/>
    <n v="0"/>
    <n v="-1"/>
  </r>
  <r>
    <x v="21"/>
    <d v="2021-02-01T00:00:00"/>
    <s v="Todo Noticias"/>
    <x v="15"/>
    <s v="Sudamérica Service"/>
    <s v="Sudamerica Service"/>
    <x v="1"/>
    <n v="0"/>
    <n v="-1"/>
  </r>
  <r>
    <x v="21"/>
    <d v="2021-02-01T00:00:00"/>
    <s v="Todo Noticias"/>
    <x v="30"/>
    <s v="Sudamérica Service"/>
    <s v="Sudamerica Service"/>
    <x v="1"/>
    <n v="0"/>
    <n v="-1"/>
  </r>
  <r>
    <x v="21"/>
    <d v="2021-02-01T00:00:00"/>
    <s v="Travel Channel"/>
    <x v="10"/>
    <s v="Travel Network"/>
    <s v="Travel Network. The Travel Channel"/>
    <x v="6"/>
    <n v="0"/>
    <n v="0"/>
  </r>
  <r>
    <x v="21"/>
    <d v="2021-02-01T00:00:00"/>
    <s v="TruTV"/>
    <x v="30"/>
    <s v="Yes"/>
    <s v="Comedy Extra"/>
    <x v="9"/>
    <n v="-1"/>
    <n v="1"/>
  </r>
  <r>
    <x v="21"/>
    <d v="2021-02-01T00:00:00"/>
    <s v="TUDN"/>
    <x v="31"/>
    <s v="Deportes"/>
    <s v="Espanol"/>
    <x v="1"/>
    <n v="0"/>
    <n v="-1"/>
  </r>
  <r>
    <x v="21"/>
    <d v="2021-02-01T00:00:00"/>
    <s v="TUDN"/>
    <x v="32"/>
    <s v="Deportes"/>
    <s v="Espanol"/>
    <x v="1"/>
    <n v="0"/>
    <n v="-1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10"/>
    <s v="TCM"/>
    <s v=""/>
    <x v="6"/>
    <n v="0"/>
    <n v="0"/>
  </r>
  <r>
    <x v="21"/>
    <d v="2021-02-01T00:00:00"/>
    <s v="Turner Classic Movies"/>
    <x v="8"/>
    <s v="Movies"/>
    <s v=""/>
    <x v="3"/>
    <n v="0"/>
    <n v="0"/>
  </r>
  <r>
    <x v="21"/>
    <d v="2021-02-01T00:00:00"/>
    <s v="Turner Classic Movies"/>
    <x v="14"/>
    <s v="Hollywood Extra"/>
    <s v=""/>
    <x v="4"/>
    <n v="0"/>
    <n v="-1"/>
  </r>
  <r>
    <x v="21"/>
    <d v="2021-02-01T00:00:00"/>
    <s v="Turner Classic Movies"/>
    <x v="15"/>
    <s v="Hollywood Extra"/>
    <s v=""/>
    <x v="4"/>
    <n v="0"/>
    <n v="-1"/>
  </r>
  <r>
    <x v="21"/>
    <d v="2021-02-01T00:00:00"/>
    <s v="Turner Classic Movies"/>
    <x v="30"/>
    <s v="Hollywood Extra"/>
    <s v=""/>
    <x v="4"/>
    <n v="0"/>
    <n v="-1"/>
  </r>
  <r>
    <x v="21"/>
    <d v="2021-02-01T00:00:00"/>
    <s v="Turner Classic Movies"/>
    <x v="31"/>
    <s v="Yes"/>
    <s v=""/>
    <x v="7"/>
    <n v="-1"/>
    <n v="0"/>
  </r>
  <r>
    <x v="21"/>
    <d v="2021-02-01T00:00:00"/>
    <s v="Turner Classic Movies"/>
    <x v="32"/>
    <s v="Yes"/>
    <s v=""/>
    <x v="7"/>
    <n v="-1"/>
    <n v="0"/>
  </r>
  <r>
    <x v="21"/>
    <d v="2021-02-01T00:00:00"/>
    <s v="Turner Classic Movies"/>
    <x v="33"/>
    <s v="Yes"/>
    <s v=""/>
    <x v="7"/>
    <n v="-1"/>
    <n v="0"/>
  </r>
  <r>
    <x v="21"/>
    <d v="2021-02-01T00:00:00"/>
    <s v="Turner Classic Movies"/>
    <x v="34"/>
    <s v="Yes"/>
    <s v=""/>
    <x v="7"/>
    <n v="-1"/>
    <n v="0"/>
  </r>
  <r>
    <x v="21"/>
    <d v="2021-02-01T00:00:00"/>
    <s v="Turner Classic Movies"/>
    <x v="11"/>
    <s v="Yes"/>
    <s v=""/>
    <x v="7"/>
    <n v="-1"/>
    <n v="0"/>
  </r>
  <r>
    <x v="21"/>
    <d v="2021-02-01T00:00:00"/>
    <s v="Turner Classic Movies"/>
    <x v="18"/>
    <s v="Yes"/>
    <s v=""/>
    <x v="7"/>
    <n v="-1"/>
    <n v="0"/>
  </r>
  <r>
    <x v="21"/>
    <d v="2021-02-01T00:00:00"/>
    <s v="Turner Classic Movies"/>
    <x v="35"/>
    <s v="Yes"/>
    <s v=""/>
    <x v="7"/>
    <n v="-1"/>
    <n v="0"/>
  </r>
  <r>
    <x v="21"/>
    <d v="2021-02-01T00:00:00"/>
    <s v="Turner Classic Movies"/>
    <x v="36"/>
    <s v="Yes"/>
    <s v=""/>
    <x v="7"/>
    <n v="-1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8"/>
    <s v="Spanish"/>
    <s v=""/>
    <x v="3"/>
    <n v="0"/>
    <n v="0"/>
  </r>
  <r>
    <x v="21"/>
    <d v="2021-02-01T00:00:00"/>
    <s v="TV Española Internacional"/>
    <x v="14"/>
    <s v="España Service"/>
    <s v=""/>
    <x v="4"/>
    <n v="0"/>
    <n v="-1"/>
  </r>
  <r>
    <x v="21"/>
    <d v="2021-02-01T00:00:00"/>
    <s v="TV Española Internacional"/>
    <x v="15"/>
    <s v="España Service"/>
    <s v=""/>
    <x v="4"/>
    <n v="0"/>
    <n v="-1"/>
  </r>
  <r>
    <x v="21"/>
    <d v="2021-02-01T00:00:00"/>
    <s v="TV Española Internacional"/>
    <x v="30"/>
    <s v="España Service"/>
    <s v=""/>
    <x v="4"/>
    <n v="0"/>
    <n v="-1"/>
  </r>
  <r>
    <x v="21"/>
    <d v="2021-02-01T00:00:00"/>
    <s v="TV Land"/>
    <x v="30"/>
    <s v="Comedy Extras"/>
    <s v="Comedy Extra"/>
    <x v="1"/>
    <n v="0"/>
    <n v="-1"/>
  </r>
  <r>
    <x v="21"/>
    <d v="2021-02-01T00:00:00"/>
    <s v="TV Venezuela"/>
    <x v="14"/>
    <s v="Sudamérica Service"/>
    <s v="Sudamerica Service"/>
    <x v="1"/>
    <n v="0"/>
    <n v="-1"/>
  </r>
  <r>
    <x v="21"/>
    <d v="2021-02-01T00:00:00"/>
    <s v="TV Venezuela"/>
    <x v="15"/>
    <s v="Sudamérica Service"/>
    <s v="Sudamerica Service"/>
    <x v="1"/>
    <n v="0"/>
    <n v="-1"/>
  </r>
  <r>
    <x v="21"/>
    <d v="2021-02-01T00:00:00"/>
    <s v="TV Venezuela"/>
    <x v="30"/>
    <s v="Sudamérica Service"/>
    <s v="Sudamerica Service"/>
    <x v="1"/>
    <n v="0"/>
    <n v="-1"/>
  </r>
  <r>
    <x v="21"/>
    <d v="2021-02-01T00:00:00"/>
    <s v="Ty C TV"/>
    <x v="14"/>
    <s v="Sudamérica Service"/>
    <s v="Sudamerica Service"/>
    <x v="1"/>
    <n v="0"/>
    <n v="-1"/>
  </r>
  <r>
    <x v="21"/>
    <d v="2021-02-01T00:00:00"/>
    <s v="Ty C TV"/>
    <x v="15"/>
    <s v="Sudamérica Service"/>
    <s v="Sudamerica Service"/>
    <x v="1"/>
    <n v="0"/>
    <n v="-1"/>
  </r>
  <r>
    <x v="21"/>
    <d v="2021-02-01T00:00:00"/>
    <s v="Ty C TV"/>
    <x v="30"/>
    <s v="Sudamérica Service"/>
    <s v="Sudamerica Service"/>
    <x v="1"/>
    <n v="0"/>
    <n v="-1"/>
  </r>
  <r>
    <x v="21"/>
    <d v="2021-02-01T00:00:00"/>
    <s v="Ty C TV"/>
    <x v="31"/>
    <s v="Deportes"/>
    <s v="Espanol"/>
    <x v="1"/>
    <n v="0"/>
    <n v="-1"/>
  </r>
  <r>
    <x v="21"/>
    <d v="2021-02-01T00:00:00"/>
    <s v="Ty C TV"/>
    <x v="32"/>
    <s v="Deportes"/>
    <s v="Espanol"/>
    <x v="1"/>
    <n v="0"/>
    <n v="-1"/>
  </r>
  <r>
    <x v="21"/>
    <d v="2021-02-01T00:00:00"/>
    <s v="Ty C TV"/>
    <x v="33"/>
    <s v="Deportes"/>
    <s v="Espanol"/>
    <x v="1"/>
    <n v="0"/>
    <n v="-1"/>
  </r>
  <r>
    <x v="21"/>
    <d v="2021-02-01T00:00:00"/>
    <s v="Ty C TV"/>
    <x v="34"/>
    <s v="Deportes"/>
    <s v="Espanol"/>
    <x v="1"/>
    <n v="0"/>
    <n v="-1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10"/>
    <s v="UMC"/>
    <s v=""/>
    <x v="6"/>
    <n v="0"/>
    <n v="0"/>
  </r>
  <r>
    <x v="21"/>
    <d v="2021-02-01T00:00:00"/>
    <s v="Urban Movie Channel"/>
    <x v="8"/>
    <s v="Movies"/>
    <s v=""/>
    <x v="3"/>
    <n v="0"/>
    <n v="0"/>
  </r>
  <r>
    <x v="21"/>
    <d v="2021-02-01T00:00:00"/>
    <s v="Urban Movie Channel"/>
    <x v="11"/>
    <s v="Urban Movie Channel"/>
    <s v=""/>
    <x v="4"/>
    <n v="0"/>
    <n v="-1"/>
  </r>
  <r>
    <x v="21"/>
    <d v="2021-02-01T00:00:00"/>
    <s v="VH1"/>
    <x v="30"/>
    <s v="Lifestyle Extras"/>
    <s v="Lifestyle Extra"/>
    <x v="1"/>
    <n v="0"/>
    <n v="-1"/>
  </r>
  <r>
    <x v="21"/>
    <d v="2021-02-01T00:00:00"/>
    <s v="Viceland"/>
    <x v="7"/>
    <s v="Viceland"/>
    <s v=""/>
    <x v="2"/>
    <n v="0"/>
    <n v="0"/>
  </r>
  <r>
    <x v="21"/>
    <d v="2021-02-01T00:00:00"/>
    <s v="Viceland"/>
    <x v="7"/>
    <s v="Viceland"/>
    <s v=""/>
    <x v="2"/>
    <n v="0"/>
    <n v="0"/>
  </r>
  <r>
    <x v="21"/>
    <d v="2021-02-01T00:00:00"/>
    <s v="Viceland"/>
    <x v="10"/>
    <s v="Vice"/>
    <s v=""/>
    <x v="6"/>
    <n v="0"/>
    <n v="0"/>
  </r>
  <r>
    <x v="21"/>
    <d v="2021-02-01T00:00:00"/>
    <s v="Viceland"/>
    <x v="8"/>
    <s v="Lifestyle"/>
    <s v=""/>
    <x v="3"/>
    <n v="0"/>
    <n v="0"/>
  </r>
  <r>
    <x v="21"/>
    <d v="2021-02-01T00:00:00"/>
    <s v="Viceland"/>
    <x v="26"/>
    <s v="Yes"/>
    <s v=""/>
    <x v="7"/>
    <n v="-1"/>
    <n v="0"/>
  </r>
  <r>
    <x v="21"/>
    <d v="2021-02-01T00:00:00"/>
    <s v="Viceland"/>
    <x v="14"/>
    <s v="Yes"/>
    <s v=""/>
    <x v="7"/>
    <n v="-1"/>
    <n v="0"/>
  </r>
  <r>
    <x v="21"/>
    <d v="2021-02-01T00:00:00"/>
    <s v="Viceland"/>
    <x v="15"/>
    <s v="Yes"/>
    <s v=""/>
    <x v="7"/>
    <n v="-1"/>
    <n v="0"/>
  </r>
  <r>
    <x v="21"/>
    <d v="2021-02-01T00:00:00"/>
    <s v="Viceland"/>
    <x v="30"/>
    <s v="Yes"/>
    <s v=""/>
    <x v="7"/>
    <n v="-1"/>
    <n v="0"/>
  </r>
  <r>
    <x v="21"/>
    <d v="2021-02-01T00:00:00"/>
    <s v="Viceland"/>
    <x v="31"/>
    <s v="Yes"/>
    <s v=""/>
    <x v="7"/>
    <n v="-1"/>
    <n v="0"/>
  </r>
  <r>
    <x v="21"/>
    <d v="2021-02-01T00:00:00"/>
    <s v="Viceland"/>
    <x v="32"/>
    <s v="Yes"/>
    <s v=""/>
    <x v="7"/>
    <n v="-1"/>
    <n v="0"/>
  </r>
  <r>
    <x v="21"/>
    <d v="2021-02-01T00:00:00"/>
    <s v="Viceland"/>
    <x v="33"/>
    <s v="Yes"/>
    <s v=""/>
    <x v="7"/>
    <n v="-1"/>
    <n v="0"/>
  </r>
  <r>
    <x v="21"/>
    <d v="2021-02-01T00:00:00"/>
    <s v="Viceland"/>
    <x v="34"/>
    <s v="Yes"/>
    <s v=""/>
    <x v="7"/>
    <n v="-1"/>
    <n v="0"/>
  </r>
  <r>
    <x v="21"/>
    <d v="2021-02-01T00:00:00"/>
    <s v="Viceland"/>
    <x v="18"/>
    <s v="Yes"/>
    <s v=""/>
    <x v="7"/>
    <n v="-1"/>
    <n v="0"/>
  </r>
  <r>
    <x v="21"/>
    <d v="2021-02-01T00:00:00"/>
    <s v="Viceland"/>
    <x v="6"/>
    <s v="Yes"/>
    <s v=""/>
    <x v="7"/>
    <n v="-1"/>
    <n v="0"/>
  </r>
  <r>
    <x v="21"/>
    <d v="2021-02-01T00:00:00"/>
    <s v="Viceland"/>
    <x v="27"/>
    <s v="Yes"/>
    <s v=""/>
    <x v="7"/>
    <n v="-1"/>
    <n v="0"/>
  </r>
  <r>
    <x v="21"/>
    <d v="2021-02-01T00:00:00"/>
    <s v="Viceland"/>
    <x v="16"/>
    <s v="Yes"/>
    <s v=""/>
    <x v="7"/>
    <n v="-1"/>
    <n v="0"/>
  </r>
  <r>
    <x v="21"/>
    <d v="2021-02-01T00:00:00"/>
    <s v="Videorola"/>
    <x v="14"/>
    <s v="México Service"/>
    <s v="Mexico Service"/>
    <x v="1"/>
    <n v="0"/>
    <n v="-1"/>
  </r>
  <r>
    <x v="21"/>
    <d v="2021-02-01T00:00:00"/>
    <s v="Videorola"/>
    <x v="15"/>
    <s v="México Service"/>
    <s v="Mexico Service"/>
    <x v="1"/>
    <n v="0"/>
    <n v="-1"/>
  </r>
  <r>
    <x v="21"/>
    <d v="2021-02-01T00:00:00"/>
    <s v="Videorola"/>
    <x v="30"/>
    <s v="México Service"/>
    <s v="Mexico Service"/>
    <x v="1"/>
    <n v="0"/>
    <n v="-1"/>
  </r>
  <r>
    <x v="21"/>
    <d v="2021-02-01T00:00:00"/>
    <s v="Vien Thao TV"/>
    <x v="10"/>
    <s v=""/>
    <s v="Vien Thao"/>
    <x v="6"/>
    <n v="0"/>
    <n v="0"/>
  </r>
  <r>
    <x v="21"/>
    <d v="2021-02-01T00:00:00"/>
    <s v="Vietface TV"/>
    <x v="10"/>
    <s v=""/>
    <s v="Viet Face"/>
    <x v="6"/>
    <n v="0"/>
    <n v="0"/>
  </r>
  <r>
    <x v="21"/>
    <d v="2021-02-01T00:00:00"/>
    <s v="We TV"/>
    <x v="30"/>
    <s v="Lifestyle Extras"/>
    <s v="Lifestyle Extra"/>
    <x v="1"/>
    <n v="0"/>
    <n v="-1"/>
  </r>
  <r>
    <x v="21"/>
    <d v="2021-02-01T00:00:00"/>
    <s v="Weather Nation"/>
    <x v="30"/>
    <s v="News Extras"/>
    <s v="News Extra"/>
    <x v="1"/>
    <n v="0"/>
    <n v="-1"/>
  </r>
  <r>
    <x v="21"/>
    <d v="2021-02-01T00:00:00"/>
    <s v="WGN America"/>
    <x v="14"/>
    <s v=""/>
    <s v="News Extra"/>
    <x v="0"/>
    <n v="0"/>
    <n v="1"/>
  </r>
  <r>
    <x v="21"/>
    <d v="2021-02-01T00:00:00"/>
    <s v="WGN America"/>
    <x v="15"/>
    <s v=""/>
    <s v="News Extra"/>
    <x v="0"/>
    <n v="0"/>
    <n v="1"/>
  </r>
  <r>
    <x v="21"/>
    <d v="2021-02-01T00:00:00"/>
    <s v="WGN America"/>
    <x v="30"/>
    <s v=""/>
    <s v="News Extra"/>
    <x v="0"/>
    <n v="0"/>
    <n v="1"/>
  </r>
  <r>
    <x v="21"/>
    <d v="2021-02-01T00:00:00"/>
    <s v="World Fishing Network"/>
    <x v="30"/>
    <s v="Heartland Extras"/>
    <s v="Heartland Extra"/>
    <x v="1"/>
    <n v="0"/>
    <n v="-1"/>
  </r>
  <r>
    <x v="21"/>
    <d v="2021-02-01T00:00:00"/>
    <s v="Z Living Hd"/>
    <x v="30"/>
    <s v="Lifestyle Extras"/>
    <s v="Lifestyle Extra"/>
    <x v="1"/>
    <n v="0"/>
    <n v="-1"/>
  </r>
  <r>
    <x v="21"/>
    <d v="2021-02-01T00:00:00"/>
    <s v="Absolute Truth : Commentary"/>
    <x v="7"/>
    <s v=""/>
    <s v="Absolute Truth : Commentary"/>
    <x v="11"/>
    <n v="0"/>
    <n v="0"/>
  </r>
  <r>
    <x v="21"/>
    <d v="2021-02-01T00:00:00"/>
    <s v="Absolute Truth : Commentary"/>
    <x v="8"/>
    <s v=""/>
    <s v="News"/>
    <x v="3"/>
    <n v="0"/>
    <n v="0"/>
  </r>
  <r>
    <x v="21"/>
    <d v="2021-02-01T00:00:00"/>
    <s v="Absolute Truth : Commentary"/>
    <x v="17"/>
    <s v=""/>
    <s v="Yes"/>
    <x v="5"/>
    <n v="1"/>
    <n v="0"/>
  </r>
  <r>
    <x v="21"/>
    <d v="2021-02-01T00:00:00"/>
    <s v="ALLBLK"/>
    <x v="7"/>
    <s v=""/>
    <s v="ALLBLK"/>
    <x v="8"/>
    <n v="0"/>
    <n v="0"/>
  </r>
  <r>
    <x v="21"/>
    <d v="2021-02-01T00:00:00"/>
    <s v="ALLBLK"/>
    <x v="8"/>
    <s v=""/>
    <s v="Entertainment"/>
    <x v="3"/>
    <n v="0"/>
    <n v="0"/>
  </r>
  <r>
    <x v="21"/>
    <d v="2021-02-01T00:00:00"/>
    <s v="ALLBLK"/>
    <x v="11"/>
    <s v=""/>
    <s v="ALLBLK"/>
    <x v="0"/>
    <n v="0"/>
    <n v="1"/>
  </r>
  <r>
    <x v="21"/>
    <d v="2021-02-01T00:00:00"/>
    <s v="Centroamerica TV"/>
    <x v="7"/>
    <s v=""/>
    <s v="Centroamerica TV"/>
    <x v="8"/>
    <n v="0"/>
    <n v="0"/>
  </r>
  <r>
    <x v="21"/>
    <d v="2021-02-01T00:00:00"/>
    <s v="Centroamerica TV"/>
    <x v="10"/>
    <s v=""/>
    <s v="Centroamerica TV. Centroamérica TV"/>
    <x v="6"/>
    <n v="0"/>
    <n v="0"/>
  </r>
  <r>
    <x v="21"/>
    <d v="2021-02-01T00:00:00"/>
    <s v="Centroamerica TV"/>
    <x v="8"/>
    <s v=""/>
    <s v="Spanish"/>
    <x v="3"/>
    <n v="0"/>
    <n v="0"/>
  </r>
  <r>
    <x v="21"/>
    <d v="2021-02-01T00:00:00"/>
    <s v="Centroamerica TV"/>
    <x v="14"/>
    <s v=""/>
    <s v="Centroamerica Service"/>
    <x v="0"/>
    <n v="0"/>
    <n v="1"/>
  </r>
  <r>
    <x v="21"/>
    <d v="2021-02-01T00:00:00"/>
    <s v="Centroamerica TV"/>
    <x v="15"/>
    <s v=""/>
    <s v="Centroamerica Service"/>
    <x v="0"/>
    <n v="0"/>
    <n v="1"/>
  </r>
  <r>
    <x v="21"/>
    <d v="2021-02-01T00:00:00"/>
    <s v="Centroamerica TV"/>
    <x v="30"/>
    <s v=""/>
    <s v="Centroamerica Service"/>
    <x v="0"/>
    <n v="0"/>
    <n v="1"/>
  </r>
  <r>
    <x v="21"/>
    <d v="2021-02-01T00:00:00"/>
    <s v="Centroamerica TV"/>
    <x v="31"/>
    <s v=""/>
    <s v="Espanol"/>
    <x v="0"/>
    <n v="0"/>
    <n v="1"/>
  </r>
  <r>
    <x v="21"/>
    <d v="2021-02-01T00:00:00"/>
    <s v="Centroamerica TV"/>
    <x v="32"/>
    <s v=""/>
    <s v="Espanol"/>
    <x v="0"/>
    <n v="0"/>
    <n v="1"/>
  </r>
  <r>
    <x v="21"/>
    <d v="2021-02-01T00:00:00"/>
    <s v="Centroamerica TV"/>
    <x v="33"/>
    <s v=""/>
    <s v="Espanol"/>
    <x v="0"/>
    <n v="0"/>
    <n v="1"/>
  </r>
  <r>
    <x v="21"/>
    <d v="2021-02-01T00:00:00"/>
    <s v="Centroamerica TV"/>
    <x v="34"/>
    <s v=""/>
    <s v="Espanol"/>
    <x v="0"/>
    <n v="0"/>
    <n v="1"/>
  </r>
  <r>
    <x v="21"/>
    <d v="2021-02-01T00:00:00"/>
    <s v="Centroamerica TV"/>
    <x v="27"/>
    <s v=""/>
    <s v="Yes"/>
    <x v="5"/>
    <n v="1"/>
    <n v="0"/>
  </r>
  <r>
    <x v="21"/>
    <d v="2021-02-01T00:00:00"/>
    <s v="Dark Corners"/>
    <x v="7"/>
    <s v=""/>
    <s v="Dark Corners"/>
    <x v="8"/>
    <n v="0"/>
    <n v="0"/>
  </r>
  <r>
    <x v="21"/>
    <d v="2021-02-01T00:00:00"/>
    <s v="Dark Corners"/>
    <x v="8"/>
    <s v=""/>
    <s v="Entertainment"/>
    <x v="3"/>
    <n v="0"/>
    <n v="0"/>
  </r>
  <r>
    <x v="21"/>
    <d v="2021-02-01T00:00:00"/>
    <s v="Dark Corners"/>
    <x v="17"/>
    <s v=""/>
    <s v="Yes"/>
    <x v="5"/>
    <n v="1"/>
    <n v="0"/>
  </r>
  <r>
    <x v="21"/>
    <d v="2021-02-01T00:00:00"/>
    <s v="FSN San Diego"/>
    <x v="7"/>
    <s v=""/>
    <s v="FSN San Diego"/>
    <x v="8"/>
    <n v="0"/>
    <n v="0"/>
  </r>
  <r>
    <x v="21"/>
    <d v="2021-02-01T00:00:00"/>
    <s v="FSN San Diego"/>
    <x v="8"/>
    <s v=""/>
    <s v="Regional Sports"/>
    <x v="3"/>
    <n v="0"/>
    <n v="0"/>
  </r>
  <r>
    <x v="21"/>
    <d v="2021-02-01T00:00:00"/>
    <s v="FSN San Diego"/>
    <x v="32"/>
    <s v=""/>
    <s v="Yes"/>
    <x v="5"/>
    <n v="1"/>
    <n v="0"/>
  </r>
  <r>
    <x v="21"/>
    <d v="2021-02-01T00:00:00"/>
    <s v="FSN San Diego"/>
    <x v="33"/>
    <s v=""/>
    <s v="Yes"/>
    <x v="5"/>
    <n v="1"/>
    <n v="0"/>
  </r>
  <r>
    <x v="21"/>
    <d v="2021-02-01T00:00:00"/>
    <s v="FSN San Diego"/>
    <x v="34"/>
    <s v=""/>
    <s v="Yes"/>
    <x v="5"/>
    <n v="1"/>
    <n v="0"/>
  </r>
  <r>
    <x v="21"/>
    <d v="2021-02-01T00:00:00"/>
    <s v="FSN West"/>
    <x v="7"/>
    <s v=""/>
    <s v="FSN West"/>
    <x v="8"/>
    <n v="0"/>
    <n v="0"/>
  </r>
  <r>
    <x v="21"/>
    <d v="2021-02-01T00:00:00"/>
    <s v="FSN West"/>
    <x v="8"/>
    <s v=""/>
    <s v="Regional Sports"/>
    <x v="3"/>
    <n v="0"/>
    <n v="0"/>
  </r>
  <r>
    <x v="21"/>
    <d v="2021-02-01T00:00:00"/>
    <s v="FSN West"/>
    <x v="32"/>
    <s v=""/>
    <s v="Yes"/>
    <x v="5"/>
    <n v="1"/>
    <n v="0"/>
  </r>
  <r>
    <x v="21"/>
    <d v="2021-02-01T00:00:00"/>
    <s v="FSN West"/>
    <x v="33"/>
    <s v=""/>
    <s v="Yes"/>
    <x v="5"/>
    <n v="1"/>
    <n v="0"/>
  </r>
  <r>
    <x v="21"/>
    <d v="2021-02-01T00:00:00"/>
    <s v="FSN West"/>
    <x v="34"/>
    <s v=""/>
    <s v="Yes"/>
    <x v="5"/>
    <n v="1"/>
    <n v="0"/>
  </r>
  <r>
    <x v="21"/>
    <d v="2021-02-01T00:00:00"/>
    <s v="Fubo TV: Showtime + Starz + Epix"/>
    <x v="7"/>
    <s v=""/>
    <s v="Fubo TV: Showtime + Starz + Epix"/>
    <x v="11"/>
    <n v="0"/>
    <n v="0"/>
  </r>
  <r>
    <x v="21"/>
    <d v="2021-02-01T00:00:00"/>
    <s v="Fubo TV: Showtime + Starz + Epix"/>
    <x v="8"/>
    <s v=""/>
    <s v="Addon"/>
    <x v="3"/>
    <n v="0"/>
    <n v="0"/>
  </r>
  <r>
    <x v="21"/>
    <d v="2021-02-01T00:00:00"/>
    <s v="Fubo TV: Showtime + Starz + Epix"/>
    <x v="6"/>
    <s v=""/>
    <s v="Showtime + Starz + Epix"/>
    <x v="0"/>
    <n v="0"/>
    <n v="1"/>
  </r>
  <r>
    <x v="21"/>
    <d v="2021-02-01T00:00:00"/>
    <s v="FX Movies"/>
    <x v="7"/>
    <s v=""/>
    <s v="FX Movies"/>
    <x v="8"/>
    <n v="0"/>
    <n v="0"/>
  </r>
  <r>
    <x v="21"/>
    <d v="2021-02-01T00:00:00"/>
    <s v="FX Movies"/>
    <x v="10"/>
    <s v=""/>
    <s v="FXM. FX Movie Channel"/>
    <x v="6"/>
    <n v="0"/>
    <n v="0"/>
  </r>
  <r>
    <x v="21"/>
    <d v="2021-02-01T00:00:00"/>
    <s v="FX Movies"/>
    <x v="8"/>
    <s v=""/>
    <s v="Movies"/>
    <x v="3"/>
    <n v="0"/>
    <n v="0"/>
  </r>
  <r>
    <x v="21"/>
    <d v="2021-02-01T00:00:00"/>
    <s v="FX Movies"/>
    <x v="15"/>
    <s v=""/>
    <s v="Hollywood Extra"/>
    <x v="0"/>
    <n v="0"/>
    <n v="1"/>
  </r>
  <r>
    <x v="21"/>
    <d v="2021-02-01T00:00:00"/>
    <s v="FX Movies"/>
    <x v="30"/>
    <s v=""/>
    <s v="Hollywood Extra"/>
    <x v="0"/>
    <n v="0"/>
    <n v="1"/>
  </r>
  <r>
    <x v="21"/>
    <d v="2021-02-01T00:00:00"/>
    <s v="FX Movies"/>
    <x v="33"/>
    <s v=""/>
    <s v="Yes"/>
    <x v="5"/>
    <n v="1"/>
    <n v="0"/>
  </r>
  <r>
    <x v="21"/>
    <d v="2021-02-01T00:00:00"/>
    <s v="FX Movies"/>
    <x v="34"/>
    <s v=""/>
    <s v="Yes"/>
    <x v="5"/>
    <n v="1"/>
    <n v="0"/>
  </r>
  <r>
    <x v="21"/>
    <d v="2021-02-01T00:00:00"/>
    <s v="FX Movies"/>
    <x v="11"/>
    <s v=""/>
    <s v="Yes"/>
    <x v="5"/>
    <n v="1"/>
    <n v="0"/>
  </r>
  <r>
    <x v="21"/>
    <d v="2021-02-01T00:00:00"/>
    <s v="FX Movies"/>
    <x v="18"/>
    <s v=""/>
    <s v="Yes"/>
    <x v="5"/>
    <n v="1"/>
    <n v="0"/>
  </r>
  <r>
    <x v="21"/>
    <d v="2021-02-01T00:00:00"/>
    <s v="FX Movies"/>
    <x v="6"/>
    <s v=""/>
    <s v="Fubo Extra"/>
    <x v="0"/>
    <n v="0"/>
    <n v="1"/>
  </r>
  <r>
    <x v="21"/>
    <d v="2021-02-01T00:00:00"/>
    <s v="FX Movies"/>
    <x v="27"/>
    <s v=""/>
    <s v="Yes"/>
    <x v="5"/>
    <n v="1"/>
    <n v="0"/>
  </r>
  <r>
    <x v="21"/>
    <d v="2021-02-01T00:00:00"/>
    <s v="FX Movies"/>
    <x v="35"/>
    <s v=""/>
    <s v="Yes"/>
    <x v="5"/>
    <n v="1"/>
    <n v="0"/>
  </r>
  <r>
    <x v="21"/>
    <d v="2021-02-01T00:00:00"/>
    <s v="FX Movies"/>
    <x v="36"/>
    <s v=""/>
    <s v="Yes"/>
    <x v="5"/>
    <n v="1"/>
    <n v="0"/>
  </r>
  <r>
    <x v="21"/>
    <d v="2021-02-01T00:00:00"/>
    <s v="Level Up"/>
    <x v="7"/>
    <s v=""/>
    <s v="Level Up"/>
    <x v="8"/>
    <n v="0"/>
    <n v="0"/>
  </r>
  <r>
    <x v="21"/>
    <d v="2021-02-01T00:00:00"/>
    <s v="Level Up"/>
    <x v="8"/>
    <s v=""/>
    <s v="News"/>
    <x v="3"/>
    <n v="0"/>
    <n v="0"/>
  </r>
  <r>
    <x v="21"/>
    <d v="2021-02-01T00:00:00"/>
    <s v="Level Up"/>
    <x v="17"/>
    <s v=""/>
    <s v="Yes"/>
    <x v="5"/>
    <n v="1"/>
    <n v="0"/>
  </r>
  <r>
    <x v="21"/>
    <d v="2021-02-01T00:00:00"/>
    <s v="Milenio Television"/>
    <x v="7"/>
    <s v=""/>
    <s v="Milenio Television"/>
    <x v="8"/>
    <n v="0"/>
    <n v="0"/>
  </r>
  <r>
    <x v="21"/>
    <d v="2021-02-01T00:00:00"/>
    <s v="Milenio Television"/>
    <x v="8"/>
    <s v=""/>
    <s v="Spanish"/>
    <x v="3"/>
    <n v="0"/>
    <n v="0"/>
  </r>
  <r>
    <x v="21"/>
    <d v="2021-02-01T00:00:00"/>
    <s v="Milenio Television"/>
    <x v="14"/>
    <s v=""/>
    <s v="Mexico Service"/>
    <x v="0"/>
    <n v="0"/>
    <n v="1"/>
  </r>
  <r>
    <x v="21"/>
    <d v="2021-02-01T00:00:00"/>
    <s v="Milenio Television"/>
    <x v="15"/>
    <s v=""/>
    <s v="Mexico Service"/>
    <x v="0"/>
    <n v="0"/>
    <n v="1"/>
  </r>
  <r>
    <x v="21"/>
    <d v="2021-02-01T00:00:00"/>
    <s v="Milenio Television"/>
    <x v="30"/>
    <s v=""/>
    <s v="Mexico Service"/>
    <x v="0"/>
    <n v="0"/>
    <n v="1"/>
  </r>
  <r>
    <x v="21"/>
    <d v="2021-02-01T00:00:00"/>
    <s v="MLB.TV"/>
    <x v="7"/>
    <s v=""/>
    <s v="MLB.TV"/>
    <x v="8"/>
    <n v="0"/>
    <n v="0"/>
  </r>
  <r>
    <x v="21"/>
    <d v="2021-02-01T00:00:00"/>
    <s v="MLB.TV"/>
    <x v="8"/>
    <s v=""/>
    <s v="Sports"/>
    <x v="3"/>
    <n v="0"/>
    <n v="0"/>
  </r>
  <r>
    <x v="21"/>
    <d v="2021-02-01T00:00:00"/>
    <s v="MLB.TV"/>
    <x v="11"/>
    <s v=""/>
    <s v="MLB.TV"/>
    <x v="0"/>
    <n v="0"/>
    <n v="1"/>
  </r>
  <r>
    <x v="21"/>
    <d v="2021-02-01T00:00:00"/>
    <s v="RTP3"/>
    <x v="7"/>
    <s v=""/>
    <s v="RTP3"/>
    <x v="8"/>
    <n v="0"/>
    <n v="0"/>
  </r>
  <r>
    <x v="21"/>
    <d v="2021-02-01T00:00:00"/>
    <s v="RTP3"/>
    <x v="8"/>
    <s v=""/>
    <s v="International"/>
    <x v="3"/>
    <n v="0"/>
    <n v="0"/>
  </r>
  <r>
    <x v="21"/>
    <d v="2021-02-01T00:00:00"/>
    <s v="RTP3"/>
    <x v="6"/>
    <s v=""/>
    <s v="Portuguese Plus"/>
    <x v="0"/>
    <n v="0"/>
    <n v="1"/>
  </r>
  <r>
    <x v="21"/>
    <d v="2021-02-01T00:00:00"/>
    <s v="RTPACORES"/>
    <x v="7"/>
    <s v=""/>
    <s v="RTPACORES"/>
    <x v="8"/>
    <n v="0"/>
    <n v="0"/>
  </r>
  <r>
    <x v="21"/>
    <d v="2021-02-01T00:00:00"/>
    <s v="RTPACORES"/>
    <x v="8"/>
    <s v=""/>
    <s v="International"/>
    <x v="3"/>
    <n v="0"/>
    <n v="0"/>
  </r>
  <r>
    <x v="21"/>
    <d v="2021-02-01T00:00:00"/>
    <s v="RTPACORES"/>
    <x v="6"/>
    <s v=""/>
    <s v="Portuguese Plus"/>
    <x v="0"/>
    <n v="0"/>
    <n v="1"/>
  </r>
  <r>
    <x v="21"/>
    <d v="2021-02-01T00:00:00"/>
    <s v="TCM"/>
    <x v="7"/>
    <s v=""/>
    <s v="TCM"/>
    <x v="8"/>
    <n v="0"/>
    <n v="0"/>
  </r>
  <r>
    <x v="21"/>
    <d v="2021-02-01T00:00:00"/>
    <s v="TCM"/>
    <x v="10"/>
    <s v=""/>
    <s v="Turner Classic Movies"/>
    <x v="6"/>
    <n v="0"/>
    <n v="0"/>
  </r>
  <r>
    <x v="21"/>
    <d v="2021-02-01T00:00:00"/>
    <s v="TCM"/>
    <x v="8"/>
    <s v=""/>
    <s v="Movies"/>
    <x v="3"/>
    <n v="0"/>
    <n v="0"/>
  </r>
  <r>
    <x v="21"/>
    <d v="2021-02-01T00:00:00"/>
    <s v="TCM"/>
    <x v="14"/>
    <s v=""/>
    <s v="Hollywood Extra"/>
    <x v="0"/>
    <n v="0"/>
    <n v="1"/>
  </r>
  <r>
    <x v="21"/>
    <d v="2021-02-01T00:00:00"/>
    <s v="TCM"/>
    <x v="15"/>
    <s v=""/>
    <s v="Hollywood Extra"/>
    <x v="0"/>
    <n v="0"/>
    <n v="1"/>
  </r>
  <r>
    <x v="21"/>
    <d v="2021-02-01T00:00:00"/>
    <s v="TCM"/>
    <x v="30"/>
    <s v=""/>
    <s v="Hollywood Extra"/>
    <x v="0"/>
    <n v="0"/>
    <n v="1"/>
  </r>
  <r>
    <x v="21"/>
    <d v="2021-02-01T00:00:00"/>
    <s v="TCM"/>
    <x v="31"/>
    <s v=""/>
    <s v="Yes"/>
    <x v="5"/>
    <n v="1"/>
    <n v="0"/>
  </r>
  <r>
    <x v="21"/>
    <d v="2021-02-01T00:00:00"/>
    <s v="TCM"/>
    <x v="32"/>
    <s v=""/>
    <s v="Yes"/>
    <x v="5"/>
    <n v="1"/>
    <n v="0"/>
  </r>
  <r>
    <x v="21"/>
    <d v="2021-02-01T00:00:00"/>
    <s v="TCM"/>
    <x v="33"/>
    <s v=""/>
    <s v="Yes"/>
    <x v="5"/>
    <n v="1"/>
    <n v="0"/>
  </r>
  <r>
    <x v="21"/>
    <d v="2021-02-01T00:00:00"/>
    <s v="TCM"/>
    <x v="34"/>
    <s v=""/>
    <s v="Yes"/>
    <x v="5"/>
    <n v="1"/>
    <n v="0"/>
  </r>
  <r>
    <x v="21"/>
    <d v="2021-02-01T00:00:00"/>
    <s v="TCM"/>
    <x v="11"/>
    <s v=""/>
    <s v="Yes"/>
    <x v="5"/>
    <n v="1"/>
    <n v="0"/>
  </r>
  <r>
    <x v="21"/>
    <d v="2021-02-01T00:00:00"/>
    <s v="TCM"/>
    <x v="18"/>
    <s v=""/>
    <s v="Yes"/>
    <x v="5"/>
    <n v="1"/>
    <n v="0"/>
  </r>
  <r>
    <x v="21"/>
    <d v="2021-02-01T00:00:00"/>
    <s v="TCM"/>
    <x v="35"/>
    <s v=""/>
    <s v="Yes"/>
    <x v="5"/>
    <n v="1"/>
    <n v="0"/>
  </r>
  <r>
    <x v="21"/>
    <d v="2021-02-01T00:00:00"/>
    <s v="TCM"/>
    <x v="36"/>
    <s v=""/>
    <s v="Yes"/>
    <x v="5"/>
    <n v="1"/>
    <n v="0"/>
  </r>
  <r>
    <x v="21"/>
    <d v="2021-02-01T00:00:00"/>
    <s v="TeleFormula"/>
    <x v="7"/>
    <s v=""/>
    <s v="TeleFormula"/>
    <x v="8"/>
    <n v="0"/>
    <n v="0"/>
  </r>
  <r>
    <x v="21"/>
    <d v="2021-02-01T00:00:00"/>
    <s v="TeleFormula"/>
    <x v="8"/>
    <s v=""/>
    <s v="Spanish"/>
    <x v="3"/>
    <n v="0"/>
    <n v="0"/>
  </r>
  <r>
    <x v="21"/>
    <d v="2021-02-01T00:00:00"/>
    <s v="TeleFormula"/>
    <x v="14"/>
    <s v=""/>
    <s v="Mexico Service"/>
    <x v="0"/>
    <n v="0"/>
    <n v="1"/>
  </r>
  <r>
    <x v="21"/>
    <d v="2021-02-01T00:00:00"/>
    <s v="TeleFormula"/>
    <x v="15"/>
    <s v=""/>
    <s v="Mexico Service"/>
    <x v="0"/>
    <n v="0"/>
    <n v="1"/>
  </r>
  <r>
    <x v="21"/>
    <d v="2021-02-01T00:00:00"/>
    <s v="TeleFormula"/>
    <x v="30"/>
    <s v=""/>
    <s v="Mexico Service"/>
    <x v="0"/>
    <n v="0"/>
    <n v="1"/>
  </r>
  <r>
    <x v="21"/>
    <d v="2021-02-01T00:00:00"/>
    <s v="The First"/>
    <x v="7"/>
    <s v=""/>
    <s v="The First"/>
    <x v="8"/>
    <n v="0"/>
    <n v="0"/>
  </r>
  <r>
    <x v="21"/>
    <d v="2021-02-01T00:00:00"/>
    <s v="The First"/>
    <x v="8"/>
    <s v=""/>
    <s v="News"/>
    <x v="3"/>
    <n v="0"/>
    <n v="0"/>
  </r>
  <r>
    <x v="21"/>
    <d v="2021-02-01T00:00:00"/>
    <s v="The First"/>
    <x v="17"/>
    <s v=""/>
    <s v="Yes"/>
    <x v="5"/>
    <n v="1"/>
    <n v="0"/>
  </r>
  <r>
    <x v="21"/>
    <d v="2021-02-01T00:00:00"/>
    <s v="TV Espanola Internacional"/>
    <x v="7"/>
    <s v=""/>
    <s v="TV Espanola Internacional"/>
    <x v="8"/>
    <n v="0"/>
    <n v="0"/>
  </r>
  <r>
    <x v="21"/>
    <d v="2021-02-01T00:00:00"/>
    <s v="TV Espanola Internacional"/>
    <x v="8"/>
    <s v=""/>
    <s v="Spanish"/>
    <x v="3"/>
    <n v="0"/>
    <n v="0"/>
  </r>
  <r>
    <x v="21"/>
    <d v="2021-02-01T00:00:00"/>
    <s v="TV Espanola Internacional"/>
    <x v="14"/>
    <s v=""/>
    <s v="Espana Service"/>
    <x v="0"/>
    <n v="0"/>
    <n v="1"/>
  </r>
  <r>
    <x v="21"/>
    <d v="2021-02-01T00:00:00"/>
    <s v="TV Espanola Internacional"/>
    <x v="15"/>
    <s v=""/>
    <s v="Espana Service"/>
    <x v="0"/>
    <n v="0"/>
    <n v="1"/>
  </r>
  <r>
    <x v="21"/>
    <d v="2021-02-01T00:00:00"/>
    <s v="TV Espanola Internacional"/>
    <x v="30"/>
    <s v=""/>
    <s v="Espana Service"/>
    <x v="0"/>
    <n v="0"/>
    <n v="1"/>
  </r>
  <r>
    <x v="21"/>
    <d v="2021-02-01T00:00:00"/>
    <s v="Vice"/>
    <x v="7"/>
    <s v=""/>
    <s v="Vice"/>
    <x v="8"/>
    <n v="0"/>
    <n v="0"/>
  </r>
  <r>
    <x v="21"/>
    <d v="2021-02-01T00:00:00"/>
    <s v="Vice"/>
    <x v="10"/>
    <s v=""/>
    <s v="Viceland"/>
    <x v="6"/>
    <n v="0"/>
    <n v="0"/>
  </r>
  <r>
    <x v="21"/>
    <d v="2021-02-01T00:00:00"/>
    <s v="Vice"/>
    <x v="8"/>
    <s v=""/>
    <s v="Lifestyle"/>
    <x v="3"/>
    <n v="0"/>
    <n v="0"/>
  </r>
  <r>
    <x v="21"/>
    <d v="2021-02-01T00:00:00"/>
    <s v="Vice"/>
    <x v="26"/>
    <s v=""/>
    <s v="Yes"/>
    <x v="5"/>
    <n v="1"/>
    <n v="0"/>
  </r>
  <r>
    <x v="21"/>
    <d v="2021-02-01T00:00:00"/>
    <s v="Vice"/>
    <x v="14"/>
    <s v=""/>
    <s v="Yes"/>
    <x v="5"/>
    <n v="1"/>
    <n v="0"/>
  </r>
  <r>
    <x v="21"/>
    <d v="2021-02-01T00:00:00"/>
    <s v="Vice"/>
    <x v="15"/>
    <s v=""/>
    <s v="Yes"/>
    <x v="5"/>
    <n v="1"/>
    <n v="0"/>
  </r>
  <r>
    <x v="21"/>
    <d v="2021-02-01T00:00:00"/>
    <s v="Vice"/>
    <x v="30"/>
    <s v=""/>
    <s v="Yes"/>
    <x v="5"/>
    <n v="1"/>
    <n v="0"/>
  </r>
  <r>
    <x v="21"/>
    <d v="2021-02-01T00:00:00"/>
    <s v="Vice"/>
    <x v="31"/>
    <s v=""/>
    <s v="Yes"/>
    <x v="5"/>
    <n v="1"/>
    <n v="0"/>
  </r>
  <r>
    <x v="21"/>
    <d v="2021-02-01T00:00:00"/>
    <s v="Vice"/>
    <x v="32"/>
    <s v=""/>
    <s v="Yes"/>
    <x v="5"/>
    <n v="1"/>
    <n v="0"/>
  </r>
  <r>
    <x v="21"/>
    <d v="2021-02-01T00:00:00"/>
    <s v="Vice"/>
    <x v="33"/>
    <s v=""/>
    <s v="Yes"/>
    <x v="5"/>
    <n v="1"/>
    <n v="0"/>
  </r>
  <r>
    <x v="21"/>
    <d v="2021-02-01T00:00:00"/>
    <s v="Vice"/>
    <x v="34"/>
    <s v=""/>
    <s v="Yes"/>
    <x v="5"/>
    <n v="1"/>
    <n v="0"/>
  </r>
  <r>
    <x v="21"/>
    <d v="2021-02-01T00:00:00"/>
    <s v="Vice"/>
    <x v="18"/>
    <s v=""/>
    <s v="Yes"/>
    <x v="5"/>
    <n v="1"/>
    <n v="0"/>
  </r>
  <r>
    <x v="21"/>
    <d v="2021-02-01T00:00:00"/>
    <s v="Vice"/>
    <x v="6"/>
    <s v=""/>
    <s v="Yes"/>
    <x v="5"/>
    <n v="1"/>
    <n v="0"/>
  </r>
  <r>
    <x v="21"/>
    <d v="2021-02-01T00:00:00"/>
    <s v="Vice"/>
    <x v="27"/>
    <s v=""/>
    <s v="Yes"/>
    <x v="5"/>
    <n v="1"/>
    <n v="0"/>
  </r>
  <r>
    <x v="21"/>
    <d v="2021-02-01T00:00:00"/>
    <s v="Vice"/>
    <x v="16"/>
    <s v=""/>
    <s v="Yes"/>
    <x v="5"/>
    <n v="1"/>
    <n v="0"/>
  </r>
  <r>
    <x v="21"/>
    <d v="2021-02-01T00:00:00"/>
    <s v="YTTV: YouTube TV Entertainment Plus"/>
    <x v="7"/>
    <s v=""/>
    <s v="YTTV: YouTube TV Entertainment Plus"/>
    <x v="11"/>
    <n v="0"/>
    <n v="0"/>
  </r>
  <r>
    <x v="21"/>
    <d v="2021-02-01T00:00:00"/>
    <s v="YTTV: YouTube TV Entertainment Plus"/>
    <x v="10"/>
    <s v=""/>
    <s v="YouTube TV Entertainment Plus"/>
    <x v="6"/>
    <n v="0"/>
    <n v="0"/>
  </r>
  <r>
    <x v="21"/>
    <d v="2021-02-01T00:00:00"/>
    <s v="YTTV: YouTube TV Entertainment Plus"/>
    <x v="8"/>
    <s v=""/>
    <s v="Addon"/>
    <x v="3"/>
    <n v="0"/>
    <n v="0"/>
  </r>
  <r>
    <x v="21"/>
    <d v="2021-02-01T00:00:00"/>
    <s v="YTTV: YouTube TV Entertainment Plus"/>
    <x v="11"/>
    <s v=""/>
    <s v="YouTube TV Entertainment Plus"/>
    <x v="0"/>
    <n v="0"/>
    <n v="1"/>
  </r>
  <r>
    <x v="22"/>
    <d v="2021-03-01T00:00:00"/>
    <s v="A3 Series"/>
    <x v="14"/>
    <s v="Espana Service"/>
    <s v="España Service"/>
    <x v="1"/>
    <n v="0"/>
    <n v="-1"/>
  </r>
  <r>
    <x v="22"/>
    <d v="2021-03-01T00:00:00"/>
    <s v="A3 Series"/>
    <x v="15"/>
    <s v="Espana Service"/>
    <s v="España Service"/>
    <x v="1"/>
    <n v="0"/>
    <n v="-1"/>
  </r>
  <r>
    <x v="22"/>
    <d v="2021-03-01T00:00:00"/>
    <s v="A3 Series"/>
    <x v="30"/>
    <s v="Espana Service"/>
    <s v="España Service"/>
    <x v="1"/>
    <n v="0"/>
    <n v="-1"/>
  </r>
  <r>
    <x v="22"/>
    <d v="2021-03-01T00:00:00"/>
    <s v="A3Cine"/>
    <x v="14"/>
    <s v="Espana Service"/>
    <s v="España Service"/>
    <x v="1"/>
    <n v="0"/>
    <n v="-1"/>
  </r>
  <r>
    <x v="22"/>
    <d v="2021-03-01T00:00:00"/>
    <s v="A3Cine"/>
    <x v="15"/>
    <s v="Espana Service"/>
    <s v="España Service"/>
    <x v="1"/>
    <n v="0"/>
    <n v="-1"/>
  </r>
  <r>
    <x v="22"/>
    <d v="2021-03-01T00:00:00"/>
    <s v="A3Cine"/>
    <x v="30"/>
    <s v="Espana Service"/>
    <s v="España Service"/>
    <x v="1"/>
    <n v="0"/>
    <n v="-1"/>
  </r>
  <r>
    <x v="22"/>
    <d v="2021-03-01T00:00:00"/>
    <s v="AMC"/>
    <x v="10"/>
    <s v=""/>
    <s v="AMC Network"/>
    <x v="6"/>
    <n v="0"/>
    <n v="0"/>
  </r>
  <r>
    <x v="22"/>
    <d v="2021-03-01T00:00:00"/>
    <s v="AMC"/>
    <x v="37"/>
    <s v=""/>
    <s v="Yes"/>
    <x v="5"/>
    <n v="1"/>
    <n v="0"/>
  </r>
  <r>
    <x v="22"/>
    <d v="2021-03-01T00:00:00"/>
    <s v="AMC"/>
    <x v="35"/>
    <s v=""/>
    <s v="Yes"/>
    <x v="5"/>
    <n v="1"/>
    <n v="0"/>
  </r>
  <r>
    <x v="22"/>
    <d v="2021-03-01T00:00:00"/>
    <s v="AMC"/>
    <x v="36"/>
    <s v=""/>
    <s v="Yes"/>
    <x v="5"/>
    <n v="1"/>
    <n v="0"/>
  </r>
  <r>
    <x v="22"/>
    <d v="2021-03-01T00:00:00"/>
    <s v="AMC"/>
    <x v="38"/>
    <s v=""/>
    <s v="Yes"/>
    <x v="5"/>
    <n v="1"/>
    <n v="0"/>
  </r>
  <r>
    <x v="22"/>
    <d v="2021-03-01T00:00:00"/>
    <s v="Animal Planet"/>
    <x v="37"/>
    <s v=""/>
    <s v="Yes"/>
    <x v="5"/>
    <n v="1"/>
    <n v="0"/>
  </r>
  <r>
    <x v="22"/>
    <d v="2021-03-01T00:00:00"/>
    <s v="Animal Planet"/>
    <x v="35"/>
    <s v=""/>
    <s v="Yes"/>
    <x v="5"/>
    <n v="1"/>
    <n v="0"/>
  </r>
  <r>
    <x v="22"/>
    <d v="2021-03-01T00:00:00"/>
    <s v="Animal Planet"/>
    <x v="36"/>
    <s v=""/>
    <s v="Yes"/>
    <x v="5"/>
    <n v="1"/>
    <n v="0"/>
  </r>
  <r>
    <x v="22"/>
    <d v="2021-03-01T00:00:00"/>
    <s v="Animal Planet"/>
    <x v="38"/>
    <s v=""/>
    <s v="Yes"/>
    <x v="5"/>
    <n v="1"/>
    <n v="0"/>
  </r>
  <r>
    <x v="22"/>
    <d v="2021-03-01T00:00:00"/>
    <s v="Antena 3"/>
    <x v="10"/>
    <s v=""/>
    <s v="Antena 3 Internacional"/>
    <x v="6"/>
    <n v="0"/>
    <n v="0"/>
  </r>
  <r>
    <x v="22"/>
    <d v="2021-03-01T00:00:00"/>
    <s v="Antena 3"/>
    <x v="14"/>
    <s v="Espana Service"/>
    <s v="España Service"/>
    <x v="1"/>
    <n v="0"/>
    <n v="-1"/>
  </r>
  <r>
    <x v="22"/>
    <d v="2021-03-01T00:00:00"/>
    <s v="Antena 3"/>
    <x v="15"/>
    <s v="Espana Service"/>
    <s v="España Service"/>
    <x v="1"/>
    <n v="0"/>
    <n v="-1"/>
  </r>
  <r>
    <x v="22"/>
    <d v="2021-03-01T00:00:00"/>
    <s v="Antena 3"/>
    <x v="30"/>
    <s v="Espana Service"/>
    <s v="España Service"/>
    <x v="1"/>
    <n v="0"/>
    <n v="-1"/>
  </r>
  <r>
    <x v="22"/>
    <d v="2021-03-01T00:00:00"/>
    <s v="AZ Cinema"/>
    <x v="14"/>
    <s v="Mexico Service"/>
    <s v="México Service"/>
    <x v="1"/>
    <n v="0"/>
    <n v="-1"/>
  </r>
  <r>
    <x v="22"/>
    <d v="2021-03-01T00:00:00"/>
    <s v="AZ Cinema"/>
    <x v="15"/>
    <s v="Mexico Service"/>
    <s v="México Service"/>
    <x v="1"/>
    <n v="0"/>
    <n v="-1"/>
  </r>
  <r>
    <x v="22"/>
    <d v="2021-03-01T00:00:00"/>
    <s v="AZ Cinema"/>
    <x v="30"/>
    <s v="Mexico Service"/>
    <s v="México Service"/>
    <x v="1"/>
    <n v="0"/>
    <n v="-1"/>
  </r>
  <r>
    <x v="22"/>
    <d v="2021-03-01T00:00:00"/>
    <s v="AZ Clic"/>
    <x v="14"/>
    <s v="Mexico Service"/>
    <s v="México Service"/>
    <x v="1"/>
    <n v="0"/>
    <n v="-1"/>
  </r>
  <r>
    <x v="22"/>
    <d v="2021-03-01T00:00:00"/>
    <s v="AZ Clic"/>
    <x v="15"/>
    <s v="Mexico Service"/>
    <s v="México Service"/>
    <x v="1"/>
    <n v="0"/>
    <n v="-1"/>
  </r>
  <r>
    <x v="22"/>
    <d v="2021-03-01T00:00:00"/>
    <s v="AZ Clic"/>
    <x v="30"/>
    <s v="Mexico Service"/>
    <s v="México Service"/>
    <x v="1"/>
    <n v="0"/>
    <n v="-1"/>
  </r>
  <r>
    <x v="22"/>
    <d v="2021-03-01T00:00:00"/>
    <s v="AZ Corazón"/>
    <x v="14"/>
    <s v="Mexico Service"/>
    <s v="México Service"/>
    <x v="1"/>
    <n v="0"/>
    <n v="-1"/>
  </r>
  <r>
    <x v="22"/>
    <d v="2021-03-01T00:00:00"/>
    <s v="AZ Corazón"/>
    <x v="15"/>
    <s v="Mexico Service"/>
    <s v="México Service"/>
    <x v="1"/>
    <n v="0"/>
    <n v="-1"/>
  </r>
  <r>
    <x v="22"/>
    <d v="2021-03-01T00:00:00"/>
    <s v="AZ Corazón"/>
    <x v="30"/>
    <s v="Mexico Service"/>
    <s v="México Service"/>
    <x v="1"/>
    <n v="0"/>
    <n v="-1"/>
  </r>
  <r>
    <x v="22"/>
    <d v="2021-03-01T00:00:00"/>
    <s v="BabyTV Español"/>
    <x v="10"/>
    <s v="BabyTV Espanol"/>
    <s v="BabyTV Espanol. BabyTV Spanish"/>
    <x v="6"/>
    <n v="0"/>
    <n v="0"/>
  </r>
  <r>
    <x v="22"/>
    <d v="2021-03-01T00:00:00"/>
    <s v="BBC America"/>
    <x v="37"/>
    <s v=""/>
    <s v="Yes"/>
    <x v="5"/>
    <n v="1"/>
    <n v="0"/>
  </r>
  <r>
    <x v="22"/>
    <d v="2021-03-01T00:00:00"/>
    <s v="BBC America"/>
    <x v="35"/>
    <s v=""/>
    <s v="Yes"/>
    <x v="5"/>
    <n v="1"/>
    <n v="0"/>
  </r>
  <r>
    <x v="22"/>
    <d v="2021-03-01T00:00:00"/>
    <s v="BBC America"/>
    <x v="36"/>
    <s v=""/>
    <s v="Yes"/>
    <x v="5"/>
    <n v="1"/>
    <n v="0"/>
  </r>
  <r>
    <x v="22"/>
    <d v="2021-03-01T00:00:00"/>
    <s v="BBC America"/>
    <x v="38"/>
    <s v=""/>
    <s v="Yes"/>
    <x v="5"/>
    <n v="1"/>
    <n v="0"/>
  </r>
  <r>
    <x v="22"/>
    <d v="2021-03-01T00:00:00"/>
    <s v="BBC World News"/>
    <x v="37"/>
    <s v=""/>
    <s v="Yes"/>
    <x v="5"/>
    <n v="1"/>
    <n v="0"/>
  </r>
  <r>
    <x v="22"/>
    <d v="2021-03-01T00:00:00"/>
    <s v="BBC World News"/>
    <x v="35"/>
    <s v=""/>
    <s v="Yes"/>
    <x v="5"/>
    <n v="1"/>
    <n v="0"/>
  </r>
  <r>
    <x v="22"/>
    <d v="2021-03-01T00:00:00"/>
    <s v="BBC World News"/>
    <x v="36"/>
    <s v=""/>
    <s v="Yes"/>
    <x v="5"/>
    <n v="1"/>
    <n v="0"/>
  </r>
  <r>
    <x v="22"/>
    <d v="2021-03-01T00:00:00"/>
    <s v="BBC World News"/>
    <x v="38"/>
    <s v=""/>
    <s v="Yes"/>
    <x v="5"/>
    <n v="1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10"/>
    <s v="Bein 4"/>
    <s v=""/>
    <x v="6"/>
    <n v="0"/>
    <n v="0"/>
  </r>
  <r>
    <x v="22"/>
    <d v="2021-03-01T00:00:00"/>
    <s v="Bein Connect 4"/>
    <x v="8"/>
    <s v="Sports"/>
    <s v=""/>
    <x v="3"/>
    <n v="0"/>
    <n v="0"/>
  </r>
  <r>
    <x v="22"/>
    <d v="2021-03-01T00:00:00"/>
    <s v="Bein Connect 4"/>
    <x v="6"/>
    <s v="Yes"/>
    <s v=""/>
    <x v="7"/>
    <n v="-1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10"/>
    <s v="Bein 5"/>
    <s v=""/>
    <x v="6"/>
    <n v="0"/>
    <n v="0"/>
  </r>
  <r>
    <x v="22"/>
    <d v="2021-03-01T00:00:00"/>
    <s v="Bein Connect 5"/>
    <x v="8"/>
    <s v="Sports"/>
    <s v=""/>
    <x v="3"/>
    <n v="0"/>
    <n v="0"/>
  </r>
  <r>
    <x v="22"/>
    <d v="2021-03-01T00:00:00"/>
    <s v="Bein Connect 5"/>
    <x v="6"/>
    <s v="Yes"/>
    <s v=""/>
    <x v="7"/>
    <n v="-1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10"/>
    <s v="Bein 6"/>
    <s v=""/>
    <x v="6"/>
    <n v="0"/>
    <n v="0"/>
  </r>
  <r>
    <x v="22"/>
    <d v="2021-03-01T00:00:00"/>
    <s v="Bein Connect 6"/>
    <x v="8"/>
    <s v="Sports"/>
    <s v=""/>
    <x v="3"/>
    <n v="0"/>
    <n v="0"/>
  </r>
  <r>
    <x v="22"/>
    <d v="2021-03-01T00:00:00"/>
    <s v="Bein Connect 6"/>
    <x v="6"/>
    <s v="Yes"/>
    <s v=""/>
    <x v="7"/>
    <n v="-1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10"/>
    <s v="Bein 7"/>
    <s v=""/>
    <x v="6"/>
    <n v="0"/>
    <n v="0"/>
  </r>
  <r>
    <x v="22"/>
    <d v="2021-03-01T00:00:00"/>
    <s v="Bein Connect 7"/>
    <x v="8"/>
    <s v="Sports"/>
    <s v=""/>
    <x v="3"/>
    <n v="0"/>
    <n v="0"/>
  </r>
  <r>
    <x v="22"/>
    <d v="2021-03-01T00:00:00"/>
    <s v="Bein Connect 7"/>
    <x v="6"/>
    <s v="Yes"/>
    <s v=""/>
    <x v="7"/>
    <n v="-1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10"/>
    <s v="Bein 8"/>
    <s v=""/>
    <x v="6"/>
    <n v="0"/>
    <n v="0"/>
  </r>
  <r>
    <x v="22"/>
    <d v="2021-03-01T00:00:00"/>
    <s v="Bein Connect 8"/>
    <x v="8"/>
    <s v="Sports"/>
    <s v=""/>
    <x v="3"/>
    <n v="0"/>
    <n v="0"/>
  </r>
  <r>
    <x v="22"/>
    <d v="2021-03-01T00:00:00"/>
    <s v="Bein Connect 8"/>
    <x v="6"/>
    <s v="Yes"/>
    <s v=""/>
    <x v="7"/>
    <n v="-1"/>
    <n v="0"/>
  </r>
  <r>
    <x v="22"/>
    <d v="2021-03-01T00:00:00"/>
    <s v="Bein Sports Connect"/>
    <x v="10"/>
    <s v=""/>
    <s v="Bein Connect n"/>
    <x v="6"/>
    <n v="0"/>
    <n v="0"/>
  </r>
  <r>
    <x v="22"/>
    <d v="2021-03-01T00:00:00"/>
    <s v="Bein Sports Connect"/>
    <x v="6"/>
    <s v=""/>
    <s v="Yes"/>
    <x v="5"/>
    <n v="1"/>
    <n v="0"/>
  </r>
  <r>
    <x v="22"/>
    <d v="2021-03-01T00:00:00"/>
    <s v="Bein Sports Xtra"/>
    <x v="17"/>
    <s v=""/>
    <s v="Yes"/>
    <x v="5"/>
    <n v="1"/>
    <n v="0"/>
  </r>
  <r>
    <x v="22"/>
    <d v="2021-03-01T00:00:00"/>
    <s v="BET"/>
    <x v="37"/>
    <s v=""/>
    <s v="Yes"/>
    <x v="5"/>
    <n v="1"/>
    <n v="0"/>
  </r>
  <r>
    <x v="22"/>
    <d v="2021-03-01T00:00:00"/>
    <s v="BET"/>
    <x v="35"/>
    <s v=""/>
    <s v="Yes"/>
    <x v="5"/>
    <n v="1"/>
    <n v="0"/>
  </r>
  <r>
    <x v="22"/>
    <d v="2021-03-01T00:00:00"/>
    <s v="BET"/>
    <x v="36"/>
    <s v=""/>
    <s v="Yes"/>
    <x v="5"/>
    <n v="1"/>
    <n v="0"/>
  </r>
  <r>
    <x v="22"/>
    <d v="2021-03-01T00:00:00"/>
    <s v="BET"/>
    <x v="38"/>
    <s v=""/>
    <s v="Yes"/>
    <x v="5"/>
    <n v="1"/>
    <n v="0"/>
  </r>
  <r>
    <x v="22"/>
    <d v="2021-03-01T00:00:00"/>
    <s v="BET Her"/>
    <x v="11"/>
    <s v=""/>
    <s v="Yes"/>
    <x v="5"/>
    <n v="1"/>
    <n v="0"/>
  </r>
  <r>
    <x v="22"/>
    <d v="2021-03-01T00:00:00"/>
    <s v="BET Her"/>
    <x v="37"/>
    <s v=""/>
    <s v="Yes"/>
    <x v="5"/>
    <n v="1"/>
    <n v="0"/>
  </r>
  <r>
    <x v="22"/>
    <d v="2021-03-01T00:00:00"/>
    <s v="BET Her"/>
    <x v="35"/>
    <s v=""/>
    <s v="Yes"/>
    <x v="5"/>
    <n v="1"/>
    <n v="0"/>
  </r>
  <r>
    <x v="22"/>
    <d v="2021-03-01T00:00:00"/>
    <s v="BET Her"/>
    <x v="36"/>
    <s v=""/>
    <s v="Yes"/>
    <x v="5"/>
    <n v="1"/>
    <n v="0"/>
  </r>
  <r>
    <x v="22"/>
    <d v="2021-03-01T00:00:00"/>
    <s v="BET Her"/>
    <x v="38"/>
    <s v=""/>
    <s v="Yes"/>
    <x v="5"/>
    <n v="1"/>
    <n v="0"/>
  </r>
  <r>
    <x v="22"/>
    <d v="2021-03-01T00:00:00"/>
    <s v="Bolivia TV"/>
    <x v="14"/>
    <s v="Sudamerica Service"/>
    <s v="Sudamérica Service"/>
    <x v="1"/>
    <n v="0"/>
    <n v="-1"/>
  </r>
  <r>
    <x v="22"/>
    <d v="2021-03-01T00:00:00"/>
    <s v="Bolivia TV"/>
    <x v="15"/>
    <s v="Sudamerica Service"/>
    <s v="Sudamérica Service"/>
    <x v="1"/>
    <n v="0"/>
    <n v="-1"/>
  </r>
  <r>
    <x v="22"/>
    <d v="2021-03-01T00:00:00"/>
    <s v="Bolivia TV"/>
    <x v="30"/>
    <s v="Sudamerica Service"/>
    <s v="Sudamérica Service"/>
    <x v="1"/>
    <n v="0"/>
    <n v="-1"/>
  </r>
  <r>
    <x v="22"/>
    <d v="2021-03-01T00:00:00"/>
    <s v="Canal Once"/>
    <x v="14"/>
    <s v="Mexico Service"/>
    <s v="México Service"/>
    <x v="1"/>
    <n v="0"/>
    <n v="-1"/>
  </r>
  <r>
    <x v="22"/>
    <d v="2021-03-01T00:00:00"/>
    <s v="Canal Once"/>
    <x v="15"/>
    <s v="Mexico Service"/>
    <s v="México Service"/>
    <x v="1"/>
    <n v="0"/>
    <n v="-1"/>
  </r>
  <r>
    <x v="22"/>
    <d v="2021-03-01T00:00:00"/>
    <s v="Canal Once"/>
    <x v="30"/>
    <s v="Mexico Service"/>
    <s v="México Service"/>
    <x v="1"/>
    <n v="0"/>
    <n v="-1"/>
  </r>
  <r>
    <x v="22"/>
    <d v="2021-03-01T00:00:00"/>
    <s v="Canal Sur"/>
    <x v="14"/>
    <s v="Sudamerica Service"/>
    <s v="Sudamérica Service"/>
    <x v="1"/>
    <n v="0"/>
    <n v="-1"/>
  </r>
  <r>
    <x v="22"/>
    <d v="2021-03-01T00:00:00"/>
    <s v="Canal Sur"/>
    <x v="15"/>
    <s v="Sudamerica Service"/>
    <s v="Sudamérica Service"/>
    <x v="1"/>
    <n v="0"/>
    <n v="-1"/>
  </r>
  <r>
    <x v="22"/>
    <d v="2021-03-01T00:00:00"/>
    <s v="Canal Sur"/>
    <x v="30"/>
    <s v="Sudamerica Service"/>
    <s v="Sudamérica Service"/>
    <x v="1"/>
    <n v="0"/>
    <n v="-1"/>
  </r>
  <r>
    <x v="22"/>
    <d v="2021-03-01T00:00:00"/>
    <s v="Caracol"/>
    <x v="14"/>
    <s v="Sudamerica Service"/>
    <s v="Sudamérica Service"/>
    <x v="1"/>
    <n v="0"/>
    <n v="-1"/>
  </r>
  <r>
    <x v="22"/>
    <d v="2021-03-01T00:00:00"/>
    <s v="Caracol"/>
    <x v="15"/>
    <s v="Sudamerica Service"/>
    <s v="Sudamérica Service"/>
    <x v="1"/>
    <n v="0"/>
    <n v="-1"/>
  </r>
  <r>
    <x v="22"/>
    <d v="2021-03-01T00:00:00"/>
    <s v="Caracol"/>
    <x v="30"/>
    <s v="Sudamerica Service"/>
    <s v="Sudamérica Service"/>
    <x v="1"/>
    <n v="0"/>
    <n v="-1"/>
  </r>
  <r>
    <x v="22"/>
    <d v="2021-03-01T00:00:00"/>
    <s v="CBTV Michoacán"/>
    <x v="14"/>
    <s v="Mexico Service"/>
    <s v="México Service"/>
    <x v="1"/>
    <n v="0"/>
    <n v="-1"/>
  </r>
  <r>
    <x v="22"/>
    <d v="2021-03-01T00:00:00"/>
    <s v="CBTV Michoacán"/>
    <x v="15"/>
    <s v="Mexico Service"/>
    <s v="México Service"/>
    <x v="1"/>
    <n v="0"/>
    <n v="-1"/>
  </r>
  <r>
    <x v="22"/>
    <d v="2021-03-01T00:00:00"/>
    <s v="CBTV Michoacán"/>
    <x v="30"/>
    <s v="Mexico Service"/>
    <s v="México Service"/>
    <x v="1"/>
    <n v="0"/>
    <n v="-1"/>
  </r>
  <r>
    <x v="22"/>
    <d v="2021-03-01T00:00:00"/>
    <s v="Centroamerica TV"/>
    <x v="14"/>
    <s v="Centroamerica Service"/>
    <s v="Centroamérica Service"/>
    <x v="1"/>
    <n v="0"/>
    <n v="-1"/>
  </r>
  <r>
    <x v="22"/>
    <d v="2021-03-01T00:00:00"/>
    <s v="Centroamerica TV"/>
    <x v="15"/>
    <s v="Centroamerica Service"/>
    <s v="Centroamérica Service"/>
    <x v="1"/>
    <n v="0"/>
    <n v="-1"/>
  </r>
  <r>
    <x v="22"/>
    <d v="2021-03-01T00:00:00"/>
    <s v="Centroamerica TV"/>
    <x v="30"/>
    <s v="Centroamerica Service"/>
    <s v="Centroamérica Service"/>
    <x v="1"/>
    <n v="0"/>
    <n v="-1"/>
  </r>
  <r>
    <x v="22"/>
    <d v="2021-03-01T00:00:00"/>
    <s v="Cinema Dinamita"/>
    <x v="14"/>
    <s v="Mexico Service"/>
    <s v="México Service"/>
    <x v="1"/>
    <n v="0"/>
    <n v="-1"/>
  </r>
  <r>
    <x v="22"/>
    <d v="2021-03-01T00:00:00"/>
    <s v="Cinema Dinamita"/>
    <x v="15"/>
    <s v="Mexico Service"/>
    <s v="México Service"/>
    <x v="1"/>
    <n v="0"/>
    <n v="-1"/>
  </r>
  <r>
    <x v="22"/>
    <d v="2021-03-01T00:00:00"/>
    <s v="Cinema Dinamita"/>
    <x v="30"/>
    <s v="Mexico Service"/>
    <s v="México Service"/>
    <x v="1"/>
    <n v="0"/>
    <n v="-1"/>
  </r>
  <r>
    <x v="22"/>
    <d v="2021-03-01T00:00:00"/>
    <s v="CMT"/>
    <x v="37"/>
    <s v=""/>
    <s v="Yes"/>
    <x v="5"/>
    <n v="1"/>
    <n v="0"/>
  </r>
  <r>
    <x v="22"/>
    <d v="2021-03-01T00:00:00"/>
    <s v="CMT"/>
    <x v="35"/>
    <s v=""/>
    <s v="Yes"/>
    <x v="5"/>
    <n v="1"/>
    <n v="0"/>
  </r>
  <r>
    <x v="22"/>
    <d v="2021-03-01T00:00:00"/>
    <s v="CMT"/>
    <x v="36"/>
    <s v=""/>
    <s v="Yes"/>
    <x v="5"/>
    <n v="1"/>
    <n v="0"/>
  </r>
  <r>
    <x v="22"/>
    <d v="2021-03-01T00:00:00"/>
    <s v="CMT"/>
    <x v="38"/>
    <s v=""/>
    <s v="Yes"/>
    <x v="5"/>
    <n v="1"/>
    <n v="0"/>
  </r>
  <r>
    <x v="22"/>
    <d v="2021-03-01T00:00:00"/>
    <s v="Comedy Central"/>
    <x v="37"/>
    <s v=""/>
    <s v="Yes"/>
    <x v="5"/>
    <n v="1"/>
    <n v="0"/>
  </r>
  <r>
    <x v="22"/>
    <d v="2021-03-01T00:00:00"/>
    <s v="Comedy Central"/>
    <x v="35"/>
    <s v=""/>
    <s v="Yes"/>
    <x v="5"/>
    <n v="1"/>
    <n v="0"/>
  </r>
  <r>
    <x v="22"/>
    <d v="2021-03-01T00:00:00"/>
    <s v="Comedy Central"/>
    <x v="36"/>
    <s v=""/>
    <s v="Yes"/>
    <x v="5"/>
    <n v="1"/>
    <n v="0"/>
  </r>
  <r>
    <x v="22"/>
    <d v="2021-03-01T00:00:00"/>
    <s v="Comedy Central"/>
    <x v="38"/>
    <s v=""/>
    <s v="Yes"/>
    <x v="5"/>
    <n v="1"/>
    <n v="0"/>
  </r>
  <r>
    <x v="22"/>
    <d v="2021-03-01T00:00:00"/>
    <s v="De Pelicula"/>
    <x v="10"/>
    <s v=""/>
    <s v="De Película"/>
    <x v="6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8"/>
    <s v="Spanish"/>
    <s v=""/>
    <x v="3"/>
    <n v="0"/>
    <n v="0"/>
  </r>
  <r>
    <x v="22"/>
    <d v="2021-03-01T00:00:00"/>
    <s v="De Pelicula Clasico"/>
    <x v="6"/>
    <s v="Entretenimiento Plus"/>
    <s v=""/>
    <x v="4"/>
    <n v="0"/>
    <n v="-1"/>
  </r>
  <r>
    <x v="22"/>
    <d v="2021-03-01T00:00:00"/>
    <s v="De Pelicula Clásico"/>
    <x v="10"/>
    <s v=""/>
    <s v="De Película Clásico"/>
    <x v="6"/>
    <n v="0"/>
    <n v="0"/>
  </r>
  <r>
    <x v="22"/>
    <d v="2021-03-01T00:00:00"/>
    <s v="De Pelicula Clásico"/>
    <x v="6"/>
    <s v=""/>
    <s v="Entretenimiento Plus"/>
    <x v="0"/>
    <n v="0"/>
    <n v="1"/>
  </r>
  <r>
    <x v="22"/>
    <d v="2021-03-01T00:00:00"/>
    <s v="Discovery Channel"/>
    <x v="37"/>
    <s v=""/>
    <s v="Yes"/>
    <x v="5"/>
    <n v="1"/>
    <n v="0"/>
  </r>
  <r>
    <x v="22"/>
    <d v="2021-03-01T00:00:00"/>
    <s v="Discovery Channel"/>
    <x v="35"/>
    <s v=""/>
    <s v="Yes"/>
    <x v="5"/>
    <n v="1"/>
    <n v="0"/>
  </r>
  <r>
    <x v="22"/>
    <d v="2021-03-01T00:00:00"/>
    <s v="Discovery Channel"/>
    <x v="36"/>
    <s v=""/>
    <s v="Yes"/>
    <x v="5"/>
    <n v="1"/>
    <n v="0"/>
  </r>
  <r>
    <x v="22"/>
    <d v="2021-03-01T00:00:00"/>
    <s v="Discovery Channel"/>
    <x v="38"/>
    <s v=""/>
    <s v="Yes"/>
    <x v="5"/>
    <n v="1"/>
    <n v="0"/>
  </r>
  <r>
    <x v="22"/>
    <d v="2021-03-01T00:00:00"/>
    <s v="DIY"/>
    <x v="37"/>
    <s v=""/>
    <s v="Yes"/>
    <x v="5"/>
    <n v="1"/>
    <n v="0"/>
  </r>
  <r>
    <x v="22"/>
    <d v="2021-03-01T00:00:00"/>
    <s v="DIY"/>
    <x v="35"/>
    <s v=""/>
    <s v="Yes"/>
    <x v="5"/>
    <n v="1"/>
    <n v="0"/>
  </r>
  <r>
    <x v="22"/>
    <d v="2021-03-01T00:00:00"/>
    <s v="DIY"/>
    <x v="36"/>
    <s v=""/>
    <s v="Yes"/>
    <x v="5"/>
    <n v="1"/>
    <n v="0"/>
  </r>
  <r>
    <x v="22"/>
    <d v="2021-03-01T00:00:00"/>
    <s v="DIY"/>
    <x v="38"/>
    <s v=""/>
    <s v="Yes"/>
    <x v="5"/>
    <n v="1"/>
    <n v="0"/>
  </r>
  <r>
    <x v="22"/>
    <d v="2021-03-01T00:00:00"/>
    <s v="Ecuavisa Internacional"/>
    <x v="14"/>
    <s v="Sudamerica Service"/>
    <s v="Sudamérica Service"/>
    <x v="1"/>
    <n v="0"/>
    <n v="-1"/>
  </r>
  <r>
    <x v="22"/>
    <d v="2021-03-01T00:00:00"/>
    <s v="Ecuavisa Internacional"/>
    <x v="15"/>
    <s v="Sudamerica Service"/>
    <s v="Sudamérica Service"/>
    <x v="1"/>
    <n v="0"/>
    <n v="-1"/>
  </r>
  <r>
    <x v="22"/>
    <d v="2021-03-01T00:00:00"/>
    <s v="Ecuavisa Internacional"/>
    <x v="30"/>
    <s v="Sudamerica Service"/>
    <s v="Sudamérica Service"/>
    <x v="1"/>
    <n v="0"/>
    <n v="-1"/>
  </r>
  <r>
    <x v="22"/>
    <d v="2021-03-01T00:00:00"/>
    <s v="El Trece"/>
    <x v="14"/>
    <s v="Sudamerica Service"/>
    <s v="Sudamérica Service"/>
    <x v="1"/>
    <n v="0"/>
    <n v="-1"/>
  </r>
  <r>
    <x v="22"/>
    <d v="2021-03-01T00:00:00"/>
    <s v="El Trece"/>
    <x v="15"/>
    <s v="Sudamerica Service"/>
    <s v="Sudamérica Service"/>
    <x v="1"/>
    <n v="0"/>
    <n v="-1"/>
  </r>
  <r>
    <x v="22"/>
    <d v="2021-03-01T00:00:00"/>
    <s v="El Trece"/>
    <x v="30"/>
    <s v="Sudamerica Service"/>
    <s v="Sudamérica Service"/>
    <x v="1"/>
    <n v="0"/>
    <n v="-1"/>
  </r>
  <r>
    <x v="22"/>
    <d v="2021-03-01T00:00:00"/>
    <s v="Eleven Sports"/>
    <x v="10"/>
    <s v="Eleven Sports Network"/>
    <s v="Eleven Sports Network. Next Level Sports"/>
    <x v="6"/>
    <n v="0"/>
    <n v="0"/>
  </r>
  <r>
    <x v="22"/>
    <d v="2021-03-01T00:00:00"/>
    <s v="Epix 2"/>
    <x v="6"/>
    <s v=""/>
    <s v="Showtime + Starz + Epix"/>
    <x v="0"/>
    <n v="0"/>
    <n v="1"/>
  </r>
  <r>
    <x v="22"/>
    <d v="2021-03-01T00:00:00"/>
    <s v="Epix Hits"/>
    <x v="6"/>
    <s v=""/>
    <s v="Showtime + Starz + Epix"/>
    <x v="0"/>
    <n v="0"/>
    <n v="1"/>
  </r>
  <r>
    <x v="22"/>
    <d v="2021-03-01T00:00:00"/>
    <s v="Estudio 5"/>
    <x v="14"/>
    <s v="Sudamerica Service"/>
    <s v="Sudamérica Service"/>
    <x v="1"/>
    <n v="0"/>
    <n v="-1"/>
  </r>
  <r>
    <x v="22"/>
    <d v="2021-03-01T00:00:00"/>
    <s v="Estudio 5"/>
    <x v="15"/>
    <s v="Sudamerica Service"/>
    <s v="Sudamérica Service"/>
    <x v="1"/>
    <n v="0"/>
    <n v="-1"/>
  </r>
  <r>
    <x v="22"/>
    <d v="2021-03-01T00:00:00"/>
    <s v="Estudio 5"/>
    <x v="30"/>
    <s v="Sudamerica Service"/>
    <s v="Sudamérica Service"/>
    <x v="1"/>
    <n v="0"/>
    <n v="-1"/>
  </r>
  <r>
    <x v="22"/>
    <d v="2021-03-01T00:00:00"/>
    <s v="EVTV"/>
    <x v="14"/>
    <s v="Sudamerica Service"/>
    <s v="Sudamérica Service"/>
    <x v="1"/>
    <n v="0"/>
    <n v="-1"/>
  </r>
  <r>
    <x v="22"/>
    <d v="2021-03-01T00:00:00"/>
    <s v="EVTV"/>
    <x v="15"/>
    <s v="Sudamerica Service"/>
    <s v="Sudamérica Service"/>
    <x v="1"/>
    <n v="0"/>
    <n v="-1"/>
  </r>
  <r>
    <x v="22"/>
    <d v="2021-03-01T00:00:00"/>
    <s v="EVTV"/>
    <x v="30"/>
    <s v="Sudamerica Service"/>
    <s v="Sudamérica Service"/>
    <x v="1"/>
    <n v="0"/>
    <n v="-1"/>
  </r>
  <r>
    <x v="22"/>
    <d v="2021-03-01T00:00:00"/>
    <s v="Fight Network"/>
    <x v="10"/>
    <s v=""/>
    <s v="The Fight Network"/>
    <x v="6"/>
    <n v="0"/>
    <n v="0"/>
  </r>
  <r>
    <x v="22"/>
    <d v="2021-03-01T00:00:00"/>
    <s v="Food Network"/>
    <x v="37"/>
    <s v=""/>
    <s v="Yes"/>
    <x v="5"/>
    <n v="1"/>
    <n v="0"/>
  </r>
  <r>
    <x v="22"/>
    <d v="2021-03-01T00:00:00"/>
    <s v="Food Network"/>
    <x v="35"/>
    <s v=""/>
    <s v="Yes"/>
    <x v="5"/>
    <n v="1"/>
    <n v="0"/>
  </r>
  <r>
    <x v="22"/>
    <d v="2021-03-01T00:00:00"/>
    <s v="Food Network"/>
    <x v="36"/>
    <s v=""/>
    <s v="Yes"/>
    <x v="5"/>
    <n v="1"/>
    <n v="0"/>
  </r>
  <r>
    <x v="22"/>
    <d v="2021-03-01T00:00:00"/>
    <s v="Food Network"/>
    <x v="38"/>
    <s v=""/>
    <s v="Yes"/>
    <x v="5"/>
    <n v="1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10"/>
    <s v="GINX"/>
    <s v=""/>
    <x v="6"/>
    <n v="0"/>
    <n v="0"/>
  </r>
  <r>
    <x v="22"/>
    <d v="2021-03-01T00:00:00"/>
    <s v="Ginx Esports TV"/>
    <x v="8"/>
    <s v="Sports"/>
    <s v=""/>
    <x v="3"/>
    <n v="0"/>
    <n v="0"/>
  </r>
  <r>
    <x v="22"/>
    <d v="2021-03-01T00:00:00"/>
    <s v="Ginx Esports TV"/>
    <x v="6"/>
    <s v="Fubo Extra"/>
    <s v=""/>
    <x v="4"/>
    <n v="0"/>
    <n v="-1"/>
  </r>
  <r>
    <x v="22"/>
    <d v="2021-03-01T00:00:00"/>
    <s v="GolTV"/>
    <x v="10"/>
    <s v="GolTV English"/>
    <s v="GolTV English. GolTV (English)"/>
    <x v="6"/>
    <n v="0"/>
    <n v="0"/>
  </r>
  <r>
    <x v="22"/>
    <d v="2021-03-01T00:00:00"/>
    <s v="GolTV Spanish"/>
    <x v="10"/>
    <s v=""/>
    <s v="GolTV (Spanish)"/>
    <x v="6"/>
    <n v="0"/>
    <n v="0"/>
  </r>
  <r>
    <x v="22"/>
    <d v="2021-03-01T00:00:00"/>
    <s v="Hallmark"/>
    <x v="37"/>
    <s v=""/>
    <s v="Yes"/>
    <x v="5"/>
    <n v="1"/>
    <n v="0"/>
  </r>
  <r>
    <x v="22"/>
    <d v="2021-03-01T00:00:00"/>
    <s v="Hallmark"/>
    <x v="35"/>
    <s v=""/>
    <s v="Yes"/>
    <x v="5"/>
    <n v="1"/>
    <n v="0"/>
  </r>
  <r>
    <x v="22"/>
    <d v="2021-03-01T00:00:00"/>
    <s v="Hallmark"/>
    <x v="36"/>
    <s v=""/>
    <s v="Yes"/>
    <x v="5"/>
    <n v="1"/>
    <n v="0"/>
  </r>
  <r>
    <x v="22"/>
    <d v="2021-03-01T00:00:00"/>
    <s v="Hallmark"/>
    <x v="38"/>
    <s v=""/>
    <s v="Yes"/>
    <x v="5"/>
    <n v="1"/>
    <n v="0"/>
  </r>
  <r>
    <x v="22"/>
    <d v="2021-03-01T00:00:00"/>
    <s v="Hallmark Drama"/>
    <x v="37"/>
    <s v=""/>
    <s v="Yes"/>
    <x v="5"/>
    <n v="1"/>
    <n v="0"/>
  </r>
  <r>
    <x v="22"/>
    <d v="2021-03-01T00:00:00"/>
    <s v="Hallmark Drama"/>
    <x v="35"/>
    <s v=""/>
    <s v="Yes"/>
    <x v="5"/>
    <n v="1"/>
    <n v="0"/>
  </r>
  <r>
    <x v="22"/>
    <d v="2021-03-01T00:00:00"/>
    <s v="Hallmark Drama"/>
    <x v="36"/>
    <s v=""/>
    <s v="Yes"/>
    <x v="5"/>
    <n v="1"/>
    <n v="0"/>
  </r>
  <r>
    <x v="22"/>
    <d v="2021-03-01T00:00:00"/>
    <s v="Hallmark Drama"/>
    <x v="38"/>
    <s v=""/>
    <s v="Yes"/>
    <x v="5"/>
    <n v="1"/>
    <n v="0"/>
  </r>
  <r>
    <x v="22"/>
    <d v="2021-03-01T00:00:00"/>
    <s v="Hallmark Movies &amp; Mysteries"/>
    <x v="37"/>
    <s v=""/>
    <s v="Yes"/>
    <x v="5"/>
    <n v="1"/>
    <n v="0"/>
  </r>
  <r>
    <x v="22"/>
    <d v="2021-03-01T00:00:00"/>
    <s v="Hallmark Movies &amp; Mysteries"/>
    <x v="35"/>
    <s v=""/>
    <s v="Yes"/>
    <x v="5"/>
    <n v="1"/>
    <n v="0"/>
  </r>
  <r>
    <x v="22"/>
    <d v="2021-03-01T00:00:00"/>
    <s v="Hallmark Movies &amp; Mysteries"/>
    <x v="36"/>
    <s v=""/>
    <s v="Yes"/>
    <x v="5"/>
    <n v="1"/>
    <n v="0"/>
  </r>
  <r>
    <x v="22"/>
    <d v="2021-03-01T00:00:00"/>
    <s v="Hallmark Movies &amp; Mysteries"/>
    <x v="38"/>
    <s v=""/>
    <s v="Yes"/>
    <x v="5"/>
    <n v="1"/>
    <n v="0"/>
  </r>
  <r>
    <x v="22"/>
    <d v="2021-03-01T00:00:00"/>
    <s v="HGTV"/>
    <x v="37"/>
    <s v=""/>
    <s v="Yes"/>
    <x v="5"/>
    <n v="1"/>
    <n v="0"/>
  </r>
  <r>
    <x v="22"/>
    <d v="2021-03-01T00:00:00"/>
    <s v="HGTV"/>
    <x v="35"/>
    <s v=""/>
    <s v="Yes"/>
    <x v="5"/>
    <n v="1"/>
    <n v="0"/>
  </r>
  <r>
    <x v="22"/>
    <d v="2021-03-01T00:00:00"/>
    <s v="HGTV"/>
    <x v="36"/>
    <s v=""/>
    <s v="Yes"/>
    <x v="5"/>
    <n v="1"/>
    <n v="0"/>
  </r>
  <r>
    <x v="22"/>
    <d v="2021-03-01T00:00:00"/>
    <s v="HGTV"/>
    <x v="38"/>
    <s v=""/>
    <s v="Yes"/>
    <x v="5"/>
    <n v="1"/>
    <n v="0"/>
  </r>
  <r>
    <x v="22"/>
    <d v="2021-03-01T00:00:00"/>
    <s v="IFC"/>
    <x v="37"/>
    <s v=""/>
    <s v="Yes"/>
    <x v="5"/>
    <n v="1"/>
    <n v="0"/>
  </r>
  <r>
    <x v="22"/>
    <d v="2021-03-01T00:00:00"/>
    <s v="IFC"/>
    <x v="35"/>
    <s v=""/>
    <s v="Yes"/>
    <x v="5"/>
    <n v="1"/>
    <n v="0"/>
  </r>
  <r>
    <x v="22"/>
    <d v="2021-03-01T00:00:00"/>
    <s v="IFC"/>
    <x v="36"/>
    <s v=""/>
    <s v="Yes"/>
    <x v="5"/>
    <n v="1"/>
    <n v="0"/>
  </r>
  <r>
    <x v="22"/>
    <d v="2021-03-01T00:00:00"/>
    <s v="IFC"/>
    <x v="38"/>
    <s v=""/>
    <s v="Yes"/>
    <x v="5"/>
    <n v="1"/>
    <n v="0"/>
  </r>
  <r>
    <x v="22"/>
    <d v="2021-03-01T00:00:00"/>
    <s v="Investigation Discovery"/>
    <x v="37"/>
    <s v=""/>
    <s v="Yes"/>
    <x v="5"/>
    <n v="1"/>
    <n v="0"/>
  </r>
  <r>
    <x v="22"/>
    <d v="2021-03-01T00:00:00"/>
    <s v="Investigation Discovery"/>
    <x v="35"/>
    <s v=""/>
    <s v="Yes"/>
    <x v="5"/>
    <n v="1"/>
    <n v="0"/>
  </r>
  <r>
    <x v="22"/>
    <d v="2021-03-01T00:00:00"/>
    <s v="Investigation Discovery"/>
    <x v="36"/>
    <s v=""/>
    <s v="Yes"/>
    <x v="5"/>
    <n v="1"/>
    <n v="0"/>
  </r>
  <r>
    <x v="22"/>
    <d v="2021-03-01T00:00:00"/>
    <s v="Investigation Discovery"/>
    <x v="38"/>
    <s v=""/>
    <s v="Yes"/>
    <x v="5"/>
    <n v="1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8"/>
    <s v="International"/>
    <s v=""/>
    <x v="3"/>
    <n v="0"/>
    <n v="0"/>
  </r>
  <r>
    <x v="22"/>
    <d v="2021-03-01T00:00:00"/>
    <s v="Mas Chic"/>
    <x v="6"/>
    <s v="Fubo Latino Quarterly"/>
    <s v=""/>
    <x v="4"/>
    <n v="0"/>
    <n v="-1"/>
  </r>
  <r>
    <x v="22"/>
    <d v="2021-03-01T00:00:00"/>
    <s v="Mexicanal"/>
    <x v="14"/>
    <s v="Mexico Service"/>
    <s v="México Service"/>
    <x v="1"/>
    <n v="0"/>
    <n v="-1"/>
  </r>
  <r>
    <x v="22"/>
    <d v="2021-03-01T00:00:00"/>
    <s v="Mexicanal"/>
    <x v="15"/>
    <s v="Mexico Service"/>
    <s v="México Service"/>
    <x v="1"/>
    <n v="0"/>
    <n v="-1"/>
  </r>
  <r>
    <x v="22"/>
    <d v="2021-03-01T00:00:00"/>
    <s v="Mexicanal"/>
    <x v="30"/>
    <s v="Mexico Service"/>
    <s v="México Service"/>
    <x v="1"/>
    <n v="0"/>
    <n v="-1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8"/>
    <s v="Spanish"/>
    <s v=""/>
    <x v="3"/>
    <n v="0"/>
    <n v="0"/>
  </r>
  <r>
    <x v="22"/>
    <d v="2021-03-01T00:00:00"/>
    <s v="Milenio Television"/>
    <x v="14"/>
    <s v="Mexico Service"/>
    <s v=""/>
    <x v="4"/>
    <n v="0"/>
    <n v="-1"/>
  </r>
  <r>
    <x v="22"/>
    <d v="2021-03-01T00:00:00"/>
    <s v="Milenio Television"/>
    <x v="15"/>
    <s v="Mexico Service"/>
    <s v=""/>
    <x v="4"/>
    <n v="0"/>
    <n v="-1"/>
  </r>
  <r>
    <x v="22"/>
    <d v="2021-03-01T00:00:00"/>
    <s v="Milenio Television"/>
    <x v="30"/>
    <s v="Mexico Service"/>
    <s v=""/>
    <x v="4"/>
    <n v="0"/>
    <n v="-1"/>
  </r>
  <r>
    <x v="22"/>
    <d v="2021-03-01T00:00:00"/>
    <s v="Motor Trend"/>
    <x v="37"/>
    <s v=""/>
    <s v="Yes"/>
    <x v="5"/>
    <n v="1"/>
    <n v="0"/>
  </r>
  <r>
    <x v="22"/>
    <d v="2021-03-01T00:00:00"/>
    <s v="Motor Trend"/>
    <x v="35"/>
    <s v=""/>
    <s v="Yes"/>
    <x v="5"/>
    <n v="1"/>
    <n v="0"/>
  </r>
  <r>
    <x v="22"/>
    <d v="2021-03-01T00:00:00"/>
    <s v="Motor Trend"/>
    <x v="36"/>
    <s v=""/>
    <s v="Yes"/>
    <x v="5"/>
    <n v="1"/>
    <n v="0"/>
  </r>
  <r>
    <x v="22"/>
    <d v="2021-03-01T00:00:00"/>
    <s v="Motor Trend"/>
    <x v="38"/>
    <s v=""/>
    <s v="Yes"/>
    <x v="5"/>
    <n v="1"/>
    <n v="0"/>
  </r>
  <r>
    <x v="22"/>
    <d v="2021-03-01T00:00:00"/>
    <s v="MTV"/>
    <x v="37"/>
    <s v=""/>
    <s v="Yes"/>
    <x v="5"/>
    <n v="1"/>
    <n v="0"/>
  </r>
  <r>
    <x v="22"/>
    <d v="2021-03-01T00:00:00"/>
    <s v="MTV"/>
    <x v="35"/>
    <s v=""/>
    <s v="Yes"/>
    <x v="5"/>
    <n v="1"/>
    <n v="0"/>
  </r>
  <r>
    <x v="22"/>
    <d v="2021-03-01T00:00:00"/>
    <s v="MTV"/>
    <x v="36"/>
    <s v=""/>
    <s v="Yes"/>
    <x v="5"/>
    <n v="1"/>
    <n v="0"/>
  </r>
  <r>
    <x v="22"/>
    <d v="2021-03-01T00:00:00"/>
    <s v="MTV"/>
    <x v="38"/>
    <s v=""/>
    <s v="Yes"/>
    <x v="5"/>
    <n v="1"/>
    <n v="0"/>
  </r>
  <r>
    <x v="22"/>
    <d v="2021-03-01T00:00:00"/>
    <s v="MTV Classic"/>
    <x v="11"/>
    <s v=""/>
    <s v="Yes"/>
    <x v="5"/>
    <n v="1"/>
    <n v="0"/>
  </r>
  <r>
    <x v="22"/>
    <d v="2021-03-01T00:00:00"/>
    <s v="MTV Classic"/>
    <x v="37"/>
    <s v=""/>
    <s v="Yes"/>
    <x v="5"/>
    <n v="1"/>
    <n v="0"/>
  </r>
  <r>
    <x v="22"/>
    <d v="2021-03-01T00:00:00"/>
    <s v="MTV Classic"/>
    <x v="35"/>
    <s v=""/>
    <s v="Yes"/>
    <x v="5"/>
    <n v="1"/>
    <n v="0"/>
  </r>
  <r>
    <x v="22"/>
    <d v="2021-03-01T00:00:00"/>
    <s v="MTV Classic"/>
    <x v="36"/>
    <s v=""/>
    <s v="Yes"/>
    <x v="5"/>
    <n v="1"/>
    <n v="0"/>
  </r>
  <r>
    <x v="22"/>
    <d v="2021-03-01T00:00:00"/>
    <s v="MTV Classic"/>
    <x v="38"/>
    <s v=""/>
    <s v="Yes"/>
    <x v="5"/>
    <n v="1"/>
    <n v="0"/>
  </r>
  <r>
    <x v="22"/>
    <d v="2021-03-01T00:00:00"/>
    <s v="MTV2"/>
    <x v="11"/>
    <s v=""/>
    <s v="Yes"/>
    <x v="5"/>
    <n v="1"/>
    <n v="0"/>
  </r>
  <r>
    <x v="22"/>
    <d v="2021-03-01T00:00:00"/>
    <s v="MTV2"/>
    <x v="37"/>
    <s v=""/>
    <s v="Yes"/>
    <x v="5"/>
    <n v="1"/>
    <n v="0"/>
  </r>
  <r>
    <x v="22"/>
    <d v="2021-03-01T00:00:00"/>
    <s v="MTV2"/>
    <x v="35"/>
    <s v=""/>
    <s v="Yes"/>
    <x v="5"/>
    <n v="1"/>
    <n v="0"/>
  </r>
  <r>
    <x v="22"/>
    <d v="2021-03-01T00:00:00"/>
    <s v="MTV2"/>
    <x v="36"/>
    <s v=""/>
    <s v="Yes"/>
    <x v="5"/>
    <n v="1"/>
    <n v="0"/>
  </r>
  <r>
    <x v="22"/>
    <d v="2021-03-01T00:00:00"/>
    <s v="MTV2"/>
    <x v="38"/>
    <s v=""/>
    <s v="Yes"/>
    <x v="5"/>
    <n v="1"/>
    <n v="0"/>
  </r>
  <r>
    <x v="22"/>
    <d v="2021-03-01T00:00:00"/>
    <s v="Multimedios"/>
    <x v="14"/>
    <s v="Mexico Service"/>
    <s v="México Service"/>
    <x v="1"/>
    <n v="0"/>
    <n v="-1"/>
  </r>
  <r>
    <x v="22"/>
    <d v="2021-03-01T00:00:00"/>
    <s v="Multimedios"/>
    <x v="15"/>
    <s v="Mexico Service"/>
    <s v="México Service"/>
    <x v="1"/>
    <n v="0"/>
    <n v="-1"/>
  </r>
  <r>
    <x v="22"/>
    <d v="2021-03-01T00:00:00"/>
    <s v="Multimedios"/>
    <x v="30"/>
    <s v="Mexico Service"/>
    <s v="México Service"/>
    <x v="1"/>
    <n v="0"/>
    <n v="-1"/>
  </r>
  <r>
    <x v="22"/>
    <d v="2021-03-01T00:00:00"/>
    <s v="Multimedios Costa Rica"/>
    <x v="14"/>
    <s v="Centroamerica Service"/>
    <s v="Centroamérica Service"/>
    <x v="1"/>
    <n v="0"/>
    <n v="-1"/>
  </r>
  <r>
    <x v="22"/>
    <d v="2021-03-01T00:00:00"/>
    <s v="Multimedios Costa Rica"/>
    <x v="15"/>
    <s v="Centroamerica Service"/>
    <s v="Centroamérica Service"/>
    <x v="1"/>
    <n v="0"/>
    <n v="-1"/>
  </r>
  <r>
    <x v="22"/>
    <d v="2021-03-01T00:00:00"/>
    <s v="Multimedios Costa Rica"/>
    <x v="30"/>
    <s v="Centroamerica Service"/>
    <s v="Centroamérica Service"/>
    <x v="1"/>
    <n v="0"/>
    <n v="-1"/>
  </r>
  <r>
    <x v="22"/>
    <d v="2021-03-01T00:00:00"/>
    <s v="Nat Geo Mundo"/>
    <x v="10"/>
    <s v="NatGeo Mundo"/>
    <s v="NatGeo Mundo. National Geographic Mundo"/>
    <x v="6"/>
    <n v="0"/>
    <n v="0"/>
  </r>
  <r>
    <x v="22"/>
    <d v="2021-03-01T00:00:00"/>
    <s v="Nat Geo Wild"/>
    <x v="10"/>
    <s v="NGW. Natgeo Wild"/>
    <s v="NGW. Natgeo Wild. National Geographic Wild"/>
    <x v="6"/>
    <n v="0"/>
    <n v="0"/>
  </r>
  <r>
    <x v="22"/>
    <d v="2021-03-01T00:00:00"/>
    <s v="Newsmax"/>
    <x v="27"/>
    <s v=""/>
    <s v="Yes"/>
    <x v="5"/>
    <n v="1"/>
    <n v="0"/>
  </r>
  <r>
    <x v="22"/>
    <d v="2021-03-01T00:00:00"/>
    <s v="Nick Jr."/>
    <x v="11"/>
    <s v=""/>
    <s v="Yes"/>
    <x v="5"/>
    <n v="1"/>
    <n v="0"/>
  </r>
  <r>
    <x v="22"/>
    <d v="2021-03-01T00:00:00"/>
    <s v="Nick Jr."/>
    <x v="37"/>
    <s v=""/>
    <s v="Yes"/>
    <x v="5"/>
    <n v="1"/>
    <n v="0"/>
  </r>
  <r>
    <x v="22"/>
    <d v="2021-03-01T00:00:00"/>
    <s v="Nick Jr."/>
    <x v="35"/>
    <s v=""/>
    <s v="Yes"/>
    <x v="5"/>
    <n v="1"/>
    <n v="0"/>
  </r>
  <r>
    <x v="22"/>
    <d v="2021-03-01T00:00:00"/>
    <s v="Nick Jr."/>
    <x v="36"/>
    <s v=""/>
    <s v="Yes"/>
    <x v="5"/>
    <n v="1"/>
    <n v="0"/>
  </r>
  <r>
    <x v="22"/>
    <d v="2021-03-01T00:00:00"/>
    <s v="Nick Jr."/>
    <x v="38"/>
    <s v=""/>
    <s v="Yes"/>
    <x v="5"/>
    <n v="1"/>
    <n v="0"/>
  </r>
  <r>
    <x v="22"/>
    <d v="2021-03-01T00:00:00"/>
    <s v="Nick Music"/>
    <x v="10"/>
    <s v=""/>
    <s v="NickMusic"/>
    <x v="6"/>
    <n v="0"/>
    <n v="0"/>
  </r>
  <r>
    <x v="22"/>
    <d v="2021-03-01T00:00:00"/>
    <s v="Nick Music"/>
    <x v="6"/>
    <s v=""/>
    <s v="Fubo Extra"/>
    <x v="0"/>
    <n v="0"/>
    <n v="1"/>
  </r>
  <r>
    <x v="22"/>
    <d v="2021-03-01T00:00:00"/>
    <s v="Nicktoons"/>
    <x v="11"/>
    <s v=""/>
    <s v="Yes"/>
    <x v="5"/>
    <n v="1"/>
    <n v="0"/>
  </r>
  <r>
    <x v="22"/>
    <d v="2021-03-01T00:00:00"/>
    <s v="Nicktoons"/>
    <x v="37"/>
    <s v=""/>
    <s v="Yes"/>
    <x v="5"/>
    <n v="1"/>
    <n v="0"/>
  </r>
  <r>
    <x v="22"/>
    <d v="2021-03-01T00:00:00"/>
    <s v="Nicktoons"/>
    <x v="35"/>
    <s v=""/>
    <s v="Yes"/>
    <x v="5"/>
    <n v="1"/>
    <n v="0"/>
  </r>
  <r>
    <x v="22"/>
    <d v="2021-03-01T00:00:00"/>
    <s v="Nicktoons"/>
    <x v="36"/>
    <s v=""/>
    <s v="Yes"/>
    <x v="5"/>
    <n v="1"/>
    <n v="0"/>
  </r>
  <r>
    <x v="22"/>
    <d v="2021-03-01T00:00:00"/>
    <s v="Nicktoons"/>
    <x v="38"/>
    <s v=""/>
    <s v="Yes"/>
    <x v="5"/>
    <n v="1"/>
    <n v="0"/>
  </r>
  <r>
    <x v="22"/>
    <d v="2021-03-01T00:00:00"/>
    <s v="NTN24"/>
    <x v="10"/>
    <s v="NTN 24"/>
    <s v="NTN 24. NTN24 Nuestra Tele Noticias 24"/>
    <x v="6"/>
    <n v="0"/>
    <n v="0"/>
  </r>
  <r>
    <x v="22"/>
    <d v="2021-03-01T00:00:00"/>
    <s v="Nuestra Tele"/>
    <x v="14"/>
    <s v="Sudamerica Service"/>
    <s v="Sudamérica Service"/>
    <x v="1"/>
    <n v="0"/>
    <n v="-1"/>
  </r>
  <r>
    <x v="22"/>
    <d v="2021-03-01T00:00:00"/>
    <s v="Nuestra Tele"/>
    <x v="15"/>
    <s v="Sudamerica Service"/>
    <s v="Sudamérica Service"/>
    <x v="1"/>
    <n v="0"/>
    <n v="-1"/>
  </r>
  <r>
    <x v="22"/>
    <d v="2021-03-01T00:00:00"/>
    <s v="Nuestra Tele"/>
    <x v="30"/>
    <s v="Sudamerica Service"/>
    <s v="Sudamérica Service"/>
    <x v="1"/>
    <n v="0"/>
    <n v="-1"/>
  </r>
  <r>
    <x v="22"/>
    <d v="2021-03-01T00:00:00"/>
    <s v="Own"/>
    <x v="37"/>
    <s v=""/>
    <s v="Yes"/>
    <x v="5"/>
    <n v="1"/>
    <n v="0"/>
  </r>
  <r>
    <x v="22"/>
    <d v="2021-03-01T00:00:00"/>
    <s v="Own"/>
    <x v="35"/>
    <s v=""/>
    <s v="Yes"/>
    <x v="5"/>
    <n v="1"/>
    <n v="0"/>
  </r>
  <r>
    <x v="22"/>
    <d v="2021-03-01T00:00:00"/>
    <s v="Own"/>
    <x v="36"/>
    <s v=""/>
    <s v="Yes"/>
    <x v="5"/>
    <n v="1"/>
    <n v="0"/>
  </r>
  <r>
    <x v="22"/>
    <d v="2021-03-01T00:00:00"/>
    <s v="Own"/>
    <x v="38"/>
    <s v=""/>
    <s v="Yes"/>
    <x v="5"/>
    <n v="1"/>
    <n v="0"/>
  </r>
  <r>
    <x v="22"/>
    <d v="2021-03-01T00:00:00"/>
    <s v="Paramount Network"/>
    <x v="37"/>
    <s v=""/>
    <s v="Yes"/>
    <x v="5"/>
    <n v="1"/>
    <n v="0"/>
  </r>
  <r>
    <x v="22"/>
    <d v="2021-03-01T00:00:00"/>
    <s v="Paramount Network"/>
    <x v="35"/>
    <s v=""/>
    <s v="Yes"/>
    <x v="5"/>
    <n v="1"/>
    <n v="0"/>
  </r>
  <r>
    <x v="22"/>
    <d v="2021-03-01T00:00:00"/>
    <s v="Paramount Network"/>
    <x v="36"/>
    <s v=""/>
    <s v="Yes"/>
    <x v="5"/>
    <n v="1"/>
    <n v="0"/>
  </r>
  <r>
    <x v="22"/>
    <d v="2021-03-01T00:00:00"/>
    <s v="Paramount Network"/>
    <x v="38"/>
    <s v=""/>
    <s v="Yes"/>
    <x v="5"/>
    <n v="1"/>
    <n v="0"/>
  </r>
  <r>
    <x v="22"/>
    <d v="2021-03-01T00:00:00"/>
    <s v="RCN Novelas"/>
    <x v="14"/>
    <s v="Sudamerica Service"/>
    <s v="Sudamérica Service"/>
    <x v="1"/>
    <n v="0"/>
    <n v="-1"/>
  </r>
  <r>
    <x v="22"/>
    <d v="2021-03-01T00:00:00"/>
    <s v="RCN Novelas"/>
    <x v="15"/>
    <s v="Sudamerica Service"/>
    <s v="Sudamérica Service"/>
    <x v="1"/>
    <n v="0"/>
    <n v="-1"/>
  </r>
  <r>
    <x v="22"/>
    <d v="2021-03-01T00:00:00"/>
    <s v="RCN Novelas"/>
    <x v="30"/>
    <s v="Sudamerica Service"/>
    <s v="Sudamérica Service"/>
    <x v="1"/>
    <n v="0"/>
    <n v="-1"/>
  </r>
  <r>
    <x v="22"/>
    <d v="2021-03-01T00:00:00"/>
    <s v="RTP3"/>
    <x v="7"/>
    <s v="RTP3"/>
    <s v=""/>
    <x v="2"/>
    <n v="0"/>
    <n v="0"/>
  </r>
  <r>
    <x v="22"/>
    <d v="2021-03-01T00:00:00"/>
    <s v="RTP3"/>
    <x v="7"/>
    <s v="RTP3"/>
    <s v=""/>
    <x v="2"/>
    <n v="0"/>
    <n v="0"/>
  </r>
  <r>
    <x v="22"/>
    <d v="2021-03-01T00:00:00"/>
    <s v="RTP3"/>
    <x v="8"/>
    <s v="International"/>
    <s v=""/>
    <x v="3"/>
    <n v="0"/>
    <n v="0"/>
  </r>
  <r>
    <x v="22"/>
    <d v="2021-03-01T00:00:00"/>
    <s v="RTP3"/>
    <x v="6"/>
    <s v="Portuguese Plus"/>
    <s v=""/>
    <x v="4"/>
    <n v="0"/>
    <n v="-1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8"/>
    <s v="International"/>
    <s v=""/>
    <x v="3"/>
    <n v="0"/>
    <n v="0"/>
  </r>
  <r>
    <x v="22"/>
    <d v="2021-03-01T00:00:00"/>
    <s v="RTPACORES"/>
    <x v="6"/>
    <s v="Portuguese Plus"/>
    <s v=""/>
    <x v="4"/>
    <n v="0"/>
    <n v="-1"/>
  </r>
  <r>
    <x v="22"/>
    <d v="2021-03-01T00:00:00"/>
    <s v="Start TV"/>
    <x v="18"/>
    <s v=""/>
    <s v="Yes"/>
    <x v="5"/>
    <n v="1"/>
    <n v="0"/>
  </r>
  <r>
    <x v="22"/>
    <d v="2021-03-01T00:00:00"/>
    <s v="Starz Comedy"/>
    <x v="6"/>
    <s v=""/>
    <s v="Showtime + Starz + Epix"/>
    <x v="0"/>
    <n v="0"/>
    <n v="1"/>
  </r>
  <r>
    <x v="22"/>
    <d v="2021-03-01T00:00:00"/>
    <s v="Starz Edge"/>
    <x v="6"/>
    <s v=""/>
    <s v="Showtime + Starz + Epix"/>
    <x v="0"/>
    <n v="0"/>
    <n v="1"/>
  </r>
  <r>
    <x v="22"/>
    <d v="2021-03-01T00:00:00"/>
    <s v="Starz Encore"/>
    <x v="6"/>
    <s v=""/>
    <s v="Showtime + Starz + Epix"/>
    <x v="0"/>
    <n v="0"/>
    <n v="1"/>
  </r>
  <r>
    <x v="22"/>
    <d v="2021-03-01T00:00:00"/>
    <s v="Starz Encore Español"/>
    <x v="10"/>
    <s v=""/>
    <s v="Starz Encore Espanol"/>
    <x v="6"/>
    <n v="0"/>
    <n v="0"/>
  </r>
  <r>
    <x v="22"/>
    <d v="2021-03-01T00:00:00"/>
    <s v="Starz Encore Español"/>
    <x v="6"/>
    <s v=""/>
    <s v="Showtime + Starz + Epix"/>
    <x v="0"/>
    <n v="0"/>
    <n v="1"/>
  </r>
  <r>
    <x v="22"/>
    <d v="2021-03-01T00:00:00"/>
    <s v="Starz in Black"/>
    <x v="10"/>
    <s v=""/>
    <s v="Starz InBlack"/>
    <x v="6"/>
    <n v="0"/>
    <n v="0"/>
  </r>
  <r>
    <x v="22"/>
    <d v="2021-03-01T00:00:00"/>
    <s v="Starz in Black"/>
    <x v="6"/>
    <s v=""/>
    <s v="Showtime + Starz + Epix"/>
    <x v="0"/>
    <n v="0"/>
    <n v="1"/>
  </r>
  <r>
    <x v="22"/>
    <d v="2021-03-01T00:00:00"/>
    <s v="Starz Kids &amp; Family"/>
    <x v="6"/>
    <s v=""/>
    <s v="Showtime + Starz + Epix"/>
    <x v="0"/>
    <n v="0"/>
    <n v="1"/>
  </r>
  <r>
    <x v="22"/>
    <d v="2021-03-01T00:00:00"/>
    <s v="Sundance TV"/>
    <x v="37"/>
    <s v=""/>
    <s v="Yes"/>
    <x v="5"/>
    <n v="1"/>
    <n v="0"/>
  </r>
  <r>
    <x v="22"/>
    <d v="2021-03-01T00:00:00"/>
    <s v="Sundance TV"/>
    <x v="35"/>
    <s v=""/>
    <s v="Yes"/>
    <x v="5"/>
    <n v="1"/>
    <n v="0"/>
  </r>
  <r>
    <x v="22"/>
    <d v="2021-03-01T00:00:00"/>
    <s v="Sundance TV"/>
    <x v="36"/>
    <s v=""/>
    <s v="Yes"/>
    <x v="5"/>
    <n v="1"/>
    <n v="0"/>
  </r>
  <r>
    <x v="22"/>
    <d v="2021-03-01T00:00:00"/>
    <s v="Sundance TV"/>
    <x v="38"/>
    <s v=""/>
    <s v="Yes"/>
    <x v="5"/>
    <n v="1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8"/>
    <s v="Kids and family"/>
    <s v=""/>
    <x v="3"/>
    <n v="0"/>
    <n v="0"/>
  </r>
  <r>
    <x v="22"/>
    <d v="2021-03-01T00:00:00"/>
    <s v="Teen Music"/>
    <x v="6"/>
    <s v="Fubo Extra"/>
    <s v=""/>
    <x v="4"/>
    <n v="0"/>
    <n v="-1"/>
  </r>
  <r>
    <x v="22"/>
    <d v="2021-03-01T00:00:00"/>
    <s v="Teen Nick"/>
    <x v="11"/>
    <s v=""/>
    <s v="Yes"/>
    <x v="5"/>
    <n v="1"/>
    <n v="0"/>
  </r>
  <r>
    <x v="22"/>
    <d v="2021-03-01T00:00:00"/>
    <s v="Teen Nick"/>
    <x v="37"/>
    <s v=""/>
    <s v="Yes"/>
    <x v="5"/>
    <n v="1"/>
    <n v="0"/>
  </r>
  <r>
    <x v="22"/>
    <d v="2021-03-01T00:00:00"/>
    <s v="Teen Nick"/>
    <x v="35"/>
    <s v=""/>
    <s v="Yes"/>
    <x v="5"/>
    <n v="1"/>
    <n v="0"/>
  </r>
  <r>
    <x v="22"/>
    <d v="2021-03-01T00:00:00"/>
    <s v="Teen Nick"/>
    <x v="36"/>
    <s v=""/>
    <s v="Yes"/>
    <x v="5"/>
    <n v="1"/>
    <n v="0"/>
  </r>
  <r>
    <x v="22"/>
    <d v="2021-03-01T00:00:00"/>
    <s v="Teen Nick"/>
    <x v="38"/>
    <s v=""/>
    <s v="Yes"/>
    <x v="5"/>
    <n v="1"/>
    <n v="0"/>
  </r>
  <r>
    <x v="22"/>
    <d v="2021-03-01T00:00:00"/>
    <s v="Tele El Salvador"/>
    <x v="14"/>
    <s v="Centroamerica Service"/>
    <s v="Centroamérica Service"/>
    <x v="1"/>
    <n v="0"/>
    <n v="-1"/>
  </r>
  <r>
    <x v="22"/>
    <d v="2021-03-01T00:00:00"/>
    <s v="Tele El Salvador"/>
    <x v="15"/>
    <s v="Centroamerica Service"/>
    <s v="Centroamérica Service"/>
    <x v="1"/>
    <n v="0"/>
    <n v="-1"/>
  </r>
  <r>
    <x v="22"/>
    <d v="2021-03-01T00:00:00"/>
    <s v="Tele El Salvador"/>
    <x v="30"/>
    <s v="Centroamerica Service"/>
    <s v="Centroamérica Service"/>
    <x v="1"/>
    <n v="0"/>
    <n v="-1"/>
  </r>
  <r>
    <x v="22"/>
    <d v="2021-03-01T00:00:00"/>
    <s v="Telefe"/>
    <x v="14"/>
    <s v="Sudamerica Service"/>
    <s v="Sudamérica Service"/>
    <x v="1"/>
    <n v="0"/>
    <n v="-1"/>
  </r>
  <r>
    <x v="22"/>
    <d v="2021-03-01T00:00:00"/>
    <s v="Telefe"/>
    <x v="15"/>
    <s v="Sudamerica Service"/>
    <s v="Sudamérica Service"/>
    <x v="1"/>
    <n v="0"/>
    <n v="-1"/>
  </r>
  <r>
    <x v="22"/>
    <d v="2021-03-01T00:00:00"/>
    <s v="Telefe"/>
    <x v="30"/>
    <s v="Sudamerica Service"/>
    <s v="Sudamérica Service"/>
    <x v="1"/>
    <n v="0"/>
    <n v="-1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8"/>
    <s v="Spanish"/>
    <s v=""/>
    <x v="3"/>
    <n v="0"/>
    <n v="0"/>
  </r>
  <r>
    <x v="22"/>
    <d v="2021-03-01T00:00:00"/>
    <s v="TeleFormula"/>
    <x v="14"/>
    <s v="Mexico Service"/>
    <s v=""/>
    <x v="4"/>
    <n v="0"/>
    <n v="-1"/>
  </r>
  <r>
    <x v="22"/>
    <d v="2021-03-01T00:00:00"/>
    <s v="TeleFormula"/>
    <x v="15"/>
    <s v="Mexico Service"/>
    <s v=""/>
    <x v="4"/>
    <n v="0"/>
    <n v="-1"/>
  </r>
  <r>
    <x v="22"/>
    <d v="2021-03-01T00:00:00"/>
    <s v="TeleFormula"/>
    <x v="30"/>
    <s v="Mexico Service"/>
    <s v=""/>
    <x v="4"/>
    <n v="0"/>
    <n v="-1"/>
  </r>
  <r>
    <x v="22"/>
    <d v="2021-03-01T00:00:00"/>
    <s v="Telemundo"/>
    <x v="6"/>
    <s v=""/>
    <s v="Yes"/>
    <x v="5"/>
    <n v="1"/>
    <n v="0"/>
  </r>
  <r>
    <x v="22"/>
    <d v="2021-03-01T00:00:00"/>
    <s v="Teleritmo"/>
    <x v="14"/>
    <s v="Mexico Service"/>
    <s v="México Service"/>
    <x v="1"/>
    <n v="0"/>
    <n v="-1"/>
  </r>
  <r>
    <x v="22"/>
    <d v="2021-03-01T00:00:00"/>
    <s v="Teleritmo"/>
    <x v="15"/>
    <s v="Mexico Service"/>
    <s v="México Service"/>
    <x v="1"/>
    <n v="0"/>
    <n v="-1"/>
  </r>
  <r>
    <x v="22"/>
    <d v="2021-03-01T00:00:00"/>
    <s v="Teleritmo"/>
    <x v="30"/>
    <s v="Mexico Service"/>
    <s v="México Service"/>
    <x v="1"/>
    <n v="0"/>
    <n v="-1"/>
  </r>
  <r>
    <x v="22"/>
    <d v="2021-03-01T00:00:00"/>
    <s v="TLC"/>
    <x v="37"/>
    <s v=""/>
    <s v="Yes"/>
    <x v="5"/>
    <n v="1"/>
    <n v="0"/>
  </r>
  <r>
    <x v="22"/>
    <d v="2021-03-01T00:00:00"/>
    <s v="TLC"/>
    <x v="35"/>
    <s v=""/>
    <s v="Yes"/>
    <x v="5"/>
    <n v="1"/>
    <n v="0"/>
  </r>
  <r>
    <x v="22"/>
    <d v="2021-03-01T00:00:00"/>
    <s v="TLC"/>
    <x v="36"/>
    <s v=""/>
    <s v="Yes"/>
    <x v="5"/>
    <n v="1"/>
    <n v="0"/>
  </r>
  <r>
    <x v="22"/>
    <d v="2021-03-01T00:00:00"/>
    <s v="TLC"/>
    <x v="38"/>
    <s v=""/>
    <s v="Yes"/>
    <x v="5"/>
    <n v="1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8"/>
    <s v="Spanish"/>
    <s v=""/>
    <x v="3"/>
    <n v="0"/>
    <n v="0"/>
  </r>
  <r>
    <x v="22"/>
    <d v="2021-03-01T00:00:00"/>
    <s v="Tlnovelas"/>
    <x v="6"/>
    <s v="Entretenimiento Plus"/>
    <s v=""/>
    <x v="4"/>
    <n v="0"/>
    <n v="-1"/>
  </r>
  <r>
    <x v="22"/>
    <d v="2021-03-01T00:00:00"/>
    <s v="Todo Noticias"/>
    <x v="14"/>
    <s v="Sudamerica Service"/>
    <s v="Sudamérica Service"/>
    <x v="1"/>
    <n v="0"/>
    <n v="-1"/>
  </r>
  <r>
    <x v="22"/>
    <d v="2021-03-01T00:00:00"/>
    <s v="Todo Noticias"/>
    <x v="15"/>
    <s v="Sudamerica Service"/>
    <s v="Sudamérica Service"/>
    <x v="1"/>
    <n v="0"/>
    <n v="-1"/>
  </r>
  <r>
    <x v="22"/>
    <d v="2021-03-01T00:00:00"/>
    <s v="Todo Noticias"/>
    <x v="30"/>
    <s v="Sudamerica Service"/>
    <s v="Sudamérica Service"/>
    <x v="1"/>
    <n v="0"/>
    <n v="-1"/>
  </r>
  <r>
    <x v="22"/>
    <d v="2021-03-01T00:00:00"/>
    <s v="Travel Channel"/>
    <x v="37"/>
    <s v=""/>
    <s v="Yes"/>
    <x v="5"/>
    <n v="1"/>
    <n v="0"/>
  </r>
  <r>
    <x v="22"/>
    <d v="2021-03-01T00:00:00"/>
    <s v="Travel Channel"/>
    <x v="35"/>
    <s v=""/>
    <s v="Yes"/>
    <x v="5"/>
    <n v="1"/>
    <n v="0"/>
  </r>
  <r>
    <x v="22"/>
    <d v="2021-03-01T00:00:00"/>
    <s v="Travel Channel"/>
    <x v="36"/>
    <s v=""/>
    <s v="Yes"/>
    <x v="5"/>
    <n v="1"/>
    <n v="0"/>
  </r>
  <r>
    <x v="22"/>
    <d v="2021-03-01T00:00:00"/>
    <s v="Travel Channel"/>
    <x v="38"/>
    <s v=""/>
    <s v="Yes"/>
    <x v="5"/>
    <n v="1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10"/>
    <s v="TUDNxtra1n"/>
    <s v=""/>
    <x v="6"/>
    <n v="0"/>
    <n v="0"/>
  </r>
  <r>
    <x v="22"/>
    <d v="2021-03-01T00:00:00"/>
    <s v="TUDNxtra1"/>
    <x v="8"/>
    <s v="Spanish"/>
    <s v=""/>
    <x v="3"/>
    <n v="0"/>
    <n v="0"/>
  </r>
  <r>
    <x v="22"/>
    <d v="2021-03-01T00:00:00"/>
    <s v="TUDNxtra1"/>
    <x v="6"/>
    <s v="Yes"/>
    <s v=""/>
    <x v="7"/>
    <n v="-1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10"/>
    <s v="TUDNxtra10n"/>
    <s v=""/>
    <x v="6"/>
    <n v="0"/>
    <n v="0"/>
  </r>
  <r>
    <x v="22"/>
    <d v="2021-03-01T00:00:00"/>
    <s v="TUDNxtra10"/>
    <x v="8"/>
    <s v="Spanish"/>
    <s v=""/>
    <x v="3"/>
    <n v="0"/>
    <n v="0"/>
  </r>
  <r>
    <x v="22"/>
    <d v="2021-03-01T00:00:00"/>
    <s v="TUDNxtra10"/>
    <x v="6"/>
    <s v="Yes"/>
    <s v=""/>
    <x v="7"/>
    <n v="-1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10"/>
    <s v="TUDNxtra11n"/>
    <s v=""/>
    <x v="6"/>
    <n v="0"/>
    <n v="0"/>
  </r>
  <r>
    <x v="22"/>
    <d v="2021-03-01T00:00:00"/>
    <s v="TUDNxtra11"/>
    <x v="8"/>
    <s v="Spanish"/>
    <s v=""/>
    <x v="3"/>
    <n v="0"/>
    <n v="0"/>
  </r>
  <r>
    <x v="22"/>
    <d v="2021-03-01T00:00:00"/>
    <s v="TUDNxtra11"/>
    <x v="6"/>
    <s v="Yes"/>
    <s v=""/>
    <x v="7"/>
    <n v="-1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10"/>
    <s v="TUDNxtra2n"/>
    <s v=""/>
    <x v="6"/>
    <n v="0"/>
    <n v="0"/>
  </r>
  <r>
    <x v="22"/>
    <d v="2021-03-01T00:00:00"/>
    <s v="TUDNxtra2"/>
    <x v="8"/>
    <s v="Spanish"/>
    <s v=""/>
    <x v="3"/>
    <n v="0"/>
    <n v="0"/>
  </r>
  <r>
    <x v="22"/>
    <d v="2021-03-01T00:00:00"/>
    <s v="TUDNxtra2"/>
    <x v="6"/>
    <s v="Yes"/>
    <s v=""/>
    <x v="7"/>
    <n v="-1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10"/>
    <s v="TUDNxtra3n"/>
    <s v=""/>
    <x v="6"/>
    <n v="0"/>
    <n v="0"/>
  </r>
  <r>
    <x v="22"/>
    <d v="2021-03-01T00:00:00"/>
    <s v="TUDNxtra3"/>
    <x v="8"/>
    <s v="Spanish"/>
    <s v=""/>
    <x v="3"/>
    <n v="0"/>
    <n v="0"/>
  </r>
  <r>
    <x v="22"/>
    <d v="2021-03-01T00:00:00"/>
    <s v="TUDNxtra3"/>
    <x v="6"/>
    <s v="Yes"/>
    <s v=""/>
    <x v="7"/>
    <n v="-1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10"/>
    <s v="TUDNxtra4n"/>
    <s v=""/>
    <x v="6"/>
    <n v="0"/>
    <n v="0"/>
  </r>
  <r>
    <x v="22"/>
    <d v="2021-03-01T00:00:00"/>
    <s v="TUDNxtra4"/>
    <x v="8"/>
    <s v="Spanish"/>
    <s v=""/>
    <x v="3"/>
    <n v="0"/>
    <n v="0"/>
  </r>
  <r>
    <x v="22"/>
    <d v="2021-03-01T00:00:00"/>
    <s v="TUDNxtra4"/>
    <x v="6"/>
    <s v="Yes"/>
    <s v=""/>
    <x v="7"/>
    <n v="-1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10"/>
    <s v="TUDNxtra5n"/>
    <s v=""/>
    <x v="6"/>
    <n v="0"/>
    <n v="0"/>
  </r>
  <r>
    <x v="22"/>
    <d v="2021-03-01T00:00:00"/>
    <s v="TUDNxtra5"/>
    <x v="8"/>
    <s v="Spanish"/>
    <s v=""/>
    <x v="3"/>
    <n v="0"/>
    <n v="0"/>
  </r>
  <r>
    <x v="22"/>
    <d v="2021-03-01T00:00:00"/>
    <s v="TUDNxtra5"/>
    <x v="6"/>
    <s v="Yes"/>
    <s v=""/>
    <x v="7"/>
    <n v="-1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10"/>
    <s v="TUDNxtra6n"/>
    <s v=""/>
    <x v="6"/>
    <n v="0"/>
    <n v="0"/>
  </r>
  <r>
    <x v="22"/>
    <d v="2021-03-01T00:00:00"/>
    <s v="TUDNxtra6"/>
    <x v="8"/>
    <s v="Spanish"/>
    <s v=""/>
    <x v="3"/>
    <n v="0"/>
    <n v="0"/>
  </r>
  <r>
    <x v="22"/>
    <d v="2021-03-01T00:00:00"/>
    <s v="TUDNxtra6"/>
    <x v="6"/>
    <s v="Yes"/>
    <s v=""/>
    <x v="7"/>
    <n v="-1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10"/>
    <s v="TUDNxtra7n"/>
    <s v=""/>
    <x v="6"/>
    <n v="0"/>
    <n v="0"/>
  </r>
  <r>
    <x v="22"/>
    <d v="2021-03-01T00:00:00"/>
    <s v="TUDNxtra7"/>
    <x v="8"/>
    <s v="Spanish"/>
    <s v=""/>
    <x v="3"/>
    <n v="0"/>
    <n v="0"/>
  </r>
  <r>
    <x v="22"/>
    <d v="2021-03-01T00:00:00"/>
    <s v="TUDNxtra7"/>
    <x v="6"/>
    <s v="Yes"/>
    <s v=""/>
    <x v="7"/>
    <n v="-1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10"/>
    <s v="TUDNxtra8n"/>
    <s v=""/>
    <x v="6"/>
    <n v="0"/>
    <n v="0"/>
  </r>
  <r>
    <x v="22"/>
    <d v="2021-03-01T00:00:00"/>
    <s v="TUDNxtra8"/>
    <x v="8"/>
    <s v="Spanish"/>
    <s v=""/>
    <x v="3"/>
    <n v="0"/>
    <n v="0"/>
  </r>
  <r>
    <x v="22"/>
    <d v="2021-03-01T00:00:00"/>
    <s v="TUDNxtra8"/>
    <x v="6"/>
    <s v="Yes"/>
    <s v=""/>
    <x v="7"/>
    <n v="-1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10"/>
    <s v="TUDNxtra9n"/>
    <s v=""/>
    <x v="6"/>
    <n v="0"/>
    <n v="0"/>
  </r>
  <r>
    <x v="22"/>
    <d v="2021-03-01T00:00:00"/>
    <s v="TUDNxtra9"/>
    <x v="8"/>
    <s v="Spanish"/>
    <s v=""/>
    <x v="3"/>
    <n v="0"/>
    <n v="0"/>
  </r>
  <r>
    <x v="22"/>
    <d v="2021-03-01T00:00:00"/>
    <s v="TUDNxtra9"/>
    <x v="6"/>
    <s v="Yes"/>
    <s v=""/>
    <x v="7"/>
    <n v="-1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8"/>
    <s v="Spanish"/>
    <s v=""/>
    <x v="3"/>
    <n v="0"/>
    <n v="0"/>
  </r>
  <r>
    <x v="22"/>
    <d v="2021-03-01T00:00:00"/>
    <s v="TV Espanola Internacional"/>
    <x v="14"/>
    <s v="Espana Service"/>
    <s v=""/>
    <x v="4"/>
    <n v="0"/>
    <n v="-1"/>
  </r>
  <r>
    <x v="22"/>
    <d v="2021-03-01T00:00:00"/>
    <s v="TV Espanola Internacional"/>
    <x v="15"/>
    <s v="Espana Service"/>
    <s v=""/>
    <x v="4"/>
    <n v="0"/>
    <n v="-1"/>
  </r>
  <r>
    <x v="22"/>
    <d v="2021-03-01T00:00:00"/>
    <s v="TV Espanola Internacional"/>
    <x v="30"/>
    <s v="Espana Service"/>
    <s v=""/>
    <x v="4"/>
    <n v="0"/>
    <n v="-1"/>
  </r>
  <r>
    <x v="22"/>
    <d v="2021-03-01T00:00:00"/>
    <s v="TV Land"/>
    <x v="37"/>
    <s v=""/>
    <s v="Yes"/>
    <x v="5"/>
    <n v="1"/>
    <n v="0"/>
  </r>
  <r>
    <x v="22"/>
    <d v="2021-03-01T00:00:00"/>
    <s v="TV Land"/>
    <x v="35"/>
    <s v=""/>
    <s v="Yes"/>
    <x v="5"/>
    <n v="1"/>
    <n v="0"/>
  </r>
  <r>
    <x v="22"/>
    <d v="2021-03-01T00:00:00"/>
    <s v="TV Land"/>
    <x v="36"/>
    <s v=""/>
    <s v="Yes"/>
    <x v="5"/>
    <n v="1"/>
    <n v="0"/>
  </r>
  <r>
    <x v="22"/>
    <d v="2021-03-01T00:00:00"/>
    <s v="TV Land"/>
    <x v="38"/>
    <s v=""/>
    <s v="Yes"/>
    <x v="5"/>
    <n v="1"/>
    <n v="0"/>
  </r>
  <r>
    <x v="22"/>
    <d v="2021-03-01T00:00:00"/>
    <s v="TV One"/>
    <x v="27"/>
    <s v=""/>
    <s v="Yes"/>
    <x v="5"/>
    <n v="1"/>
    <n v="0"/>
  </r>
  <r>
    <x v="22"/>
    <d v="2021-03-01T00:00:00"/>
    <s v="TV Venezuela"/>
    <x v="14"/>
    <s v="Sudamerica Service"/>
    <s v="Sudamérica Service"/>
    <x v="1"/>
    <n v="0"/>
    <n v="-1"/>
  </r>
  <r>
    <x v="22"/>
    <d v="2021-03-01T00:00:00"/>
    <s v="TV Venezuela"/>
    <x v="15"/>
    <s v="Sudamerica Service"/>
    <s v="Sudamérica Service"/>
    <x v="1"/>
    <n v="0"/>
    <n v="-1"/>
  </r>
  <r>
    <x v="22"/>
    <d v="2021-03-01T00:00:00"/>
    <s v="TV Venezuela"/>
    <x v="30"/>
    <s v="Sudamerica Service"/>
    <s v="Sudamérica Service"/>
    <x v="1"/>
    <n v="0"/>
    <n v="-1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8"/>
    <s v="International"/>
    <s v=""/>
    <x v="3"/>
    <n v="0"/>
    <n v="0"/>
  </r>
  <r>
    <x v="22"/>
    <d v="2021-03-01T00:00:00"/>
    <s v="TV5 Monde"/>
    <x v="6"/>
    <s v="TV5Monde"/>
    <s v=""/>
    <x v="4"/>
    <n v="0"/>
    <n v="-1"/>
  </r>
  <r>
    <x v="22"/>
    <d v="2021-03-01T00:00:00"/>
    <s v="Ty C TV"/>
    <x v="14"/>
    <s v="Sudamerica Service"/>
    <s v="Sudamérica Service"/>
    <x v="1"/>
    <n v="0"/>
    <n v="-1"/>
  </r>
  <r>
    <x v="22"/>
    <d v="2021-03-01T00:00:00"/>
    <s v="Ty C TV"/>
    <x v="15"/>
    <s v="Sudamerica Service"/>
    <s v="Sudamérica Service"/>
    <x v="1"/>
    <n v="0"/>
    <n v="-1"/>
  </r>
  <r>
    <x v="22"/>
    <d v="2021-03-01T00:00:00"/>
    <s v="Ty C TV"/>
    <x v="30"/>
    <s v="Sudamerica Service"/>
    <s v="Sudamérica Service"/>
    <x v="1"/>
    <n v="0"/>
    <n v="-1"/>
  </r>
  <r>
    <x v="22"/>
    <d v="2021-03-01T00:00:00"/>
    <s v="Univision tlnovelas"/>
    <x v="6"/>
    <s v=""/>
    <s v="Entretenimiento Plus"/>
    <x v="0"/>
    <n v="0"/>
    <n v="1"/>
  </r>
  <r>
    <x v="22"/>
    <d v="2021-03-01T00:00:00"/>
    <s v="VH1"/>
    <x v="37"/>
    <s v=""/>
    <s v="Yes"/>
    <x v="5"/>
    <n v="1"/>
    <n v="0"/>
  </r>
  <r>
    <x v="22"/>
    <d v="2021-03-01T00:00:00"/>
    <s v="VH1"/>
    <x v="35"/>
    <s v=""/>
    <s v="Yes"/>
    <x v="5"/>
    <n v="1"/>
    <n v="0"/>
  </r>
  <r>
    <x v="22"/>
    <d v="2021-03-01T00:00:00"/>
    <s v="VH1"/>
    <x v="36"/>
    <s v=""/>
    <s v="Yes"/>
    <x v="5"/>
    <n v="1"/>
    <n v="0"/>
  </r>
  <r>
    <x v="22"/>
    <d v="2021-03-01T00:00:00"/>
    <s v="VH1"/>
    <x v="38"/>
    <s v=""/>
    <s v="Yes"/>
    <x v="5"/>
    <n v="1"/>
    <n v="0"/>
  </r>
  <r>
    <x v="22"/>
    <d v="2021-03-01T00:00:00"/>
    <s v="Videorola"/>
    <x v="14"/>
    <s v="Mexico Service"/>
    <s v="México Service"/>
    <x v="1"/>
    <n v="0"/>
    <n v="-1"/>
  </r>
  <r>
    <x v="22"/>
    <d v="2021-03-01T00:00:00"/>
    <s v="Videorola"/>
    <x v="15"/>
    <s v="Mexico Service"/>
    <s v="México Service"/>
    <x v="1"/>
    <n v="0"/>
    <n v="-1"/>
  </r>
  <r>
    <x v="22"/>
    <d v="2021-03-01T00:00:00"/>
    <s v="Videorola"/>
    <x v="30"/>
    <s v="Mexico Service"/>
    <s v="México Service"/>
    <x v="1"/>
    <n v="0"/>
    <n v="-1"/>
  </r>
  <r>
    <x v="22"/>
    <d v="2021-03-01T00:00:00"/>
    <s v="We TV"/>
    <x v="37"/>
    <s v=""/>
    <s v="Yes"/>
    <x v="5"/>
    <n v="1"/>
    <n v="0"/>
  </r>
  <r>
    <x v="22"/>
    <d v="2021-03-01T00:00:00"/>
    <s v="We TV"/>
    <x v="35"/>
    <s v=""/>
    <s v="Yes"/>
    <x v="5"/>
    <n v="1"/>
    <n v="0"/>
  </r>
  <r>
    <x v="22"/>
    <d v="2021-03-01T00:00:00"/>
    <s v="We TV"/>
    <x v="36"/>
    <s v=""/>
    <s v="Yes"/>
    <x v="5"/>
    <n v="1"/>
    <n v="0"/>
  </r>
  <r>
    <x v="22"/>
    <d v="2021-03-01T00:00:00"/>
    <s v="We TV"/>
    <x v="38"/>
    <s v=""/>
    <s v="Yes"/>
    <x v="5"/>
    <n v="1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10"/>
    <s v="WGNA"/>
    <s v=""/>
    <x v="6"/>
    <n v="0"/>
    <n v="0"/>
  </r>
  <r>
    <x v="22"/>
    <d v="2021-03-01T00:00:00"/>
    <s v="WGN America"/>
    <x v="8"/>
    <s v="Entertainment"/>
    <s v=""/>
    <x v="3"/>
    <n v="0"/>
    <n v="0"/>
  </r>
  <r>
    <x v="22"/>
    <d v="2021-03-01T00:00:00"/>
    <s v="WGN America"/>
    <x v="14"/>
    <s v="News Extra"/>
    <s v=""/>
    <x v="4"/>
    <n v="0"/>
    <n v="-1"/>
  </r>
  <r>
    <x v="22"/>
    <d v="2021-03-01T00:00:00"/>
    <s v="WGN America"/>
    <x v="15"/>
    <s v="News Extra"/>
    <s v=""/>
    <x v="4"/>
    <n v="0"/>
    <n v="-1"/>
  </r>
  <r>
    <x v="22"/>
    <d v="2021-03-01T00:00:00"/>
    <s v="WGN America"/>
    <x v="30"/>
    <s v="News Extra"/>
    <s v=""/>
    <x v="4"/>
    <n v="0"/>
    <n v="-1"/>
  </r>
  <r>
    <x v="22"/>
    <d v="2021-03-01T00:00:00"/>
    <s v="WGN America"/>
    <x v="32"/>
    <s v="Yes"/>
    <s v=""/>
    <x v="7"/>
    <n v="-1"/>
    <n v="0"/>
  </r>
  <r>
    <x v="22"/>
    <d v="2021-03-01T00:00:00"/>
    <s v="WGN America"/>
    <x v="33"/>
    <s v="Yes"/>
    <s v=""/>
    <x v="7"/>
    <n v="-1"/>
    <n v="0"/>
  </r>
  <r>
    <x v="22"/>
    <d v="2021-03-01T00:00:00"/>
    <s v="WGN America"/>
    <x v="34"/>
    <s v="Yes"/>
    <s v=""/>
    <x v="7"/>
    <n v="-1"/>
    <n v="0"/>
  </r>
  <r>
    <x v="22"/>
    <d v="2021-03-01T00:00:00"/>
    <s v="WGN America"/>
    <x v="11"/>
    <s v="Yes"/>
    <s v=""/>
    <x v="7"/>
    <n v="-1"/>
    <n v="0"/>
  </r>
  <r>
    <x v="22"/>
    <d v="2021-03-01T00:00:00"/>
    <s v="WGN America"/>
    <x v="18"/>
    <s v="Yes"/>
    <s v=""/>
    <x v="7"/>
    <n v="-1"/>
    <n v="0"/>
  </r>
  <r>
    <x v="22"/>
    <d v="2021-03-01T00:00:00"/>
    <s v="WGN America"/>
    <x v="6"/>
    <s v="Yes"/>
    <s v=""/>
    <x v="7"/>
    <n v="-1"/>
    <n v="0"/>
  </r>
  <r>
    <x v="22"/>
    <d v="2021-03-01T00:00:00"/>
    <s v="WGN America"/>
    <x v="27"/>
    <s v="Yes"/>
    <s v=""/>
    <x v="7"/>
    <n v="-1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8"/>
    <s v="Sports"/>
    <s v=""/>
    <x v="3"/>
    <n v="0"/>
    <n v="0"/>
  </r>
  <r>
    <x v="22"/>
    <d v="2021-03-01T00:00:00"/>
    <s v="Zona Futbol New"/>
    <x v="6"/>
    <s v="Fubo Extra"/>
    <s v=""/>
    <x v="4"/>
    <n v="0"/>
    <n v="-1"/>
  </r>
  <r>
    <x v="22"/>
    <d v="2021-03-01T00:00:00"/>
    <s v="BeIN Sports Xtra En Espanol"/>
    <x v="7"/>
    <s v=""/>
    <s v="BeIN Sports Xtra En Espanol"/>
    <x v="8"/>
    <n v="0"/>
    <n v="0"/>
  </r>
  <r>
    <x v="22"/>
    <d v="2021-03-01T00:00:00"/>
    <s v="BeIN Sports Xtra En Espanol"/>
    <x v="8"/>
    <s v=""/>
    <s v="Sports"/>
    <x v="3"/>
    <n v="0"/>
    <n v="0"/>
  </r>
  <r>
    <x v="22"/>
    <d v="2021-03-01T00:00:00"/>
    <s v="BeIN Sports Xtra En Espanol"/>
    <x v="17"/>
    <s v=""/>
    <s v="Yes"/>
    <x v="5"/>
    <n v="1"/>
    <n v="0"/>
  </r>
  <r>
    <x v="22"/>
    <d v="2021-03-01T00:00:00"/>
    <s v="BigTen Net Alternate n"/>
    <x v="7"/>
    <s v=""/>
    <s v="BigTen Net Alternate n"/>
    <x v="8"/>
    <n v="0"/>
    <n v="0"/>
  </r>
  <r>
    <x v="22"/>
    <d v="2021-03-01T00:00:00"/>
    <s v="BigTen Net Alternate n"/>
    <x v="8"/>
    <s v=""/>
    <s v="Regional Sports"/>
    <x v="3"/>
    <n v="0"/>
    <n v="0"/>
  </r>
  <r>
    <x v="22"/>
    <d v="2021-03-01T00:00:00"/>
    <s v="BigTen Net Alternate n"/>
    <x v="6"/>
    <s v=""/>
    <s v="Yes"/>
    <x v="5"/>
    <n v="1"/>
    <n v="0"/>
  </r>
  <r>
    <x v="22"/>
    <d v="2021-03-01T00:00:00"/>
    <s v="BYUTV"/>
    <x v="7"/>
    <s v=""/>
    <s v="BYUTV"/>
    <x v="8"/>
    <n v="0"/>
    <n v="0"/>
  </r>
  <r>
    <x v="22"/>
    <d v="2021-03-01T00:00:00"/>
    <s v="BYUTV"/>
    <x v="8"/>
    <s v=""/>
    <s v="Entertainment"/>
    <x v="3"/>
    <n v="0"/>
    <n v="0"/>
  </r>
  <r>
    <x v="22"/>
    <d v="2021-03-01T00:00:00"/>
    <s v="BYUTV"/>
    <x v="27"/>
    <s v=""/>
    <s v="Yes"/>
    <x v="5"/>
    <n v="1"/>
    <n v="0"/>
  </r>
  <r>
    <x v="22"/>
    <d v="2021-03-01T00:00:00"/>
    <s v="DABL"/>
    <x v="7"/>
    <s v=""/>
    <s v="DABL"/>
    <x v="8"/>
    <n v="0"/>
    <n v="0"/>
  </r>
  <r>
    <x v="22"/>
    <d v="2021-03-01T00:00:00"/>
    <s v="DABL"/>
    <x v="8"/>
    <s v=""/>
    <s v="Lifestyle"/>
    <x v="3"/>
    <n v="0"/>
    <n v="0"/>
  </r>
  <r>
    <x v="22"/>
    <d v="2021-03-01T00:00:00"/>
    <s v="DABL"/>
    <x v="11"/>
    <s v=""/>
    <s v="Yes"/>
    <x v="5"/>
    <n v="1"/>
    <n v="0"/>
  </r>
  <r>
    <x v="22"/>
    <d v="2021-03-01T00:00:00"/>
    <s v="DABL"/>
    <x v="18"/>
    <s v=""/>
    <s v="Yes"/>
    <x v="5"/>
    <n v="1"/>
    <n v="0"/>
  </r>
  <r>
    <x v="22"/>
    <d v="2021-03-01T00:00:00"/>
    <s v="Dark Matter"/>
    <x v="7"/>
    <s v=""/>
    <s v="Dark Matter"/>
    <x v="8"/>
    <n v="0"/>
    <n v="0"/>
  </r>
  <r>
    <x v="22"/>
    <d v="2021-03-01T00:00:00"/>
    <s v="Dark Matter"/>
    <x v="8"/>
    <s v=""/>
    <s v="Entertainment"/>
    <x v="3"/>
    <n v="0"/>
    <n v="0"/>
  </r>
  <r>
    <x v="22"/>
    <d v="2021-03-01T00:00:00"/>
    <s v="Dark Matter"/>
    <x v="17"/>
    <s v=""/>
    <s v="Yes"/>
    <x v="5"/>
    <n v="1"/>
    <n v="0"/>
  </r>
  <r>
    <x v="22"/>
    <d v="2021-03-01T00:00:00"/>
    <s v="Demand Africa"/>
    <x v="7"/>
    <s v=""/>
    <s v="Demand Africa"/>
    <x v="8"/>
    <n v="0"/>
    <n v="0"/>
  </r>
  <r>
    <x v="22"/>
    <d v="2021-03-01T00:00:00"/>
    <s v="Demand Africa"/>
    <x v="8"/>
    <s v=""/>
    <s v="Entertainment"/>
    <x v="3"/>
    <n v="0"/>
    <n v="0"/>
  </r>
  <r>
    <x v="22"/>
    <d v="2021-03-01T00:00:00"/>
    <s v="Demand Africa"/>
    <x v="17"/>
    <s v=""/>
    <s v="Yes"/>
    <x v="5"/>
    <n v="1"/>
    <n v="0"/>
  </r>
  <r>
    <x v="22"/>
    <d v="2021-03-01T00:00:00"/>
    <s v="estvESTV"/>
    <x v="7"/>
    <s v=""/>
    <s v="estvESTV"/>
    <x v="8"/>
    <n v="0"/>
    <n v="0"/>
  </r>
  <r>
    <x v="22"/>
    <d v="2021-03-01T00:00:00"/>
    <s v="estvESTV"/>
    <x v="8"/>
    <s v=""/>
    <s v="Sports"/>
    <x v="3"/>
    <n v="0"/>
    <n v="0"/>
  </r>
  <r>
    <x v="22"/>
    <d v="2021-03-01T00:00:00"/>
    <s v="estvESTV"/>
    <x v="17"/>
    <s v=""/>
    <s v="Yes"/>
    <x v="5"/>
    <n v="1"/>
    <n v="0"/>
  </r>
  <r>
    <x v="22"/>
    <d v="2021-03-01T00:00:00"/>
    <s v="Ginx Esports"/>
    <x v="7"/>
    <s v=""/>
    <s v="Ginx Esports"/>
    <x v="8"/>
    <n v="0"/>
    <n v="0"/>
  </r>
  <r>
    <x v="22"/>
    <d v="2021-03-01T00:00:00"/>
    <s v="Ginx Esports"/>
    <x v="10"/>
    <s v=""/>
    <s v="GINX"/>
    <x v="6"/>
    <n v="0"/>
    <n v="0"/>
  </r>
  <r>
    <x v="22"/>
    <d v="2021-03-01T00:00:00"/>
    <s v="Ginx Esports"/>
    <x v="8"/>
    <s v=""/>
    <s v="Sports"/>
    <x v="3"/>
    <n v="0"/>
    <n v="0"/>
  </r>
  <r>
    <x v="22"/>
    <d v="2021-03-01T00:00:00"/>
    <s v="Ginx Esports"/>
    <x v="6"/>
    <s v=""/>
    <s v="Fubo Extra"/>
    <x v="0"/>
    <n v="0"/>
    <n v="1"/>
  </r>
  <r>
    <x v="22"/>
    <d v="2021-03-01T00:00:00"/>
    <s v="Horse and Country"/>
    <x v="7"/>
    <s v=""/>
    <s v="Horse and Country"/>
    <x v="8"/>
    <n v="0"/>
    <n v="0"/>
  </r>
  <r>
    <x v="22"/>
    <d v="2021-03-01T00:00:00"/>
    <s v="Horse and Country"/>
    <x v="8"/>
    <s v=""/>
    <s v="Lifestyle"/>
    <x v="3"/>
    <n v="0"/>
    <n v="0"/>
  </r>
  <r>
    <x v="22"/>
    <d v="2021-03-01T00:00:00"/>
    <s v="Horse and Country"/>
    <x v="17"/>
    <s v=""/>
    <s v="Yes"/>
    <x v="5"/>
    <n v="1"/>
    <n v="0"/>
  </r>
  <r>
    <x v="22"/>
    <d v="2021-03-01T00:00:00"/>
    <s v="Hunt Channel"/>
    <x v="7"/>
    <s v=""/>
    <s v="Hunt Channel"/>
    <x v="8"/>
    <n v="0"/>
    <n v="0"/>
  </r>
  <r>
    <x v="22"/>
    <d v="2021-03-01T00:00:00"/>
    <s v="Hunt Channel"/>
    <x v="8"/>
    <s v=""/>
    <s v="Lifestyle"/>
    <x v="3"/>
    <n v="0"/>
    <n v="0"/>
  </r>
  <r>
    <x v="22"/>
    <d v="2021-03-01T00:00:00"/>
    <s v="Hunt Channel"/>
    <x v="17"/>
    <s v=""/>
    <s v="Yes"/>
    <x v="5"/>
    <n v="1"/>
    <n v="0"/>
  </r>
  <r>
    <x v="22"/>
    <d v="2021-03-01T00:00:00"/>
    <s v="Más Chic"/>
    <x v="7"/>
    <s v=""/>
    <s v="Más Chic"/>
    <x v="8"/>
    <n v="0"/>
    <n v="0"/>
  </r>
  <r>
    <x v="22"/>
    <d v="2021-03-01T00:00:00"/>
    <s v="Más Chic"/>
    <x v="8"/>
    <s v=""/>
    <s v="International"/>
    <x v="3"/>
    <n v="0"/>
    <n v="0"/>
  </r>
  <r>
    <x v="22"/>
    <d v="2021-03-01T00:00:00"/>
    <s v="Más Chic"/>
    <x v="6"/>
    <s v=""/>
    <s v="Fubo Latino Quarterly"/>
    <x v="0"/>
    <n v="0"/>
    <n v="1"/>
  </r>
  <r>
    <x v="22"/>
    <d v="2021-03-01T00:00:00"/>
    <s v="Milenio Televisión"/>
    <x v="7"/>
    <s v=""/>
    <s v="Milenio Televisión"/>
    <x v="8"/>
    <n v="0"/>
    <n v="0"/>
  </r>
  <r>
    <x v="22"/>
    <d v="2021-03-01T00:00:00"/>
    <s v="Milenio Televisión"/>
    <x v="8"/>
    <s v=""/>
    <s v="Spanish"/>
    <x v="3"/>
    <n v="0"/>
    <n v="0"/>
  </r>
  <r>
    <x v="22"/>
    <d v="2021-03-01T00:00:00"/>
    <s v="Milenio Televisión"/>
    <x v="14"/>
    <s v=""/>
    <s v="México Service"/>
    <x v="0"/>
    <n v="0"/>
    <n v="1"/>
  </r>
  <r>
    <x v="22"/>
    <d v="2021-03-01T00:00:00"/>
    <s v="Milenio Televisión"/>
    <x v="15"/>
    <s v=""/>
    <s v="México Service"/>
    <x v="0"/>
    <n v="0"/>
    <n v="1"/>
  </r>
  <r>
    <x v="22"/>
    <d v="2021-03-01T00:00:00"/>
    <s v="Milenio Televisión"/>
    <x v="30"/>
    <s v=""/>
    <s v="México Service"/>
    <x v="0"/>
    <n v="0"/>
    <n v="1"/>
  </r>
  <r>
    <x v="22"/>
    <d v="2021-03-01T00:00:00"/>
    <s v="NewsNation"/>
    <x v="7"/>
    <s v=""/>
    <s v="NewsNation"/>
    <x v="8"/>
    <n v="0"/>
    <n v="0"/>
  </r>
  <r>
    <x v="22"/>
    <d v="2021-03-01T00:00:00"/>
    <s v="NewsNation"/>
    <x v="10"/>
    <s v=""/>
    <s v="null. WGN America. WGNA"/>
    <x v="6"/>
    <n v="0"/>
    <n v="0"/>
  </r>
  <r>
    <x v="22"/>
    <d v="2021-03-01T00:00:00"/>
    <s v="NewsNation"/>
    <x v="8"/>
    <s v=""/>
    <s v="News"/>
    <x v="3"/>
    <n v="0"/>
    <n v="0"/>
  </r>
  <r>
    <x v="22"/>
    <d v="2021-03-01T00:00:00"/>
    <s v="NewsNation"/>
    <x v="14"/>
    <s v=""/>
    <s v="News Extra"/>
    <x v="0"/>
    <n v="0"/>
    <n v="1"/>
  </r>
  <r>
    <x v="22"/>
    <d v="2021-03-01T00:00:00"/>
    <s v="NewsNation"/>
    <x v="15"/>
    <s v=""/>
    <s v="News Extra"/>
    <x v="0"/>
    <n v="0"/>
    <n v="1"/>
  </r>
  <r>
    <x v="22"/>
    <d v="2021-03-01T00:00:00"/>
    <s v="NewsNation"/>
    <x v="30"/>
    <s v=""/>
    <s v="News Extra"/>
    <x v="0"/>
    <n v="0"/>
    <n v="1"/>
  </r>
  <r>
    <x v="22"/>
    <d v="2021-03-01T00:00:00"/>
    <s v="NewsNation"/>
    <x v="32"/>
    <s v=""/>
    <s v="Yes"/>
    <x v="5"/>
    <n v="1"/>
    <n v="0"/>
  </r>
  <r>
    <x v="22"/>
    <d v="2021-03-01T00:00:00"/>
    <s v="NewsNation"/>
    <x v="33"/>
    <s v=""/>
    <s v="Yes"/>
    <x v="5"/>
    <n v="1"/>
    <n v="0"/>
  </r>
  <r>
    <x v="22"/>
    <d v="2021-03-01T00:00:00"/>
    <s v="NewsNation"/>
    <x v="34"/>
    <s v=""/>
    <s v="Yes"/>
    <x v="5"/>
    <n v="1"/>
    <n v="0"/>
  </r>
  <r>
    <x v="22"/>
    <d v="2021-03-01T00:00:00"/>
    <s v="NewsNation"/>
    <x v="11"/>
    <s v=""/>
    <s v="Yes"/>
    <x v="5"/>
    <n v="1"/>
    <n v="0"/>
  </r>
  <r>
    <x v="22"/>
    <d v="2021-03-01T00:00:00"/>
    <s v="NewsNation"/>
    <x v="18"/>
    <s v=""/>
    <s v="Yes"/>
    <x v="5"/>
    <n v="1"/>
    <n v="0"/>
  </r>
  <r>
    <x v="22"/>
    <d v="2021-03-01T00:00:00"/>
    <s v="NewsNation"/>
    <x v="6"/>
    <s v=""/>
    <s v="Yes"/>
    <x v="5"/>
    <n v="1"/>
    <n v="0"/>
  </r>
  <r>
    <x v="22"/>
    <d v="2021-03-01T00:00:00"/>
    <s v="NewsNation"/>
    <x v="27"/>
    <s v=""/>
    <s v="Yes"/>
    <x v="5"/>
    <n v="1"/>
    <n v="0"/>
  </r>
  <r>
    <x v="22"/>
    <d v="2021-03-01T00:00:00"/>
    <s v="RTP 3"/>
    <x v="7"/>
    <s v=""/>
    <s v="RTP 3"/>
    <x v="8"/>
    <n v="0"/>
    <n v="0"/>
  </r>
  <r>
    <x v="22"/>
    <d v="2021-03-01T00:00:00"/>
    <s v="RTP 3"/>
    <x v="8"/>
    <s v=""/>
    <s v="International"/>
    <x v="3"/>
    <n v="0"/>
    <n v="0"/>
  </r>
  <r>
    <x v="22"/>
    <d v="2021-03-01T00:00:00"/>
    <s v="RTP 3"/>
    <x v="6"/>
    <s v=""/>
    <s v="Portuguese Plus"/>
    <x v="0"/>
    <n v="0"/>
    <n v="1"/>
  </r>
  <r>
    <x v="22"/>
    <d v="2021-03-01T00:00:00"/>
    <s v="RTP Açores"/>
    <x v="7"/>
    <s v=""/>
    <s v="RTP Açores"/>
    <x v="8"/>
    <n v="0"/>
    <n v="0"/>
  </r>
  <r>
    <x v="22"/>
    <d v="2021-03-01T00:00:00"/>
    <s v="RTP Açores"/>
    <x v="8"/>
    <s v=""/>
    <s v="International"/>
    <x v="3"/>
    <n v="0"/>
    <n v="0"/>
  </r>
  <r>
    <x v="22"/>
    <d v="2021-03-01T00:00:00"/>
    <s v="RTP Açores"/>
    <x v="6"/>
    <s v=""/>
    <s v="Portuguese Plus"/>
    <x v="0"/>
    <n v="0"/>
    <n v="1"/>
  </r>
  <r>
    <x v="22"/>
    <d v="2021-03-01T00:00:00"/>
    <s v="Sports Grid"/>
    <x v="7"/>
    <s v=""/>
    <s v="Sports Grid"/>
    <x v="8"/>
    <n v="0"/>
    <n v="0"/>
  </r>
  <r>
    <x v="22"/>
    <d v="2021-03-01T00:00:00"/>
    <s v="Sports Grid"/>
    <x v="8"/>
    <s v=""/>
    <s v="Sports"/>
    <x v="3"/>
    <n v="0"/>
    <n v="0"/>
  </r>
  <r>
    <x v="22"/>
    <d v="2021-03-01T00:00:00"/>
    <s v="Sports Grid"/>
    <x v="17"/>
    <s v=""/>
    <s v="Yes"/>
    <x v="5"/>
    <n v="1"/>
    <n v="0"/>
  </r>
  <r>
    <x v="22"/>
    <d v="2021-03-01T00:00:00"/>
    <s v="TeleFórmula"/>
    <x v="7"/>
    <s v=""/>
    <s v="TeleFórmula"/>
    <x v="8"/>
    <n v="0"/>
    <n v="0"/>
  </r>
  <r>
    <x v="22"/>
    <d v="2021-03-01T00:00:00"/>
    <s v="TeleFórmula"/>
    <x v="8"/>
    <s v=""/>
    <s v="Spanish"/>
    <x v="3"/>
    <n v="0"/>
    <n v="0"/>
  </r>
  <r>
    <x v="22"/>
    <d v="2021-03-01T00:00:00"/>
    <s v="TeleFórmula"/>
    <x v="14"/>
    <s v=""/>
    <s v="México Service"/>
    <x v="0"/>
    <n v="0"/>
    <n v="1"/>
  </r>
  <r>
    <x v="22"/>
    <d v="2021-03-01T00:00:00"/>
    <s v="TeleFórmula"/>
    <x v="15"/>
    <s v=""/>
    <s v="México Service"/>
    <x v="0"/>
    <n v="0"/>
    <n v="1"/>
  </r>
  <r>
    <x v="22"/>
    <d v="2021-03-01T00:00:00"/>
    <s v="TeleFórmula"/>
    <x v="30"/>
    <s v=""/>
    <s v="México Service"/>
    <x v="0"/>
    <n v="0"/>
    <n v="1"/>
  </r>
  <r>
    <x v="22"/>
    <d v="2021-03-01T00:00:00"/>
    <s v="TUDNxtra n"/>
    <x v="7"/>
    <s v=""/>
    <s v="TUDNxtra n"/>
    <x v="8"/>
    <n v="0"/>
    <n v="0"/>
  </r>
  <r>
    <x v="22"/>
    <d v="2021-03-01T00:00:00"/>
    <s v="TUDNxtra n"/>
    <x v="8"/>
    <s v=""/>
    <s v="Spanish"/>
    <x v="3"/>
    <n v="0"/>
    <n v="0"/>
  </r>
  <r>
    <x v="22"/>
    <d v="2021-03-01T00:00:00"/>
    <s v="TUDNxtra n"/>
    <x v="6"/>
    <s v=""/>
    <s v="Yes"/>
    <x v="5"/>
    <n v="1"/>
    <n v="0"/>
  </r>
  <r>
    <x v="22"/>
    <d v="2021-03-01T00:00:00"/>
    <s v="TV Española Internacional"/>
    <x v="7"/>
    <s v=""/>
    <s v="TV Española Internacional"/>
    <x v="8"/>
    <n v="0"/>
    <n v="0"/>
  </r>
  <r>
    <x v="22"/>
    <d v="2021-03-01T00:00:00"/>
    <s v="TV Española Internacional"/>
    <x v="8"/>
    <s v=""/>
    <s v="Spanish"/>
    <x v="3"/>
    <n v="0"/>
    <n v="0"/>
  </r>
  <r>
    <x v="22"/>
    <d v="2021-03-01T00:00:00"/>
    <s v="TV Española Internacional"/>
    <x v="14"/>
    <s v=""/>
    <s v="España Service"/>
    <x v="0"/>
    <n v="0"/>
    <n v="1"/>
  </r>
  <r>
    <x v="22"/>
    <d v="2021-03-01T00:00:00"/>
    <s v="TV Española Internacional"/>
    <x v="15"/>
    <s v=""/>
    <s v="España Service"/>
    <x v="0"/>
    <n v="0"/>
    <n v="1"/>
  </r>
  <r>
    <x v="22"/>
    <d v="2021-03-01T00:00:00"/>
    <s v="TV Española Internacional"/>
    <x v="30"/>
    <s v=""/>
    <s v="España Service"/>
    <x v="0"/>
    <n v="0"/>
    <n v="1"/>
  </r>
  <r>
    <x v="22"/>
    <d v="2021-03-01T00:00:00"/>
    <s v="TV5Monde"/>
    <x v="7"/>
    <s v=""/>
    <s v="TV5Monde"/>
    <x v="8"/>
    <n v="0"/>
    <n v="0"/>
  </r>
  <r>
    <x v="22"/>
    <d v="2021-03-01T00:00:00"/>
    <s v="TV5Monde"/>
    <x v="8"/>
    <s v=""/>
    <s v="International"/>
    <x v="3"/>
    <n v="0"/>
    <n v="0"/>
  </r>
  <r>
    <x v="22"/>
    <d v="2021-03-01T00:00:00"/>
    <s v="TV5Monde"/>
    <x v="6"/>
    <s v=""/>
    <s v="TV5Monde"/>
    <x v="0"/>
    <n v="0"/>
    <n v="1"/>
  </r>
  <r>
    <x v="22"/>
    <d v="2021-03-01T00:00:00"/>
    <s v="Zona Futbol"/>
    <x v="7"/>
    <s v=""/>
    <s v="Zona Futbol"/>
    <x v="8"/>
    <n v="0"/>
    <n v="0"/>
  </r>
  <r>
    <x v="22"/>
    <d v="2021-03-01T00:00:00"/>
    <s v="Zona Futbol"/>
    <x v="8"/>
    <s v=""/>
    <s v="Sports"/>
    <x v="3"/>
    <n v="0"/>
    <n v="0"/>
  </r>
  <r>
    <x v="22"/>
    <d v="2021-03-01T00:00:00"/>
    <s v="Zona Futbol"/>
    <x v="6"/>
    <s v=""/>
    <s v="Fubo Extra"/>
    <x v="0"/>
    <n v="0"/>
    <n v="1"/>
  </r>
  <r>
    <x v="23"/>
    <d v="2021-04-01T00:00:00"/>
    <s v="AMC Premiere"/>
    <x v="10"/>
    <s v=""/>
    <s v="AMC+"/>
    <x v="6"/>
    <n v="0"/>
    <n v="0"/>
  </r>
  <r>
    <x v="23"/>
    <d v="2021-04-01T00:00:00"/>
    <s v="AMC Premiere"/>
    <x v="11"/>
    <s v="AMC Premiere"/>
    <s v="AMC+"/>
    <x v="1"/>
    <n v="0"/>
    <n v="-1"/>
  </r>
  <r>
    <x v="23"/>
    <d v="2021-04-01T00:00:00"/>
    <s v="Bloomberg TV"/>
    <x v="26"/>
    <s v=""/>
    <s v="Yes"/>
    <x v="5"/>
    <n v="1"/>
    <n v="0"/>
  </r>
  <r>
    <x v="23"/>
    <d v="2021-04-01T00:00:00"/>
    <s v="BYUTV"/>
    <x v="10"/>
    <s v=""/>
    <s v="BYU TV"/>
    <x v="6"/>
    <n v="0"/>
    <n v="0"/>
  </r>
  <r>
    <x v="23"/>
    <d v="2021-04-01T00:00:00"/>
    <s v="BYUTV"/>
    <x v="29"/>
    <s v=""/>
    <s v="Yes"/>
    <x v="5"/>
    <n v="1"/>
    <n v="0"/>
  </r>
  <r>
    <x v="23"/>
    <d v="2021-04-01T00:00:00"/>
    <s v="Cheddar"/>
    <x v="10"/>
    <s v="Cheddar Business. Cheddar Business News"/>
    <s v="Cheddar Business. Cheddar Business News. Cheddar News"/>
    <x v="6"/>
    <n v="0"/>
    <n v="0"/>
  </r>
  <r>
    <x v="23"/>
    <d v="2021-04-01T00:00:00"/>
    <s v="Disney Junior"/>
    <x v="14"/>
    <s v="Kids Extra"/>
    <s v=""/>
    <x v="4"/>
    <n v="0"/>
    <n v="-1"/>
  </r>
  <r>
    <x v="23"/>
    <d v="2021-04-01T00:00:00"/>
    <s v="Disney Junior"/>
    <x v="30"/>
    <s v="Kids Extra"/>
    <s v=""/>
    <x v="4"/>
    <n v="0"/>
    <n v="-1"/>
  </r>
  <r>
    <x v="23"/>
    <d v="2021-04-01T00:00:00"/>
    <s v="Disney XD"/>
    <x v="14"/>
    <s v="Kids Extra"/>
    <s v=""/>
    <x v="4"/>
    <n v="0"/>
    <n v="-1"/>
  </r>
  <r>
    <x v="23"/>
    <d v="2021-04-01T00:00:00"/>
    <s v="Disney XD"/>
    <x v="30"/>
    <s v="Kids Extra"/>
    <s v=""/>
    <x v="4"/>
    <n v="0"/>
    <n v="-1"/>
  </r>
  <r>
    <x v="23"/>
    <d v="2021-04-01T00:00:00"/>
    <s v="Epix 2"/>
    <x v="6"/>
    <s v="Showtime + Starz + Epix"/>
    <s v="&gt;Showtime + Starz + Epix"/>
    <x v="1"/>
    <n v="0"/>
    <n v="-1"/>
  </r>
  <r>
    <x v="23"/>
    <d v="2021-04-01T00:00:00"/>
    <s v="Epix Hits"/>
    <x v="6"/>
    <s v="Showtime + Starz + Epix"/>
    <s v="&gt;Showtime + Starz + Epix"/>
    <x v="1"/>
    <n v="0"/>
    <n v="-1"/>
  </r>
  <r>
    <x v="23"/>
    <d v="2021-04-01T00:00:00"/>
    <s v="FETV"/>
    <x v="27"/>
    <s v=""/>
    <s v="Yes"/>
    <x v="5"/>
    <n v="1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10"/>
    <s v="FSN2"/>
    <s v=""/>
    <x v="6"/>
    <n v="0"/>
    <n v="0"/>
  </r>
  <r>
    <x v="23"/>
    <d v="2021-04-01T00:00:00"/>
    <s v="Fubo Sports Network 2"/>
    <x v="8"/>
    <s v="Sports"/>
    <s v=""/>
    <x v="3"/>
    <n v="0"/>
    <n v="0"/>
  </r>
  <r>
    <x v="23"/>
    <d v="2021-04-01T00:00:00"/>
    <s v="Fubo Sports Network 2"/>
    <x v="6"/>
    <s v="Yes"/>
    <s v=""/>
    <x v="7"/>
    <n v="-1"/>
    <n v="0"/>
  </r>
  <r>
    <x v="23"/>
    <d v="2021-04-01T00:00:00"/>
    <s v="Fubo TV: Family Share Max"/>
    <x v="6"/>
    <s v="Family Share Max"/>
    <s v="Unlimited Screens"/>
    <x v="1"/>
    <n v="0"/>
    <n v="-1"/>
  </r>
  <r>
    <x v="23"/>
    <d v="2021-04-01T00:00:00"/>
    <s v="Fubo TV: Showtime + Starz + Epix"/>
    <x v="6"/>
    <s v="Showtime + Starz + Epix"/>
    <s v="&gt;Showtime + Starz + Epix"/>
    <x v="1"/>
    <n v="0"/>
    <n v="-1"/>
  </r>
  <r>
    <x v="23"/>
    <d v="2021-04-01T00:00:00"/>
    <s v="Light TV"/>
    <x v="7"/>
    <s v="Light TV"/>
    <s v=""/>
    <x v="2"/>
    <n v="0"/>
    <n v="0"/>
  </r>
  <r>
    <x v="23"/>
    <d v="2021-04-01T00:00:00"/>
    <s v="Light TV"/>
    <x v="7"/>
    <s v="Light TV"/>
    <s v=""/>
    <x v="2"/>
    <n v="0"/>
    <n v="0"/>
  </r>
  <r>
    <x v="23"/>
    <d v="2021-04-01T00:00:00"/>
    <s v="Light TV"/>
    <x v="8"/>
    <s v="Entertainment"/>
    <s v=""/>
    <x v="3"/>
    <n v="0"/>
    <n v="0"/>
  </r>
  <r>
    <x v="23"/>
    <d v="2021-04-01T00:00:00"/>
    <s v="Light TV"/>
    <x v="29"/>
    <s v="Yes"/>
    <s v=""/>
    <x v="7"/>
    <n v="-1"/>
    <n v="0"/>
  </r>
  <r>
    <x v="23"/>
    <d v="2021-04-01T00:00:00"/>
    <s v="NewsNation"/>
    <x v="10"/>
    <s v="null. WGN America. WGNA"/>
    <s v="null. WGN America. WGNA. News Nation"/>
    <x v="6"/>
    <n v="0"/>
    <n v="0"/>
  </r>
  <r>
    <x v="23"/>
    <d v="2021-04-01T00:00:00"/>
    <s v="Starz Comedy"/>
    <x v="6"/>
    <s v="Showtime + Starz + Epix"/>
    <s v="&gt;Showtime + Starz + Epix"/>
    <x v="1"/>
    <n v="0"/>
    <n v="-1"/>
  </r>
  <r>
    <x v="23"/>
    <d v="2021-04-01T00:00:00"/>
    <s v="Starz Edge"/>
    <x v="6"/>
    <s v="Showtime + Starz + Epix"/>
    <s v="&gt;Showtime + Starz + Epix"/>
    <x v="1"/>
    <n v="0"/>
    <n v="-1"/>
  </r>
  <r>
    <x v="23"/>
    <d v="2021-04-01T00:00:00"/>
    <s v="Starz Encore"/>
    <x v="6"/>
    <s v="Showtime + Starz + Epix"/>
    <s v="&gt;Showtime + Starz + Epix"/>
    <x v="1"/>
    <n v="0"/>
    <n v="-1"/>
  </r>
  <r>
    <x v="23"/>
    <d v="2021-04-01T00:00:00"/>
    <s v="Starz Encore Español"/>
    <x v="6"/>
    <s v="Showtime + Starz + Epix"/>
    <s v="&gt;Showtime + Starz + Epix"/>
    <x v="1"/>
    <n v="0"/>
    <n v="-1"/>
  </r>
  <r>
    <x v="23"/>
    <d v="2021-04-01T00:00:00"/>
    <s v="Starz in Black"/>
    <x v="6"/>
    <s v="Showtime + Starz + Epix"/>
    <s v="&gt;Showtime + Starz + Epix"/>
    <x v="1"/>
    <n v="0"/>
    <n v="-1"/>
  </r>
  <r>
    <x v="23"/>
    <d v="2021-04-01T00:00:00"/>
    <s v="Starz Kids &amp; Family"/>
    <x v="6"/>
    <s v="Showtime + Starz + Epix"/>
    <s v="&gt;Showtime + Starz + Epix"/>
    <x v="1"/>
    <n v="0"/>
    <n v="-1"/>
  </r>
  <r>
    <x v="23"/>
    <d v="2021-04-01T00:00:00"/>
    <s v="TV5Monde"/>
    <x v="6"/>
    <s v="TV5Monde"/>
    <s v="TV5MONDE"/>
    <x v="1"/>
    <n v="0"/>
    <n v="-1"/>
  </r>
  <r>
    <x v="23"/>
    <d v="2021-04-01T00:00:00"/>
    <s v="Classic Reruns TV"/>
    <x v="7"/>
    <s v=""/>
    <s v="Classic Reruns TV"/>
    <x v="8"/>
    <n v="0"/>
    <n v="0"/>
  </r>
  <r>
    <x v="23"/>
    <d v="2021-04-01T00:00:00"/>
    <s v="Classic Reruns TV"/>
    <x v="8"/>
    <s v=""/>
    <s v="Entertainment"/>
    <x v="3"/>
    <n v="0"/>
    <n v="0"/>
  </r>
  <r>
    <x v="23"/>
    <d v="2021-04-01T00:00:00"/>
    <s v="Classic Reruns TV"/>
    <x v="17"/>
    <s v=""/>
    <s v="Yes"/>
    <x v="5"/>
    <n v="1"/>
    <n v="0"/>
  </r>
  <r>
    <x v="23"/>
    <d v="2021-04-01T00:00:00"/>
    <s v="Crackle"/>
    <x v="7"/>
    <s v=""/>
    <s v="Crackle"/>
    <x v="8"/>
    <n v="0"/>
    <n v="0"/>
  </r>
  <r>
    <x v="23"/>
    <d v="2021-04-01T00:00:00"/>
    <s v="Crackle"/>
    <x v="8"/>
    <s v=""/>
    <s v="Entertainment"/>
    <x v="3"/>
    <n v="0"/>
    <n v="0"/>
  </r>
  <r>
    <x v="23"/>
    <d v="2021-04-01T00:00:00"/>
    <s v="Crackle"/>
    <x v="26"/>
    <s v=""/>
    <s v="Yes"/>
    <x v="5"/>
    <n v="1"/>
    <n v="0"/>
  </r>
  <r>
    <x v="23"/>
    <d v="2021-04-01T00:00:00"/>
    <s v="Fantawild"/>
    <x v="7"/>
    <s v=""/>
    <s v="Fantawild"/>
    <x v="8"/>
    <n v="0"/>
    <n v="0"/>
  </r>
  <r>
    <x v="23"/>
    <d v="2021-04-01T00:00:00"/>
    <s v="Fantawild"/>
    <x v="8"/>
    <s v=""/>
    <s v="Entertainment"/>
    <x v="3"/>
    <n v="0"/>
    <n v="0"/>
  </r>
  <r>
    <x v="23"/>
    <d v="2021-04-01T00:00:00"/>
    <s v="Fantawild"/>
    <x v="17"/>
    <s v=""/>
    <s v="Yes"/>
    <x v="5"/>
    <n v="1"/>
    <n v="0"/>
  </r>
  <r>
    <x v="23"/>
    <d v="2021-04-01T00:00:00"/>
    <s v="Fuse Backstage"/>
    <x v="7"/>
    <s v=""/>
    <s v="Fuse Backstage"/>
    <x v="8"/>
    <n v="0"/>
    <n v="0"/>
  </r>
  <r>
    <x v="23"/>
    <d v="2021-04-01T00:00:00"/>
    <s v="Fuse Backstage"/>
    <x v="8"/>
    <s v=""/>
    <s v="Entertainment"/>
    <x v="3"/>
    <n v="0"/>
    <n v="0"/>
  </r>
  <r>
    <x v="23"/>
    <d v="2021-04-01T00:00:00"/>
    <s v="Fuse Backstage"/>
    <x v="17"/>
    <s v=""/>
    <s v="Yes"/>
    <x v="5"/>
    <n v="1"/>
    <n v="0"/>
  </r>
  <r>
    <x v="23"/>
    <d v="2021-04-01T00:00:00"/>
    <s v="GustoTV"/>
    <x v="7"/>
    <s v=""/>
    <s v="GustoTV"/>
    <x v="8"/>
    <n v="0"/>
    <n v="0"/>
  </r>
  <r>
    <x v="23"/>
    <d v="2021-04-01T00:00:00"/>
    <s v="GustoTV"/>
    <x v="8"/>
    <s v=""/>
    <s v="Entertainment"/>
    <x v="3"/>
    <n v="0"/>
    <n v="0"/>
  </r>
  <r>
    <x v="23"/>
    <d v="2021-04-01T00:00:00"/>
    <s v="GustoTV"/>
    <x v="17"/>
    <s v=""/>
    <s v="Yes"/>
    <x v="5"/>
    <n v="1"/>
    <n v="0"/>
  </r>
  <r>
    <x v="23"/>
    <d v="2021-04-01T00:00:00"/>
    <s v="i24News"/>
    <x v="7"/>
    <s v=""/>
    <s v="i24News"/>
    <x v="8"/>
    <n v="0"/>
    <n v="0"/>
  </r>
  <r>
    <x v="23"/>
    <d v="2021-04-01T00:00:00"/>
    <s v="i24News"/>
    <x v="8"/>
    <s v=""/>
    <s v="International"/>
    <x v="3"/>
    <n v="0"/>
    <n v="0"/>
  </r>
  <r>
    <x v="23"/>
    <d v="2021-04-01T00:00:00"/>
    <s v="i24News"/>
    <x v="27"/>
    <s v=""/>
    <s v="Yes"/>
    <x v="5"/>
    <n v="1"/>
    <n v="0"/>
  </r>
  <r>
    <x v="23"/>
    <d v="2021-04-01T00:00:00"/>
    <s v="IFC Films Unlimited"/>
    <x v="7"/>
    <s v=""/>
    <s v="IFC Films Unlimited"/>
    <x v="8"/>
    <n v="0"/>
    <n v="0"/>
  </r>
  <r>
    <x v="23"/>
    <d v="2021-04-01T00:00:00"/>
    <s v="IFC Films Unlimited"/>
    <x v="8"/>
    <s v=""/>
    <s v="Movies"/>
    <x v="3"/>
    <n v="0"/>
    <n v="0"/>
  </r>
  <r>
    <x v="23"/>
    <d v="2021-04-01T00:00:00"/>
    <s v="IFC Films Unlimited"/>
    <x v="11"/>
    <s v=""/>
    <s v="IFC Films Unlimited"/>
    <x v="0"/>
    <n v="0"/>
    <n v="1"/>
  </r>
  <r>
    <x v="23"/>
    <d v="2021-04-01T00:00:00"/>
    <s v="Love Nature"/>
    <x v="7"/>
    <s v=""/>
    <s v="Love Nature"/>
    <x v="8"/>
    <n v="0"/>
    <n v="0"/>
  </r>
  <r>
    <x v="23"/>
    <d v="2021-04-01T00:00:00"/>
    <s v="Love Nature"/>
    <x v="8"/>
    <s v=""/>
    <s v="Entertainment"/>
    <x v="3"/>
    <n v="0"/>
    <n v="0"/>
  </r>
  <r>
    <x v="23"/>
    <d v="2021-04-01T00:00:00"/>
    <s v="Love Nature"/>
    <x v="17"/>
    <s v=""/>
    <s v="Yes"/>
    <x v="5"/>
    <n v="1"/>
    <n v="0"/>
  </r>
  <r>
    <x v="23"/>
    <d v="2021-04-01T00:00:00"/>
    <s v="Revry"/>
    <x v="7"/>
    <s v=""/>
    <s v="Revry"/>
    <x v="8"/>
    <n v="0"/>
    <n v="0"/>
  </r>
  <r>
    <x v="23"/>
    <d v="2021-04-01T00:00:00"/>
    <s v="Revry"/>
    <x v="8"/>
    <s v=""/>
    <s v="Lifestyle"/>
    <x v="3"/>
    <n v="0"/>
    <n v="0"/>
  </r>
  <r>
    <x v="23"/>
    <d v="2021-04-01T00:00:00"/>
    <s v="Revry"/>
    <x v="26"/>
    <s v=""/>
    <s v="Yes"/>
    <x v="5"/>
    <n v="1"/>
    <n v="0"/>
  </r>
  <r>
    <x v="23"/>
    <d v="2021-04-01T00:00:00"/>
    <s v="Samuel Goldwyn Classics"/>
    <x v="7"/>
    <s v=""/>
    <s v="Samuel Goldwyn Classics"/>
    <x v="8"/>
    <n v="0"/>
    <n v="0"/>
  </r>
  <r>
    <x v="23"/>
    <d v="2021-04-01T00:00:00"/>
    <s v="Samuel Goldwyn Classics"/>
    <x v="8"/>
    <s v=""/>
    <s v="Entertainment"/>
    <x v="3"/>
    <n v="0"/>
    <n v="0"/>
  </r>
  <r>
    <x v="23"/>
    <d v="2021-04-01T00:00:00"/>
    <s v="Samuel Goldwyn Classics"/>
    <x v="17"/>
    <s v=""/>
    <s v="OAN"/>
    <x v="0"/>
    <n v="0"/>
    <n v="1"/>
  </r>
  <r>
    <x v="23"/>
    <d v="2021-04-01T00:00:00"/>
    <s v="Samuel Goldwyn Films"/>
    <x v="7"/>
    <s v=""/>
    <s v="Samuel Goldwyn Films"/>
    <x v="8"/>
    <n v="0"/>
    <n v="0"/>
  </r>
  <r>
    <x v="23"/>
    <d v="2021-04-01T00:00:00"/>
    <s v="Samuel Goldwyn Films"/>
    <x v="8"/>
    <s v=""/>
    <s v="Entertainment"/>
    <x v="3"/>
    <n v="0"/>
    <n v="0"/>
  </r>
  <r>
    <x v="23"/>
    <d v="2021-04-01T00:00:00"/>
    <s v="Samuel Goldwyn Films"/>
    <x v="17"/>
    <s v=""/>
    <s v="Yes"/>
    <x v="5"/>
    <n v="1"/>
    <n v="0"/>
  </r>
  <r>
    <x v="23"/>
    <d v="2021-04-01T00:00:00"/>
    <s v="TV5 Monde free Preview"/>
    <x v="7"/>
    <s v=""/>
    <s v="TV5 Monde free Preview"/>
    <x v="8"/>
    <n v="0"/>
    <n v="0"/>
  </r>
  <r>
    <x v="23"/>
    <d v="2021-04-01T00:00:00"/>
    <s v="TV5 Monde free Preview"/>
    <x v="8"/>
    <s v=""/>
    <s v="International"/>
    <x v="3"/>
    <n v="0"/>
    <n v="0"/>
  </r>
  <r>
    <x v="23"/>
    <d v="2021-04-01T00:00:00"/>
    <s v="TV5 Monde free Preview"/>
    <x v="6"/>
    <s v=""/>
    <s v="Yes"/>
    <x v="5"/>
    <n v="1"/>
    <n v="0"/>
  </r>
  <r>
    <x v="23"/>
    <d v="2021-04-01T00:00:00"/>
    <s v="Unbeaten"/>
    <x v="7"/>
    <s v=""/>
    <s v="Unbeaten"/>
    <x v="8"/>
    <n v="0"/>
    <n v="0"/>
  </r>
  <r>
    <x v="23"/>
    <d v="2021-04-01T00:00:00"/>
    <s v="Unbeaten"/>
    <x v="8"/>
    <s v=""/>
    <s v="Entertainment"/>
    <x v="3"/>
    <n v="0"/>
    <n v="0"/>
  </r>
  <r>
    <x v="23"/>
    <d v="2021-04-01T00:00:00"/>
    <s v="Unbeaten"/>
    <x v="17"/>
    <s v=""/>
    <s v="Yes"/>
    <x v="5"/>
    <n v="1"/>
    <n v="0"/>
  </r>
  <r>
    <x v="23"/>
    <d v="2021-04-01T00:00:00"/>
    <s v="WE tv +"/>
    <x v="7"/>
    <s v=""/>
    <s v="WE tv +"/>
    <x v="8"/>
    <n v="0"/>
    <n v="0"/>
  </r>
  <r>
    <x v="23"/>
    <d v="2021-04-01T00:00:00"/>
    <s v="WE tv +"/>
    <x v="8"/>
    <s v=""/>
    <s v="Entertainment"/>
    <x v="3"/>
    <n v="0"/>
    <n v="0"/>
  </r>
  <r>
    <x v="23"/>
    <d v="2021-04-01T00:00:00"/>
    <s v="WE tv +"/>
    <x v="11"/>
    <s v=""/>
    <s v="WE tv +"/>
    <x v="0"/>
    <n v="0"/>
    <n v="1"/>
  </r>
  <r>
    <x v="23"/>
    <d v="2021-04-01T00:00:00"/>
    <s v="Wion"/>
    <x v="7"/>
    <s v=""/>
    <s v="Wion"/>
    <x v="8"/>
    <n v="0"/>
    <n v="0"/>
  </r>
  <r>
    <x v="23"/>
    <d v="2021-04-01T00:00:00"/>
    <s v="Wion"/>
    <x v="8"/>
    <s v=""/>
    <s v="Entertainment"/>
    <x v="3"/>
    <n v="0"/>
    <n v="0"/>
  </r>
  <r>
    <x v="23"/>
    <d v="2021-04-01T00:00:00"/>
    <s v="Wion"/>
    <x v="17"/>
    <s v=""/>
    <s v="Yes"/>
    <x v="5"/>
    <n v="1"/>
    <n v="0"/>
  </r>
  <r>
    <x v="23"/>
    <d v="2021-04-01T00:00:00"/>
    <s v="Wire2Fish"/>
    <x v="7"/>
    <s v=""/>
    <s v="Wire2Fish"/>
    <x v="8"/>
    <n v="0"/>
    <n v="0"/>
  </r>
  <r>
    <x v="23"/>
    <d v="2021-04-01T00:00:00"/>
    <s v="Wire2Fish"/>
    <x v="8"/>
    <s v=""/>
    <s v="Entertainment"/>
    <x v="3"/>
    <n v="0"/>
    <n v="0"/>
  </r>
  <r>
    <x v="23"/>
    <d v="2021-04-01T00:00:00"/>
    <s v="Wire2Fish"/>
    <x v="17"/>
    <s v=""/>
    <s v="Yes"/>
    <x v="5"/>
    <n v="1"/>
    <n v="0"/>
  </r>
  <r>
    <x v="24"/>
    <d v="2021-05-01T00:00:00"/>
    <s v="AMC Premiere"/>
    <x v="10"/>
    <s v="AMC+"/>
    <s v="AMC+. AMC +"/>
    <x v="6"/>
    <n v="0"/>
    <n v="0"/>
  </r>
  <r>
    <x v="24"/>
    <d v="2021-05-01T00:00:00"/>
    <s v="AMC Premiere"/>
    <x v="14"/>
    <s v=""/>
    <s v="AMC +"/>
    <x v="0"/>
    <n v="0"/>
    <n v="1"/>
  </r>
  <r>
    <x v="24"/>
    <d v="2021-05-01T00:00:00"/>
    <s v="AMC Premiere"/>
    <x v="30"/>
    <s v=""/>
    <s v="AMC +"/>
    <x v="0"/>
    <n v="0"/>
    <n v="1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8"/>
    <s v="Lifestyle"/>
    <s v=""/>
    <x v="3"/>
    <n v="0"/>
    <n v="0"/>
  </r>
  <r>
    <x v="24"/>
    <d v="2021-05-01T00:00:00"/>
    <s v="AWE Encore"/>
    <x v="17"/>
    <s v="Yes"/>
    <s v=""/>
    <x v="7"/>
    <n v="-1"/>
    <n v="0"/>
  </r>
  <r>
    <x v="24"/>
    <d v="2021-05-01T00:00:00"/>
    <s v="BabyTV"/>
    <x v="14"/>
    <s v="Kids Extra"/>
    <s v=""/>
    <x v="4"/>
    <n v="0"/>
    <n v="-1"/>
  </r>
  <r>
    <x v="24"/>
    <d v="2021-05-01T00:00:00"/>
    <s v="BET"/>
    <x v="18"/>
    <s v=""/>
    <s v="Yes"/>
    <x v="5"/>
    <n v="1"/>
    <n v="0"/>
  </r>
  <r>
    <x v="24"/>
    <d v="2021-05-01T00:00:00"/>
    <s v="BET Her"/>
    <x v="18"/>
    <s v=""/>
    <s v="Entertainment"/>
    <x v="0"/>
    <n v="0"/>
    <n v="1"/>
  </r>
  <r>
    <x v="24"/>
    <d v="2021-05-01T00:00:00"/>
    <s v="Boomerang"/>
    <x v="14"/>
    <s v="Kids Extra"/>
    <s v=""/>
    <x v="4"/>
    <n v="0"/>
    <n v="-1"/>
  </r>
  <r>
    <x v="24"/>
    <d v="2021-05-01T00:00:00"/>
    <s v="Cinemoi"/>
    <x v="14"/>
    <s v="Hollywood Extra"/>
    <s v="CineMoi"/>
    <x v="1"/>
    <n v="0"/>
    <n v="-1"/>
  </r>
  <r>
    <x v="24"/>
    <d v="2021-05-01T00:00:00"/>
    <s v="Cinemoi"/>
    <x v="15"/>
    <s v="Hollywood Extra"/>
    <s v="CineMoi"/>
    <x v="1"/>
    <n v="0"/>
    <n v="-1"/>
  </r>
  <r>
    <x v="24"/>
    <d v="2021-05-01T00:00:00"/>
    <s v="Cinemoi"/>
    <x v="30"/>
    <s v="Hollywood Extra"/>
    <s v="CineMoi"/>
    <x v="1"/>
    <n v="0"/>
    <n v="-1"/>
  </r>
  <r>
    <x v="24"/>
    <d v="2021-05-01T00:00:00"/>
    <s v="CMT"/>
    <x v="18"/>
    <s v=""/>
    <s v="Yes"/>
    <x v="5"/>
    <n v="1"/>
    <n v="0"/>
  </r>
  <r>
    <x v="24"/>
    <d v="2021-05-01T00:00:00"/>
    <s v="Comedy Central"/>
    <x v="18"/>
    <s v=""/>
    <s v="Yes"/>
    <x v="5"/>
    <n v="1"/>
    <n v="0"/>
  </r>
  <r>
    <x v="24"/>
    <d v="2021-05-01T00:00:00"/>
    <s v="DuckTV"/>
    <x v="14"/>
    <s v="Kids Extra"/>
    <s v=""/>
    <x v="4"/>
    <n v="0"/>
    <n v="-1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8"/>
    <s v="Sports"/>
    <s v=""/>
    <x v="3"/>
    <n v="0"/>
    <n v="0"/>
  </r>
  <r>
    <x v="24"/>
    <d v="2021-05-01T00:00:00"/>
    <s v="Echoboom Sports"/>
    <x v="14"/>
    <s v="Echoboom Sports"/>
    <s v=""/>
    <x v="4"/>
    <n v="0"/>
    <n v="-1"/>
  </r>
  <r>
    <x v="24"/>
    <d v="2021-05-01T00:00:00"/>
    <s v="Echoboom Sports"/>
    <x v="15"/>
    <s v="Echoboom Sports"/>
    <s v=""/>
    <x v="4"/>
    <n v="0"/>
    <n v="-1"/>
  </r>
  <r>
    <x v="24"/>
    <d v="2021-05-01T00:00:00"/>
    <s v="Echoboom Sports"/>
    <x v="30"/>
    <s v="Echoboom Sports"/>
    <s v=""/>
    <x v="4"/>
    <n v="0"/>
    <n v="-1"/>
  </r>
  <r>
    <x v="24"/>
    <d v="2021-05-01T00:00:00"/>
    <s v="Eleven Sports"/>
    <x v="6"/>
    <s v="International Sports Plus"/>
    <s v="CONMEBOL &amp; More"/>
    <x v="1"/>
    <n v="0"/>
    <n v="-1"/>
  </r>
  <r>
    <x v="24"/>
    <d v="2021-05-01T00:00:00"/>
    <s v="Fox Soccer Plus"/>
    <x v="6"/>
    <s v="International Sports Plus"/>
    <s v="CONMEBOL &amp; More"/>
    <x v="1"/>
    <n v="0"/>
    <n v="-1"/>
  </r>
  <r>
    <x v="24"/>
    <d v="2021-05-01T00:00:00"/>
    <s v="IFC Films Unlimited"/>
    <x v="14"/>
    <s v=""/>
    <s v="AMC +"/>
    <x v="0"/>
    <n v="0"/>
    <n v="1"/>
  </r>
  <r>
    <x v="24"/>
    <d v="2021-05-01T00:00:00"/>
    <s v="IFC Films Unlimited"/>
    <x v="30"/>
    <s v=""/>
    <s v="AMC +"/>
    <x v="0"/>
    <n v="0"/>
    <n v="1"/>
  </r>
  <r>
    <x v="24"/>
    <d v="2021-05-01T00:00:00"/>
    <s v="MTV"/>
    <x v="18"/>
    <s v=""/>
    <s v="Yes"/>
    <x v="5"/>
    <n v="1"/>
    <n v="0"/>
  </r>
  <r>
    <x v="24"/>
    <d v="2021-05-01T00:00:00"/>
    <s v="MTV Classic"/>
    <x v="18"/>
    <s v=""/>
    <s v="Entertainment"/>
    <x v="0"/>
    <n v="0"/>
    <n v="1"/>
  </r>
  <r>
    <x v="24"/>
    <d v="2021-05-01T00:00:00"/>
    <s v="MTV2"/>
    <x v="18"/>
    <s v=""/>
    <s v="Entertainment"/>
    <x v="0"/>
    <n v="0"/>
    <n v="1"/>
  </r>
  <r>
    <x v="24"/>
    <d v="2021-05-01T00:00:00"/>
    <s v="Nick Jr."/>
    <x v="18"/>
    <s v=""/>
    <s v="Yes"/>
    <x v="5"/>
    <n v="1"/>
    <n v="0"/>
  </r>
  <r>
    <x v="24"/>
    <d v="2021-05-01T00:00:00"/>
    <s v="Nickelodeon"/>
    <x v="10"/>
    <s v="Nickelodeon/Nick At Nite"/>
    <s v="Nickelodeon/Nick At Nite. Nick@Nite"/>
    <x v="6"/>
    <n v="0"/>
    <n v="0"/>
  </r>
  <r>
    <x v="24"/>
    <d v="2021-05-01T00:00:00"/>
    <s v="Nickelodeon"/>
    <x v="18"/>
    <s v=""/>
    <s v="Yes"/>
    <x v="5"/>
    <n v="1"/>
    <n v="0"/>
  </r>
  <r>
    <x v="24"/>
    <d v="2021-05-01T00:00:00"/>
    <s v="Nicktoons"/>
    <x v="14"/>
    <s v="Kids Extra"/>
    <s v=""/>
    <x v="4"/>
    <n v="0"/>
    <n v="-1"/>
  </r>
  <r>
    <x v="24"/>
    <d v="2021-05-01T00:00:00"/>
    <s v="Nicktoons"/>
    <x v="18"/>
    <s v=""/>
    <s v="Entertainment"/>
    <x v="0"/>
    <n v="0"/>
    <n v="1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8"/>
    <s v="Lifestyle"/>
    <s v=""/>
    <x v="3"/>
    <n v="0"/>
    <n v="0"/>
  </r>
  <r>
    <x v="24"/>
    <d v="2021-05-01T00:00:00"/>
    <s v="OAN Encore"/>
    <x v="17"/>
    <s v="Yes"/>
    <s v=""/>
    <x v="7"/>
    <n v="-1"/>
    <n v="0"/>
  </r>
  <r>
    <x v="24"/>
    <d v="2021-05-01T00:00:00"/>
    <s v="Paramount Network"/>
    <x v="18"/>
    <s v=""/>
    <s v="Yes"/>
    <x v="5"/>
    <n v="1"/>
    <n v="0"/>
  </r>
  <r>
    <x v="24"/>
    <d v="2021-05-01T00:00:00"/>
    <s v="Shudder"/>
    <x v="14"/>
    <s v=""/>
    <s v="AMC +"/>
    <x v="0"/>
    <n v="0"/>
    <n v="1"/>
  </r>
  <r>
    <x v="24"/>
    <d v="2021-05-01T00:00:00"/>
    <s v="Shudder"/>
    <x v="30"/>
    <s v=""/>
    <s v="AMC +"/>
    <x v="0"/>
    <n v="0"/>
    <n v="1"/>
  </r>
  <r>
    <x v="24"/>
    <d v="2021-05-01T00:00:00"/>
    <s v="Sundance Now"/>
    <x v="14"/>
    <s v=""/>
    <s v="AMC +"/>
    <x v="0"/>
    <n v="0"/>
    <n v="1"/>
  </r>
  <r>
    <x v="24"/>
    <d v="2021-05-01T00:00:00"/>
    <s v="Sundance Now"/>
    <x v="30"/>
    <s v=""/>
    <s v="AMC +"/>
    <x v="0"/>
    <n v="0"/>
    <n v="1"/>
  </r>
  <r>
    <x v="24"/>
    <d v="2021-05-01T00:00:00"/>
    <s v="Teen Nick"/>
    <x v="14"/>
    <s v="Kids Extra"/>
    <s v=""/>
    <x v="4"/>
    <n v="0"/>
    <n v="-1"/>
  </r>
  <r>
    <x v="24"/>
    <d v="2021-05-01T00:00:00"/>
    <s v="Teen Nick"/>
    <x v="18"/>
    <s v=""/>
    <s v="Entertainment"/>
    <x v="0"/>
    <n v="0"/>
    <n v="1"/>
  </r>
  <r>
    <x v="24"/>
    <d v="2021-05-01T00:00:00"/>
    <s v="TV Land"/>
    <x v="18"/>
    <s v=""/>
    <s v="Yes"/>
    <x v="5"/>
    <n v="1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8"/>
    <s v="International"/>
    <s v=""/>
    <x v="3"/>
    <n v="0"/>
    <n v="0"/>
  </r>
  <r>
    <x v="24"/>
    <d v="2021-05-01T00:00:00"/>
    <s v="TV5 Monde free Preview"/>
    <x v="6"/>
    <s v="Yes"/>
    <s v=""/>
    <x v="7"/>
    <n v="-1"/>
    <n v="0"/>
  </r>
  <r>
    <x v="24"/>
    <d v="2021-05-01T00:00:00"/>
    <s v="VH1"/>
    <x v="18"/>
    <s v=""/>
    <s v="Yes"/>
    <x v="5"/>
    <n v="1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8"/>
    <s v="Entertainment"/>
    <s v=""/>
    <x v="3"/>
    <n v="0"/>
    <n v="0"/>
  </r>
  <r>
    <x v="24"/>
    <d v="2021-05-01T00:00:00"/>
    <s v="Watch It Scream!"/>
    <x v="14"/>
    <s v="Watch It Scream!"/>
    <s v=""/>
    <x v="4"/>
    <n v="0"/>
    <n v="-1"/>
  </r>
  <r>
    <x v="24"/>
    <d v="2021-05-01T00:00:00"/>
    <s v="Watch It Scream!"/>
    <x v="15"/>
    <s v="Watch It Scream!"/>
    <s v=""/>
    <x v="4"/>
    <n v="0"/>
    <n v="-1"/>
  </r>
  <r>
    <x v="24"/>
    <d v="2021-05-01T00:00:00"/>
    <s v="Watch It Scream!"/>
    <x v="30"/>
    <s v="Watch It Scream!"/>
    <s v=""/>
    <x v="4"/>
    <n v="0"/>
    <n v="-1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8"/>
    <s v="Lifestyle"/>
    <s v=""/>
    <x v="3"/>
    <n v="0"/>
    <n v="0"/>
  </r>
  <r>
    <x v="24"/>
    <d v="2021-05-01T00:00:00"/>
    <s v="Z Living Hd"/>
    <x v="14"/>
    <s v="Lifestyle Extra"/>
    <s v=""/>
    <x v="4"/>
    <n v="0"/>
    <n v="-1"/>
  </r>
  <r>
    <x v="24"/>
    <d v="2021-05-01T00:00:00"/>
    <s v="Z Living Hd"/>
    <x v="15"/>
    <s v="Lifestyle Extra"/>
    <s v=""/>
    <x v="4"/>
    <n v="0"/>
    <n v="-1"/>
  </r>
  <r>
    <x v="24"/>
    <d v="2021-05-01T00:00:00"/>
    <s v="Z Living Hd"/>
    <x v="30"/>
    <s v="Lifestyle Extra"/>
    <s v=""/>
    <x v="4"/>
    <n v="0"/>
    <n v="-1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8"/>
    <s v="Spanish"/>
    <s v=""/>
    <x v="3"/>
    <n v="0"/>
    <n v="0"/>
  </r>
  <r>
    <x v="24"/>
    <d v="2021-05-01T00:00:00"/>
    <s v="Zee Familia"/>
    <x v="14"/>
    <s v="Best of Spanish TV"/>
    <s v=""/>
    <x v="4"/>
    <n v="0"/>
    <n v="-1"/>
  </r>
  <r>
    <x v="24"/>
    <d v="2021-05-01T00:00:00"/>
    <s v="Zee Familia"/>
    <x v="15"/>
    <s v="Best of Spanish TV"/>
    <s v=""/>
    <x v="4"/>
    <n v="0"/>
    <n v="-1"/>
  </r>
  <r>
    <x v="24"/>
    <d v="2021-05-01T00:00:00"/>
    <s v="Zee Familia"/>
    <x v="30"/>
    <s v="Best of Spanish TV"/>
    <s v=""/>
    <x v="4"/>
    <n v="0"/>
    <n v="-1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8"/>
    <s v="Spanish"/>
    <s v=""/>
    <x v="3"/>
    <n v="0"/>
    <n v="0"/>
  </r>
  <r>
    <x v="24"/>
    <d v="2021-05-01T00:00:00"/>
    <s v="Zee Mundo"/>
    <x v="14"/>
    <s v="Best of Spanish TV"/>
    <s v=""/>
    <x v="4"/>
    <n v="0"/>
    <n v="-1"/>
  </r>
  <r>
    <x v="24"/>
    <d v="2021-05-01T00:00:00"/>
    <s v="Zee Mundo"/>
    <x v="15"/>
    <s v="Best of Spanish TV"/>
    <s v=""/>
    <x v="4"/>
    <n v="0"/>
    <n v="-1"/>
  </r>
  <r>
    <x v="24"/>
    <d v="2021-05-01T00:00:00"/>
    <s v="Zee Mundo"/>
    <x v="30"/>
    <s v="Best of Spanish TV"/>
    <s v=""/>
    <x v="4"/>
    <n v="0"/>
    <n v="-1"/>
  </r>
  <r>
    <x v="24"/>
    <d v="2021-05-01T00:00:00"/>
    <s v="ABC Localish"/>
    <x v="7"/>
    <s v=""/>
    <s v="ABC Localish"/>
    <x v="8"/>
    <n v="0"/>
    <n v="0"/>
  </r>
  <r>
    <x v="24"/>
    <d v="2021-05-01T00:00:00"/>
    <s v="ABC Localish"/>
    <x v="10"/>
    <s v=""/>
    <s v="Localish"/>
    <x v="6"/>
    <n v="0"/>
    <n v="0"/>
  </r>
  <r>
    <x v="24"/>
    <d v="2021-05-01T00:00:00"/>
    <s v="ABC Localish"/>
    <x v="8"/>
    <s v=""/>
    <s v="Lifestyle"/>
    <x v="3"/>
    <n v="0"/>
    <n v="0"/>
  </r>
  <r>
    <x v="24"/>
    <d v="2021-05-01T00:00:00"/>
    <s v="ABC Localish"/>
    <x v="18"/>
    <s v=""/>
    <s v="Yes"/>
    <x v="5"/>
    <n v="1"/>
    <n v="0"/>
  </r>
  <r>
    <x v="24"/>
    <d v="2021-05-01T00:00:00"/>
    <s v="AWE Plus"/>
    <x v="7"/>
    <s v=""/>
    <s v="AWE Plus"/>
    <x v="8"/>
    <n v="0"/>
    <n v="0"/>
  </r>
  <r>
    <x v="24"/>
    <d v="2021-05-01T00:00:00"/>
    <s v="AWE Plus"/>
    <x v="8"/>
    <s v=""/>
    <s v="Lifestyle"/>
    <x v="3"/>
    <n v="0"/>
    <n v="0"/>
  </r>
  <r>
    <x v="24"/>
    <d v="2021-05-01T00:00:00"/>
    <s v="AWE Plus"/>
    <x v="17"/>
    <s v=""/>
    <s v="Yes"/>
    <x v="5"/>
    <n v="1"/>
    <n v="0"/>
  </r>
  <r>
    <x v="24"/>
    <d v="2021-05-01T00:00:00"/>
    <s v="Circle"/>
    <x v="7"/>
    <s v=""/>
    <s v="Circle"/>
    <x v="8"/>
    <n v="0"/>
    <n v="0"/>
  </r>
  <r>
    <x v="24"/>
    <d v="2021-05-01T00:00:00"/>
    <s v="Circle"/>
    <x v="8"/>
    <s v=""/>
    <s v="Entertainment"/>
    <x v="3"/>
    <n v="0"/>
    <n v="0"/>
  </r>
  <r>
    <x v="24"/>
    <d v="2021-05-01T00:00:00"/>
    <s v="Circle"/>
    <x v="17"/>
    <s v=""/>
    <s v="Yes"/>
    <x v="5"/>
    <n v="1"/>
    <n v="0"/>
  </r>
  <r>
    <x v="24"/>
    <d v="2021-05-01T00:00:00"/>
    <s v="Feva TV"/>
    <x v="7"/>
    <s v=""/>
    <s v="Feva TV"/>
    <x v="8"/>
    <n v="0"/>
    <n v="0"/>
  </r>
  <r>
    <x v="24"/>
    <d v="2021-05-01T00:00:00"/>
    <s v="Feva TV"/>
    <x v="8"/>
    <s v=""/>
    <s v="Entertainment"/>
    <x v="3"/>
    <n v="0"/>
    <n v="0"/>
  </r>
  <r>
    <x v="24"/>
    <d v="2021-05-01T00:00:00"/>
    <s v="Feva TV"/>
    <x v="17"/>
    <s v=""/>
    <s v="Yes"/>
    <x v="5"/>
    <n v="1"/>
    <n v="0"/>
  </r>
  <r>
    <x v="24"/>
    <d v="2021-05-01T00:00:00"/>
    <s v="Gametoon"/>
    <x v="7"/>
    <s v=""/>
    <s v="Gametoon"/>
    <x v="8"/>
    <n v="0"/>
    <n v="0"/>
  </r>
  <r>
    <x v="24"/>
    <d v="2021-05-01T00:00:00"/>
    <s v="Gametoon"/>
    <x v="8"/>
    <s v=""/>
    <s v="Entertainment"/>
    <x v="3"/>
    <n v="0"/>
    <n v="0"/>
  </r>
  <r>
    <x v="24"/>
    <d v="2021-05-01T00:00:00"/>
    <s v="Gametoon"/>
    <x v="17"/>
    <s v=""/>
    <s v="Yes"/>
    <x v="5"/>
    <n v="1"/>
    <n v="0"/>
  </r>
  <r>
    <x v="24"/>
    <d v="2021-05-01T00:00:00"/>
    <s v="Horror Machine"/>
    <x v="7"/>
    <s v=""/>
    <s v="Horror Machine"/>
    <x v="8"/>
    <n v="0"/>
    <n v="0"/>
  </r>
  <r>
    <x v="24"/>
    <d v="2021-05-01T00:00:00"/>
    <s v="Horror Machine"/>
    <x v="8"/>
    <s v=""/>
    <s v="Entertainment"/>
    <x v="3"/>
    <n v="0"/>
    <n v="0"/>
  </r>
  <r>
    <x v="24"/>
    <d v="2021-05-01T00:00:00"/>
    <s v="Horror Machine"/>
    <x v="17"/>
    <s v=""/>
    <s v="Premium"/>
    <x v="0"/>
    <n v="0"/>
    <n v="1"/>
  </r>
  <r>
    <x v="24"/>
    <d v="2021-05-01T00:00:00"/>
    <s v="OAN Plus"/>
    <x v="7"/>
    <s v=""/>
    <s v="OAN Plus"/>
    <x v="8"/>
    <n v="0"/>
    <n v="0"/>
  </r>
  <r>
    <x v="24"/>
    <d v="2021-05-01T00:00:00"/>
    <s v="OAN Plus"/>
    <x v="8"/>
    <s v=""/>
    <s v="Lifestyle"/>
    <x v="3"/>
    <n v="0"/>
    <n v="0"/>
  </r>
  <r>
    <x v="24"/>
    <d v="2021-05-01T00:00:00"/>
    <s v="OAN Plus"/>
    <x v="17"/>
    <s v=""/>
    <s v="Yes"/>
    <x v="5"/>
    <n v="1"/>
    <n v="0"/>
  </r>
  <r>
    <x v="24"/>
    <d v="2021-05-01T00:00:00"/>
    <s v="Quietude"/>
    <x v="7"/>
    <s v=""/>
    <s v="Quietude"/>
    <x v="8"/>
    <n v="0"/>
    <n v="0"/>
  </r>
  <r>
    <x v="24"/>
    <d v="2021-05-01T00:00:00"/>
    <s v="Quietude"/>
    <x v="8"/>
    <s v=""/>
    <s v="Entertainment"/>
    <x v="3"/>
    <n v="0"/>
    <n v="0"/>
  </r>
  <r>
    <x v="24"/>
    <d v="2021-05-01T00:00:00"/>
    <s v="Quietude"/>
    <x v="17"/>
    <s v=""/>
    <s v="Yes"/>
    <x v="5"/>
    <n v="1"/>
    <n v="0"/>
  </r>
  <r>
    <x v="24"/>
    <d v="2021-05-01T00:00:00"/>
    <s v="ScreamFlix"/>
    <x v="7"/>
    <s v=""/>
    <s v="ScreamFlix"/>
    <x v="8"/>
    <n v="0"/>
    <n v="0"/>
  </r>
  <r>
    <x v="24"/>
    <d v="2021-05-01T00:00:00"/>
    <s v="ScreamFlix"/>
    <x v="8"/>
    <s v=""/>
    <s v="Movies"/>
    <x v="3"/>
    <n v="0"/>
    <n v="0"/>
  </r>
  <r>
    <x v="24"/>
    <d v="2021-05-01T00:00:00"/>
    <s v="ScreamFlix"/>
    <x v="14"/>
    <s v=""/>
    <s v="ScreamFlix"/>
    <x v="0"/>
    <n v="0"/>
    <n v="1"/>
  </r>
  <r>
    <x v="24"/>
    <d v="2021-05-01T00:00:00"/>
    <s v="ScreamFlix"/>
    <x v="15"/>
    <s v=""/>
    <s v="ScreamFlix"/>
    <x v="0"/>
    <n v="0"/>
    <n v="1"/>
  </r>
  <r>
    <x v="24"/>
    <d v="2021-05-01T00:00:00"/>
    <s v="ScreamFlix"/>
    <x v="30"/>
    <s v=""/>
    <s v="ScreamFlix"/>
    <x v="0"/>
    <n v="0"/>
    <n v="1"/>
  </r>
  <r>
    <x v="24"/>
    <d v="2021-05-01T00:00:00"/>
    <s v="Sightline"/>
    <x v="7"/>
    <s v=""/>
    <s v="Sightline"/>
    <x v="8"/>
    <n v="0"/>
    <n v="0"/>
  </r>
  <r>
    <x v="24"/>
    <d v="2021-05-01T00:00:00"/>
    <s v="Sightline"/>
    <x v="8"/>
    <s v=""/>
    <s v="Entertainment"/>
    <x v="3"/>
    <n v="0"/>
    <n v="0"/>
  </r>
  <r>
    <x v="24"/>
    <d v="2021-05-01T00:00:00"/>
    <s v="Sightline"/>
    <x v="17"/>
    <s v=""/>
    <s v="Yes"/>
    <x v="5"/>
    <n v="1"/>
    <n v="0"/>
  </r>
  <r>
    <x v="24"/>
    <d v="2021-05-01T00:00:00"/>
    <s v="Sling: Echoboom Sports"/>
    <x v="7"/>
    <s v=""/>
    <s v="Sling: Echoboom Sports"/>
    <x v="11"/>
    <n v="0"/>
    <n v="0"/>
  </r>
  <r>
    <x v="24"/>
    <d v="2021-05-01T00:00:00"/>
    <s v="Sling: Echoboom Sports"/>
    <x v="8"/>
    <s v=""/>
    <s v="Addon"/>
    <x v="3"/>
    <n v="0"/>
    <n v="0"/>
  </r>
  <r>
    <x v="24"/>
    <d v="2021-05-01T00:00:00"/>
    <s v="Sling: Echoboom Sports"/>
    <x v="14"/>
    <s v=""/>
    <s v="Echoboom Sports"/>
    <x v="0"/>
    <n v="0"/>
    <n v="1"/>
  </r>
  <r>
    <x v="24"/>
    <d v="2021-05-01T00:00:00"/>
    <s v="Sling: Echoboom Sports"/>
    <x v="15"/>
    <s v=""/>
    <s v="Echoboom Sports"/>
    <x v="0"/>
    <n v="0"/>
    <n v="1"/>
  </r>
  <r>
    <x v="24"/>
    <d v="2021-05-01T00:00:00"/>
    <s v="Sling: Echoboom Sports"/>
    <x v="30"/>
    <s v=""/>
    <s v="Echoboom Sports"/>
    <x v="0"/>
    <n v="0"/>
    <n v="1"/>
  </r>
  <r>
    <x v="24"/>
    <d v="2021-05-01T00:00:00"/>
    <s v="So Real"/>
    <x v="7"/>
    <s v=""/>
    <s v="So Real"/>
    <x v="8"/>
    <n v="0"/>
    <n v="0"/>
  </r>
  <r>
    <x v="24"/>
    <d v="2021-05-01T00:00:00"/>
    <s v="So Real"/>
    <x v="8"/>
    <s v=""/>
    <s v="Entertainment"/>
    <x v="3"/>
    <n v="0"/>
    <n v="0"/>
  </r>
  <r>
    <x v="24"/>
    <d v="2021-05-01T00:00:00"/>
    <s v="So Real"/>
    <x v="17"/>
    <s v=""/>
    <s v="Yes"/>
    <x v="5"/>
    <n v="1"/>
    <n v="0"/>
  </r>
  <r>
    <x v="25"/>
    <d v="2021-06-01T00:00:00"/>
    <s v="BabyTV"/>
    <x v="14"/>
    <s v=""/>
    <s v="Kids Extra"/>
    <x v="0"/>
    <n v="0"/>
    <n v="1"/>
  </r>
  <r>
    <x v="25"/>
    <d v="2021-06-01T00:00:00"/>
    <s v="Bein Laliga"/>
    <x v="27"/>
    <s v="Yes"/>
    <s v=""/>
    <x v="7"/>
    <n v="-1"/>
    <n v="0"/>
  </r>
  <r>
    <x v="25"/>
    <d v="2021-06-01T00:00:00"/>
    <s v="Bein Sports Espanol"/>
    <x v="27"/>
    <s v="Yes"/>
    <s v=""/>
    <x v="7"/>
    <n v="-1"/>
    <n v="0"/>
  </r>
  <r>
    <x v="25"/>
    <d v="2021-06-01T00:00:00"/>
    <s v="Bloomberg TV"/>
    <x v="27"/>
    <s v=""/>
    <s v="Yes"/>
    <x v="5"/>
    <n v="1"/>
    <n v="0"/>
  </r>
  <r>
    <x v="25"/>
    <d v="2021-06-01T00:00:00"/>
    <s v="Boomerang"/>
    <x v="14"/>
    <s v=""/>
    <s v="Kids Extra"/>
    <x v="0"/>
    <n v="0"/>
    <n v="1"/>
  </r>
  <r>
    <x v="25"/>
    <d v="2021-06-01T00:00:00"/>
    <s v="Cinemax Actionmax"/>
    <x v="11"/>
    <s v=""/>
    <s v="Cinemax"/>
    <x v="0"/>
    <n v="0"/>
    <n v="1"/>
  </r>
  <r>
    <x v="25"/>
    <d v="2021-06-01T00:00:00"/>
    <s v="Classic Reruns TV"/>
    <x v="10"/>
    <s v=""/>
    <s v="CRTV"/>
    <x v="6"/>
    <n v="0"/>
    <n v="0"/>
  </r>
  <r>
    <x v="25"/>
    <d v="2021-06-01T00:00:00"/>
    <s v="Classic Reruns TV"/>
    <x v="27"/>
    <s v=""/>
    <s v="Yes"/>
    <x v="5"/>
    <n v="1"/>
    <n v="0"/>
  </r>
  <r>
    <x v="25"/>
    <d v="2021-06-01T00:00:00"/>
    <s v="Dove Channel"/>
    <x v="10"/>
    <s v=""/>
    <s v="Dove"/>
    <x v="6"/>
    <n v="0"/>
    <n v="0"/>
  </r>
  <r>
    <x v="25"/>
    <d v="2021-06-01T00:00:00"/>
    <s v="Dove Channel"/>
    <x v="29"/>
    <s v=""/>
    <s v="Yes"/>
    <x v="5"/>
    <n v="1"/>
    <n v="0"/>
  </r>
  <r>
    <x v="25"/>
    <d v="2021-06-01T00:00:00"/>
    <s v="DuckTV"/>
    <x v="14"/>
    <s v=""/>
    <s v="Kids Extra"/>
    <x v="0"/>
    <n v="0"/>
    <n v="1"/>
  </r>
  <r>
    <x v="25"/>
    <d v="2021-06-01T00:00:00"/>
    <s v="Eleven Sports"/>
    <x v="6"/>
    <s v="CONMEBOL &amp; More"/>
    <s v="International Sports Plus"/>
    <x v="1"/>
    <n v="0"/>
    <n v="-1"/>
  </r>
  <r>
    <x v="25"/>
    <d v="2021-06-01T00:00:00"/>
    <s v="Epix 2"/>
    <x v="6"/>
    <s v="&gt;Showtime + Starz + Epix"/>
    <s v="(Showtime + Starz + Epix)"/>
    <x v="1"/>
    <n v="0"/>
    <n v="-1"/>
  </r>
  <r>
    <x v="25"/>
    <d v="2021-06-01T00:00:00"/>
    <s v="Epix Hits"/>
    <x v="6"/>
    <s v="&gt;Showtime + Starz + Epix"/>
    <s v="(Showtime + Starz + Epix)"/>
    <x v="1"/>
    <n v="0"/>
    <n v="-1"/>
  </r>
  <r>
    <x v="25"/>
    <d v="2021-06-01T00:00:00"/>
    <s v="Fox Soccer Plus"/>
    <x v="6"/>
    <s v="CONMEBOL &amp; More"/>
    <s v="International Sports Plus"/>
    <x v="1"/>
    <n v="0"/>
    <n v="-1"/>
  </r>
  <r>
    <x v="25"/>
    <d v="2021-06-01T00:00:00"/>
    <s v="Fubo TV: Showtime + Starz + Epix"/>
    <x v="6"/>
    <s v="&gt;Showtime + Starz + Epix"/>
    <s v="(Showtime + Starz + Epix)"/>
    <x v="1"/>
    <n v="0"/>
    <n v="-1"/>
  </r>
  <r>
    <x v="25"/>
    <d v="2021-06-01T00:00:00"/>
    <s v="GolTV"/>
    <x v="6"/>
    <s v="Sports Plus with NFL RedZone"/>
    <s v="International Sports Plus"/>
    <x v="1"/>
    <n v="0"/>
    <n v="-1"/>
  </r>
  <r>
    <x v="25"/>
    <d v="2021-06-01T00:00:00"/>
    <s v="GolTV Spanish"/>
    <x v="6"/>
    <s v="Sports Plus with NFL RedZone"/>
    <s v="International Sports Plus"/>
    <x v="1"/>
    <n v="0"/>
    <n v="-1"/>
  </r>
  <r>
    <x v="25"/>
    <d v="2021-06-01T00:00:00"/>
    <s v="GustoTV"/>
    <x v="10"/>
    <s v=""/>
    <s v="Gusto"/>
    <x v="6"/>
    <n v="0"/>
    <n v="0"/>
  </r>
  <r>
    <x v="25"/>
    <d v="2021-06-01T00:00:00"/>
    <s v="GustoTV"/>
    <x v="6"/>
    <s v=""/>
    <s v="Yes"/>
    <x v="5"/>
    <n v="1"/>
    <n v="0"/>
  </r>
  <r>
    <x v="25"/>
    <d v="2021-06-01T00:00:00"/>
    <s v="HBO Family"/>
    <x v="11"/>
    <s v=""/>
    <s v="HBO"/>
    <x v="0"/>
    <n v="0"/>
    <n v="1"/>
  </r>
  <r>
    <x v="25"/>
    <d v="2021-06-01T00:00:00"/>
    <s v="HBO Latino"/>
    <x v="11"/>
    <s v=""/>
    <s v="HBO"/>
    <x v="0"/>
    <n v="0"/>
    <n v="1"/>
  </r>
  <r>
    <x v="25"/>
    <d v="2021-06-01T00:00:00"/>
    <s v="HBO2"/>
    <x v="11"/>
    <s v=""/>
    <s v="HBO"/>
    <x v="0"/>
    <n v="0"/>
    <n v="1"/>
  </r>
  <r>
    <x v="25"/>
    <d v="2021-06-01T00:00:00"/>
    <s v="Insp"/>
    <x v="14"/>
    <s v=""/>
    <s v="Heartland Extra"/>
    <x v="0"/>
    <n v="0"/>
    <n v="1"/>
  </r>
  <r>
    <x v="25"/>
    <d v="2021-06-01T00:00:00"/>
    <s v="Insp"/>
    <x v="15"/>
    <s v=""/>
    <s v="Heartland Extra"/>
    <x v="0"/>
    <n v="0"/>
    <n v="1"/>
  </r>
  <r>
    <x v="25"/>
    <d v="2021-06-01T00:00:00"/>
    <s v="Insp"/>
    <x v="30"/>
    <s v=""/>
    <s v="Heartland Extra"/>
    <x v="0"/>
    <n v="0"/>
    <n v="1"/>
  </r>
  <r>
    <x v="25"/>
    <d v="2021-06-01T00:00:00"/>
    <s v="Newsy"/>
    <x v="26"/>
    <s v="Yes"/>
    <s v=""/>
    <x v="7"/>
    <n v="-1"/>
    <n v="0"/>
  </r>
  <r>
    <x v="25"/>
    <d v="2021-06-01T00:00:00"/>
    <s v="Nicktoons"/>
    <x v="14"/>
    <s v=""/>
    <s v="Kids Extra"/>
    <x v="0"/>
    <n v="0"/>
    <n v="1"/>
  </r>
  <r>
    <x v="25"/>
    <d v="2021-06-01T00:00:00"/>
    <s v="Science"/>
    <x v="27"/>
    <s v="Yes"/>
    <s v=""/>
    <x v="7"/>
    <n v="-1"/>
    <n v="0"/>
  </r>
  <r>
    <x v="25"/>
    <d v="2021-06-01T00:00:00"/>
    <s v="Showtime BET"/>
    <x v="10"/>
    <s v=""/>
    <s v="SHOXBET"/>
    <x v="6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8"/>
    <s v="Premium movies"/>
    <s v=""/>
    <x v="3"/>
    <n v="0"/>
    <n v="0"/>
  </r>
  <r>
    <x v="25"/>
    <d v="2021-06-01T00:00:00"/>
    <s v="Starz Comedy"/>
    <x v="6"/>
    <s v="&gt;Showtime + Starz + Epix"/>
    <s v="(Showtime + Starz + Epix)"/>
    <x v="1"/>
    <n v="0"/>
    <n v="-1"/>
  </r>
  <r>
    <x v="25"/>
    <d v="2021-06-01T00:00:00"/>
    <s v="Starz Edge"/>
    <x v="6"/>
    <s v="&gt;Showtime + Starz + Epix"/>
    <s v="(Showtime + Starz + Epix)"/>
    <x v="1"/>
    <n v="0"/>
    <n v="-1"/>
  </r>
  <r>
    <x v="25"/>
    <d v="2021-06-01T00:00:00"/>
    <s v="Starz Encore"/>
    <x v="6"/>
    <s v="&gt;Showtime + Starz + Epix"/>
    <s v="(Showtime + Starz + Epix)"/>
    <x v="1"/>
    <n v="0"/>
    <n v="-1"/>
  </r>
  <r>
    <x v="25"/>
    <d v="2021-06-01T00:00:00"/>
    <s v="Starz Encore Español"/>
    <x v="6"/>
    <s v="&gt;Showtime + Starz + Epix"/>
    <s v="(Showtime + Starz + Epix)"/>
    <x v="1"/>
    <n v="0"/>
    <n v="-1"/>
  </r>
  <r>
    <x v="25"/>
    <d v="2021-06-01T00:00:00"/>
    <s v="Starz in Black"/>
    <x v="6"/>
    <s v="&gt;Showtime + Starz + Epix"/>
    <s v="(Showtime + Starz + Epix)"/>
    <x v="1"/>
    <n v="0"/>
    <n v="-1"/>
  </r>
  <r>
    <x v="25"/>
    <d v="2021-06-01T00:00:00"/>
    <s v="Starz Kids &amp; Family"/>
    <x v="6"/>
    <s v="&gt;Showtime + Starz + Epix"/>
    <s v="(Showtime + Starz + Epix)"/>
    <x v="1"/>
    <n v="0"/>
    <n v="-1"/>
  </r>
  <r>
    <x v="25"/>
    <d v="2021-06-01T00:00:00"/>
    <s v="Teen Nick"/>
    <x v="14"/>
    <s v=""/>
    <s v="Kids Extra"/>
    <x v="0"/>
    <n v="0"/>
    <n v="1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8"/>
    <s v="Addon"/>
    <s v=""/>
    <x v="3"/>
    <n v="0"/>
    <n v="0"/>
  </r>
  <r>
    <x v="25"/>
    <d v="2021-06-01T00:00:00"/>
    <s v="Ty C TV"/>
    <x v="6"/>
    <s v="Sports Plus with NFL RedZone"/>
    <s v="International Sports Plus"/>
    <x v="1"/>
    <n v="0"/>
    <n v="-1"/>
  </r>
  <r>
    <x v="25"/>
    <d v="2021-06-01T00:00:00"/>
    <s v="5StarMax"/>
    <x v="7"/>
    <s v=""/>
    <s v="5StarMax"/>
    <x v="8"/>
    <n v="0"/>
    <n v="0"/>
  </r>
  <r>
    <x v="25"/>
    <d v="2021-06-01T00:00:00"/>
    <s v="5StarMax"/>
    <x v="8"/>
    <s v=""/>
    <s v="Premium movies"/>
    <x v="3"/>
    <n v="0"/>
    <n v="0"/>
  </r>
  <r>
    <x v="25"/>
    <d v="2021-06-01T00:00:00"/>
    <s v="5StarMax"/>
    <x v="11"/>
    <s v=""/>
    <s v="Cinemax"/>
    <x v="0"/>
    <n v="0"/>
    <n v="1"/>
  </r>
  <r>
    <x v="25"/>
    <d v="2021-06-01T00:00:00"/>
    <s v="Cinemax Latino"/>
    <x v="7"/>
    <s v=""/>
    <s v="Cinemax Latino"/>
    <x v="8"/>
    <n v="0"/>
    <n v="0"/>
  </r>
  <r>
    <x v="25"/>
    <d v="2021-06-01T00:00:00"/>
    <s v="Cinemax Latino"/>
    <x v="8"/>
    <s v=""/>
    <s v="Premium movies"/>
    <x v="3"/>
    <n v="0"/>
    <n v="0"/>
  </r>
  <r>
    <x v="25"/>
    <d v="2021-06-01T00:00:00"/>
    <s v="Cinemax Latino"/>
    <x v="11"/>
    <s v=""/>
    <s v="Cinemax"/>
    <x v="0"/>
    <n v="0"/>
    <n v="1"/>
  </r>
  <r>
    <x v="25"/>
    <d v="2021-06-01T00:00:00"/>
    <s v="CONMEBOL y Mas"/>
    <x v="7"/>
    <s v=""/>
    <s v="CONMEBOL y Mas"/>
    <x v="8"/>
    <n v="0"/>
    <n v="0"/>
  </r>
  <r>
    <x v="25"/>
    <d v="2021-06-01T00:00:00"/>
    <s v="CONMEBOL y Mas"/>
    <x v="10"/>
    <s v=""/>
    <s v="CONMEBOL. CONMEBOL &amp; More"/>
    <x v="6"/>
    <n v="0"/>
    <n v="0"/>
  </r>
  <r>
    <x v="25"/>
    <d v="2021-06-01T00:00:00"/>
    <s v="CONMEBOL y Mas"/>
    <x v="8"/>
    <s v=""/>
    <s v="Spanish"/>
    <x v="3"/>
    <n v="0"/>
    <n v="0"/>
  </r>
  <r>
    <x v="25"/>
    <d v="2021-06-01T00:00:00"/>
    <s v="CONMEBOL y Mas"/>
    <x v="6"/>
    <s v=""/>
    <s v="CONMEBOL &amp; More"/>
    <x v="0"/>
    <n v="0"/>
    <n v="1"/>
  </r>
  <r>
    <x v="25"/>
    <d v="2021-06-01T00:00:00"/>
    <s v="HBO Comedy"/>
    <x v="7"/>
    <s v=""/>
    <s v="HBO Comedy"/>
    <x v="8"/>
    <n v="0"/>
    <n v="0"/>
  </r>
  <r>
    <x v="25"/>
    <d v="2021-06-01T00:00:00"/>
    <s v="HBO Comedy"/>
    <x v="8"/>
    <s v=""/>
    <s v="Premium movies"/>
    <x v="3"/>
    <n v="0"/>
    <n v="0"/>
  </r>
  <r>
    <x v="25"/>
    <d v="2021-06-01T00:00:00"/>
    <s v="HBO Comedy"/>
    <x v="11"/>
    <s v=""/>
    <s v="HBO"/>
    <x v="0"/>
    <n v="0"/>
    <n v="1"/>
  </r>
  <r>
    <x v="25"/>
    <d v="2021-06-01T00:00:00"/>
    <s v="HBO Signature"/>
    <x v="7"/>
    <s v=""/>
    <s v="HBO Signature"/>
    <x v="8"/>
    <n v="0"/>
    <n v="0"/>
  </r>
  <r>
    <x v="25"/>
    <d v="2021-06-01T00:00:00"/>
    <s v="HBO Signature"/>
    <x v="8"/>
    <s v=""/>
    <s v="Premium movies"/>
    <x v="3"/>
    <n v="0"/>
    <n v="0"/>
  </r>
  <r>
    <x v="25"/>
    <d v="2021-06-01T00:00:00"/>
    <s v="HBO Signature"/>
    <x v="11"/>
    <s v=""/>
    <s v="HBO"/>
    <x v="0"/>
    <n v="0"/>
    <n v="1"/>
  </r>
  <r>
    <x v="25"/>
    <d v="2021-06-01T00:00:00"/>
    <s v="HBO Zone"/>
    <x v="7"/>
    <s v=""/>
    <s v="HBO Zone"/>
    <x v="8"/>
    <n v="0"/>
    <n v="0"/>
  </r>
  <r>
    <x v="25"/>
    <d v="2021-06-01T00:00:00"/>
    <s v="HBO Zone"/>
    <x v="8"/>
    <s v=""/>
    <s v="Premium movies"/>
    <x v="3"/>
    <n v="0"/>
    <n v="0"/>
  </r>
  <r>
    <x v="25"/>
    <d v="2021-06-01T00:00:00"/>
    <s v="HBO Zone"/>
    <x v="11"/>
    <s v=""/>
    <s v="HBO"/>
    <x v="0"/>
    <n v="0"/>
    <n v="1"/>
  </r>
  <r>
    <x v="25"/>
    <d v="2021-06-01T00:00:00"/>
    <s v="MoreMax"/>
    <x v="7"/>
    <s v=""/>
    <s v="MoreMax"/>
    <x v="8"/>
    <n v="0"/>
    <n v="0"/>
  </r>
  <r>
    <x v="25"/>
    <d v="2021-06-01T00:00:00"/>
    <s v="MoreMax"/>
    <x v="8"/>
    <s v=""/>
    <s v="Premium movies"/>
    <x v="3"/>
    <n v="0"/>
    <n v="0"/>
  </r>
  <r>
    <x v="25"/>
    <d v="2021-06-01T00:00:00"/>
    <s v="MoreMax"/>
    <x v="11"/>
    <s v=""/>
    <s v="Cinemax"/>
    <x v="0"/>
    <n v="0"/>
    <n v="1"/>
  </r>
  <r>
    <x v="25"/>
    <d v="2021-06-01T00:00:00"/>
    <s v="MovieMax"/>
    <x v="7"/>
    <s v=""/>
    <s v="MovieMax"/>
    <x v="8"/>
    <n v="0"/>
    <n v="0"/>
  </r>
  <r>
    <x v="25"/>
    <d v="2021-06-01T00:00:00"/>
    <s v="MovieMax"/>
    <x v="8"/>
    <s v=""/>
    <s v="Premium movies"/>
    <x v="3"/>
    <n v="0"/>
    <n v="0"/>
  </r>
  <r>
    <x v="25"/>
    <d v="2021-06-01T00:00:00"/>
    <s v="MovieMax"/>
    <x v="11"/>
    <s v=""/>
    <s v="Cinemax"/>
    <x v="0"/>
    <n v="0"/>
    <n v="1"/>
  </r>
  <r>
    <x v="25"/>
    <d v="2021-06-01T00:00:00"/>
    <s v="OuterMax"/>
    <x v="7"/>
    <s v=""/>
    <s v="OuterMax"/>
    <x v="8"/>
    <n v="0"/>
    <n v="0"/>
  </r>
  <r>
    <x v="25"/>
    <d v="2021-06-01T00:00:00"/>
    <s v="OuterMax"/>
    <x v="8"/>
    <s v=""/>
    <s v="Premium movies"/>
    <x v="3"/>
    <n v="0"/>
    <n v="0"/>
  </r>
  <r>
    <x v="25"/>
    <d v="2021-06-01T00:00:00"/>
    <s v="OuterMax"/>
    <x v="11"/>
    <s v=""/>
    <s v="Cinemax"/>
    <x v="0"/>
    <n v="0"/>
    <n v="1"/>
  </r>
  <r>
    <x v="25"/>
    <d v="2021-06-01T00:00:00"/>
    <s v="Recipe.TV"/>
    <x v="7"/>
    <s v=""/>
    <s v="Recipe.TV"/>
    <x v="8"/>
    <n v="0"/>
    <n v="0"/>
  </r>
  <r>
    <x v="25"/>
    <d v="2021-06-01T00:00:00"/>
    <s v="Recipe.TV"/>
    <x v="10"/>
    <s v=""/>
    <s v="Recipe TV"/>
    <x v="6"/>
    <n v="0"/>
    <n v="0"/>
  </r>
  <r>
    <x v="25"/>
    <d v="2021-06-01T00:00:00"/>
    <s v="Recipe.TV"/>
    <x v="8"/>
    <s v=""/>
    <s v="Lifestyle"/>
    <x v="3"/>
    <n v="0"/>
    <n v="0"/>
  </r>
  <r>
    <x v="25"/>
    <d v="2021-06-01T00:00:00"/>
    <s v="Recipe.TV"/>
    <x v="29"/>
    <s v=""/>
    <s v="Yes"/>
    <x v="5"/>
    <n v="1"/>
    <n v="0"/>
  </r>
  <r>
    <x v="25"/>
    <d v="2021-06-01T00:00:00"/>
    <s v="Teleformula"/>
    <x v="7"/>
    <s v=""/>
    <s v="Teleformula"/>
    <x v="8"/>
    <n v="0"/>
    <n v="0"/>
  </r>
  <r>
    <x v="25"/>
    <d v="2021-06-01T00:00:00"/>
    <s v="Teleformula"/>
    <x v="8"/>
    <s v=""/>
    <s v="Spanish"/>
    <x v="3"/>
    <n v="0"/>
    <n v="0"/>
  </r>
  <r>
    <x v="25"/>
    <d v="2021-06-01T00:00:00"/>
    <s v="Teleformula"/>
    <x v="27"/>
    <s v=""/>
    <s v="Yes"/>
    <x v="5"/>
    <n v="1"/>
    <n v="0"/>
  </r>
  <r>
    <x v="25"/>
    <d v="2021-06-01T00:00:00"/>
    <s v="ThrillerMax"/>
    <x v="7"/>
    <s v=""/>
    <s v="ThrillerMax"/>
    <x v="8"/>
    <n v="0"/>
    <n v="0"/>
  </r>
  <r>
    <x v="25"/>
    <d v="2021-06-01T00:00:00"/>
    <s v="ThrillerMax"/>
    <x v="8"/>
    <s v=""/>
    <s v="Premium movies"/>
    <x v="3"/>
    <n v="0"/>
    <n v="0"/>
  </r>
  <r>
    <x v="25"/>
    <d v="2021-06-01T00:00:00"/>
    <s v="ThrillerMax"/>
    <x v="11"/>
    <s v=""/>
    <s v="Cinemax"/>
    <x v="0"/>
    <n v="0"/>
    <n v="1"/>
  </r>
  <r>
    <x v="25"/>
    <d v="2021-06-01T00:00:00"/>
    <s v="VRTUO Sports"/>
    <x v="7"/>
    <s v=""/>
    <s v="VRTUO Sports"/>
    <x v="8"/>
    <n v="0"/>
    <n v="0"/>
  </r>
  <r>
    <x v="25"/>
    <d v="2021-06-01T00:00:00"/>
    <s v="VRTUO Sports"/>
    <x v="8"/>
    <s v=""/>
    <s v="Sports"/>
    <x v="3"/>
    <n v="0"/>
    <n v="0"/>
  </r>
  <r>
    <x v="25"/>
    <d v="2021-06-01T00:00:00"/>
    <s v="VRTUO Sports"/>
    <x v="27"/>
    <s v=""/>
    <s v="Yes"/>
    <x v="5"/>
    <n v="1"/>
    <n v="0"/>
  </r>
  <r>
    <x v="26"/>
    <d v="2021-07-01T00:00:00"/>
    <s v="A&amp;E"/>
    <x v="6"/>
    <s v="Yes"/>
    <s v=""/>
    <x v="7"/>
    <n v="-1"/>
    <n v="0"/>
  </r>
  <r>
    <x v="26"/>
    <d v="2021-07-01T00:00:00"/>
    <s v="AT&amp;T TV: 500 hr Cloud DVR"/>
    <x v="7"/>
    <s v="AT&amp;T TV: 500 hr Cloud DVR"/>
    <s v=""/>
    <x v="12"/>
    <n v="0"/>
    <n v="0"/>
  </r>
  <r>
    <x v="26"/>
    <d v="2021-07-01T00:00:00"/>
    <s v="AT&amp;T TV: 500 hr Cloud DVR"/>
    <x v="7"/>
    <s v="AT&amp;T TV: 500 hr Cloud DVR"/>
    <s v=""/>
    <x v="12"/>
    <n v="0"/>
    <n v="0"/>
  </r>
  <r>
    <x v="26"/>
    <d v="2021-07-01T00:00:00"/>
    <s v="AT&amp;T TV: 500 hr Cloud DVR"/>
    <x v="8"/>
    <s v="Addon"/>
    <s v=""/>
    <x v="3"/>
    <n v="0"/>
    <n v="0"/>
  </r>
  <r>
    <x v="26"/>
    <d v="2021-07-01T00:00:00"/>
    <s v="AT&amp;T TV: 500 hr Cloud DVR"/>
    <x v="31"/>
    <s v="500 hr Cloud DVR"/>
    <s v=""/>
    <x v="4"/>
    <n v="0"/>
    <n v="-1"/>
  </r>
  <r>
    <x v="26"/>
    <d v="2021-07-01T00:00:00"/>
    <s v="AT&amp;T TV: 500 hr Cloud DVR"/>
    <x v="32"/>
    <s v="500 hr Cloud DVR"/>
    <s v=""/>
    <x v="4"/>
    <n v="0"/>
    <n v="-1"/>
  </r>
  <r>
    <x v="26"/>
    <d v="2021-07-01T00:00:00"/>
    <s v="AT&amp;T TV: 500 hr Cloud DVR"/>
    <x v="33"/>
    <s v="500 hr Cloud DVR"/>
    <s v=""/>
    <x v="4"/>
    <n v="0"/>
    <n v="-1"/>
  </r>
  <r>
    <x v="26"/>
    <d v="2021-07-01T00:00:00"/>
    <s v="AT&amp;T TV: 500 hr Cloud DVR"/>
    <x v="34"/>
    <s v="500 hr Cloud DVR"/>
    <s v=""/>
    <x v="4"/>
    <n v="0"/>
    <n v="-1"/>
  </r>
  <r>
    <x v="26"/>
    <d v="2021-07-01T00:00:00"/>
    <s v="AT&amp;T TV: 500 hr Cloud DVR"/>
    <x v="6"/>
    <s v="Family Share"/>
    <s v=""/>
    <x v="4"/>
    <n v="0"/>
    <n v="-1"/>
  </r>
  <r>
    <x v="26"/>
    <d v="2021-07-01T00:00:00"/>
    <s v="BabyTV"/>
    <x v="14"/>
    <s v="Kids Extra"/>
    <s v=""/>
    <x v="4"/>
    <n v="0"/>
    <n v="-1"/>
  </r>
  <r>
    <x v="26"/>
    <d v="2021-07-01T00:00:00"/>
    <s v="Bein Laliga"/>
    <x v="14"/>
    <s v="Best of Spanish TV"/>
    <s v=""/>
    <x v="4"/>
    <n v="0"/>
    <n v="-1"/>
  </r>
  <r>
    <x v="26"/>
    <d v="2021-07-01T00:00:00"/>
    <s v="Bein Laliga"/>
    <x v="15"/>
    <s v="Best of Spanish TV"/>
    <s v=""/>
    <x v="4"/>
    <n v="0"/>
    <n v="-1"/>
  </r>
  <r>
    <x v="26"/>
    <d v="2021-07-01T00:00:00"/>
    <s v="Bein Laliga"/>
    <x v="30"/>
    <s v="Best of Spanish TV"/>
    <s v=""/>
    <x v="4"/>
    <n v="0"/>
    <n v="-1"/>
  </r>
  <r>
    <x v="26"/>
    <d v="2021-07-01T00:00:00"/>
    <s v="Boomerang"/>
    <x v="14"/>
    <s v="Kids Extra"/>
    <s v=""/>
    <x v="4"/>
    <n v="0"/>
    <n v="-1"/>
  </r>
  <r>
    <x v="26"/>
    <d v="2021-07-01T00:00:00"/>
    <s v="Con TV"/>
    <x v="11"/>
    <s v=""/>
    <s v="Contv"/>
    <x v="0"/>
    <n v="0"/>
    <n v="1"/>
  </r>
  <r>
    <x v="26"/>
    <d v="2021-07-01T00:00:00"/>
    <s v="Docurama"/>
    <x v="11"/>
    <s v=""/>
    <s v="Docudrama"/>
    <x v="0"/>
    <n v="0"/>
    <n v="1"/>
  </r>
  <r>
    <x v="26"/>
    <d v="2021-07-01T00:00:00"/>
    <s v="Dove Channel"/>
    <x v="11"/>
    <s v=""/>
    <s v="Dove"/>
    <x v="0"/>
    <n v="0"/>
    <n v="1"/>
  </r>
  <r>
    <x v="26"/>
    <d v="2021-07-01T00:00:00"/>
    <s v="DuckTV"/>
    <x v="14"/>
    <s v="Kids Extra"/>
    <s v=""/>
    <x v="4"/>
    <n v="0"/>
    <n v="-1"/>
  </r>
  <r>
    <x v="26"/>
    <d v="2021-07-01T00:00:00"/>
    <s v="FYI"/>
    <x v="6"/>
    <s v="Yes"/>
    <s v=""/>
    <x v="7"/>
    <n v="-1"/>
    <n v="0"/>
  </r>
  <r>
    <x v="26"/>
    <d v="2021-07-01T00:00:00"/>
    <s v="GetTV"/>
    <x v="29"/>
    <s v=""/>
    <s v="Yes"/>
    <x v="5"/>
    <n v="1"/>
    <n v="0"/>
  </r>
  <r>
    <x v="26"/>
    <d v="2021-07-01T00:00:00"/>
    <s v="History"/>
    <x v="6"/>
    <s v="Yes"/>
    <s v=""/>
    <x v="7"/>
    <n v="-1"/>
    <n v="0"/>
  </r>
  <r>
    <x v="26"/>
    <d v="2021-07-01T00:00:00"/>
    <s v="Hi-YAH!"/>
    <x v="7"/>
    <s v="Hi-YAH!"/>
    <s v=""/>
    <x v="2"/>
    <n v="0"/>
    <n v="0"/>
  </r>
  <r>
    <x v="26"/>
    <d v="2021-07-01T00:00:00"/>
    <s v="Hi-YAH!"/>
    <x v="7"/>
    <s v="Hi-YAH!"/>
    <s v=""/>
    <x v="2"/>
    <n v="0"/>
    <n v="0"/>
  </r>
  <r>
    <x v="26"/>
    <d v="2021-07-01T00:00:00"/>
    <s v="Hi-YAH!"/>
    <x v="8"/>
    <s v="Sports"/>
    <s v=""/>
    <x v="3"/>
    <n v="0"/>
    <n v="0"/>
  </r>
  <r>
    <x v="26"/>
    <d v="2021-07-01T00:00:00"/>
    <s v="Hi-YAH!"/>
    <x v="14"/>
    <s v="Hi-YAH!"/>
    <s v=""/>
    <x v="4"/>
    <n v="0"/>
    <n v="-1"/>
  </r>
  <r>
    <x v="26"/>
    <d v="2021-07-01T00:00:00"/>
    <s v="Hi-YAH!"/>
    <x v="15"/>
    <s v="Hi-YAH!"/>
    <s v=""/>
    <x v="4"/>
    <n v="0"/>
    <n v="-1"/>
  </r>
  <r>
    <x v="26"/>
    <d v="2021-07-01T00:00:00"/>
    <s v="Hi-YAH!"/>
    <x v="30"/>
    <s v="Hi-YAH!"/>
    <s v=""/>
    <x v="4"/>
    <n v="0"/>
    <n v="-1"/>
  </r>
  <r>
    <x v="26"/>
    <d v="2021-07-01T00:00:00"/>
    <s v="Law And Crime"/>
    <x v="11"/>
    <s v=""/>
    <s v="Law &amp; Crime"/>
    <x v="0"/>
    <n v="0"/>
    <n v="1"/>
  </r>
  <r>
    <x v="26"/>
    <d v="2021-07-01T00:00:00"/>
    <s v="Lifetime"/>
    <x v="6"/>
    <s v="Yes"/>
    <s v=""/>
    <x v="7"/>
    <n v="-1"/>
    <n v="0"/>
  </r>
  <r>
    <x v="26"/>
    <d v="2021-07-01T00:00:00"/>
    <s v="Lifetime Movie Network"/>
    <x v="6"/>
    <s v="Yes"/>
    <s v=""/>
    <x v="7"/>
    <n v="-1"/>
    <n v="0"/>
  </r>
  <r>
    <x v="26"/>
    <d v="2021-07-01T00:00:00"/>
    <s v="Lion Mountain TV"/>
    <x v="7"/>
    <s v="Lion Mountain TV"/>
    <s v=""/>
    <x v="2"/>
    <n v="0"/>
    <n v="0"/>
  </r>
  <r>
    <x v="26"/>
    <d v="2021-07-01T00:00:00"/>
    <s v="Lion Mountain TV"/>
    <x v="7"/>
    <s v="Lion Mountain TV"/>
    <s v=""/>
    <x v="2"/>
    <n v="0"/>
    <n v="0"/>
  </r>
  <r>
    <x v="26"/>
    <d v="2021-07-01T00:00:00"/>
    <s v="Lion Mountain TV"/>
    <x v="8"/>
    <s v="Entertainment"/>
    <s v=""/>
    <x v="3"/>
    <n v="0"/>
    <n v="0"/>
  </r>
  <r>
    <x v="26"/>
    <d v="2021-07-01T00:00:00"/>
    <s v="Lion Mountain TV"/>
    <x v="14"/>
    <s v="Lion Mountain TV"/>
    <s v=""/>
    <x v="4"/>
    <n v="0"/>
    <n v="-1"/>
  </r>
  <r>
    <x v="26"/>
    <d v="2021-07-01T00:00:00"/>
    <s v="Lion Mountain TV"/>
    <x v="15"/>
    <s v="Lion Mountain TV"/>
    <s v=""/>
    <x v="4"/>
    <n v="0"/>
    <n v="-1"/>
  </r>
  <r>
    <x v="26"/>
    <d v="2021-07-01T00:00:00"/>
    <s v="Lion Mountain TV"/>
    <x v="30"/>
    <s v="Lion Mountain TV"/>
    <s v=""/>
    <x v="4"/>
    <n v="0"/>
    <n v="-1"/>
  </r>
  <r>
    <x v="26"/>
    <d v="2021-07-01T00:00:00"/>
    <s v="Local Now"/>
    <x v="29"/>
    <s v=""/>
    <s v="Yes"/>
    <x v="5"/>
    <n v="1"/>
    <n v="0"/>
  </r>
  <r>
    <x v="26"/>
    <d v="2021-07-01T00:00:00"/>
    <s v="Newsy"/>
    <x v="14"/>
    <s v="Yes"/>
    <s v=""/>
    <x v="7"/>
    <n v="-1"/>
    <n v="0"/>
  </r>
  <r>
    <x v="26"/>
    <d v="2021-07-01T00:00:00"/>
    <s v="Newsy"/>
    <x v="15"/>
    <s v="Yes"/>
    <s v=""/>
    <x v="7"/>
    <n v="-1"/>
    <n v="0"/>
  </r>
  <r>
    <x v="26"/>
    <d v="2021-07-01T00:00:00"/>
    <s v="Newsy"/>
    <x v="30"/>
    <s v="Yes"/>
    <s v=""/>
    <x v="7"/>
    <n v="-1"/>
    <n v="0"/>
  </r>
  <r>
    <x v="26"/>
    <d v="2021-07-01T00:00:00"/>
    <s v="Newsy"/>
    <x v="11"/>
    <s v="Yes"/>
    <s v=""/>
    <x v="7"/>
    <n v="-1"/>
    <n v="0"/>
  </r>
  <r>
    <x v="26"/>
    <d v="2021-07-01T00:00:00"/>
    <s v="Newsy"/>
    <x v="6"/>
    <s v="Fubo Extra"/>
    <s v=""/>
    <x v="4"/>
    <n v="0"/>
    <n v="-1"/>
  </r>
  <r>
    <x v="26"/>
    <d v="2021-07-01T00:00:00"/>
    <s v="Nicktoons"/>
    <x v="14"/>
    <s v="Kids Extra"/>
    <s v=""/>
    <x v="4"/>
    <n v="0"/>
    <n v="-1"/>
  </r>
  <r>
    <x v="26"/>
    <d v="2021-07-01T00:00:00"/>
    <s v="Showtime 2"/>
    <x v="11"/>
    <s v=""/>
    <s v="Showtime"/>
    <x v="0"/>
    <n v="0"/>
    <n v="1"/>
  </r>
  <r>
    <x v="26"/>
    <d v="2021-07-01T00:00:00"/>
    <s v="Showtime BET"/>
    <x v="11"/>
    <s v=""/>
    <s v="Showtime"/>
    <x v="0"/>
    <n v="0"/>
    <n v="1"/>
  </r>
  <r>
    <x v="26"/>
    <d v="2021-07-01T00:00:00"/>
    <s v="Showtime Extreme"/>
    <x v="11"/>
    <s v=""/>
    <s v="Showtime"/>
    <x v="0"/>
    <n v="0"/>
    <n v="1"/>
  </r>
  <r>
    <x v="26"/>
    <d v="2021-07-01T00:00:00"/>
    <s v="Showtime Family"/>
    <x v="11"/>
    <s v=""/>
    <s v="Showtime"/>
    <x v="0"/>
    <n v="0"/>
    <n v="1"/>
  </r>
  <r>
    <x v="26"/>
    <d v="2021-07-01T00:00:00"/>
    <s v="Showtime Next"/>
    <x v="11"/>
    <s v=""/>
    <s v="Showtime"/>
    <x v="0"/>
    <n v="0"/>
    <n v="1"/>
  </r>
  <r>
    <x v="26"/>
    <d v="2021-07-01T00:00:00"/>
    <s v="Showtime Showcase"/>
    <x v="11"/>
    <s v=""/>
    <s v="Showtime"/>
    <x v="0"/>
    <n v="0"/>
    <n v="1"/>
  </r>
  <r>
    <x v="26"/>
    <d v="2021-07-01T00:00:00"/>
    <s v="Showtime Women"/>
    <x v="11"/>
    <s v=""/>
    <s v="Showtime"/>
    <x v="0"/>
    <n v="0"/>
    <n v="1"/>
  </r>
  <r>
    <x v="26"/>
    <d v="2021-07-01T00:00:00"/>
    <s v="Teen Nick"/>
    <x v="14"/>
    <s v="Kids Extra"/>
    <s v=""/>
    <x v="4"/>
    <n v="0"/>
    <n v="-1"/>
  </r>
  <r>
    <x v="26"/>
    <d v="2021-07-01T00:00:00"/>
    <s v="Vice"/>
    <x v="6"/>
    <s v="Yes"/>
    <s v=""/>
    <x v="7"/>
    <n v="-1"/>
    <n v="0"/>
  </r>
  <r>
    <x v="26"/>
    <d v="2021-07-01T00:00:00"/>
    <s v="AT&amp;T TV: Unlimited Cloud DVR"/>
    <x v="7"/>
    <s v=""/>
    <s v="AT&amp;T TV: Unlimited Cloud DVR"/>
    <x v="11"/>
    <n v="0"/>
    <n v="0"/>
  </r>
  <r>
    <x v="26"/>
    <d v="2021-07-01T00:00:00"/>
    <s v="AT&amp;T TV: Unlimited Cloud DVR"/>
    <x v="8"/>
    <s v=""/>
    <s v="Addon"/>
    <x v="3"/>
    <n v="0"/>
    <n v="0"/>
  </r>
  <r>
    <x v="26"/>
    <d v="2021-07-01T00:00:00"/>
    <s v="AT&amp;T TV: Unlimited Cloud DVR"/>
    <x v="31"/>
    <s v=""/>
    <s v="Unlimited Cloud DVR"/>
    <x v="0"/>
    <n v="0"/>
    <n v="1"/>
  </r>
  <r>
    <x v="26"/>
    <d v="2021-07-01T00:00:00"/>
    <s v="AT&amp;T TV: Unlimited Cloud DVR"/>
    <x v="32"/>
    <s v=""/>
    <s v="Unlimited Cloud DVR"/>
    <x v="0"/>
    <n v="0"/>
    <n v="1"/>
  </r>
  <r>
    <x v="26"/>
    <d v="2021-07-01T00:00:00"/>
    <s v="AT&amp;T TV: Unlimited Cloud DVR"/>
    <x v="33"/>
    <s v=""/>
    <s v="Unlimited Cloud DVR"/>
    <x v="0"/>
    <n v="0"/>
    <n v="1"/>
  </r>
  <r>
    <x v="26"/>
    <d v="2021-07-01T00:00:00"/>
    <s v="AT&amp;T TV: Unlimited Cloud DVR"/>
    <x v="34"/>
    <s v=""/>
    <s v="Unlimited Cloud DVR"/>
    <x v="0"/>
    <n v="0"/>
    <n v="1"/>
  </r>
  <r>
    <x v="26"/>
    <d v="2021-07-01T00:00:00"/>
    <s v="AT&amp;T TV: Unlimited Cloud DVR"/>
    <x v="6"/>
    <s v=""/>
    <s v="Family Share"/>
    <x v="0"/>
    <n v="0"/>
    <n v="1"/>
  </r>
  <r>
    <x v="26"/>
    <d v="2021-07-01T00:00:00"/>
    <s v="BilliardTV"/>
    <x v="7"/>
    <s v=""/>
    <s v="BilliardTV"/>
    <x v="8"/>
    <n v="0"/>
    <n v="0"/>
  </r>
  <r>
    <x v="26"/>
    <d v="2021-07-01T00:00:00"/>
    <s v="BilliardTV"/>
    <x v="8"/>
    <s v=""/>
    <s v="Entertainment"/>
    <x v="3"/>
    <n v="0"/>
    <n v="0"/>
  </r>
  <r>
    <x v="26"/>
    <d v="2021-07-01T00:00:00"/>
    <s v="BilliardTV"/>
    <x v="17"/>
    <s v=""/>
    <s v="Yes"/>
    <x v="5"/>
    <n v="1"/>
    <n v="0"/>
  </r>
  <r>
    <x v="26"/>
    <d v="2021-07-01T00:00:00"/>
    <s v="DocuBox"/>
    <x v="7"/>
    <s v=""/>
    <s v="DocuBox"/>
    <x v="8"/>
    <n v="0"/>
    <n v="0"/>
  </r>
  <r>
    <x v="26"/>
    <d v="2021-07-01T00:00:00"/>
    <s v="DocuBox"/>
    <x v="8"/>
    <s v=""/>
    <s v="Entertainment"/>
    <x v="3"/>
    <n v="0"/>
    <n v="0"/>
  </r>
  <r>
    <x v="26"/>
    <d v="2021-07-01T00:00:00"/>
    <s v="DocuBox"/>
    <x v="17"/>
    <s v=""/>
    <s v="Yes"/>
    <x v="5"/>
    <n v="1"/>
    <n v="0"/>
  </r>
  <r>
    <x v="26"/>
    <d v="2021-07-01T00:00:00"/>
    <s v="DUST"/>
    <x v="7"/>
    <s v=""/>
    <s v="DUST"/>
    <x v="8"/>
    <n v="0"/>
    <n v="0"/>
  </r>
  <r>
    <x v="26"/>
    <d v="2021-07-01T00:00:00"/>
    <s v="DUST"/>
    <x v="8"/>
    <s v=""/>
    <s v="Entertainment"/>
    <x v="3"/>
    <n v="0"/>
    <n v="0"/>
  </r>
  <r>
    <x v="26"/>
    <d v="2021-07-01T00:00:00"/>
    <s v="DUST"/>
    <x v="6"/>
    <s v=""/>
    <s v="Fubo Extra"/>
    <x v="0"/>
    <n v="0"/>
    <n v="1"/>
  </r>
  <r>
    <x v="26"/>
    <d v="2021-07-01T00:00:00"/>
    <s v="FashionBox"/>
    <x v="7"/>
    <s v=""/>
    <s v="FashionBox"/>
    <x v="8"/>
    <n v="0"/>
    <n v="0"/>
  </r>
  <r>
    <x v="26"/>
    <d v="2021-07-01T00:00:00"/>
    <s v="FashionBox"/>
    <x v="8"/>
    <s v=""/>
    <s v="Entertainment"/>
    <x v="3"/>
    <n v="0"/>
    <n v="0"/>
  </r>
  <r>
    <x v="26"/>
    <d v="2021-07-01T00:00:00"/>
    <s v="FashionBox"/>
    <x v="17"/>
    <s v=""/>
    <s v="Yes"/>
    <x v="5"/>
    <n v="1"/>
    <n v="0"/>
  </r>
  <r>
    <x v="26"/>
    <d v="2021-07-01T00:00:00"/>
    <s v="YTTV: 4K Plus"/>
    <x v="7"/>
    <s v=""/>
    <s v="YTTV: 4K Plus"/>
    <x v="11"/>
    <n v="0"/>
    <n v="0"/>
  </r>
  <r>
    <x v="26"/>
    <d v="2021-07-01T00:00:00"/>
    <s v="YTTV: 4K Plus"/>
    <x v="8"/>
    <s v=""/>
    <s v="Addon"/>
    <x v="3"/>
    <n v="0"/>
    <n v="0"/>
  </r>
  <r>
    <x v="26"/>
    <d v="2021-07-01T00:00:00"/>
    <s v="YTTV: 4K Plus"/>
    <x v="11"/>
    <s v=""/>
    <s v="4K Plus"/>
    <x v="0"/>
    <n v="0"/>
    <n v="1"/>
  </r>
  <r>
    <x v="27"/>
    <d v="2021-08-01T00:00:00"/>
    <s v="American Heroes"/>
    <x v="27"/>
    <s v="Yes"/>
    <s v=""/>
    <x v="7"/>
    <n v="-1"/>
    <n v="0"/>
  </r>
  <r>
    <x v="27"/>
    <d v="2021-08-01T00:00:00"/>
    <s v="Antena 3"/>
    <x v="10"/>
    <s v="Antena 3 Internacional"/>
    <s v="Antena 3 Internacional. Antenna 3"/>
    <x v="6"/>
    <n v="0"/>
    <n v="0"/>
  </r>
  <r>
    <x v="27"/>
    <d v="2021-08-01T00:00:00"/>
    <s v="BabyTV"/>
    <x v="27"/>
    <s v=""/>
    <s v="Yes"/>
    <x v="5"/>
    <n v="1"/>
    <n v="0"/>
  </r>
  <r>
    <x v="27"/>
    <d v="2021-08-01T00:00:00"/>
    <s v="Bein Sports"/>
    <x v="27"/>
    <s v=""/>
    <s v="Yes"/>
    <x v="5"/>
    <n v="1"/>
    <n v="0"/>
  </r>
  <r>
    <x v="27"/>
    <d v="2021-08-01T00:00:00"/>
    <s v="Bein Sports Espanol"/>
    <x v="10"/>
    <s v="Bein Sports En Español. Bein Sports Spanish. Bein Spanish. Bein Sports en Espanol"/>
    <s v="Bein Sports En Español. Bein Sports Spanish. Bein Spanish. Bein Sports en Espanol. Bein Sports - Spanish"/>
    <x v="6"/>
    <n v="0"/>
    <n v="0"/>
  </r>
  <r>
    <x v="27"/>
    <d v="2021-08-01T00:00:00"/>
    <s v="Bein Sports Espanol"/>
    <x v="27"/>
    <s v=""/>
    <s v="Yes"/>
    <x v="5"/>
    <n v="1"/>
    <n v="0"/>
  </r>
  <r>
    <x v="27"/>
    <d v="2021-08-01T00:00:00"/>
    <s v="BET"/>
    <x v="14"/>
    <s v="Yes"/>
    <s v=""/>
    <x v="7"/>
    <n v="-1"/>
    <n v="0"/>
  </r>
  <r>
    <x v="27"/>
    <d v="2021-08-01T00:00:00"/>
    <s v="Cheddar"/>
    <x v="10"/>
    <s v="Cheddar Business. Cheddar Business News. Cheddar News"/>
    <s v="Cheddar Business. Cheddar Business News. Cheddar News. Cheddar Big News"/>
    <x v="6"/>
    <n v="0"/>
    <n v="0"/>
  </r>
  <r>
    <x v="27"/>
    <d v="2021-08-01T00:00:00"/>
    <s v="Circle"/>
    <x v="29"/>
    <s v=""/>
    <s v="Yes"/>
    <x v="5"/>
    <n v="1"/>
    <n v="0"/>
  </r>
  <r>
    <x v="27"/>
    <d v="2021-08-01T00:00:00"/>
    <s v="Classic Reruns TV"/>
    <x v="10"/>
    <s v="CRTV"/>
    <s v="CRTV. Classic Reruns"/>
    <x v="6"/>
    <n v="0"/>
    <n v="0"/>
  </r>
  <r>
    <x v="27"/>
    <d v="2021-08-01T00:00:00"/>
    <s v="CMT Music"/>
    <x v="27"/>
    <s v="Yes"/>
    <s v=""/>
    <x v="7"/>
    <n v="-1"/>
    <n v="0"/>
  </r>
  <r>
    <x v="27"/>
    <d v="2021-08-01T00:00:00"/>
    <s v="Comet TV"/>
    <x v="14"/>
    <s v="Yes"/>
    <s v=""/>
    <x v="7"/>
    <n v="-1"/>
    <n v="0"/>
  </r>
  <r>
    <x v="27"/>
    <d v="2021-08-01T00:00:00"/>
    <s v="Comet TV"/>
    <x v="15"/>
    <s v="Yes"/>
    <s v=""/>
    <x v="7"/>
    <n v="-1"/>
    <n v="0"/>
  </r>
  <r>
    <x v="27"/>
    <d v="2021-08-01T00:00:00"/>
    <s v="Comet TV"/>
    <x v="30"/>
    <s v="Yes"/>
    <s v=""/>
    <x v="7"/>
    <n v="-1"/>
    <n v="0"/>
  </r>
  <r>
    <x v="27"/>
    <d v="2021-08-01T00:00:00"/>
    <s v="Cooking Channel"/>
    <x v="14"/>
    <s v="Lifestyle Extra"/>
    <s v=""/>
    <x v="4"/>
    <n v="0"/>
    <n v="-1"/>
  </r>
  <r>
    <x v="27"/>
    <d v="2021-08-01T00:00:00"/>
    <s v="Cooking Channel"/>
    <x v="27"/>
    <s v="Yes"/>
    <s v=""/>
    <x v="7"/>
    <n v="-1"/>
    <n v="0"/>
  </r>
  <r>
    <x v="27"/>
    <d v="2021-08-01T00:00:00"/>
    <s v="Curiosity Stream"/>
    <x v="6"/>
    <s v=""/>
    <s v="Fubo Extra"/>
    <x v="0"/>
    <n v="0"/>
    <n v="1"/>
  </r>
  <r>
    <x v="27"/>
    <d v="2021-08-01T00:00:00"/>
    <s v="Destination America"/>
    <x v="27"/>
    <s v="Yes"/>
    <s v=""/>
    <x v="7"/>
    <n v="-1"/>
    <n v="0"/>
  </r>
  <r>
    <x v="27"/>
    <d v="2021-08-01T00:00:00"/>
    <s v="Discovery Channel"/>
    <x v="15"/>
    <s v="Yes"/>
    <s v=""/>
    <x v="7"/>
    <n v="-1"/>
    <n v="0"/>
  </r>
  <r>
    <x v="27"/>
    <d v="2021-08-01T00:00:00"/>
    <s v="Discovery Channel"/>
    <x v="30"/>
    <s v="Yes"/>
    <s v=""/>
    <x v="7"/>
    <n v="-1"/>
    <n v="0"/>
  </r>
  <r>
    <x v="27"/>
    <d v="2021-08-01T00:00:00"/>
    <s v="Discovery Family"/>
    <x v="27"/>
    <s v="Yes"/>
    <s v=""/>
    <x v="7"/>
    <n v="-1"/>
    <n v="0"/>
  </r>
  <r>
    <x v="27"/>
    <d v="2021-08-01T00:00:00"/>
    <s v="Discovery Life"/>
    <x v="27"/>
    <s v="Yes"/>
    <s v=""/>
    <x v="7"/>
    <n v="-1"/>
    <n v="0"/>
  </r>
  <r>
    <x v="27"/>
    <d v="2021-08-01T00:00:00"/>
    <s v="Disney Junior"/>
    <x v="10"/>
    <s v="Disney Jr. DISNEY-JR"/>
    <s v="Disney Jr. DISNEY-JR. Disney Jr."/>
    <x v="6"/>
    <n v="0"/>
    <n v="0"/>
  </r>
  <r>
    <x v="27"/>
    <d v="2021-08-01T00:00:00"/>
    <s v="DIY"/>
    <x v="14"/>
    <s v="Lifestyle Extra"/>
    <s v=""/>
    <x v="4"/>
    <n v="0"/>
    <n v="-1"/>
  </r>
  <r>
    <x v="27"/>
    <d v="2021-08-01T00:00:00"/>
    <s v="E!"/>
    <x v="15"/>
    <s v="Yes"/>
    <s v=""/>
    <x v="7"/>
    <n v="-1"/>
    <n v="0"/>
  </r>
  <r>
    <x v="27"/>
    <d v="2021-08-01T00:00:00"/>
    <s v="E!"/>
    <x v="30"/>
    <s v="Yes"/>
    <s v=""/>
    <x v="7"/>
    <n v="-1"/>
    <n v="0"/>
  </r>
  <r>
    <x v="27"/>
    <d v="2021-08-01T00:00:00"/>
    <s v="Epix Drive-In"/>
    <x v="10"/>
    <s v=""/>
    <s v="EPIX Drive In"/>
    <x v="6"/>
    <n v="0"/>
    <n v="0"/>
  </r>
  <r>
    <x v="27"/>
    <d v="2021-08-01T00:00:00"/>
    <s v="Estudio 5"/>
    <x v="10"/>
    <s v=""/>
    <s v="Estudio5"/>
    <x v="6"/>
    <n v="0"/>
    <n v="0"/>
  </r>
  <r>
    <x v="27"/>
    <d v="2021-08-01T00:00:00"/>
    <s v="EVTV"/>
    <x v="7"/>
    <s v="EVTV"/>
    <s v=""/>
    <x v="2"/>
    <n v="0"/>
    <n v="0"/>
  </r>
  <r>
    <x v="27"/>
    <d v="2021-08-01T00:00:00"/>
    <s v="EVTV"/>
    <x v="7"/>
    <s v="EVTV"/>
    <s v=""/>
    <x v="2"/>
    <n v="0"/>
    <n v="0"/>
  </r>
  <r>
    <x v="27"/>
    <d v="2021-08-01T00:00:00"/>
    <s v="EVTV"/>
    <x v="8"/>
    <s v="Spanish"/>
    <s v=""/>
    <x v="3"/>
    <n v="0"/>
    <n v="0"/>
  </r>
  <r>
    <x v="27"/>
    <d v="2021-08-01T00:00:00"/>
    <s v="EVTV"/>
    <x v="14"/>
    <s v="Sudamérica Service"/>
    <s v=""/>
    <x v="4"/>
    <n v="0"/>
    <n v="-1"/>
  </r>
  <r>
    <x v="27"/>
    <d v="2021-08-01T00:00:00"/>
    <s v="EVTV"/>
    <x v="15"/>
    <s v="Sudamérica Service"/>
    <s v=""/>
    <x v="4"/>
    <n v="0"/>
    <n v="-1"/>
  </r>
  <r>
    <x v="27"/>
    <d v="2021-08-01T00:00:00"/>
    <s v="EVTV"/>
    <x v="30"/>
    <s v="Sudamérica Service"/>
    <s v=""/>
    <x v="4"/>
    <n v="0"/>
    <n v="-1"/>
  </r>
  <r>
    <x v="27"/>
    <d v="2021-08-01T00:00:00"/>
    <s v="FETV"/>
    <x v="10"/>
    <s v=""/>
    <s v="FE TV"/>
    <x v="6"/>
    <n v="0"/>
    <n v="0"/>
  </r>
  <r>
    <x v="27"/>
    <d v="2021-08-01T00:00:00"/>
    <s v="FETV"/>
    <x v="29"/>
    <s v=""/>
    <s v="Yes"/>
    <x v="5"/>
    <n v="1"/>
    <n v="0"/>
  </r>
  <r>
    <x v="27"/>
    <d v="2021-08-01T00:00:00"/>
    <s v="FOX"/>
    <x v="15"/>
    <s v="Yes"/>
    <s v=""/>
    <x v="7"/>
    <n v="-1"/>
    <n v="0"/>
  </r>
  <r>
    <x v="27"/>
    <d v="2021-08-01T00:00:00"/>
    <s v="FOX"/>
    <x v="30"/>
    <s v="Yes"/>
    <s v=""/>
    <x v="7"/>
    <n v="-1"/>
    <n v="0"/>
  </r>
  <r>
    <x v="27"/>
    <d v="2021-08-01T00:00:00"/>
    <s v="Fox Sports 1"/>
    <x v="15"/>
    <s v="Yes"/>
    <s v=""/>
    <x v="7"/>
    <n v="-1"/>
    <n v="0"/>
  </r>
  <r>
    <x v="27"/>
    <d v="2021-08-01T00:00:00"/>
    <s v="Fox Sports 1"/>
    <x v="30"/>
    <s v="Yes"/>
    <s v=""/>
    <x v="7"/>
    <n v="-1"/>
    <n v="0"/>
  </r>
  <r>
    <x v="27"/>
    <d v="2021-08-01T00:00:00"/>
    <s v="FYI"/>
    <x v="14"/>
    <s v="Lifestyle Extra"/>
    <s v=""/>
    <x v="4"/>
    <n v="0"/>
    <n v="-1"/>
  </r>
  <r>
    <x v="27"/>
    <d v="2021-08-01T00:00:00"/>
    <s v="Hallmark"/>
    <x v="14"/>
    <s v="Lifestyle Extra"/>
    <s v=""/>
    <x v="4"/>
    <n v="0"/>
    <n v="-1"/>
  </r>
  <r>
    <x v="27"/>
    <d v="2021-08-01T00:00:00"/>
    <s v="Hallmark Drama"/>
    <x v="14"/>
    <s v="Lifestyle Extra"/>
    <s v=""/>
    <x v="4"/>
    <n v="0"/>
    <n v="-1"/>
  </r>
  <r>
    <x v="27"/>
    <d v="2021-08-01T00:00:00"/>
    <s v="Hallmark Movies &amp; Mysteries"/>
    <x v="14"/>
    <s v="Lifestyle Extra"/>
    <s v=""/>
    <x v="4"/>
    <n v="0"/>
    <n v="-1"/>
  </r>
  <r>
    <x v="27"/>
    <d v="2021-08-01T00:00:00"/>
    <s v="History En Español"/>
    <x v="10"/>
    <s v="History Channel En Español. The History Channel en Español. History en Espanol"/>
    <s v="History Channel En Español. The History Channel en Español. History en Espanol. History Channel Espanol"/>
    <x v="6"/>
    <n v="0"/>
    <n v="0"/>
  </r>
  <r>
    <x v="27"/>
    <d v="2021-08-01T00:00:00"/>
    <s v="Hogar De HGTV"/>
    <x v="10"/>
    <s v=""/>
    <s v="Hogar"/>
    <x v="6"/>
    <n v="0"/>
    <n v="0"/>
  </r>
  <r>
    <x v="27"/>
    <d v="2021-08-01T00:00:00"/>
    <s v="i24News"/>
    <x v="10"/>
    <s v=""/>
    <s v="i24 News"/>
    <x v="6"/>
    <n v="0"/>
    <n v="0"/>
  </r>
  <r>
    <x v="27"/>
    <d v="2021-08-01T00:00:00"/>
    <s v="Investigation Discovery"/>
    <x v="10"/>
    <s v="ID"/>
    <s v="ID. ID Discovery"/>
    <x v="6"/>
    <n v="0"/>
    <n v="0"/>
  </r>
  <r>
    <x v="27"/>
    <d v="2021-08-01T00:00:00"/>
    <s v="Investigation Discovery"/>
    <x v="14"/>
    <s v="Yes"/>
    <s v=""/>
    <x v="7"/>
    <n v="-1"/>
    <n v="0"/>
  </r>
  <r>
    <x v="27"/>
    <d v="2021-08-01T00:00:00"/>
    <s v="Investigation Discovery"/>
    <x v="15"/>
    <s v="Yes"/>
    <s v=""/>
    <x v="7"/>
    <n v="-1"/>
    <n v="0"/>
  </r>
  <r>
    <x v="27"/>
    <d v="2021-08-01T00:00:00"/>
    <s v="Investigation Discovery"/>
    <x v="30"/>
    <s v="Yes"/>
    <s v=""/>
    <x v="7"/>
    <n v="-1"/>
    <n v="0"/>
  </r>
  <r>
    <x v="27"/>
    <d v="2021-08-01T00:00:00"/>
    <s v="Lifetime Movie Network"/>
    <x v="14"/>
    <s v="Lifestyle Extra"/>
    <s v=""/>
    <x v="4"/>
    <n v="0"/>
    <n v="-1"/>
  </r>
  <r>
    <x v="27"/>
    <d v="2021-08-01T00:00:00"/>
    <s v="Local Now"/>
    <x v="14"/>
    <s v="Yes"/>
    <s v=""/>
    <x v="7"/>
    <n v="-1"/>
    <n v="0"/>
  </r>
  <r>
    <x v="27"/>
    <d v="2021-08-01T00:00:00"/>
    <s v="Local Now"/>
    <x v="15"/>
    <s v="Yes"/>
    <s v=""/>
    <x v="7"/>
    <n v="-1"/>
    <n v="0"/>
  </r>
  <r>
    <x v="27"/>
    <d v="2021-08-01T00:00:00"/>
    <s v="Local Now"/>
    <x v="30"/>
    <s v="Yes"/>
    <s v=""/>
    <x v="7"/>
    <n v="-1"/>
    <n v="0"/>
  </r>
  <r>
    <x v="27"/>
    <d v="2021-08-01T00:00:00"/>
    <s v="Mav TV"/>
    <x v="18"/>
    <s v=""/>
    <s v="Sports"/>
    <x v="0"/>
    <n v="0"/>
    <n v="1"/>
  </r>
  <r>
    <x v="27"/>
    <d v="2021-08-01T00:00:00"/>
    <s v="Motor Trend"/>
    <x v="14"/>
    <s v="Yes"/>
    <s v=""/>
    <x v="7"/>
    <n v="-1"/>
    <n v="0"/>
  </r>
  <r>
    <x v="27"/>
    <d v="2021-08-01T00:00:00"/>
    <s v="Motor Trend"/>
    <x v="30"/>
    <s v="Yes"/>
    <s v=""/>
    <x v="7"/>
    <n v="-1"/>
    <n v="0"/>
  </r>
  <r>
    <x v="27"/>
    <d v="2021-08-01T00:00:00"/>
    <s v="MTV Classic"/>
    <x v="27"/>
    <s v="Yes"/>
    <s v=""/>
    <x v="7"/>
    <n v="-1"/>
    <n v="0"/>
  </r>
  <r>
    <x v="27"/>
    <d v="2021-08-01T00:00:00"/>
    <s v="MTV2"/>
    <x v="27"/>
    <s v="Yes"/>
    <s v=""/>
    <x v="7"/>
    <n v="-1"/>
    <n v="0"/>
  </r>
  <r>
    <x v="27"/>
    <d v="2021-08-01T00:00:00"/>
    <s v="NBC Sports Network"/>
    <x v="15"/>
    <s v="Yes"/>
    <s v=""/>
    <x v="7"/>
    <n v="-1"/>
    <n v="0"/>
  </r>
  <r>
    <x v="27"/>
    <d v="2021-08-01T00:00:00"/>
    <s v="NBC Sports Network"/>
    <x v="30"/>
    <s v="Yes"/>
    <s v=""/>
    <x v="7"/>
    <n v="-1"/>
    <n v="0"/>
  </r>
  <r>
    <x v="27"/>
    <d v="2021-08-01T00:00:00"/>
    <s v="NBC Sports Regionals"/>
    <x v="15"/>
    <s v=""/>
    <s v="Yes"/>
    <x v="5"/>
    <n v="1"/>
    <n v="0"/>
  </r>
  <r>
    <x v="27"/>
    <d v="2021-08-01T00:00:00"/>
    <s v="NBC Sports Regionals"/>
    <x v="30"/>
    <s v=""/>
    <s v="Yes"/>
    <x v="5"/>
    <n v="1"/>
    <n v="0"/>
  </r>
  <r>
    <x v="27"/>
    <d v="2021-08-01T00:00:00"/>
    <s v="Newsmax"/>
    <x v="27"/>
    <s v="Yes"/>
    <s v=""/>
    <x v="7"/>
    <n v="-1"/>
    <n v="0"/>
  </r>
  <r>
    <x v="27"/>
    <d v="2021-08-01T00:00:00"/>
    <s v="Newsy"/>
    <x v="14"/>
    <s v=""/>
    <s v="Yes"/>
    <x v="5"/>
    <n v="1"/>
    <n v="0"/>
  </r>
  <r>
    <x v="27"/>
    <d v="2021-08-01T00:00:00"/>
    <s v="Newsy"/>
    <x v="15"/>
    <s v=""/>
    <s v="Yes"/>
    <x v="5"/>
    <n v="1"/>
    <n v="0"/>
  </r>
  <r>
    <x v="27"/>
    <d v="2021-08-01T00:00:00"/>
    <s v="Newsy"/>
    <x v="30"/>
    <s v=""/>
    <s v="Yes"/>
    <x v="5"/>
    <n v="1"/>
    <n v="0"/>
  </r>
  <r>
    <x v="27"/>
    <d v="2021-08-01T00:00:00"/>
    <s v="NFL Network"/>
    <x v="18"/>
    <s v=""/>
    <s v="Yes"/>
    <x v="5"/>
    <n v="1"/>
    <n v="0"/>
  </r>
  <r>
    <x v="27"/>
    <d v="2021-08-01T00:00:00"/>
    <s v="NFL Red Zone"/>
    <x v="18"/>
    <s v=""/>
    <s v="Sports"/>
    <x v="0"/>
    <n v="0"/>
    <n v="1"/>
  </r>
  <r>
    <x v="27"/>
    <d v="2021-08-01T00:00:00"/>
    <s v="Nick Jr."/>
    <x v="14"/>
    <s v="Yes"/>
    <s v=""/>
    <x v="7"/>
    <n v="-1"/>
    <n v="0"/>
  </r>
  <r>
    <x v="27"/>
    <d v="2021-08-01T00:00:00"/>
    <s v="Nicktoons"/>
    <x v="27"/>
    <s v="Yes"/>
    <s v=""/>
    <x v="7"/>
    <n v="-1"/>
    <n v="0"/>
  </r>
  <r>
    <x v="27"/>
    <d v="2021-08-01T00:00:00"/>
    <s v="Nuestra Tele"/>
    <x v="27"/>
    <s v="Yes"/>
    <s v=""/>
    <x v="7"/>
    <n v="-1"/>
    <n v="0"/>
  </r>
  <r>
    <x v="27"/>
    <d v="2021-08-01T00:00:00"/>
    <s v="One American News"/>
    <x v="10"/>
    <s v="One America News Network"/>
    <s v="One America News Network. OAN"/>
    <x v="6"/>
    <n v="0"/>
    <n v="0"/>
  </r>
  <r>
    <x v="27"/>
    <d v="2021-08-01T00:00:00"/>
    <s v="Outdoor Channel"/>
    <x v="18"/>
    <s v=""/>
    <s v="Sports"/>
    <x v="0"/>
    <n v="0"/>
    <n v="1"/>
  </r>
  <r>
    <x v="27"/>
    <d v="2021-08-01T00:00:00"/>
    <s v="Science"/>
    <x v="27"/>
    <s v=""/>
    <s v="Yes"/>
    <x v="5"/>
    <n v="1"/>
    <n v="0"/>
  </r>
  <r>
    <x v="27"/>
    <d v="2021-08-01T00:00:00"/>
    <s v="Sportsman Channel"/>
    <x v="18"/>
    <s v=""/>
    <s v="Sports"/>
    <x v="0"/>
    <n v="0"/>
    <n v="1"/>
  </r>
  <r>
    <x v="27"/>
    <d v="2021-08-01T00:00:00"/>
    <s v="Stadium"/>
    <x v="14"/>
    <s v="Yes"/>
    <s v=""/>
    <x v="7"/>
    <n v="-1"/>
    <n v="0"/>
  </r>
  <r>
    <x v="27"/>
    <d v="2021-08-01T00:00:00"/>
    <s v="Stadium"/>
    <x v="15"/>
    <s v="Yes"/>
    <s v=""/>
    <x v="7"/>
    <n v="-1"/>
    <n v="0"/>
  </r>
  <r>
    <x v="27"/>
    <d v="2021-08-01T00:00:00"/>
    <s v="Stadium"/>
    <x v="30"/>
    <s v="Yes"/>
    <s v=""/>
    <x v="7"/>
    <n v="-1"/>
    <n v="0"/>
  </r>
  <r>
    <x v="27"/>
    <d v="2021-08-01T00:00:00"/>
    <s v="Stadium"/>
    <x v="27"/>
    <s v=""/>
    <s v="Yes"/>
    <x v="5"/>
    <n v="1"/>
    <n v="0"/>
  </r>
  <r>
    <x v="27"/>
    <d v="2021-08-01T00:00:00"/>
    <s v="Teleformula"/>
    <x v="27"/>
    <s v="Yes"/>
    <s v=""/>
    <x v="7"/>
    <n v="-1"/>
    <n v="0"/>
  </r>
  <r>
    <x v="27"/>
    <d v="2021-08-01T00:00:00"/>
    <s v="TLC"/>
    <x v="15"/>
    <s v="Yes"/>
    <s v=""/>
    <x v="7"/>
    <n v="-1"/>
    <n v="0"/>
  </r>
  <r>
    <x v="27"/>
    <d v="2021-08-01T00:00:00"/>
    <s v="TLC"/>
    <x v="30"/>
    <s v="Yes"/>
    <s v=""/>
    <x v="7"/>
    <n v="-1"/>
    <n v="0"/>
  </r>
  <r>
    <x v="27"/>
    <d v="2021-08-01T00:00:00"/>
    <s v="TVG"/>
    <x v="18"/>
    <s v=""/>
    <s v="Sports"/>
    <x v="0"/>
    <n v="0"/>
    <n v="1"/>
  </r>
  <r>
    <x v="27"/>
    <d v="2021-08-01T00:00:00"/>
    <s v="TVG2"/>
    <x v="18"/>
    <s v=""/>
    <s v="Sports"/>
    <x v="0"/>
    <n v="0"/>
    <n v="1"/>
  </r>
  <r>
    <x v="27"/>
    <d v="2021-08-01T00:00:00"/>
    <s v="VH1"/>
    <x v="14"/>
    <s v="Lifestyle Extra"/>
    <s v=""/>
    <x v="4"/>
    <n v="0"/>
    <n v="-1"/>
  </r>
  <r>
    <x v="27"/>
    <d v="2021-08-01T00:00:00"/>
    <s v="We TV"/>
    <x v="14"/>
    <s v="Lifestyle Extra"/>
    <s v=""/>
    <x v="4"/>
    <n v="0"/>
    <n v="-1"/>
  </r>
  <r>
    <x v="27"/>
    <d v="2021-08-01T00:00:00"/>
    <s v="Allied E Sports"/>
    <x v="7"/>
    <s v=""/>
    <s v="Allied E Sports"/>
    <x v="8"/>
    <n v="0"/>
    <n v="0"/>
  </r>
  <r>
    <x v="27"/>
    <d v="2021-08-01T00:00:00"/>
    <s v="Allied E Sports"/>
    <x v="8"/>
    <s v=""/>
    <s v="Sports"/>
    <x v="3"/>
    <n v="0"/>
    <n v="0"/>
  </r>
  <r>
    <x v="27"/>
    <d v="2021-08-01T00:00:00"/>
    <s v="Allied E Sports"/>
    <x v="17"/>
    <s v=""/>
    <s v="Yes"/>
    <x v="5"/>
    <n v="1"/>
    <n v="0"/>
  </r>
  <r>
    <x v="27"/>
    <d v="2021-08-01T00:00:00"/>
    <s v="Hard Knocks"/>
    <x v="7"/>
    <s v=""/>
    <s v="Hard Knocks"/>
    <x v="8"/>
    <n v="0"/>
    <n v="0"/>
  </r>
  <r>
    <x v="27"/>
    <d v="2021-08-01T00:00:00"/>
    <s v="Hard Knocks"/>
    <x v="8"/>
    <s v=""/>
    <s v="Entertainment"/>
    <x v="3"/>
    <n v="0"/>
    <n v="0"/>
  </r>
  <r>
    <x v="27"/>
    <d v="2021-08-01T00:00:00"/>
    <s v="Hard Knocks"/>
    <x v="17"/>
    <s v=""/>
    <s v="Yes"/>
    <x v="5"/>
    <n v="1"/>
    <n v="0"/>
  </r>
  <r>
    <x v="27"/>
    <d v="2021-08-01T00:00:00"/>
    <s v="Nashville Country TV"/>
    <x v="7"/>
    <s v=""/>
    <s v="Nashville Country TV"/>
    <x v="8"/>
    <n v="0"/>
    <n v="0"/>
  </r>
  <r>
    <x v="27"/>
    <d v="2021-08-01T00:00:00"/>
    <s v="Nashville Country TV"/>
    <x v="8"/>
    <s v=""/>
    <s v="Music"/>
    <x v="3"/>
    <n v="0"/>
    <n v="0"/>
  </r>
  <r>
    <x v="27"/>
    <d v="2021-08-01T00:00:00"/>
    <s v="Nashville Country TV"/>
    <x v="17"/>
    <s v=""/>
    <s v="Yes"/>
    <x v="5"/>
    <n v="1"/>
    <n v="0"/>
  </r>
  <r>
    <x v="27"/>
    <d v="2021-08-01T00:00:00"/>
    <s v="Nosey"/>
    <x v="7"/>
    <s v=""/>
    <s v="Nosey"/>
    <x v="8"/>
    <n v="0"/>
    <n v="0"/>
  </r>
  <r>
    <x v="27"/>
    <d v="2021-08-01T00:00:00"/>
    <s v="Nosey"/>
    <x v="8"/>
    <s v=""/>
    <s v="Entertainment"/>
    <x v="3"/>
    <n v="0"/>
    <n v="0"/>
  </r>
  <r>
    <x v="27"/>
    <d v="2021-08-01T00:00:00"/>
    <s v="Nosey"/>
    <x v="17"/>
    <s v=""/>
    <s v="Yes"/>
    <x v="5"/>
    <n v="1"/>
    <n v="0"/>
  </r>
  <r>
    <x v="27"/>
    <d v="2021-08-01T00:00:00"/>
    <s v="Nuestra Vision"/>
    <x v="7"/>
    <s v=""/>
    <s v="Nuestra Vision"/>
    <x v="8"/>
    <n v="0"/>
    <n v="0"/>
  </r>
  <r>
    <x v="27"/>
    <d v="2021-08-01T00:00:00"/>
    <s v="Nuestra Vision"/>
    <x v="8"/>
    <s v=""/>
    <s v="Spanish"/>
    <x v="3"/>
    <n v="0"/>
    <n v="0"/>
  </r>
  <r>
    <x v="27"/>
    <d v="2021-08-01T00:00:00"/>
    <s v="Nuestra Vision"/>
    <x v="14"/>
    <s v=""/>
    <s v="Best of Spanish TV"/>
    <x v="0"/>
    <n v="0"/>
    <n v="1"/>
  </r>
  <r>
    <x v="27"/>
    <d v="2021-08-01T00:00:00"/>
    <s v="Nuestra Vision"/>
    <x v="15"/>
    <s v=""/>
    <s v="Best of Spanish TV"/>
    <x v="0"/>
    <n v="0"/>
    <n v="1"/>
  </r>
  <r>
    <x v="27"/>
    <d v="2021-08-01T00:00:00"/>
    <s v="Nuestra Vision"/>
    <x v="30"/>
    <s v=""/>
    <s v="Best of Spanish TV"/>
    <x v="0"/>
    <n v="0"/>
    <n v="1"/>
  </r>
  <r>
    <x v="27"/>
    <d v="2021-08-01T00:00:00"/>
    <s v="Tarima TV"/>
    <x v="7"/>
    <s v=""/>
    <s v="Tarima TV"/>
    <x v="8"/>
    <n v="0"/>
    <n v="0"/>
  </r>
  <r>
    <x v="27"/>
    <d v="2021-08-01T00:00:00"/>
    <s v="Tarima TV"/>
    <x v="8"/>
    <s v=""/>
    <s v="Spanish"/>
    <x v="3"/>
    <n v="0"/>
    <n v="0"/>
  </r>
  <r>
    <x v="27"/>
    <d v="2021-08-01T00:00:00"/>
    <s v="Tarima TV"/>
    <x v="14"/>
    <s v=""/>
    <s v="Best of Spanish TV"/>
    <x v="0"/>
    <n v="0"/>
    <n v="1"/>
  </r>
  <r>
    <x v="27"/>
    <d v="2021-08-01T00:00:00"/>
    <s v="Tarima TV"/>
    <x v="15"/>
    <s v=""/>
    <s v="Best of Spanish TV"/>
    <x v="0"/>
    <n v="0"/>
    <n v="1"/>
  </r>
  <r>
    <x v="27"/>
    <d v="2021-08-01T00:00:00"/>
    <s v="Tarima TV"/>
    <x v="30"/>
    <s v=""/>
    <s v="Best of Spanish TV"/>
    <x v="0"/>
    <n v="0"/>
    <n v="1"/>
  </r>
  <r>
    <x v="27"/>
    <d v="2021-08-01T00:00:00"/>
    <s v="Tribeca Shortlist"/>
    <x v="7"/>
    <s v=""/>
    <s v="Tribeca Shortlist"/>
    <x v="8"/>
    <n v="0"/>
    <n v="0"/>
  </r>
  <r>
    <x v="27"/>
    <d v="2021-08-01T00:00:00"/>
    <s v="Tribeca Shortlist"/>
    <x v="8"/>
    <s v=""/>
    <s v="Movies"/>
    <x v="3"/>
    <n v="0"/>
    <n v="0"/>
  </r>
  <r>
    <x v="27"/>
    <d v="2021-08-01T00:00:00"/>
    <s v="Tribeca Shortlist"/>
    <x v="14"/>
    <s v=""/>
    <s v="Yes"/>
    <x v="5"/>
    <n v="1"/>
    <n v="0"/>
  </r>
  <r>
    <x v="27"/>
    <d v="2021-08-01T00:00:00"/>
    <s v="Tribeca Shortlist"/>
    <x v="15"/>
    <s v=""/>
    <s v="Yes"/>
    <x v="5"/>
    <n v="1"/>
    <n v="0"/>
  </r>
  <r>
    <x v="27"/>
    <d v="2021-08-01T00:00:00"/>
    <s v="Tribeca Shortlist"/>
    <x v="30"/>
    <s v=""/>
    <s v="Yes"/>
    <x v="5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FA3A-FA0E-4EFC-9F05-5A9D61C2C846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52:AE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0" hier="-1"/>
  </pageFields>
  <dataFields count="1">
    <dataField name="Sum of Price" fld="4" baseField="1" baseItem="20" numFmtId="165"/>
  </dataFields>
  <formats count="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3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5F6B-52D7-4208-AD25-29C5003787C2}" name="PivotTable3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175" firstHeaderRow="1" firstDataRow="1" firstDataCol="1"/>
  <pivotFields count="10">
    <pivotField dataField="1" numFmtId="14" showAll="0"/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axis="axisRow" showAll="0">
      <items count="14">
        <item x="6"/>
        <item x="0"/>
        <item x="5"/>
        <item x="3"/>
        <item x="10"/>
        <item x="9"/>
        <item x="1"/>
        <item x="4"/>
        <item x="7"/>
        <item x="2"/>
        <item x="8"/>
        <item x="11"/>
        <item x="12"/>
        <item t="default"/>
      </items>
    </pivotField>
    <pivotField showAll="0"/>
    <pivotField showAll="0"/>
    <pivotField showAll="0" defaultSubtotal="0"/>
  </pivotFields>
  <rowFields count="2">
    <field x="6"/>
    <field x="3"/>
  </rowFields>
  <rowItems count="172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>
      <x v="3"/>
    </i>
    <i r="1">
      <x v="13"/>
    </i>
    <i>
      <x v="4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6"/>
    </i>
    <i r="1">
      <x v="37"/>
    </i>
    <i>
      <x v="5"/>
    </i>
    <i r="1">
      <x v="6"/>
    </i>
    <i r="1">
      <x v="7"/>
    </i>
    <i r="1">
      <x v="8"/>
    </i>
    <i r="1">
      <x v="10"/>
    </i>
    <i r="1">
      <x v="22"/>
    </i>
    <i r="1">
      <x v="24"/>
    </i>
    <i r="1">
      <x v="27"/>
    </i>
    <i r="1">
      <x v="28"/>
    </i>
    <i r="1">
      <x v="30"/>
    </i>
    <i r="1">
      <x v="31"/>
    </i>
    <i r="1">
      <x v="36"/>
    </i>
    <i r="1">
      <x v="37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2"/>
    </i>
    <i r="1">
      <x v="27"/>
    </i>
    <i r="1">
      <x v="28"/>
    </i>
    <i r="1">
      <x v="29"/>
    </i>
    <i r="1">
      <x v="30"/>
    </i>
    <i r="1">
      <x v="38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7"/>
    </i>
    <i r="1">
      <x v="38"/>
    </i>
    <i>
      <x v="9"/>
    </i>
    <i r="1">
      <x v="25"/>
    </i>
    <i>
      <x v="10"/>
    </i>
    <i r="1">
      <x v="25"/>
    </i>
    <i>
      <x v="11"/>
    </i>
    <i r="1">
      <x v="25"/>
    </i>
    <i>
      <x v="12"/>
    </i>
    <i r="1">
      <x v="25"/>
    </i>
    <i t="grand">
      <x/>
    </i>
  </rowItems>
  <colItems count="1">
    <i/>
  </colItems>
  <dataFields count="1">
    <dataField name="Count of Start Date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6D75-FC5A-4113-866C-C8C065C6F13C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02:AE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0" hier="-1"/>
  </pageFields>
  <dataFields count="1">
    <dataField name="Sum of Avg Price per Network" fld="5" baseField="1" baseItem="9" numFmtId="164"/>
  </dataFields>
  <formats count="7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2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20EA-0153-4C3E-925C-EDADE17BBE03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E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0" hier="-1"/>
  </pageFields>
  <dataFields count="1">
    <dataField name="Sum of Networks" fld="3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3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F5B0F-E8D8-4B83-9321-3806AF1FA6F5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02:AE13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1" hier="-1"/>
  </pageFields>
  <dataFields count="1">
    <dataField name="Sum of Avg Price per Network" fld="5" baseField="1" baseItem="9" numFmtId="164"/>
  </dataFields>
  <formats count="7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3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8EE02-7000-4F06-AB48-C7A70DD5C32D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52:AE8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1" hier="-1"/>
  </pageFields>
  <dataFields count="1">
    <dataField name="Sum of Price" fld="4" baseField="1" baseItem="20" numFmtId="165"/>
  </dataFields>
  <formats count="7"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3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E35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9">
        <item x="17"/>
        <item x="15"/>
        <item x="13"/>
        <item x="14"/>
        <item h="1" x="16"/>
        <item x="18"/>
        <item x="6"/>
        <item x="4"/>
        <item x="2"/>
        <item x="3"/>
        <item h="1" x="5"/>
        <item x="7"/>
        <item x="8"/>
        <item h="1" x="9"/>
        <item x="0"/>
        <item x="1"/>
        <item x="10"/>
        <item x="11"/>
        <item h="1" x="12"/>
        <item h="1" x="19"/>
        <item x="20"/>
        <item x="21"/>
        <item h="1" x="22"/>
        <item x="23"/>
        <item x="24"/>
        <item x="25"/>
        <item h="1"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3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</rowItems>
  <colFields count="2">
    <field x="6"/>
    <field x="0"/>
  </colFields>
  <colItems count="30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2" item="1" hier="-1"/>
  </pageFields>
  <dataFields count="1">
    <dataField name="Sum of Networks" fld="3" baseField="0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47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A41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F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31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F44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0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28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rowItems>
  <colFields count="2">
    <field x="9"/>
    <field x="0"/>
  </colFields>
  <colItems count="31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1046" tableType="queryTable" totalsRowShown="0">
  <autoFilter ref="A1:F1046" xr:uid="{A4208163-AABB-41A0-B016-6E7F9E886879}"/>
  <sortState xmlns:xlrd2="http://schemas.microsoft.com/office/spreadsheetml/2017/richdata2" ref="A2:F1046">
    <sortCondition ref="B2:B1046"/>
    <sortCondition descending="1" ref="C2:C1046"/>
    <sortCondition ref="A2:A1046"/>
  </sortState>
  <tableColumns count="6">
    <tableColumn id="1" xr3:uid="{18B09970-3D26-445D-AFE5-576A96685B25}" uniqueName="1" name="Date" queryTableFieldId="1" dataDxfId="11"/>
    <tableColumn id="2" xr3:uid="{0C5B982D-2EA4-4AD6-8FCD-33248CD92E76}" uniqueName="2" name="Service" queryTableFieldId="2" dataDxfId="10"/>
    <tableColumn id="3" xr3:uid="{96F1DC50-F07C-4ECE-B294-91578776A15A}" uniqueName="3" name="Type" queryTableFieldId="3" dataDxfId="9"/>
    <tableColumn id="4" xr3:uid="{8EE49D2E-E285-4849-8470-0DF1AD06AB88}" uniqueName="4" name="Networks" queryTableFieldId="4"/>
    <tableColumn id="5" xr3:uid="{1EBEEB05-7B08-470C-B756-843994E414A3}" uniqueName="5" name="Price" queryTableFieldId="5" dataDxfId="8" dataCellStyle="Currency"/>
    <tableColumn id="6" xr3:uid="{F5CAE555-CF0D-452D-86E7-E119B7159FD3}" uniqueName="6" name="Avg Price per Network" queryTableFieldId="6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4729" tableType="queryTable" totalsRowShown="0">
  <autoFilter ref="A1:I4729" xr:uid="{30A00A86-248C-48C7-B508-ABE092FF6DAD}"/>
  <tableColumns count="9">
    <tableColumn id="1" xr3:uid="{A7448C4F-609D-41A3-910B-05CA9DDC979B}" uniqueName="1" name="Start Date" queryTableFieldId="1" dataDxfId="6"/>
    <tableColumn id="2" xr3:uid="{333496BC-F112-42A9-A89E-1955FA74305B}" uniqueName="2" name="End Date" queryTableFieldId="2" dataDxfId="5"/>
    <tableColumn id="3" xr3:uid="{E60266AA-BFB6-45DE-9CDB-9B8D499E74B6}" uniqueName="3" name="Network" queryTableFieldId="3" dataDxfId="4"/>
    <tableColumn id="4" xr3:uid="{55751922-DEB6-44D4-B572-ACF1E4F7C82D}" uniqueName="4" name="Service" queryTableFieldId="4" dataDxfId="3"/>
    <tableColumn id="5" xr3:uid="{636CD9A2-C899-42E4-9FD8-EEB7E7132F42}" uniqueName="5" name="Old Value" queryTableFieldId="5" dataDxfId="2"/>
    <tableColumn id="6" xr3:uid="{ED6E3321-4C65-430B-97E6-7796266EA4B0}" uniqueName="6" name="New Value" queryTableFieldId="6" dataDxfId="1"/>
    <tableColumn id="7" xr3:uid="{DAD36D53-97F7-466D-97E4-37CFDE09FF2E}" uniqueName="7" name="Comment" queryTableFieldId="7" dataDxfId="0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E8F4-306C-4D72-AB4E-13D677579776}">
  <dimension ref="A1:BS134"/>
  <sheetViews>
    <sheetView tabSelected="1" workbookViewId="0">
      <pane xSplit="1" topLeftCell="AI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71" width="4.36328125" style="5" customWidth="1"/>
    <col min="72" max="16384" width="9.26953125" style="5"/>
  </cols>
  <sheetData>
    <row r="1" spans="1:71" x14ac:dyDescent="0.35">
      <c r="A1" s="4" t="s">
        <v>2</v>
      </c>
      <c r="B1" s="5" t="s">
        <v>7</v>
      </c>
    </row>
    <row r="2" spans="1:71" x14ac:dyDescent="0.35">
      <c r="AL2" s="23" t="s">
        <v>1013</v>
      </c>
    </row>
    <row r="3" spans="1:71" x14ac:dyDescent="0.35">
      <c r="A3" s="4" t="s">
        <v>31</v>
      </c>
      <c r="B3" s="4" t="s">
        <v>43</v>
      </c>
      <c r="AM3" s="27">
        <v>2019</v>
      </c>
      <c r="AN3" s="27"/>
      <c r="AO3" s="27"/>
      <c r="AP3" s="27"/>
      <c r="AQ3" s="27"/>
      <c r="AR3" s="27"/>
      <c r="AS3" s="27"/>
      <c r="AT3" s="27"/>
      <c r="AU3" s="28"/>
      <c r="AV3" s="29">
        <v>2020</v>
      </c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>
        <v>2021</v>
      </c>
      <c r="BI3" s="27"/>
      <c r="BJ3" s="27"/>
    </row>
    <row r="4" spans="1:71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  <c r="BN4" s="11" t="s">
        <v>37</v>
      </c>
      <c r="BO4" s="11" t="s">
        <v>38</v>
      </c>
      <c r="BP4" s="11" t="s">
        <v>39</v>
      </c>
      <c r="BQ4" s="11" t="s">
        <v>40</v>
      </c>
      <c r="BR4" s="11" t="s">
        <v>41</v>
      </c>
      <c r="BS4" s="11" t="s">
        <v>42</v>
      </c>
    </row>
    <row r="5" spans="1:71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22" t="s">
        <v>38</v>
      </c>
      <c r="AF5" s="7"/>
      <c r="AG5" s="7"/>
      <c r="AH5" s="7"/>
      <c r="AI5" s="7"/>
      <c r="AL5" s="12"/>
    </row>
    <row r="6" spans="1:71" x14ac:dyDescent="0.35">
      <c r="A6" s="6" t="s">
        <v>845</v>
      </c>
      <c r="B6" s="7">
        <v>48</v>
      </c>
      <c r="C6" s="7">
        <v>55</v>
      </c>
      <c r="D6" s="7">
        <v>55</v>
      </c>
      <c r="E6" s="7">
        <v>55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BB21" si="0">IF(C6="","",C6)</f>
        <v>55</v>
      </c>
      <c r="AN6" s="10">
        <f t="shared" si="0"/>
        <v>55</v>
      </c>
      <c r="AO6" s="10">
        <f t="shared" si="0"/>
        <v>55</v>
      </c>
      <c r="AP6" s="10" t="str">
        <f t="shared" si="0"/>
        <v/>
      </c>
      <c r="AQ6" s="10" t="str">
        <f t="shared" si="0"/>
        <v/>
      </c>
      <c r="AR6" s="10" t="str">
        <f t="shared" si="0"/>
        <v/>
      </c>
      <c r="AS6" s="10" t="str">
        <f t="shared" si="0"/>
        <v/>
      </c>
      <c r="AT6" s="10" t="str">
        <f t="shared" si="0"/>
        <v/>
      </c>
      <c r="AU6" s="10" t="str">
        <f t="shared" si="0"/>
        <v/>
      </c>
      <c r="AV6" s="10" t="str">
        <f t="shared" si="0"/>
        <v/>
      </c>
      <c r="AW6" s="10" t="str">
        <f t="shared" si="0"/>
        <v/>
      </c>
      <c r="AX6" s="10" t="str">
        <f t="shared" si="0"/>
        <v/>
      </c>
      <c r="AY6" s="10" t="str">
        <f t="shared" si="0"/>
        <v/>
      </c>
      <c r="AZ6" s="10" t="str">
        <f t="shared" si="0"/>
        <v/>
      </c>
      <c r="BA6" s="10" t="str">
        <f t="shared" si="0"/>
        <v/>
      </c>
      <c r="BB6" s="10" t="str">
        <f t="shared" si="0"/>
        <v/>
      </c>
      <c r="BC6" s="10" t="str">
        <f t="shared" ref="BC6:BN21" si="1">IF(S6="","",S6)</f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si="1"/>
        <v/>
      </c>
      <c r="BK6" s="10" t="str">
        <f t="shared" si="1"/>
        <v/>
      </c>
      <c r="BL6" s="10" t="str">
        <f t="shared" si="1"/>
        <v/>
      </c>
      <c r="BM6" s="10" t="str">
        <f t="shared" si="1"/>
        <v/>
      </c>
      <c r="BN6" s="10" t="str">
        <f t="shared" si="1"/>
        <v/>
      </c>
      <c r="BO6" s="10" t="str">
        <f t="shared" ref="BO6:BO35" si="2">IF(AE6="","",AE6)</f>
        <v/>
      </c>
      <c r="BP6" s="10" t="str">
        <f t="shared" ref="BP6:BP35" si="3">IF(AF6="","",AF6)</f>
        <v/>
      </c>
      <c r="BQ6" s="10" t="str">
        <f t="shared" ref="BQ6:BQ35" si="4">IF(AG6="","",AG6)</f>
        <v/>
      </c>
      <c r="BR6" s="10" t="str">
        <f t="shared" ref="BR6:BR35" si="5">IF(AH6="","",AH6)</f>
        <v/>
      </c>
      <c r="BS6" s="10" t="str">
        <f t="shared" ref="BS6:BS35" si="6">IF(AI6="","",AI6)</f>
        <v/>
      </c>
    </row>
    <row r="7" spans="1:71" x14ac:dyDescent="0.35">
      <c r="A7" s="6" t="s">
        <v>846</v>
      </c>
      <c r="B7" s="7">
        <v>61</v>
      </c>
      <c r="C7" s="7">
        <v>71</v>
      </c>
      <c r="D7" s="7">
        <v>71</v>
      </c>
      <c r="E7" s="7">
        <v>71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7">IF(A7="","",A7)</f>
        <v>DirecTV Now Max</v>
      </c>
      <c r="AM7" s="10">
        <f t="shared" si="0"/>
        <v>71</v>
      </c>
      <c r="AN7" s="10">
        <f t="shared" si="0"/>
        <v>71</v>
      </c>
      <c r="AO7" s="10">
        <f t="shared" si="0"/>
        <v>71</v>
      </c>
      <c r="AP7" s="10" t="str">
        <f t="shared" si="0"/>
        <v/>
      </c>
      <c r="AQ7" s="10" t="str">
        <f t="shared" si="0"/>
        <v/>
      </c>
      <c r="AR7" s="10" t="str">
        <f t="shared" si="0"/>
        <v/>
      </c>
      <c r="AS7" s="10" t="str">
        <f t="shared" si="0"/>
        <v/>
      </c>
      <c r="AT7" s="10" t="str">
        <f t="shared" si="0"/>
        <v/>
      </c>
      <c r="AU7" s="10" t="str">
        <f t="shared" si="0"/>
        <v/>
      </c>
      <c r="AV7" s="10" t="str">
        <f t="shared" si="0"/>
        <v/>
      </c>
      <c r="AW7" s="10" t="str">
        <f t="shared" si="0"/>
        <v/>
      </c>
      <c r="AX7" s="10" t="str">
        <f t="shared" si="0"/>
        <v/>
      </c>
      <c r="AY7" s="10" t="str">
        <f t="shared" si="0"/>
        <v/>
      </c>
      <c r="AZ7" s="10" t="str">
        <f t="shared" si="0"/>
        <v/>
      </c>
      <c r="BA7" s="10" t="str">
        <f t="shared" si="0"/>
        <v/>
      </c>
      <c r="BB7" s="10" t="str">
        <f t="shared" si="0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1"/>
        <v/>
      </c>
      <c r="BK7" s="10" t="str">
        <f t="shared" si="1"/>
        <v/>
      </c>
      <c r="BL7" s="10" t="str">
        <f t="shared" si="1"/>
        <v/>
      </c>
      <c r="BM7" s="10" t="str">
        <f t="shared" si="1"/>
        <v/>
      </c>
      <c r="BN7" s="10" t="str">
        <f t="shared" si="1"/>
        <v/>
      </c>
      <c r="BO7" s="10" t="str">
        <f t="shared" si="2"/>
        <v/>
      </c>
      <c r="BP7" s="10" t="str">
        <f t="shared" si="3"/>
        <v/>
      </c>
      <c r="BQ7" s="10" t="str">
        <f t="shared" si="4"/>
        <v/>
      </c>
      <c r="BR7" s="10" t="str">
        <f t="shared" si="5"/>
        <v/>
      </c>
      <c r="BS7" s="10" t="str">
        <f t="shared" si="6"/>
        <v/>
      </c>
    </row>
    <row r="8" spans="1:71" x14ac:dyDescent="0.35">
      <c r="A8" s="6" t="s">
        <v>848</v>
      </c>
      <c r="B8" s="7">
        <v>98</v>
      </c>
      <c r="C8" s="7">
        <v>97</v>
      </c>
      <c r="D8" s="7">
        <v>97</v>
      </c>
      <c r="E8" s="7">
        <v>97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7"/>
        <v>DirecTV Now Choice</v>
      </c>
      <c r="AM8" s="10">
        <f t="shared" si="0"/>
        <v>97</v>
      </c>
      <c r="AN8" s="10">
        <f t="shared" si="0"/>
        <v>97</v>
      </c>
      <c r="AO8" s="10">
        <f t="shared" si="0"/>
        <v>97</v>
      </c>
      <c r="AP8" s="10" t="str">
        <f t="shared" si="0"/>
        <v/>
      </c>
      <c r="AQ8" s="10" t="str">
        <f t="shared" si="0"/>
        <v/>
      </c>
      <c r="AR8" s="10" t="str">
        <f t="shared" si="0"/>
        <v/>
      </c>
      <c r="AS8" s="10" t="str">
        <f t="shared" si="0"/>
        <v/>
      </c>
      <c r="AT8" s="10" t="str">
        <f t="shared" si="0"/>
        <v/>
      </c>
      <c r="AU8" s="10" t="str">
        <f t="shared" si="0"/>
        <v/>
      </c>
      <c r="AV8" s="10" t="str">
        <f t="shared" si="0"/>
        <v/>
      </c>
      <c r="AW8" s="10" t="str">
        <f t="shared" si="0"/>
        <v/>
      </c>
      <c r="AX8" s="10" t="str">
        <f t="shared" si="0"/>
        <v/>
      </c>
      <c r="AY8" s="10" t="str">
        <f t="shared" si="0"/>
        <v/>
      </c>
      <c r="AZ8" s="10" t="str">
        <f t="shared" si="0"/>
        <v/>
      </c>
      <c r="BA8" s="10" t="str">
        <f t="shared" si="0"/>
        <v/>
      </c>
      <c r="BB8" s="10" t="str">
        <f t="shared" si="0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1"/>
        <v/>
      </c>
      <c r="BK8" s="10" t="str">
        <f t="shared" si="1"/>
        <v/>
      </c>
      <c r="BL8" s="10" t="str">
        <f t="shared" si="1"/>
        <v/>
      </c>
      <c r="BM8" s="10" t="str">
        <f t="shared" si="1"/>
        <v/>
      </c>
      <c r="BN8" s="10" t="str">
        <f t="shared" si="1"/>
        <v/>
      </c>
      <c r="BO8" s="10" t="str">
        <f t="shared" si="2"/>
        <v/>
      </c>
      <c r="BP8" s="10" t="str">
        <f t="shared" si="3"/>
        <v/>
      </c>
      <c r="BQ8" s="10" t="str">
        <f t="shared" si="4"/>
        <v/>
      </c>
      <c r="BR8" s="10" t="str">
        <f t="shared" si="5"/>
        <v/>
      </c>
      <c r="BS8" s="10" t="str">
        <f t="shared" si="6"/>
        <v/>
      </c>
    </row>
    <row r="9" spans="1:71" x14ac:dyDescent="0.35">
      <c r="A9" s="6" t="s">
        <v>847</v>
      </c>
      <c r="B9" s="7">
        <v>73</v>
      </c>
      <c r="C9" s="7">
        <v>72</v>
      </c>
      <c r="D9" s="7">
        <v>72</v>
      </c>
      <c r="E9" s="7">
        <v>72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7"/>
        <v>DirecTV Now Entertainment</v>
      </c>
      <c r="AM9" s="10">
        <f t="shared" si="0"/>
        <v>72</v>
      </c>
      <c r="AN9" s="10">
        <f t="shared" si="0"/>
        <v>72</v>
      </c>
      <c r="AO9" s="10">
        <f t="shared" si="0"/>
        <v>72</v>
      </c>
      <c r="AP9" s="10" t="str">
        <f t="shared" si="0"/>
        <v/>
      </c>
      <c r="AQ9" s="10" t="str">
        <f t="shared" si="0"/>
        <v/>
      </c>
      <c r="AR9" s="10" t="str">
        <f t="shared" si="0"/>
        <v/>
      </c>
      <c r="AS9" s="10" t="str">
        <f t="shared" si="0"/>
        <v/>
      </c>
      <c r="AT9" s="10" t="str">
        <f t="shared" si="0"/>
        <v/>
      </c>
      <c r="AU9" s="10" t="str">
        <f t="shared" si="0"/>
        <v/>
      </c>
      <c r="AV9" s="10" t="str">
        <f t="shared" si="0"/>
        <v/>
      </c>
      <c r="AW9" s="10" t="str">
        <f t="shared" si="0"/>
        <v/>
      </c>
      <c r="AX9" s="10" t="str">
        <f t="shared" si="0"/>
        <v/>
      </c>
      <c r="AY9" s="10" t="str">
        <f t="shared" si="0"/>
        <v/>
      </c>
      <c r="AZ9" s="10" t="str">
        <f t="shared" si="0"/>
        <v/>
      </c>
      <c r="BA9" s="10" t="str">
        <f t="shared" si="0"/>
        <v/>
      </c>
      <c r="BB9" s="10" t="str">
        <f t="shared" si="0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1"/>
        <v/>
      </c>
      <c r="BK9" s="10" t="str">
        <f t="shared" si="1"/>
        <v/>
      </c>
      <c r="BL9" s="10" t="str">
        <f t="shared" si="1"/>
        <v/>
      </c>
      <c r="BM9" s="10" t="str">
        <f t="shared" si="1"/>
        <v/>
      </c>
      <c r="BN9" s="10" t="str">
        <f t="shared" si="1"/>
        <v/>
      </c>
      <c r="BO9" s="10" t="str">
        <f t="shared" si="2"/>
        <v/>
      </c>
      <c r="BP9" s="10" t="str">
        <f t="shared" si="3"/>
        <v/>
      </c>
      <c r="BQ9" s="10" t="str">
        <f t="shared" si="4"/>
        <v/>
      </c>
      <c r="BR9" s="10" t="str">
        <f t="shared" si="5"/>
        <v/>
      </c>
      <c r="BS9" s="10" t="str">
        <f t="shared" si="6"/>
        <v/>
      </c>
    </row>
    <row r="10" spans="1:71" x14ac:dyDescent="0.35">
      <c r="A10" s="6" t="s">
        <v>850</v>
      </c>
      <c r="B10" s="7">
        <v>137</v>
      </c>
      <c r="C10" s="7">
        <v>136</v>
      </c>
      <c r="D10" s="7">
        <v>136</v>
      </c>
      <c r="E10" s="7">
        <v>136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7"/>
        <v>DirecTV Now Ultimate</v>
      </c>
      <c r="AM10" s="10">
        <f t="shared" si="0"/>
        <v>136</v>
      </c>
      <c r="AN10" s="10">
        <f t="shared" si="0"/>
        <v>136</v>
      </c>
      <c r="AO10" s="10">
        <f t="shared" si="0"/>
        <v>136</v>
      </c>
      <c r="AP10" s="10" t="str">
        <f t="shared" si="0"/>
        <v/>
      </c>
      <c r="AQ10" s="10" t="str">
        <f t="shared" si="0"/>
        <v/>
      </c>
      <c r="AR10" s="10" t="str">
        <f t="shared" si="0"/>
        <v/>
      </c>
      <c r="AS10" s="10" t="str">
        <f t="shared" si="0"/>
        <v/>
      </c>
      <c r="AT10" s="10" t="str">
        <f t="shared" si="0"/>
        <v/>
      </c>
      <c r="AU10" s="10" t="str">
        <f t="shared" si="0"/>
        <v/>
      </c>
      <c r="AV10" s="10" t="str">
        <f t="shared" si="0"/>
        <v/>
      </c>
      <c r="AW10" s="10" t="str">
        <f t="shared" si="0"/>
        <v/>
      </c>
      <c r="AX10" s="10" t="str">
        <f t="shared" si="0"/>
        <v/>
      </c>
      <c r="AY10" s="10" t="str">
        <f t="shared" si="0"/>
        <v/>
      </c>
      <c r="AZ10" s="10" t="str">
        <f t="shared" si="0"/>
        <v/>
      </c>
      <c r="BA10" s="10" t="str">
        <f t="shared" si="0"/>
        <v/>
      </c>
      <c r="BB10" s="10" t="str">
        <f t="shared" si="0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1"/>
        <v/>
      </c>
      <c r="BK10" s="10" t="str">
        <f t="shared" si="1"/>
        <v/>
      </c>
      <c r="BL10" s="10" t="str">
        <f t="shared" si="1"/>
        <v/>
      </c>
      <c r="BM10" s="10" t="str">
        <f t="shared" si="1"/>
        <v/>
      </c>
      <c r="BN10" s="10" t="str">
        <f t="shared" si="1"/>
        <v/>
      </c>
      <c r="BO10" s="10" t="str">
        <f t="shared" si="2"/>
        <v/>
      </c>
      <c r="BP10" s="10" t="str">
        <f t="shared" si="3"/>
        <v/>
      </c>
      <c r="BQ10" s="10" t="str">
        <f t="shared" si="4"/>
        <v/>
      </c>
      <c r="BR10" s="10" t="str">
        <f t="shared" si="5"/>
        <v/>
      </c>
      <c r="BS10" s="10" t="str">
        <f t="shared" si="6"/>
        <v/>
      </c>
    </row>
    <row r="11" spans="1:71" x14ac:dyDescent="0.35">
      <c r="A11" s="6" t="s">
        <v>21</v>
      </c>
      <c r="B11" s="7"/>
      <c r="C11" s="7"/>
      <c r="D11" s="7"/>
      <c r="E11" s="7"/>
      <c r="F11" s="7">
        <v>55</v>
      </c>
      <c r="G11" s="7">
        <v>55</v>
      </c>
      <c r="H11" s="7">
        <v>56</v>
      </c>
      <c r="I11" s="7">
        <v>56</v>
      </c>
      <c r="J11" s="7">
        <v>56</v>
      </c>
      <c r="K11" s="7">
        <v>58</v>
      </c>
      <c r="L11" s="7">
        <v>59</v>
      </c>
      <c r="M11" s="7">
        <v>58</v>
      </c>
      <c r="N11" s="7">
        <v>58</v>
      </c>
      <c r="O11" s="7">
        <v>54</v>
      </c>
      <c r="P11" s="7">
        <v>54</v>
      </c>
      <c r="Q11" s="7">
        <v>54</v>
      </c>
      <c r="R11" s="7">
        <v>54</v>
      </c>
      <c r="S11" s="7">
        <v>55</v>
      </c>
      <c r="T11" s="7">
        <v>55</v>
      </c>
      <c r="U11" s="7">
        <v>55</v>
      </c>
      <c r="V11" s="7">
        <v>55</v>
      </c>
      <c r="W11" s="7">
        <v>55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7"/>
        <v>AT&amp;T TV Now Plus</v>
      </c>
      <c r="AM11" s="10" t="str">
        <f t="shared" si="0"/>
        <v/>
      </c>
      <c r="AN11" s="10" t="str">
        <f t="shared" si="0"/>
        <v/>
      </c>
      <c r="AO11" s="10" t="str">
        <f t="shared" si="0"/>
        <v/>
      </c>
      <c r="AP11" s="10">
        <f t="shared" si="0"/>
        <v>55</v>
      </c>
      <c r="AQ11" s="10">
        <f t="shared" si="0"/>
        <v>55</v>
      </c>
      <c r="AR11" s="10">
        <f t="shared" si="0"/>
        <v>56</v>
      </c>
      <c r="AS11" s="10">
        <f t="shared" si="0"/>
        <v>56</v>
      </c>
      <c r="AT11" s="10">
        <f t="shared" si="0"/>
        <v>56</v>
      </c>
      <c r="AU11" s="10">
        <f t="shared" si="0"/>
        <v>58</v>
      </c>
      <c r="AV11" s="10">
        <f t="shared" si="0"/>
        <v>59</v>
      </c>
      <c r="AW11" s="10">
        <f t="shared" si="0"/>
        <v>58</v>
      </c>
      <c r="AX11" s="10">
        <f t="shared" si="0"/>
        <v>58</v>
      </c>
      <c r="AY11" s="10">
        <f t="shared" si="0"/>
        <v>54</v>
      </c>
      <c r="AZ11" s="10">
        <f t="shared" si="0"/>
        <v>54</v>
      </c>
      <c r="BA11" s="10">
        <f t="shared" si="0"/>
        <v>54</v>
      </c>
      <c r="BB11" s="10">
        <f t="shared" si="0"/>
        <v>54</v>
      </c>
      <c r="BC11" s="10">
        <f t="shared" si="1"/>
        <v>55</v>
      </c>
      <c r="BD11" s="10">
        <f t="shared" si="1"/>
        <v>55</v>
      </c>
      <c r="BE11" s="10">
        <f t="shared" si="1"/>
        <v>55</v>
      </c>
      <c r="BF11" s="10">
        <f t="shared" si="1"/>
        <v>55</v>
      </c>
      <c r="BG11" s="10">
        <f t="shared" si="1"/>
        <v>55</v>
      </c>
      <c r="BH11" s="10" t="str">
        <f t="shared" si="1"/>
        <v/>
      </c>
      <c r="BI11" s="10" t="str">
        <f t="shared" si="1"/>
        <v/>
      </c>
      <c r="BJ11" s="10" t="str">
        <f t="shared" si="1"/>
        <v/>
      </c>
      <c r="BK11" s="10" t="str">
        <f t="shared" si="1"/>
        <v/>
      </c>
      <c r="BL11" s="10" t="str">
        <f t="shared" si="1"/>
        <v/>
      </c>
      <c r="BM11" s="10" t="str">
        <f t="shared" si="1"/>
        <v/>
      </c>
      <c r="BN11" s="10" t="str">
        <f t="shared" si="1"/>
        <v/>
      </c>
      <c r="BO11" s="10" t="str">
        <f t="shared" si="2"/>
        <v/>
      </c>
      <c r="BP11" s="10" t="str">
        <f t="shared" si="3"/>
        <v/>
      </c>
      <c r="BQ11" s="10" t="str">
        <f t="shared" si="4"/>
        <v/>
      </c>
      <c r="BR11" s="10" t="str">
        <f t="shared" si="5"/>
        <v/>
      </c>
      <c r="BS11" s="10" t="str">
        <f t="shared" si="6"/>
        <v/>
      </c>
    </row>
    <row r="12" spans="1:71" x14ac:dyDescent="0.35">
      <c r="A12" s="6" t="s">
        <v>22</v>
      </c>
      <c r="B12" s="7"/>
      <c r="C12" s="7"/>
      <c r="D12" s="7"/>
      <c r="E12" s="7"/>
      <c r="F12" s="7">
        <v>71</v>
      </c>
      <c r="G12" s="7">
        <v>71</v>
      </c>
      <c r="H12" s="7">
        <v>72</v>
      </c>
      <c r="I12" s="7">
        <v>72</v>
      </c>
      <c r="J12" s="7">
        <v>72</v>
      </c>
      <c r="K12" s="7">
        <v>75</v>
      </c>
      <c r="L12" s="7">
        <v>77</v>
      </c>
      <c r="M12" s="7">
        <v>76</v>
      </c>
      <c r="N12" s="7">
        <v>76</v>
      </c>
      <c r="O12" s="7">
        <v>78</v>
      </c>
      <c r="P12" s="7">
        <v>78</v>
      </c>
      <c r="Q12" s="7">
        <v>78</v>
      </c>
      <c r="R12" s="7">
        <v>79</v>
      </c>
      <c r="S12" s="7">
        <v>80</v>
      </c>
      <c r="T12" s="7">
        <v>80</v>
      </c>
      <c r="U12" s="7">
        <v>80</v>
      </c>
      <c r="V12" s="7">
        <v>80</v>
      </c>
      <c r="W12" s="7">
        <v>80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7"/>
        <v>AT&amp;T TV Now Max</v>
      </c>
      <c r="AM12" s="10" t="str">
        <f t="shared" si="0"/>
        <v/>
      </c>
      <c r="AN12" s="10" t="str">
        <f t="shared" si="0"/>
        <v/>
      </c>
      <c r="AO12" s="10" t="str">
        <f t="shared" si="0"/>
        <v/>
      </c>
      <c r="AP12" s="10">
        <f t="shared" si="0"/>
        <v>71</v>
      </c>
      <c r="AQ12" s="10">
        <f t="shared" si="0"/>
        <v>71</v>
      </c>
      <c r="AR12" s="10">
        <f t="shared" si="0"/>
        <v>72</v>
      </c>
      <c r="AS12" s="10">
        <f t="shared" si="0"/>
        <v>72</v>
      </c>
      <c r="AT12" s="10">
        <f t="shared" si="0"/>
        <v>72</v>
      </c>
      <c r="AU12" s="10">
        <f t="shared" si="0"/>
        <v>75</v>
      </c>
      <c r="AV12" s="10">
        <f t="shared" si="0"/>
        <v>77</v>
      </c>
      <c r="AW12" s="10">
        <f t="shared" si="0"/>
        <v>76</v>
      </c>
      <c r="AX12" s="10">
        <f t="shared" si="0"/>
        <v>76</v>
      </c>
      <c r="AY12" s="10">
        <f t="shared" si="0"/>
        <v>78</v>
      </c>
      <c r="AZ12" s="10">
        <f t="shared" si="0"/>
        <v>78</v>
      </c>
      <c r="BA12" s="10">
        <f t="shared" si="0"/>
        <v>78</v>
      </c>
      <c r="BB12" s="10">
        <f t="shared" si="0"/>
        <v>79</v>
      </c>
      <c r="BC12" s="10">
        <f t="shared" si="1"/>
        <v>80</v>
      </c>
      <c r="BD12" s="10">
        <f t="shared" si="1"/>
        <v>80</v>
      </c>
      <c r="BE12" s="10">
        <f t="shared" si="1"/>
        <v>80</v>
      </c>
      <c r="BF12" s="10">
        <f t="shared" si="1"/>
        <v>80</v>
      </c>
      <c r="BG12" s="10">
        <f t="shared" si="1"/>
        <v>80</v>
      </c>
      <c r="BH12" s="10" t="str">
        <f t="shared" si="1"/>
        <v/>
      </c>
      <c r="BI12" s="10" t="str">
        <f t="shared" si="1"/>
        <v/>
      </c>
      <c r="BJ12" s="10" t="str">
        <f t="shared" si="1"/>
        <v/>
      </c>
      <c r="BK12" s="10" t="str">
        <f t="shared" si="1"/>
        <v/>
      </c>
      <c r="BL12" s="10" t="str">
        <f t="shared" si="1"/>
        <v/>
      </c>
      <c r="BM12" s="10" t="str">
        <f t="shared" si="1"/>
        <v/>
      </c>
      <c r="BN12" s="10" t="str">
        <f t="shared" si="1"/>
        <v/>
      </c>
      <c r="BO12" s="10" t="str">
        <f t="shared" si="2"/>
        <v/>
      </c>
      <c r="BP12" s="10" t="str">
        <f t="shared" si="3"/>
        <v/>
      </c>
      <c r="BQ12" s="10" t="str">
        <f t="shared" si="4"/>
        <v/>
      </c>
      <c r="BR12" s="10" t="str">
        <f t="shared" si="5"/>
        <v/>
      </c>
      <c r="BS12" s="10" t="str">
        <f t="shared" si="6"/>
        <v/>
      </c>
    </row>
    <row r="13" spans="1:71" x14ac:dyDescent="0.35">
      <c r="A13" s="6" t="s">
        <v>24</v>
      </c>
      <c r="B13" s="7"/>
      <c r="C13" s="7"/>
      <c r="D13" s="7"/>
      <c r="E13" s="7"/>
      <c r="F13" s="7">
        <v>97</v>
      </c>
      <c r="G13" s="7">
        <v>97</v>
      </c>
      <c r="H13" s="7">
        <v>98</v>
      </c>
      <c r="I13" s="7">
        <v>99</v>
      </c>
      <c r="J13" s="7">
        <v>99</v>
      </c>
      <c r="K13" s="7">
        <v>99</v>
      </c>
      <c r="L13" s="7">
        <v>99</v>
      </c>
      <c r="M13" s="7">
        <v>100</v>
      </c>
      <c r="N13" s="7">
        <v>100</v>
      </c>
      <c r="O13" s="7">
        <v>102</v>
      </c>
      <c r="P13" s="7">
        <v>102</v>
      </c>
      <c r="Q13" s="7">
        <v>102</v>
      </c>
      <c r="R13" s="7">
        <v>102</v>
      </c>
      <c r="S13" s="7">
        <v>105</v>
      </c>
      <c r="T13" s="7">
        <v>105</v>
      </c>
      <c r="U13" s="7">
        <v>105</v>
      </c>
      <c r="V13" s="7">
        <v>105</v>
      </c>
      <c r="W13" s="7">
        <v>105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7"/>
        <v>AT&amp;T TV Now Choice</v>
      </c>
      <c r="AM13" s="10" t="str">
        <f t="shared" si="0"/>
        <v/>
      </c>
      <c r="AN13" s="10" t="str">
        <f t="shared" si="0"/>
        <v/>
      </c>
      <c r="AO13" s="10" t="str">
        <f t="shared" si="0"/>
        <v/>
      </c>
      <c r="AP13" s="10">
        <f t="shared" si="0"/>
        <v>97</v>
      </c>
      <c r="AQ13" s="10">
        <f t="shared" si="0"/>
        <v>97</v>
      </c>
      <c r="AR13" s="10">
        <f t="shared" si="0"/>
        <v>98</v>
      </c>
      <c r="AS13" s="10">
        <f t="shared" si="0"/>
        <v>99</v>
      </c>
      <c r="AT13" s="10">
        <f t="shared" si="0"/>
        <v>99</v>
      </c>
      <c r="AU13" s="10">
        <f t="shared" si="0"/>
        <v>99</v>
      </c>
      <c r="AV13" s="10">
        <f t="shared" si="0"/>
        <v>99</v>
      </c>
      <c r="AW13" s="10">
        <f t="shared" si="0"/>
        <v>100</v>
      </c>
      <c r="AX13" s="10">
        <f t="shared" si="0"/>
        <v>100</v>
      </c>
      <c r="AY13" s="10">
        <f t="shared" si="0"/>
        <v>102</v>
      </c>
      <c r="AZ13" s="10">
        <f t="shared" si="0"/>
        <v>102</v>
      </c>
      <c r="BA13" s="10">
        <f t="shared" si="0"/>
        <v>102</v>
      </c>
      <c r="BB13" s="10">
        <f t="shared" si="0"/>
        <v>102</v>
      </c>
      <c r="BC13" s="10">
        <f t="shared" si="1"/>
        <v>105</v>
      </c>
      <c r="BD13" s="10">
        <f t="shared" si="1"/>
        <v>105</v>
      </c>
      <c r="BE13" s="10">
        <f t="shared" si="1"/>
        <v>105</v>
      </c>
      <c r="BF13" s="10">
        <f t="shared" si="1"/>
        <v>105</v>
      </c>
      <c r="BG13" s="10">
        <f t="shared" si="1"/>
        <v>105</v>
      </c>
      <c r="BH13" s="10" t="str">
        <f t="shared" si="1"/>
        <v/>
      </c>
      <c r="BI13" s="10" t="str">
        <f t="shared" si="1"/>
        <v/>
      </c>
      <c r="BJ13" s="10" t="str">
        <f t="shared" si="1"/>
        <v/>
      </c>
      <c r="BK13" s="10" t="str">
        <f t="shared" si="1"/>
        <v/>
      </c>
      <c r="BL13" s="10" t="str">
        <f t="shared" si="1"/>
        <v/>
      </c>
      <c r="BM13" s="10" t="str">
        <f t="shared" si="1"/>
        <v/>
      </c>
      <c r="BN13" s="10" t="str">
        <f t="shared" si="1"/>
        <v/>
      </c>
      <c r="BO13" s="10" t="str">
        <f t="shared" si="2"/>
        <v/>
      </c>
      <c r="BP13" s="10" t="str">
        <f t="shared" si="3"/>
        <v/>
      </c>
      <c r="BQ13" s="10" t="str">
        <f t="shared" si="4"/>
        <v/>
      </c>
      <c r="BR13" s="10" t="str">
        <f t="shared" si="5"/>
        <v/>
      </c>
      <c r="BS13" s="10" t="str">
        <f t="shared" si="6"/>
        <v/>
      </c>
    </row>
    <row r="14" spans="1:71" x14ac:dyDescent="0.35">
      <c r="A14" s="6" t="s">
        <v>23</v>
      </c>
      <c r="B14" s="7"/>
      <c r="C14" s="7"/>
      <c r="D14" s="7"/>
      <c r="E14" s="7"/>
      <c r="F14" s="7">
        <v>72</v>
      </c>
      <c r="G14" s="7">
        <v>72</v>
      </c>
      <c r="H14" s="7">
        <v>73</v>
      </c>
      <c r="I14" s="7">
        <v>73</v>
      </c>
      <c r="J14" s="7">
        <v>73</v>
      </c>
      <c r="K14" s="7">
        <v>75</v>
      </c>
      <c r="L14" s="7">
        <v>75</v>
      </c>
      <c r="M14" s="7">
        <v>76</v>
      </c>
      <c r="N14" s="7">
        <v>76</v>
      </c>
      <c r="O14" s="7">
        <v>76</v>
      </c>
      <c r="P14" s="7">
        <v>75</v>
      </c>
      <c r="Q14" s="7">
        <v>75</v>
      </c>
      <c r="R14" s="7">
        <v>75</v>
      </c>
      <c r="S14" s="7">
        <v>74</v>
      </c>
      <c r="T14" s="7">
        <v>74</v>
      </c>
      <c r="U14" s="7">
        <v>74</v>
      </c>
      <c r="V14" s="7">
        <v>74</v>
      </c>
      <c r="W14" s="7">
        <v>74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7"/>
        <v>AT&amp;T TV Now Entertainment</v>
      </c>
      <c r="AM14" s="10" t="str">
        <f t="shared" si="0"/>
        <v/>
      </c>
      <c r="AN14" s="10" t="str">
        <f t="shared" si="0"/>
        <v/>
      </c>
      <c r="AO14" s="10" t="str">
        <f t="shared" si="0"/>
        <v/>
      </c>
      <c r="AP14" s="10">
        <f t="shared" si="0"/>
        <v>72</v>
      </c>
      <c r="AQ14" s="10">
        <f t="shared" si="0"/>
        <v>72</v>
      </c>
      <c r="AR14" s="10">
        <f t="shared" si="0"/>
        <v>73</v>
      </c>
      <c r="AS14" s="10">
        <f t="shared" si="0"/>
        <v>73</v>
      </c>
      <c r="AT14" s="10">
        <f t="shared" si="0"/>
        <v>73</v>
      </c>
      <c r="AU14" s="10">
        <f t="shared" si="0"/>
        <v>75</v>
      </c>
      <c r="AV14" s="10">
        <f t="shared" si="0"/>
        <v>75</v>
      </c>
      <c r="AW14" s="10">
        <f t="shared" si="0"/>
        <v>76</v>
      </c>
      <c r="AX14" s="10">
        <f t="shared" si="0"/>
        <v>76</v>
      </c>
      <c r="AY14" s="10">
        <f t="shared" si="0"/>
        <v>76</v>
      </c>
      <c r="AZ14" s="10">
        <f t="shared" si="0"/>
        <v>75</v>
      </c>
      <c r="BA14" s="10">
        <f t="shared" si="0"/>
        <v>75</v>
      </c>
      <c r="BB14" s="10">
        <f t="shared" si="0"/>
        <v>75</v>
      </c>
      <c r="BC14" s="10">
        <f t="shared" si="1"/>
        <v>74</v>
      </c>
      <c r="BD14" s="10">
        <f t="shared" si="1"/>
        <v>74</v>
      </c>
      <c r="BE14" s="10">
        <f t="shared" si="1"/>
        <v>74</v>
      </c>
      <c r="BF14" s="10">
        <f t="shared" si="1"/>
        <v>74</v>
      </c>
      <c r="BG14" s="10">
        <f t="shared" si="1"/>
        <v>74</v>
      </c>
      <c r="BH14" s="10" t="str">
        <f t="shared" si="1"/>
        <v/>
      </c>
      <c r="BI14" s="10" t="str">
        <f t="shared" si="1"/>
        <v/>
      </c>
      <c r="BJ14" s="10" t="str">
        <f t="shared" si="1"/>
        <v/>
      </c>
      <c r="BK14" s="10" t="str">
        <f t="shared" si="1"/>
        <v/>
      </c>
      <c r="BL14" s="10" t="str">
        <f t="shared" si="1"/>
        <v/>
      </c>
      <c r="BM14" s="10" t="str">
        <f t="shared" si="1"/>
        <v/>
      </c>
      <c r="BN14" s="10" t="str">
        <f t="shared" si="1"/>
        <v/>
      </c>
      <c r="BO14" s="10" t="str">
        <f t="shared" si="2"/>
        <v/>
      </c>
      <c r="BP14" s="10" t="str">
        <f t="shared" si="3"/>
        <v/>
      </c>
      <c r="BQ14" s="10" t="str">
        <f t="shared" si="4"/>
        <v/>
      </c>
      <c r="BR14" s="10" t="str">
        <f t="shared" si="5"/>
        <v/>
      </c>
      <c r="BS14" s="10" t="str">
        <f t="shared" si="6"/>
        <v/>
      </c>
    </row>
    <row r="15" spans="1:71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160</v>
      </c>
      <c r="T15" s="7">
        <v>160</v>
      </c>
      <c r="U15" s="7">
        <v>160</v>
      </c>
      <c r="V15" s="7">
        <v>160</v>
      </c>
      <c r="W15" s="7">
        <v>160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7"/>
        <v>AT&amp;T TV Now Premier</v>
      </c>
      <c r="AM15" s="10" t="str">
        <f t="shared" si="0"/>
        <v/>
      </c>
      <c r="AN15" s="10" t="str">
        <f t="shared" si="0"/>
        <v/>
      </c>
      <c r="AO15" s="10" t="str">
        <f t="shared" si="0"/>
        <v/>
      </c>
      <c r="AP15" s="10" t="str">
        <f t="shared" si="0"/>
        <v/>
      </c>
      <c r="AQ15" s="10" t="str">
        <f t="shared" si="0"/>
        <v/>
      </c>
      <c r="AR15" s="10" t="str">
        <f t="shared" si="0"/>
        <v/>
      </c>
      <c r="AS15" s="10" t="str">
        <f t="shared" si="0"/>
        <v/>
      </c>
      <c r="AT15" s="10" t="str">
        <f t="shared" si="0"/>
        <v/>
      </c>
      <c r="AU15" s="10" t="str">
        <f t="shared" si="0"/>
        <v/>
      </c>
      <c r="AV15" s="10" t="str">
        <f t="shared" si="0"/>
        <v/>
      </c>
      <c r="AW15" s="10" t="str">
        <f t="shared" si="0"/>
        <v/>
      </c>
      <c r="AX15" s="10" t="str">
        <f t="shared" si="0"/>
        <v/>
      </c>
      <c r="AY15" s="10" t="str">
        <f t="shared" si="0"/>
        <v/>
      </c>
      <c r="AZ15" s="10" t="str">
        <f t="shared" si="0"/>
        <v/>
      </c>
      <c r="BA15" s="10" t="str">
        <f t="shared" si="0"/>
        <v/>
      </c>
      <c r="BB15" s="10" t="str">
        <f t="shared" si="0"/>
        <v/>
      </c>
      <c r="BC15" s="10">
        <f t="shared" si="1"/>
        <v>160</v>
      </c>
      <c r="BD15" s="10">
        <f t="shared" si="1"/>
        <v>160</v>
      </c>
      <c r="BE15" s="10">
        <f t="shared" si="1"/>
        <v>160</v>
      </c>
      <c r="BF15" s="10">
        <f t="shared" si="1"/>
        <v>160</v>
      </c>
      <c r="BG15" s="10">
        <f t="shared" si="1"/>
        <v>160</v>
      </c>
      <c r="BH15" s="10" t="str">
        <f t="shared" si="1"/>
        <v/>
      </c>
      <c r="BI15" s="10" t="str">
        <f t="shared" si="1"/>
        <v/>
      </c>
      <c r="BJ15" s="10" t="str">
        <f t="shared" si="1"/>
        <v/>
      </c>
      <c r="BK15" s="10" t="str">
        <f t="shared" si="1"/>
        <v/>
      </c>
      <c r="BL15" s="10" t="str">
        <f t="shared" si="1"/>
        <v/>
      </c>
      <c r="BM15" s="10" t="str">
        <f t="shared" si="1"/>
        <v/>
      </c>
      <c r="BN15" s="10" t="str">
        <f t="shared" si="1"/>
        <v/>
      </c>
      <c r="BO15" s="10" t="str">
        <f t="shared" si="2"/>
        <v/>
      </c>
      <c r="BP15" s="10" t="str">
        <f t="shared" si="3"/>
        <v/>
      </c>
      <c r="BQ15" s="10" t="str">
        <f t="shared" si="4"/>
        <v/>
      </c>
      <c r="BR15" s="10" t="str">
        <f t="shared" si="5"/>
        <v/>
      </c>
      <c r="BS15" s="10" t="str">
        <f t="shared" si="6"/>
        <v/>
      </c>
    </row>
    <row r="16" spans="1:71" x14ac:dyDescent="0.35">
      <c r="A16" s="6" t="s">
        <v>26</v>
      </c>
      <c r="B16" s="7"/>
      <c r="C16" s="7"/>
      <c r="D16" s="7"/>
      <c r="E16" s="7"/>
      <c r="F16" s="7">
        <v>136</v>
      </c>
      <c r="G16" s="7">
        <v>136</v>
      </c>
      <c r="H16" s="7">
        <v>137</v>
      </c>
      <c r="I16" s="7">
        <v>138</v>
      </c>
      <c r="J16" s="7">
        <v>137</v>
      </c>
      <c r="K16" s="7">
        <v>138</v>
      </c>
      <c r="L16" s="7">
        <v>138</v>
      </c>
      <c r="M16" s="7">
        <v>139</v>
      </c>
      <c r="N16" s="7">
        <v>139</v>
      </c>
      <c r="O16" s="7">
        <v>141</v>
      </c>
      <c r="P16" s="7">
        <v>141</v>
      </c>
      <c r="Q16" s="7">
        <v>142</v>
      </c>
      <c r="R16" s="7">
        <v>142</v>
      </c>
      <c r="S16" s="7">
        <v>146</v>
      </c>
      <c r="T16" s="7">
        <v>146</v>
      </c>
      <c r="U16" s="7">
        <v>146</v>
      </c>
      <c r="V16" s="7">
        <v>146</v>
      </c>
      <c r="W16" s="7">
        <v>146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7"/>
        <v>AT&amp;T TV Now Ultimate</v>
      </c>
      <c r="AM16" s="10" t="str">
        <f t="shared" si="0"/>
        <v/>
      </c>
      <c r="AN16" s="10" t="str">
        <f t="shared" si="0"/>
        <v/>
      </c>
      <c r="AO16" s="10" t="str">
        <f t="shared" si="0"/>
        <v/>
      </c>
      <c r="AP16" s="10">
        <f t="shared" si="0"/>
        <v>136</v>
      </c>
      <c r="AQ16" s="10">
        <f t="shared" si="0"/>
        <v>136</v>
      </c>
      <c r="AR16" s="10">
        <f t="shared" si="0"/>
        <v>137</v>
      </c>
      <c r="AS16" s="10">
        <f t="shared" si="0"/>
        <v>138</v>
      </c>
      <c r="AT16" s="10">
        <f t="shared" si="0"/>
        <v>137</v>
      </c>
      <c r="AU16" s="10">
        <f t="shared" si="0"/>
        <v>138</v>
      </c>
      <c r="AV16" s="10">
        <f t="shared" si="0"/>
        <v>138</v>
      </c>
      <c r="AW16" s="10">
        <f t="shared" si="0"/>
        <v>139</v>
      </c>
      <c r="AX16" s="10">
        <f t="shared" si="0"/>
        <v>139</v>
      </c>
      <c r="AY16" s="10">
        <f t="shared" si="0"/>
        <v>141</v>
      </c>
      <c r="AZ16" s="10">
        <f t="shared" si="0"/>
        <v>141</v>
      </c>
      <c r="BA16" s="10">
        <f t="shared" si="0"/>
        <v>142</v>
      </c>
      <c r="BB16" s="10">
        <f t="shared" si="0"/>
        <v>142</v>
      </c>
      <c r="BC16" s="10">
        <f t="shared" si="1"/>
        <v>146</v>
      </c>
      <c r="BD16" s="10">
        <f t="shared" si="1"/>
        <v>146</v>
      </c>
      <c r="BE16" s="10">
        <f t="shared" si="1"/>
        <v>146</v>
      </c>
      <c r="BF16" s="10">
        <f t="shared" si="1"/>
        <v>146</v>
      </c>
      <c r="BG16" s="10">
        <f t="shared" si="1"/>
        <v>146</v>
      </c>
      <c r="BH16" s="10" t="str">
        <f t="shared" si="1"/>
        <v/>
      </c>
      <c r="BI16" s="10" t="str">
        <f t="shared" si="1"/>
        <v/>
      </c>
      <c r="BJ16" s="10" t="str">
        <f t="shared" si="1"/>
        <v/>
      </c>
      <c r="BK16" s="10" t="str">
        <f t="shared" si="1"/>
        <v/>
      </c>
      <c r="BL16" s="10" t="str">
        <f t="shared" si="1"/>
        <v/>
      </c>
      <c r="BM16" s="10" t="str">
        <f t="shared" si="1"/>
        <v/>
      </c>
      <c r="BN16" s="10" t="str">
        <f t="shared" si="1"/>
        <v/>
      </c>
      <c r="BO16" s="10" t="str">
        <f t="shared" si="2"/>
        <v/>
      </c>
      <c r="BP16" s="10" t="str">
        <f t="shared" si="3"/>
        <v/>
      </c>
      <c r="BQ16" s="10" t="str">
        <f t="shared" si="4"/>
        <v/>
      </c>
      <c r="BR16" s="10" t="str">
        <f t="shared" si="5"/>
        <v/>
      </c>
      <c r="BS16" s="10" t="str">
        <f t="shared" si="6"/>
        <v/>
      </c>
    </row>
    <row r="17" spans="1:71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150</v>
      </c>
      <c r="Y17" s="7">
        <v>148</v>
      </c>
      <c r="Z17" s="7">
        <v>148</v>
      </c>
      <c r="AA17" s="7">
        <v>148</v>
      </c>
      <c r="AB17" s="7">
        <v>148</v>
      </c>
      <c r="AC17" s="7">
        <v>148</v>
      </c>
      <c r="AD17" s="7">
        <v>148</v>
      </c>
      <c r="AE17" s="7">
        <v>148</v>
      </c>
      <c r="AF17" s="7"/>
      <c r="AG17" s="7"/>
      <c r="AH17" s="7"/>
      <c r="AI17" s="7"/>
      <c r="AL17" s="12" t="str">
        <f t="shared" si="7"/>
        <v>AT&amp;T TV Choice</v>
      </c>
      <c r="AM17" s="10" t="str">
        <f t="shared" si="0"/>
        <v/>
      </c>
      <c r="AN17" s="10" t="str">
        <f t="shared" si="0"/>
        <v/>
      </c>
      <c r="AO17" s="10" t="str">
        <f t="shared" si="0"/>
        <v/>
      </c>
      <c r="AP17" s="10" t="str">
        <f t="shared" si="0"/>
        <v/>
      </c>
      <c r="AQ17" s="10" t="str">
        <f t="shared" si="0"/>
        <v/>
      </c>
      <c r="AR17" s="10" t="str">
        <f t="shared" si="0"/>
        <v/>
      </c>
      <c r="AS17" s="10" t="str">
        <f t="shared" si="0"/>
        <v/>
      </c>
      <c r="AT17" s="10" t="str">
        <f t="shared" si="0"/>
        <v/>
      </c>
      <c r="AU17" s="10" t="str">
        <f t="shared" si="0"/>
        <v/>
      </c>
      <c r="AV17" s="10" t="str">
        <f t="shared" si="0"/>
        <v/>
      </c>
      <c r="AW17" s="10" t="str">
        <f t="shared" si="0"/>
        <v/>
      </c>
      <c r="AX17" s="10" t="str">
        <f t="shared" si="0"/>
        <v/>
      </c>
      <c r="AY17" s="10" t="str">
        <f t="shared" si="0"/>
        <v/>
      </c>
      <c r="AZ17" s="10" t="str">
        <f t="shared" si="0"/>
        <v/>
      </c>
      <c r="BA17" s="10" t="str">
        <f t="shared" si="0"/>
        <v/>
      </c>
      <c r="BB17" s="10" t="str">
        <f t="shared" si="0"/>
        <v/>
      </c>
      <c r="BC17" s="10" t="str">
        <f t="shared" si="1"/>
        <v/>
      </c>
      <c r="BD17" s="10" t="str">
        <f t="shared" si="1"/>
        <v/>
      </c>
      <c r="BE17" s="10" t="str">
        <f t="shared" si="1"/>
        <v/>
      </c>
      <c r="BF17" s="10" t="str">
        <f t="shared" si="1"/>
        <v/>
      </c>
      <c r="BG17" s="10" t="str">
        <f t="shared" si="1"/>
        <v/>
      </c>
      <c r="BH17" s="10">
        <f t="shared" si="1"/>
        <v>150</v>
      </c>
      <c r="BI17" s="10">
        <f t="shared" si="1"/>
        <v>148</v>
      </c>
      <c r="BJ17" s="10">
        <f t="shared" si="1"/>
        <v>148</v>
      </c>
      <c r="BK17" s="10">
        <f t="shared" si="1"/>
        <v>148</v>
      </c>
      <c r="BL17" s="10">
        <f t="shared" si="1"/>
        <v>148</v>
      </c>
      <c r="BM17" s="10">
        <f t="shared" si="1"/>
        <v>148</v>
      </c>
      <c r="BN17" s="10">
        <f t="shared" si="1"/>
        <v>148</v>
      </c>
      <c r="BO17" s="10">
        <f t="shared" si="2"/>
        <v>148</v>
      </c>
      <c r="BP17" s="10" t="str">
        <f t="shared" si="3"/>
        <v/>
      </c>
      <c r="BQ17" s="10" t="str">
        <f t="shared" si="4"/>
        <v/>
      </c>
      <c r="BR17" s="10" t="str">
        <f t="shared" si="5"/>
        <v/>
      </c>
      <c r="BS17" s="10" t="str">
        <f t="shared" si="6"/>
        <v/>
      </c>
    </row>
    <row r="18" spans="1:71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82</v>
      </c>
      <c r="Y18" s="7">
        <v>81</v>
      </c>
      <c r="Z18" s="7">
        <v>81</v>
      </c>
      <c r="AA18" s="7">
        <v>81</v>
      </c>
      <c r="AB18" s="7">
        <v>81</v>
      </c>
      <c r="AC18" s="7">
        <v>81</v>
      </c>
      <c r="AD18" s="7">
        <v>81</v>
      </c>
      <c r="AE18" s="7">
        <v>81</v>
      </c>
      <c r="AF18" s="7"/>
      <c r="AG18" s="7"/>
      <c r="AH18" s="7"/>
      <c r="AI18" s="7"/>
      <c r="AL18" s="12" t="str">
        <f t="shared" si="7"/>
        <v>AT&amp;T TV Entertainment</v>
      </c>
      <c r="AM18" s="10" t="str">
        <f t="shared" si="0"/>
        <v/>
      </c>
      <c r="AN18" s="10" t="str">
        <f t="shared" si="0"/>
        <v/>
      </c>
      <c r="AO18" s="10" t="str">
        <f t="shared" si="0"/>
        <v/>
      </c>
      <c r="AP18" s="10" t="str">
        <f t="shared" si="0"/>
        <v/>
      </c>
      <c r="AQ18" s="10" t="str">
        <f t="shared" si="0"/>
        <v/>
      </c>
      <c r="AR18" s="10" t="str">
        <f t="shared" si="0"/>
        <v/>
      </c>
      <c r="AS18" s="10" t="str">
        <f t="shared" si="0"/>
        <v/>
      </c>
      <c r="AT18" s="10" t="str">
        <f t="shared" si="0"/>
        <v/>
      </c>
      <c r="AU18" s="10" t="str">
        <f t="shared" si="0"/>
        <v/>
      </c>
      <c r="AV18" s="10" t="str">
        <f t="shared" si="0"/>
        <v/>
      </c>
      <c r="AW18" s="10" t="str">
        <f t="shared" si="0"/>
        <v/>
      </c>
      <c r="AX18" s="10" t="str">
        <f t="shared" si="0"/>
        <v/>
      </c>
      <c r="AY18" s="10" t="str">
        <f t="shared" si="0"/>
        <v/>
      </c>
      <c r="AZ18" s="10" t="str">
        <f t="shared" si="0"/>
        <v/>
      </c>
      <c r="BA18" s="10" t="str">
        <f t="shared" si="0"/>
        <v/>
      </c>
      <c r="BB18" s="10" t="str">
        <f t="shared" si="0"/>
        <v/>
      </c>
      <c r="BC18" s="10" t="str">
        <f t="shared" si="1"/>
        <v/>
      </c>
      <c r="BD18" s="10" t="str">
        <f t="shared" si="1"/>
        <v/>
      </c>
      <c r="BE18" s="10" t="str">
        <f t="shared" si="1"/>
        <v/>
      </c>
      <c r="BF18" s="10" t="str">
        <f t="shared" si="1"/>
        <v/>
      </c>
      <c r="BG18" s="10" t="str">
        <f t="shared" si="1"/>
        <v/>
      </c>
      <c r="BH18" s="10">
        <f t="shared" si="1"/>
        <v>82</v>
      </c>
      <c r="BI18" s="10">
        <f t="shared" si="1"/>
        <v>81</v>
      </c>
      <c r="BJ18" s="10">
        <f t="shared" si="1"/>
        <v>81</v>
      </c>
      <c r="BK18" s="10">
        <f t="shared" si="1"/>
        <v>81</v>
      </c>
      <c r="BL18" s="10">
        <f t="shared" si="1"/>
        <v>81</v>
      </c>
      <c r="BM18" s="10">
        <f t="shared" si="1"/>
        <v>81</v>
      </c>
      <c r="BN18" s="10">
        <f t="shared" si="1"/>
        <v>81</v>
      </c>
      <c r="BO18" s="10">
        <f t="shared" si="2"/>
        <v>81</v>
      </c>
      <c r="BP18" s="10" t="str">
        <f t="shared" si="3"/>
        <v/>
      </c>
      <c r="BQ18" s="10" t="str">
        <f t="shared" si="4"/>
        <v/>
      </c>
      <c r="BR18" s="10" t="str">
        <f t="shared" si="5"/>
        <v/>
      </c>
      <c r="BS18" s="10" t="str">
        <f t="shared" si="6"/>
        <v/>
      </c>
    </row>
    <row r="19" spans="1:71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199</v>
      </c>
      <c r="Y19" s="7">
        <v>196</v>
      </c>
      <c r="Z19" s="7">
        <v>196</v>
      </c>
      <c r="AA19" s="7">
        <v>196</v>
      </c>
      <c r="AB19" s="7">
        <v>196</v>
      </c>
      <c r="AC19" s="7">
        <v>196</v>
      </c>
      <c r="AD19" s="7">
        <v>196</v>
      </c>
      <c r="AE19" s="7">
        <v>196</v>
      </c>
      <c r="AL19" s="12" t="str">
        <f t="shared" si="7"/>
        <v>AT&amp;T TV Premier</v>
      </c>
      <c r="AM19" s="10" t="str">
        <f t="shared" si="0"/>
        <v/>
      </c>
      <c r="AN19" s="10" t="str">
        <f t="shared" si="0"/>
        <v/>
      </c>
      <c r="AO19" s="10" t="str">
        <f t="shared" si="0"/>
        <v/>
      </c>
      <c r="AP19" s="10" t="str">
        <f t="shared" si="0"/>
        <v/>
      </c>
      <c r="AQ19" s="10" t="str">
        <f t="shared" si="0"/>
        <v/>
      </c>
      <c r="AR19" s="10" t="str">
        <f t="shared" si="0"/>
        <v/>
      </c>
      <c r="AS19" s="10" t="str">
        <f t="shared" si="0"/>
        <v/>
      </c>
      <c r="AT19" s="10" t="str">
        <f t="shared" si="0"/>
        <v/>
      </c>
      <c r="AU19" s="10" t="str">
        <f t="shared" si="0"/>
        <v/>
      </c>
      <c r="AV19" s="10" t="str">
        <f t="shared" si="0"/>
        <v/>
      </c>
      <c r="AW19" s="10" t="str">
        <f t="shared" si="0"/>
        <v/>
      </c>
      <c r="AX19" s="10" t="str">
        <f t="shared" si="0"/>
        <v/>
      </c>
      <c r="AY19" s="10" t="str">
        <f t="shared" si="0"/>
        <v/>
      </c>
      <c r="AZ19" s="10" t="str">
        <f t="shared" si="0"/>
        <v/>
      </c>
      <c r="BA19" s="10" t="str">
        <f t="shared" si="0"/>
        <v/>
      </c>
      <c r="BB19" s="10" t="str">
        <f t="shared" si="0"/>
        <v/>
      </c>
      <c r="BC19" s="10" t="str">
        <f t="shared" si="1"/>
        <v/>
      </c>
      <c r="BD19" s="10" t="str">
        <f t="shared" si="1"/>
        <v/>
      </c>
      <c r="BE19" s="10" t="str">
        <f t="shared" si="1"/>
        <v/>
      </c>
      <c r="BF19" s="10" t="str">
        <f t="shared" si="1"/>
        <v/>
      </c>
      <c r="BG19" s="10" t="str">
        <f t="shared" si="1"/>
        <v/>
      </c>
      <c r="BH19" s="10">
        <f t="shared" si="1"/>
        <v>199</v>
      </c>
      <c r="BI19" s="10">
        <f t="shared" si="1"/>
        <v>196</v>
      </c>
      <c r="BJ19" s="10">
        <f t="shared" si="1"/>
        <v>196</v>
      </c>
      <c r="BK19" s="10">
        <f t="shared" si="1"/>
        <v>196</v>
      </c>
      <c r="BL19" s="10">
        <f t="shared" si="1"/>
        <v>196</v>
      </c>
      <c r="BM19" s="10">
        <f t="shared" si="1"/>
        <v>196</v>
      </c>
      <c r="BN19" s="10">
        <f t="shared" si="1"/>
        <v>196</v>
      </c>
      <c r="BO19" s="10">
        <f t="shared" si="2"/>
        <v>196</v>
      </c>
      <c r="BP19" s="10" t="str">
        <f t="shared" si="3"/>
        <v/>
      </c>
      <c r="BQ19" s="10" t="str">
        <f t="shared" si="4"/>
        <v/>
      </c>
      <c r="BR19" s="10" t="str">
        <f t="shared" si="5"/>
        <v/>
      </c>
      <c r="BS19" s="10" t="str">
        <f t="shared" si="6"/>
        <v/>
      </c>
    </row>
    <row r="20" spans="1:71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186</v>
      </c>
      <c r="Y20" s="7">
        <v>184</v>
      </c>
      <c r="Z20" s="7">
        <v>184</v>
      </c>
      <c r="AA20" s="7">
        <v>184</v>
      </c>
      <c r="AB20" s="7">
        <v>184</v>
      </c>
      <c r="AC20" s="7">
        <v>184</v>
      </c>
      <c r="AD20" s="7">
        <v>184</v>
      </c>
      <c r="AE20" s="7">
        <v>184</v>
      </c>
      <c r="AL20" s="12" t="str">
        <f t="shared" si="7"/>
        <v>AT&amp;T TV Ultimate</v>
      </c>
      <c r="AM20" s="10" t="str">
        <f t="shared" si="0"/>
        <v/>
      </c>
      <c r="AN20" s="10" t="str">
        <f t="shared" si="0"/>
        <v/>
      </c>
      <c r="AO20" s="10" t="str">
        <f t="shared" si="0"/>
        <v/>
      </c>
      <c r="AP20" s="10" t="str">
        <f t="shared" si="0"/>
        <v/>
      </c>
      <c r="AQ20" s="10" t="str">
        <f t="shared" si="0"/>
        <v/>
      </c>
      <c r="AR20" s="10" t="str">
        <f t="shared" si="0"/>
        <v/>
      </c>
      <c r="AS20" s="10" t="str">
        <f t="shared" si="0"/>
        <v/>
      </c>
      <c r="AT20" s="10" t="str">
        <f t="shared" si="0"/>
        <v/>
      </c>
      <c r="AU20" s="10" t="str">
        <f t="shared" si="0"/>
        <v/>
      </c>
      <c r="AV20" s="10" t="str">
        <f t="shared" si="0"/>
        <v/>
      </c>
      <c r="AW20" s="10" t="str">
        <f t="shared" si="0"/>
        <v/>
      </c>
      <c r="AX20" s="10" t="str">
        <f t="shared" si="0"/>
        <v/>
      </c>
      <c r="AY20" s="10" t="str">
        <f t="shared" si="0"/>
        <v/>
      </c>
      <c r="AZ20" s="10" t="str">
        <f t="shared" si="0"/>
        <v/>
      </c>
      <c r="BA20" s="10" t="str">
        <f t="shared" si="0"/>
        <v/>
      </c>
      <c r="BB20" s="10" t="str">
        <f t="shared" si="0"/>
        <v/>
      </c>
      <c r="BC20" s="10" t="str">
        <f t="shared" si="1"/>
        <v/>
      </c>
      <c r="BD20" s="10" t="str">
        <f t="shared" si="1"/>
        <v/>
      </c>
      <c r="BE20" s="10" t="str">
        <f t="shared" si="1"/>
        <v/>
      </c>
      <c r="BF20" s="10" t="str">
        <f t="shared" si="1"/>
        <v/>
      </c>
      <c r="BG20" s="10" t="str">
        <f t="shared" si="1"/>
        <v/>
      </c>
      <c r="BH20" s="10">
        <f t="shared" si="1"/>
        <v>186</v>
      </c>
      <c r="BI20" s="10">
        <f t="shared" si="1"/>
        <v>184</v>
      </c>
      <c r="BJ20" s="10">
        <f t="shared" si="1"/>
        <v>184</v>
      </c>
      <c r="BK20" s="10">
        <f t="shared" si="1"/>
        <v>184</v>
      </c>
      <c r="BL20" s="10">
        <f t="shared" si="1"/>
        <v>184</v>
      </c>
      <c r="BM20" s="10">
        <f t="shared" si="1"/>
        <v>184</v>
      </c>
      <c r="BN20" s="10">
        <f t="shared" si="1"/>
        <v>184</v>
      </c>
      <c r="BO20" s="10">
        <f t="shared" si="2"/>
        <v>184</v>
      </c>
      <c r="BP20" s="10" t="str">
        <f t="shared" si="3"/>
        <v/>
      </c>
      <c r="BQ20" s="10" t="str">
        <f t="shared" si="4"/>
        <v/>
      </c>
      <c r="BR20" s="10" t="str">
        <f t="shared" si="5"/>
        <v/>
      </c>
      <c r="BS20" s="10" t="str">
        <f t="shared" si="6"/>
        <v/>
      </c>
    </row>
    <row r="21" spans="1:71" x14ac:dyDescent="0.35">
      <c r="A21" s="6" t="s">
        <v>28</v>
      </c>
      <c r="B21" s="7"/>
      <c r="C21" s="7"/>
      <c r="D21" s="7"/>
      <c r="E21" s="7"/>
      <c r="F21" s="7"/>
      <c r="G21" s="7"/>
      <c r="H21" s="7">
        <v>12</v>
      </c>
      <c r="I21" s="7">
        <v>12</v>
      </c>
      <c r="J21" s="7">
        <v>12</v>
      </c>
      <c r="K21" s="7">
        <v>13</v>
      </c>
      <c r="L21" s="7">
        <v>13</v>
      </c>
      <c r="M21" s="7">
        <v>13</v>
      </c>
      <c r="N21" s="7">
        <v>14</v>
      </c>
      <c r="O21" s="7">
        <v>15</v>
      </c>
      <c r="P21" s="7">
        <v>15</v>
      </c>
      <c r="Q21" s="7">
        <v>15</v>
      </c>
      <c r="R21" s="7">
        <v>15</v>
      </c>
      <c r="S21" s="7">
        <v>15</v>
      </c>
      <c r="T21" s="7">
        <v>15</v>
      </c>
      <c r="U21" s="7">
        <v>15</v>
      </c>
      <c r="V21" s="7">
        <v>15</v>
      </c>
      <c r="W21" s="7">
        <v>15</v>
      </c>
      <c r="X21" s="7">
        <v>15</v>
      </c>
      <c r="Y21" s="7">
        <v>15</v>
      </c>
      <c r="Z21" s="7">
        <v>15</v>
      </c>
      <c r="AA21" s="7">
        <v>15</v>
      </c>
      <c r="AB21" s="7">
        <v>15</v>
      </c>
      <c r="AC21" s="7">
        <v>17</v>
      </c>
      <c r="AD21" s="7">
        <v>19</v>
      </c>
      <c r="AE21" s="7">
        <v>19</v>
      </c>
      <c r="AL21" s="12" t="str">
        <f t="shared" si="7"/>
        <v>Frndly TV</v>
      </c>
      <c r="AM21" s="10" t="str">
        <f t="shared" si="0"/>
        <v/>
      </c>
      <c r="AN21" s="10" t="str">
        <f t="shared" si="0"/>
        <v/>
      </c>
      <c r="AO21" s="10" t="str">
        <f t="shared" si="0"/>
        <v/>
      </c>
      <c r="AP21" s="10" t="str">
        <f t="shared" si="0"/>
        <v/>
      </c>
      <c r="AQ21" s="10" t="str">
        <f t="shared" si="0"/>
        <v/>
      </c>
      <c r="AR21" s="10">
        <f t="shared" si="0"/>
        <v>12</v>
      </c>
      <c r="AS21" s="10">
        <f t="shared" si="0"/>
        <v>12</v>
      </c>
      <c r="AT21" s="10">
        <f t="shared" si="0"/>
        <v>12</v>
      </c>
      <c r="AU21" s="10">
        <f t="shared" si="0"/>
        <v>13</v>
      </c>
      <c r="AV21" s="10">
        <f t="shared" si="0"/>
        <v>13</v>
      </c>
      <c r="AW21" s="10">
        <f t="shared" si="0"/>
        <v>13</v>
      </c>
      <c r="AX21" s="10">
        <f t="shared" si="0"/>
        <v>14</v>
      </c>
      <c r="AY21" s="10">
        <f t="shared" si="0"/>
        <v>15</v>
      </c>
      <c r="AZ21" s="10">
        <f t="shared" si="0"/>
        <v>15</v>
      </c>
      <c r="BA21" s="10">
        <f t="shared" si="0"/>
        <v>15</v>
      </c>
      <c r="BB21" s="10">
        <f t="shared" ref="BB21:BN35" si="8">IF(R21="","",R21)</f>
        <v>15</v>
      </c>
      <c r="BC21" s="10">
        <f t="shared" si="1"/>
        <v>15</v>
      </c>
      <c r="BD21" s="10">
        <f t="shared" si="1"/>
        <v>15</v>
      </c>
      <c r="BE21" s="10">
        <f t="shared" si="1"/>
        <v>15</v>
      </c>
      <c r="BF21" s="10">
        <f t="shared" si="1"/>
        <v>15</v>
      </c>
      <c r="BG21" s="10">
        <f t="shared" si="1"/>
        <v>15</v>
      </c>
      <c r="BH21" s="10">
        <f t="shared" si="1"/>
        <v>15</v>
      </c>
      <c r="BI21" s="10">
        <f t="shared" si="1"/>
        <v>15</v>
      </c>
      <c r="BJ21" s="10">
        <f t="shared" si="1"/>
        <v>15</v>
      </c>
      <c r="BK21" s="10">
        <f t="shared" si="1"/>
        <v>15</v>
      </c>
      <c r="BL21" s="10">
        <f t="shared" si="1"/>
        <v>15</v>
      </c>
      <c r="BM21" s="10">
        <f t="shared" si="1"/>
        <v>17</v>
      </c>
      <c r="BN21" s="10">
        <f t="shared" si="1"/>
        <v>19</v>
      </c>
      <c r="BO21" s="10">
        <f t="shared" si="2"/>
        <v>19</v>
      </c>
      <c r="BP21" s="10" t="str">
        <f t="shared" si="3"/>
        <v/>
      </c>
      <c r="BQ21" s="10" t="str">
        <f t="shared" si="4"/>
        <v/>
      </c>
      <c r="BR21" s="10" t="str">
        <f t="shared" si="5"/>
        <v/>
      </c>
      <c r="BS21" s="10" t="str">
        <f t="shared" si="6"/>
        <v/>
      </c>
    </row>
    <row r="22" spans="1:71" x14ac:dyDescent="0.35">
      <c r="A22" s="6" t="s">
        <v>14</v>
      </c>
      <c r="B22" s="7">
        <v>77</v>
      </c>
      <c r="C22" s="7">
        <v>77</v>
      </c>
      <c r="D22" s="7">
        <v>88</v>
      </c>
      <c r="E22" s="7">
        <v>88</v>
      </c>
      <c r="F22" s="7">
        <v>94</v>
      </c>
      <c r="G22" s="7">
        <v>95</v>
      </c>
      <c r="H22" s="7">
        <v>103</v>
      </c>
      <c r="I22" s="7">
        <v>76</v>
      </c>
      <c r="J22" s="7">
        <v>104</v>
      </c>
      <c r="K22" s="7">
        <v>104</v>
      </c>
      <c r="L22" s="7">
        <v>97</v>
      </c>
      <c r="M22" s="7">
        <v>97</v>
      </c>
      <c r="N22" s="7">
        <v>97</v>
      </c>
      <c r="O22" s="7">
        <v>96</v>
      </c>
      <c r="P22" s="7">
        <v>96</v>
      </c>
      <c r="Q22" s="7">
        <v>99</v>
      </c>
      <c r="R22" s="7">
        <v>91</v>
      </c>
      <c r="S22" s="7">
        <v>105</v>
      </c>
      <c r="T22" s="7">
        <v>106</v>
      </c>
      <c r="U22" s="7">
        <v>106</v>
      </c>
      <c r="V22" s="7">
        <v>108</v>
      </c>
      <c r="W22" s="7">
        <v>109</v>
      </c>
      <c r="X22" s="7">
        <v>111</v>
      </c>
      <c r="Y22" s="7">
        <v>111</v>
      </c>
      <c r="Z22" s="7">
        <v>99</v>
      </c>
      <c r="AA22" s="7">
        <v>99</v>
      </c>
      <c r="AB22" s="7">
        <v>98</v>
      </c>
      <c r="AC22" s="7">
        <v>99</v>
      </c>
      <c r="AD22" s="7">
        <v>93</v>
      </c>
      <c r="AE22" s="7">
        <v>93</v>
      </c>
      <c r="AL22" s="12" t="str">
        <f t="shared" si="7"/>
        <v>Fubo TV</v>
      </c>
      <c r="AM22" s="10">
        <f t="shared" ref="AM22:BA35" si="9">IF(C22="","",C22)</f>
        <v>77</v>
      </c>
      <c r="AN22" s="10">
        <f t="shared" si="9"/>
        <v>88</v>
      </c>
      <c r="AO22" s="10">
        <f t="shared" si="9"/>
        <v>88</v>
      </c>
      <c r="AP22" s="10">
        <f t="shared" si="9"/>
        <v>94</v>
      </c>
      <c r="AQ22" s="10">
        <f t="shared" si="9"/>
        <v>95</v>
      </c>
      <c r="AR22" s="10">
        <f t="shared" si="9"/>
        <v>103</v>
      </c>
      <c r="AS22" s="10">
        <f t="shared" si="9"/>
        <v>76</v>
      </c>
      <c r="AT22" s="10">
        <f t="shared" si="9"/>
        <v>104</v>
      </c>
      <c r="AU22" s="10">
        <f t="shared" si="9"/>
        <v>104</v>
      </c>
      <c r="AV22" s="10">
        <f t="shared" si="9"/>
        <v>97</v>
      </c>
      <c r="AW22" s="10">
        <f t="shared" si="9"/>
        <v>97</v>
      </c>
      <c r="AX22" s="10">
        <f t="shared" si="9"/>
        <v>97</v>
      </c>
      <c r="AY22" s="10">
        <f t="shared" si="9"/>
        <v>96</v>
      </c>
      <c r="AZ22" s="10">
        <f t="shared" si="9"/>
        <v>96</v>
      </c>
      <c r="BA22" s="10">
        <f t="shared" si="9"/>
        <v>99</v>
      </c>
      <c r="BB22" s="10">
        <f t="shared" si="8"/>
        <v>91</v>
      </c>
      <c r="BC22" s="10">
        <f t="shared" si="8"/>
        <v>105</v>
      </c>
      <c r="BD22" s="10">
        <f t="shared" si="8"/>
        <v>106</v>
      </c>
      <c r="BE22" s="10">
        <f t="shared" si="8"/>
        <v>106</v>
      </c>
      <c r="BF22" s="10">
        <f t="shared" si="8"/>
        <v>108</v>
      </c>
      <c r="BG22" s="10">
        <f t="shared" si="8"/>
        <v>109</v>
      </c>
      <c r="BH22" s="10">
        <f t="shared" si="8"/>
        <v>111</v>
      </c>
      <c r="BI22" s="10">
        <f t="shared" si="8"/>
        <v>111</v>
      </c>
      <c r="BJ22" s="10">
        <f t="shared" si="8"/>
        <v>99</v>
      </c>
      <c r="BK22" s="10">
        <f t="shared" si="8"/>
        <v>99</v>
      </c>
      <c r="BL22" s="10">
        <f t="shared" si="8"/>
        <v>98</v>
      </c>
      <c r="BM22" s="10">
        <f t="shared" si="8"/>
        <v>99</v>
      </c>
      <c r="BN22" s="10">
        <f t="shared" si="8"/>
        <v>93</v>
      </c>
      <c r="BO22" s="10">
        <f t="shared" si="2"/>
        <v>93</v>
      </c>
      <c r="BP22" s="10" t="str">
        <f t="shared" si="3"/>
        <v/>
      </c>
      <c r="BQ22" s="10" t="str">
        <f t="shared" si="4"/>
        <v/>
      </c>
      <c r="BR22" s="10" t="str">
        <f t="shared" si="5"/>
        <v/>
      </c>
      <c r="BS22" s="10" t="str">
        <f t="shared" si="6"/>
        <v/>
      </c>
    </row>
    <row r="23" spans="1:71" x14ac:dyDescent="0.35">
      <c r="A23" s="6" t="s">
        <v>12</v>
      </c>
      <c r="B23" s="7">
        <v>66</v>
      </c>
      <c r="C23" s="7">
        <v>66</v>
      </c>
      <c r="D23" s="7">
        <v>66</v>
      </c>
      <c r="E23" s="7">
        <v>66</v>
      </c>
      <c r="F23" s="7">
        <v>67</v>
      </c>
      <c r="G23" s="7">
        <v>68</v>
      </c>
      <c r="H23" s="7">
        <v>69</v>
      </c>
      <c r="I23" s="7">
        <v>69</v>
      </c>
      <c r="J23" s="7">
        <v>69</v>
      </c>
      <c r="K23" s="7">
        <v>69</v>
      </c>
      <c r="L23" s="7">
        <v>69</v>
      </c>
      <c r="M23" s="7">
        <v>69</v>
      </c>
      <c r="N23" s="7">
        <v>69</v>
      </c>
      <c r="O23" s="7">
        <v>69</v>
      </c>
      <c r="P23" s="7">
        <v>69</v>
      </c>
      <c r="Q23" s="7">
        <v>69</v>
      </c>
      <c r="R23" s="7">
        <v>69</v>
      </c>
      <c r="S23" s="7">
        <v>69</v>
      </c>
      <c r="T23" s="7">
        <v>69</v>
      </c>
      <c r="U23" s="7">
        <v>69</v>
      </c>
      <c r="V23" s="7">
        <v>69</v>
      </c>
      <c r="W23" s="7">
        <v>70</v>
      </c>
      <c r="X23" s="7">
        <v>70</v>
      </c>
      <c r="Y23" s="7">
        <v>73</v>
      </c>
      <c r="Z23" s="7">
        <v>75</v>
      </c>
      <c r="AA23" s="7">
        <v>75</v>
      </c>
      <c r="AB23" s="7">
        <v>85</v>
      </c>
      <c r="AC23" s="7">
        <v>85</v>
      </c>
      <c r="AD23" s="7">
        <v>85</v>
      </c>
      <c r="AE23" s="7">
        <v>85</v>
      </c>
      <c r="AL23" s="12" t="str">
        <f t="shared" si="7"/>
        <v>Hulu with Live TV</v>
      </c>
      <c r="AM23" s="10">
        <f t="shared" si="9"/>
        <v>66</v>
      </c>
      <c r="AN23" s="10">
        <f t="shared" si="9"/>
        <v>66</v>
      </c>
      <c r="AO23" s="10">
        <f t="shared" si="9"/>
        <v>66</v>
      </c>
      <c r="AP23" s="10">
        <f t="shared" si="9"/>
        <v>67</v>
      </c>
      <c r="AQ23" s="10">
        <f t="shared" si="9"/>
        <v>68</v>
      </c>
      <c r="AR23" s="10">
        <f t="shared" si="9"/>
        <v>69</v>
      </c>
      <c r="AS23" s="10">
        <f t="shared" si="9"/>
        <v>69</v>
      </c>
      <c r="AT23" s="10">
        <f t="shared" si="9"/>
        <v>69</v>
      </c>
      <c r="AU23" s="10">
        <f t="shared" si="9"/>
        <v>69</v>
      </c>
      <c r="AV23" s="10">
        <f t="shared" si="9"/>
        <v>69</v>
      </c>
      <c r="AW23" s="10">
        <f t="shared" si="9"/>
        <v>69</v>
      </c>
      <c r="AX23" s="10">
        <f t="shared" si="9"/>
        <v>69</v>
      </c>
      <c r="AY23" s="10">
        <f t="shared" si="9"/>
        <v>69</v>
      </c>
      <c r="AZ23" s="10">
        <f t="shared" si="9"/>
        <v>69</v>
      </c>
      <c r="BA23" s="10">
        <f t="shared" si="9"/>
        <v>69</v>
      </c>
      <c r="BB23" s="10">
        <f t="shared" si="8"/>
        <v>69</v>
      </c>
      <c r="BC23" s="10">
        <f t="shared" si="8"/>
        <v>69</v>
      </c>
      <c r="BD23" s="10">
        <f t="shared" si="8"/>
        <v>69</v>
      </c>
      <c r="BE23" s="10">
        <f t="shared" si="8"/>
        <v>69</v>
      </c>
      <c r="BF23" s="10">
        <f t="shared" si="8"/>
        <v>69</v>
      </c>
      <c r="BG23" s="10">
        <f t="shared" si="8"/>
        <v>70</v>
      </c>
      <c r="BH23" s="10">
        <f t="shared" si="8"/>
        <v>70</v>
      </c>
      <c r="BI23" s="10">
        <f t="shared" si="8"/>
        <v>73</v>
      </c>
      <c r="BJ23" s="10">
        <f t="shared" si="8"/>
        <v>75</v>
      </c>
      <c r="BK23" s="10">
        <f t="shared" si="8"/>
        <v>75</v>
      </c>
      <c r="BL23" s="10">
        <f t="shared" si="8"/>
        <v>85</v>
      </c>
      <c r="BM23" s="10">
        <f t="shared" si="8"/>
        <v>85</v>
      </c>
      <c r="BN23" s="10">
        <f t="shared" si="8"/>
        <v>85</v>
      </c>
      <c r="BO23" s="10">
        <f t="shared" si="2"/>
        <v>85</v>
      </c>
      <c r="BP23" s="10" t="str">
        <f t="shared" si="3"/>
        <v/>
      </c>
      <c r="BQ23" s="10" t="str">
        <f t="shared" si="4"/>
        <v/>
      </c>
      <c r="BR23" s="10" t="str">
        <f t="shared" si="5"/>
        <v/>
      </c>
      <c r="BS23" s="10" t="str">
        <f t="shared" si="6"/>
        <v/>
      </c>
    </row>
    <row r="24" spans="1:71" x14ac:dyDescent="0.35">
      <c r="A24" s="6" t="s">
        <v>17</v>
      </c>
      <c r="B24" s="7">
        <v>7</v>
      </c>
      <c r="C24" s="7">
        <v>7</v>
      </c>
      <c r="D24" s="7">
        <v>7</v>
      </c>
      <c r="E24" s="7">
        <v>7</v>
      </c>
      <c r="F24" s="7">
        <v>6</v>
      </c>
      <c r="G24" s="7">
        <v>6</v>
      </c>
      <c r="H24" s="7">
        <v>6</v>
      </c>
      <c r="I24" s="7">
        <v>6</v>
      </c>
      <c r="J24" s="7">
        <v>7</v>
      </c>
      <c r="K24" s="7">
        <v>7</v>
      </c>
      <c r="L24" s="7">
        <v>7</v>
      </c>
      <c r="M24" s="7">
        <v>7</v>
      </c>
      <c r="N24" s="7">
        <v>7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9</v>
      </c>
      <c r="U24" s="7">
        <v>7</v>
      </c>
      <c r="V24" s="7">
        <v>7</v>
      </c>
      <c r="W24" s="7">
        <v>20</v>
      </c>
      <c r="X24" s="7">
        <v>23</v>
      </c>
      <c r="Y24" s="7">
        <v>25</v>
      </c>
      <c r="Z24" s="7">
        <v>33</v>
      </c>
      <c r="AA24" s="7">
        <v>42</v>
      </c>
      <c r="AB24" s="7">
        <v>48</v>
      </c>
      <c r="AC24" s="7">
        <v>48</v>
      </c>
      <c r="AD24" s="7">
        <v>51</v>
      </c>
      <c r="AE24" s="7">
        <v>51</v>
      </c>
      <c r="AL24" s="12" t="str">
        <f t="shared" si="7"/>
        <v>KlowdTV</v>
      </c>
      <c r="AM24" s="10">
        <f t="shared" si="9"/>
        <v>7</v>
      </c>
      <c r="AN24" s="10">
        <f t="shared" si="9"/>
        <v>7</v>
      </c>
      <c r="AO24" s="10">
        <f t="shared" si="9"/>
        <v>7</v>
      </c>
      <c r="AP24" s="10">
        <f t="shared" si="9"/>
        <v>6</v>
      </c>
      <c r="AQ24" s="10">
        <f t="shared" si="9"/>
        <v>6</v>
      </c>
      <c r="AR24" s="10">
        <f t="shared" si="9"/>
        <v>6</v>
      </c>
      <c r="AS24" s="10">
        <f t="shared" si="9"/>
        <v>6</v>
      </c>
      <c r="AT24" s="10">
        <f t="shared" si="9"/>
        <v>7</v>
      </c>
      <c r="AU24" s="10">
        <f t="shared" si="9"/>
        <v>7</v>
      </c>
      <c r="AV24" s="10">
        <f t="shared" si="9"/>
        <v>7</v>
      </c>
      <c r="AW24" s="10">
        <f t="shared" si="9"/>
        <v>7</v>
      </c>
      <c r="AX24" s="10">
        <f t="shared" si="9"/>
        <v>7</v>
      </c>
      <c r="AY24" s="10">
        <f t="shared" si="9"/>
        <v>8</v>
      </c>
      <c r="AZ24" s="10">
        <f t="shared" si="9"/>
        <v>8</v>
      </c>
      <c r="BA24" s="10">
        <f t="shared" si="9"/>
        <v>8</v>
      </c>
      <c r="BB24" s="10">
        <f t="shared" si="8"/>
        <v>8</v>
      </c>
      <c r="BC24" s="10">
        <f t="shared" si="8"/>
        <v>8</v>
      </c>
      <c r="BD24" s="10">
        <f t="shared" si="8"/>
        <v>9</v>
      </c>
      <c r="BE24" s="10">
        <f t="shared" si="8"/>
        <v>7</v>
      </c>
      <c r="BF24" s="10">
        <f t="shared" si="8"/>
        <v>7</v>
      </c>
      <c r="BG24" s="10">
        <f t="shared" si="8"/>
        <v>20</v>
      </c>
      <c r="BH24" s="10">
        <f t="shared" si="8"/>
        <v>23</v>
      </c>
      <c r="BI24" s="10">
        <f t="shared" si="8"/>
        <v>25</v>
      </c>
      <c r="BJ24" s="10">
        <f t="shared" si="8"/>
        <v>33</v>
      </c>
      <c r="BK24" s="10">
        <f t="shared" si="8"/>
        <v>42</v>
      </c>
      <c r="BL24" s="10">
        <f t="shared" si="8"/>
        <v>48</v>
      </c>
      <c r="BM24" s="10">
        <f t="shared" si="8"/>
        <v>48</v>
      </c>
      <c r="BN24" s="10">
        <f t="shared" si="8"/>
        <v>51</v>
      </c>
      <c r="BO24" s="10">
        <f t="shared" si="2"/>
        <v>51</v>
      </c>
      <c r="BP24" s="10" t="str">
        <f t="shared" si="3"/>
        <v/>
      </c>
      <c r="BQ24" s="10" t="str">
        <f t="shared" si="4"/>
        <v/>
      </c>
      <c r="BR24" s="10" t="str">
        <f t="shared" si="5"/>
        <v/>
      </c>
      <c r="BS24" s="10" t="str">
        <f t="shared" si="6"/>
        <v/>
      </c>
    </row>
    <row r="25" spans="1:71" x14ac:dyDescent="0.35">
      <c r="A25" s="6" t="s">
        <v>6</v>
      </c>
      <c r="B25" s="7">
        <v>44</v>
      </c>
      <c r="C25" s="7">
        <v>58</v>
      </c>
      <c r="D25" s="7">
        <v>58</v>
      </c>
      <c r="E25" s="7">
        <v>58</v>
      </c>
      <c r="F25" s="7">
        <v>58</v>
      </c>
      <c r="G25" s="7">
        <v>58</v>
      </c>
      <c r="H25" s="7">
        <v>59</v>
      </c>
      <c r="I25" s="7">
        <v>59</v>
      </c>
      <c r="J25" s="7">
        <v>59</v>
      </c>
      <c r="K25" s="7">
        <v>59</v>
      </c>
      <c r="L25" s="7">
        <v>60</v>
      </c>
      <c r="M25" s="7">
        <v>60</v>
      </c>
      <c r="N25" s="7">
        <v>60</v>
      </c>
      <c r="O25" s="7">
        <v>60</v>
      </c>
      <c r="P25" s="7">
        <v>60</v>
      </c>
      <c r="Q25" s="7">
        <v>59</v>
      </c>
      <c r="R25" s="7">
        <v>62</v>
      </c>
      <c r="S25" s="7">
        <v>62</v>
      </c>
      <c r="T25" s="7">
        <v>62</v>
      </c>
      <c r="U25" s="7">
        <v>64</v>
      </c>
      <c r="V25" s="7">
        <v>64</v>
      </c>
      <c r="W25" s="7">
        <v>64</v>
      </c>
      <c r="X25" s="7">
        <v>65</v>
      </c>
      <c r="Y25" s="7">
        <v>65</v>
      </c>
      <c r="Z25" s="7">
        <v>65</v>
      </c>
      <c r="AA25" s="7">
        <v>68</v>
      </c>
      <c r="AB25" s="7">
        <v>68</v>
      </c>
      <c r="AC25" s="7">
        <v>67</v>
      </c>
      <c r="AD25" s="7">
        <v>67</v>
      </c>
      <c r="AE25" s="7">
        <v>67</v>
      </c>
      <c r="AL25" s="12" t="str">
        <f t="shared" si="7"/>
        <v>Philo</v>
      </c>
      <c r="AM25" s="10">
        <f t="shared" si="9"/>
        <v>58</v>
      </c>
      <c r="AN25" s="10">
        <f t="shared" si="9"/>
        <v>58</v>
      </c>
      <c r="AO25" s="10">
        <f t="shared" si="9"/>
        <v>58</v>
      </c>
      <c r="AP25" s="10">
        <f t="shared" si="9"/>
        <v>58</v>
      </c>
      <c r="AQ25" s="10">
        <f t="shared" si="9"/>
        <v>58</v>
      </c>
      <c r="AR25" s="10">
        <f t="shared" si="9"/>
        <v>59</v>
      </c>
      <c r="AS25" s="10">
        <f t="shared" si="9"/>
        <v>59</v>
      </c>
      <c r="AT25" s="10">
        <f t="shared" si="9"/>
        <v>59</v>
      </c>
      <c r="AU25" s="10">
        <f t="shared" si="9"/>
        <v>59</v>
      </c>
      <c r="AV25" s="10">
        <f t="shared" si="9"/>
        <v>60</v>
      </c>
      <c r="AW25" s="10">
        <f t="shared" si="9"/>
        <v>60</v>
      </c>
      <c r="AX25" s="10">
        <f t="shared" si="9"/>
        <v>60</v>
      </c>
      <c r="AY25" s="10">
        <f t="shared" si="9"/>
        <v>60</v>
      </c>
      <c r="AZ25" s="10">
        <f t="shared" si="9"/>
        <v>60</v>
      </c>
      <c r="BA25" s="10">
        <f t="shared" si="9"/>
        <v>59</v>
      </c>
      <c r="BB25" s="10">
        <f t="shared" si="8"/>
        <v>62</v>
      </c>
      <c r="BC25" s="10">
        <f t="shared" si="8"/>
        <v>62</v>
      </c>
      <c r="BD25" s="10">
        <f t="shared" si="8"/>
        <v>62</v>
      </c>
      <c r="BE25" s="10">
        <f t="shared" si="8"/>
        <v>64</v>
      </c>
      <c r="BF25" s="10">
        <f t="shared" si="8"/>
        <v>64</v>
      </c>
      <c r="BG25" s="10">
        <f t="shared" si="8"/>
        <v>64</v>
      </c>
      <c r="BH25" s="10">
        <f t="shared" si="8"/>
        <v>65</v>
      </c>
      <c r="BI25" s="10">
        <f t="shared" si="8"/>
        <v>65</v>
      </c>
      <c r="BJ25" s="10">
        <f t="shared" si="8"/>
        <v>65</v>
      </c>
      <c r="BK25" s="10">
        <f t="shared" si="8"/>
        <v>68</v>
      </c>
      <c r="BL25" s="10">
        <f t="shared" si="8"/>
        <v>68</v>
      </c>
      <c r="BM25" s="10">
        <f t="shared" si="8"/>
        <v>67</v>
      </c>
      <c r="BN25" s="10">
        <f t="shared" si="8"/>
        <v>67</v>
      </c>
      <c r="BO25" s="10">
        <f t="shared" si="2"/>
        <v>67</v>
      </c>
      <c r="BP25" s="10" t="str">
        <f t="shared" si="3"/>
        <v/>
      </c>
      <c r="BQ25" s="10" t="str">
        <f t="shared" si="4"/>
        <v/>
      </c>
      <c r="BR25" s="10" t="str">
        <f t="shared" si="5"/>
        <v/>
      </c>
      <c r="BS25" s="10" t="str">
        <f t="shared" si="6"/>
        <v/>
      </c>
    </row>
    <row r="26" spans="1:71" x14ac:dyDescent="0.35">
      <c r="A26" s="6" t="s">
        <v>10</v>
      </c>
      <c r="B26" s="7">
        <v>47</v>
      </c>
      <c r="C26" s="7">
        <v>48</v>
      </c>
      <c r="D26" s="7">
        <v>48</v>
      </c>
      <c r="E26" s="7">
        <v>47</v>
      </c>
      <c r="F26" s="7">
        <v>46</v>
      </c>
      <c r="G26" s="7">
        <v>47</v>
      </c>
      <c r="H26" s="7">
        <v>47</v>
      </c>
      <c r="I26" s="7">
        <v>47</v>
      </c>
      <c r="J26" s="7">
        <v>47</v>
      </c>
      <c r="K26" s="7">
        <v>48</v>
      </c>
      <c r="L26" s="7">
        <v>48</v>
      </c>
      <c r="M26" s="7">
        <v>48</v>
      </c>
      <c r="N26" s="7">
        <v>48</v>
      </c>
      <c r="O26" s="7">
        <v>48</v>
      </c>
      <c r="P26" s="7">
        <v>48</v>
      </c>
      <c r="Q26" s="7">
        <v>46</v>
      </c>
      <c r="R26" s="7">
        <v>46</v>
      </c>
      <c r="S26" s="7">
        <v>46</v>
      </c>
      <c r="T26" s="7">
        <v>46</v>
      </c>
      <c r="U26" s="7">
        <v>46</v>
      </c>
      <c r="V26" s="7">
        <v>46</v>
      </c>
      <c r="W26" s="7">
        <v>46</v>
      </c>
      <c r="X26" s="7">
        <v>46</v>
      </c>
      <c r="Y26" s="7">
        <v>45</v>
      </c>
      <c r="Z26" s="7">
        <v>45</v>
      </c>
      <c r="AA26" s="7">
        <v>45</v>
      </c>
      <c r="AB26" s="7">
        <v>45</v>
      </c>
      <c r="AC26" s="7">
        <v>45</v>
      </c>
      <c r="AD26" s="7">
        <v>44</v>
      </c>
      <c r="AE26" s="7">
        <v>44</v>
      </c>
      <c r="AL26" s="12" t="str">
        <f t="shared" si="7"/>
        <v>Sling Blue</v>
      </c>
      <c r="AM26" s="10">
        <f t="shared" si="9"/>
        <v>48</v>
      </c>
      <c r="AN26" s="10">
        <f t="shared" si="9"/>
        <v>48</v>
      </c>
      <c r="AO26" s="10">
        <f t="shared" si="9"/>
        <v>47</v>
      </c>
      <c r="AP26" s="10">
        <f t="shared" si="9"/>
        <v>46</v>
      </c>
      <c r="AQ26" s="10">
        <f t="shared" si="9"/>
        <v>47</v>
      </c>
      <c r="AR26" s="10">
        <f t="shared" si="9"/>
        <v>47</v>
      </c>
      <c r="AS26" s="10">
        <f t="shared" si="9"/>
        <v>47</v>
      </c>
      <c r="AT26" s="10">
        <f t="shared" si="9"/>
        <v>47</v>
      </c>
      <c r="AU26" s="10">
        <f t="shared" si="9"/>
        <v>48</v>
      </c>
      <c r="AV26" s="10">
        <f t="shared" si="9"/>
        <v>48</v>
      </c>
      <c r="AW26" s="10">
        <f t="shared" si="9"/>
        <v>48</v>
      </c>
      <c r="AX26" s="10">
        <f t="shared" si="9"/>
        <v>48</v>
      </c>
      <c r="AY26" s="10">
        <f t="shared" si="9"/>
        <v>48</v>
      </c>
      <c r="AZ26" s="10">
        <f t="shared" si="9"/>
        <v>48</v>
      </c>
      <c r="BA26" s="10">
        <f t="shared" si="9"/>
        <v>46</v>
      </c>
      <c r="BB26" s="10">
        <f t="shared" si="8"/>
        <v>46</v>
      </c>
      <c r="BC26" s="10">
        <f t="shared" si="8"/>
        <v>46</v>
      </c>
      <c r="BD26" s="10">
        <f t="shared" si="8"/>
        <v>46</v>
      </c>
      <c r="BE26" s="10">
        <f t="shared" si="8"/>
        <v>46</v>
      </c>
      <c r="BF26" s="10">
        <f t="shared" si="8"/>
        <v>46</v>
      </c>
      <c r="BG26" s="10">
        <f t="shared" si="8"/>
        <v>46</v>
      </c>
      <c r="BH26" s="10">
        <f t="shared" si="8"/>
        <v>46</v>
      </c>
      <c r="BI26" s="10">
        <f t="shared" si="8"/>
        <v>45</v>
      </c>
      <c r="BJ26" s="10">
        <f t="shared" si="8"/>
        <v>45</v>
      </c>
      <c r="BK26" s="10">
        <f t="shared" si="8"/>
        <v>45</v>
      </c>
      <c r="BL26" s="10">
        <f t="shared" si="8"/>
        <v>45</v>
      </c>
      <c r="BM26" s="10">
        <f t="shared" si="8"/>
        <v>45</v>
      </c>
      <c r="BN26" s="10">
        <f t="shared" si="8"/>
        <v>44</v>
      </c>
      <c r="BO26" s="10">
        <f t="shared" si="2"/>
        <v>44</v>
      </c>
      <c r="BP26" s="10" t="str">
        <f t="shared" si="3"/>
        <v/>
      </c>
      <c r="BQ26" s="10" t="str">
        <f t="shared" si="4"/>
        <v/>
      </c>
      <c r="BR26" s="10" t="str">
        <f t="shared" si="5"/>
        <v/>
      </c>
      <c r="BS26" s="10" t="str">
        <f t="shared" si="6"/>
        <v/>
      </c>
    </row>
    <row r="27" spans="1:71" x14ac:dyDescent="0.35">
      <c r="A27" s="6" t="s">
        <v>8</v>
      </c>
      <c r="B27" s="7">
        <v>34</v>
      </c>
      <c r="C27" s="7">
        <v>33</v>
      </c>
      <c r="D27" s="7">
        <v>33</v>
      </c>
      <c r="E27" s="7">
        <v>32</v>
      </c>
      <c r="F27" s="7">
        <v>32</v>
      </c>
      <c r="G27" s="7">
        <v>32</v>
      </c>
      <c r="H27" s="7">
        <v>32</v>
      </c>
      <c r="I27" s="7">
        <v>32</v>
      </c>
      <c r="J27" s="7">
        <v>32</v>
      </c>
      <c r="K27" s="7">
        <v>33</v>
      </c>
      <c r="L27" s="7">
        <v>33</v>
      </c>
      <c r="M27" s="7">
        <v>33</v>
      </c>
      <c r="N27" s="7">
        <v>33</v>
      </c>
      <c r="O27" s="7">
        <v>33</v>
      </c>
      <c r="P27" s="7">
        <v>33</v>
      </c>
      <c r="Q27" s="7">
        <v>32</v>
      </c>
      <c r="R27" s="7">
        <v>32</v>
      </c>
      <c r="S27" s="7">
        <v>32</v>
      </c>
      <c r="T27" s="7">
        <v>34</v>
      </c>
      <c r="U27" s="7">
        <v>34</v>
      </c>
      <c r="V27" s="7">
        <v>34</v>
      </c>
      <c r="W27" s="7">
        <v>34</v>
      </c>
      <c r="X27" s="7">
        <v>34</v>
      </c>
      <c r="Y27" s="7">
        <v>34</v>
      </c>
      <c r="Z27" s="7">
        <v>34</v>
      </c>
      <c r="AA27" s="7">
        <v>34</v>
      </c>
      <c r="AB27" s="7">
        <v>34</v>
      </c>
      <c r="AC27" s="7">
        <v>34</v>
      </c>
      <c r="AD27" s="7">
        <v>33</v>
      </c>
      <c r="AE27" s="7">
        <v>33</v>
      </c>
      <c r="AL27" s="12" t="str">
        <f t="shared" si="7"/>
        <v>Sling Orange</v>
      </c>
      <c r="AM27" s="10">
        <f t="shared" si="9"/>
        <v>33</v>
      </c>
      <c r="AN27" s="10">
        <f t="shared" si="9"/>
        <v>33</v>
      </c>
      <c r="AO27" s="10">
        <f t="shared" si="9"/>
        <v>32</v>
      </c>
      <c r="AP27" s="10">
        <f t="shared" si="9"/>
        <v>32</v>
      </c>
      <c r="AQ27" s="10">
        <f t="shared" si="9"/>
        <v>32</v>
      </c>
      <c r="AR27" s="10">
        <f t="shared" si="9"/>
        <v>32</v>
      </c>
      <c r="AS27" s="10">
        <f t="shared" si="9"/>
        <v>32</v>
      </c>
      <c r="AT27" s="10">
        <f t="shared" si="9"/>
        <v>32</v>
      </c>
      <c r="AU27" s="10">
        <f t="shared" si="9"/>
        <v>33</v>
      </c>
      <c r="AV27" s="10">
        <f t="shared" si="9"/>
        <v>33</v>
      </c>
      <c r="AW27" s="10">
        <f t="shared" si="9"/>
        <v>33</v>
      </c>
      <c r="AX27" s="10">
        <f t="shared" si="9"/>
        <v>33</v>
      </c>
      <c r="AY27" s="10">
        <f t="shared" si="9"/>
        <v>33</v>
      </c>
      <c r="AZ27" s="10">
        <f t="shared" si="9"/>
        <v>33</v>
      </c>
      <c r="BA27" s="10">
        <f t="shared" si="9"/>
        <v>32</v>
      </c>
      <c r="BB27" s="10">
        <f t="shared" si="8"/>
        <v>32</v>
      </c>
      <c r="BC27" s="10">
        <f t="shared" si="8"/>
        <v>32</v>
      </c>
      <c r="BD27" s="10">
        <f t="shared" si="8"/>
        <v>34</v>
      </c>
      <c r="BE27" s="10">
        <f t="shared" si="8"/>
        <v>34</v>
      </c>
      <c r="BF27" s="10">
        <f t="shared" si="8"/>
        <v>34</v>
      </c>
      <c r="BG27" s="10">
        <f t="shared" si="8"/>
        <v>34</v>
      </c>
      <c r="BH27" s="10">
        <f t="shared" si="8"/>
        <v>34</v>
      </c>
      <c r="BI27" s="10">
        <f t="shared" si="8"/>
        <v>34</v>
      </c>
      <c r="BJ27" s="10">
        <f t="shared" si="8"/>
        <v>34</v>
      </c>
      <c r="BK27" s="10">
        <f t="shared" si="8"/>
        <v>34</v>
      </c>
      <c r="BL27" s="10">
        <f t="shared" si="8"/>
        <v>34</v>
      </c>
      <c r="BM27" s="10">
        <f t="shared" si="8"/>
        <v>34</v>
      </c>
      <c r="BN27" s="10">
        <f t="shared" si="8"/>
        <v>33</v>
      </c>
      <c r="BO27" s="10">
        <f t="shared" si="2"/>
        <v>33</v>
      </c>
      <c r="BP27" s="10" t="str">
        <f t="shared" si="3"/>
        <v/>
      </c>
      <c r="BQ27" s="10" t="str">
        <f t="shared" si="4"/>
        <v/>
      </c>
      <c r="BR27" s="10" t="str">
        <f t="shared" si="5"/>
        <v/>
      </c>
      <c r="BS27" s="10" t="str">
        <f t="shared" si="6"/>
        <v/>
      </c>
    </row>
    <row r="28" spans="1:71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54</v>
      </c>
      <c r="O28" s="7">
        <v>54</v>
      </c>
      <c r="P28" s="7">
        <v>54</v>
      </c>
      <c r="Q28" s="7">
        <v>52</v>
      </c>
      <c r="R28" s="7">
        <v>52</v>
      </c>
      <c r="S28" s="7">
        <v>52</v>
      </c>
      <c r="T28" s="7">
        <v>52</v>
      </c>
      <c r="U28" s="7">
        <v>52</v>
      </c>
      <c r="V28" s="7">
        <v>52</v>
      </c>
      <c r="W28" s="7">
        <v>52</v>
      </c>
      <c r="X28" s="7">
        <v>52</v>
      </c>
      <c r="Y28" s="7">
        <v>49</v>
      </c>
      <c r="Z28" s="7">
        <v>49</v>
      </c>
      <c r="AA28" s="7">
        <v>49</v>
      </c>
      <c r="AB28" s="7">
        <v>49</v>
      </c>
      <c r="AC28" s="7">
        <v>49</v>
      </c>
      <c r="AD28" s="7">
        <v>48</v>
      </c>
      <c r="AE28" s="7">
        <v>48</v>
      </c>
      <c r="AL28" s="12" t="str">
        <f t="shared" si="7"/>
        <v>Sling Orange + Blue</v>
      </c>
      <c r="AM28" s="10" t="str">
        <f t="shared" si="9"/>
        <v/>
      </c>
      <c r="AN28" s="10" t="str">
        <f t="shared" si="9"/>
        <v/>
      </c>
      <c r="AO28" s="10" t="str">
        <f t="shared" si="9"/>
        <v/>
      </c>
      <c r="AP28" s="10" t="str">
        <f t="shared" si="9"/>
        <v/>
      </c>
      <c r="AQ28" s="10" t="str">
        <f t="shared" si="9"/>
        <v/>
      </c>
      <c r="AR28" s="10" t="str">
        <f t="shared" si="9"/>
        <v/>
      </c>
      <c r="AS28" s="10" t="str">
        <f t="shared" si="9"/>
        <v/>
      </c>
      <c r="AT28" s="10" t="str">
        <f t="shared" si="9"/>
        <v/>
      </c>
      <c r="AU28" s="10" t="str">
        <f t="shared" si="9"/>
        <v/>
      </c>
      <c r="AV28" s="10" t="str">
        <f t="shared" si="9"/>
        <v/>
      </c>
      <c r="AW28" s="10" t="str">
        <f t="shared" si="9"/>
        <v/>
      </c>
      <c r="AX28" s="10">
        <f t="shared" si="9"/>
        <v>54</v>
      </c>
      <c r="AY28" s="10">
        <f t="shared" si="9"/>
        <v>54</v>
      </c>
      <c r="AZ28" s="10">
        <f t="shared" si="9"/>
        <v>54</v>
      </c>
      <c r="BA28" s="10">
        <f t="shared" si="9"/>
        <v>52</v>
      </c>
      <c r="BB28" s="10">
        <f t="shared" si="8"/>
        <v>52</v>
      </c>
      <c r="BC28" s="10">
        <f t="shared" si="8"/>
        <v>52</v>
      </c>
      <c r="BD28" s="10">
        <f t="shared" si="8"/>
        <v>52</v>
      </c>
      <c r="BE28" s="10">
        <f t="shared" si="8"/>
        <v>52</v>
      </c>
      <c r="BF28" s="10">
        <f t="shared" si="8"/>
        <v>52</v>
      </c>
      <c r="BG28" s="10">
        <f t="shared" si="8"/>
        <v>52</v>
      </c>
      <c r="BH28" s="10">
        <f t="shared" si="8"/>
        <v>52</v>
      </c>
      <c r="BI28" s="10">
        <f t="shared" si="8"/>
        <v>49</v>
      </c>
      <c r="BJ28" s="10">
        <f t="shared" si="8"/>
        <v>49</v>
      </c>
      <c r="BK28" s="10">
        <f t="shared" si="8"/>
        <v>49</v>
      </c>
      <c r="BL28" s="10">
        <f t="shared" si="8"/>
        <v>49</v>
      </c>
      <c r="BM28" s="10">
        <f t="shared" si="8"/>
        <v>49</v>
      </c>
      <c r="BN28" s="10">
        <f t="shared" si="8"/>
        <v>48</v>
      </c>
      <c r="BO28" s="10">
        <f t="shared" si="2"/>
        <v>48</v>
      </c>
      <c r="BP28" s="10" t="str">
        <f t="shared" si="3"/>
        <v/>
      </c>
      <c r="BQ28" s="10" t="str">
        <f t="shared" si="4"/>
        <v/>
      </c>
      <c r="BR28" s="10" t="str">
        <f t="shared" si="5"/>
        <v/>
      </c>
      <c r="BS28" s="10" t="str">
        <f t="shared" si="6"/>
        <v/>
      </c>
    </row>
    <row r="29" spans="1:71" x14ac:dyDescent="0.35">
      <c r="A29" s="6" t="s">
        <v>18</v>
      </c>
      <c r="B29" s="7"/>
      <c r="C29" s="7"/>
      <c r="D29" s="7"/>
      <c r="E29" s="7">
        <v>94</v>
      </c>
      <c r="F29" s="7">
        <v>94</v>
      </c>
      <c r="G29" s="7">
        <v>90</v>
      </c>
      <c r="H29" s="7">
        <v>89</v>
      </c>
      <c r="I29" s="7">
        <v>90</v>
      </c>
      <c r="J29" s="7">
        <v>89</v>
      </c>
      <c r="K29" s="7">
        <v>60</v>
      </c>
      <c r="L29" s="7">
        <v>60</v>
      </c>
      <c r="M29" s="7">
        <v>60</v>
      </c>
      <c r="N29" s="7">
        <v>60</v>
      </c>
      <c r="O29" s="7">
        <v>60</v>
      </c>
      <c r="P29" s="7">
        <v>60</v>
      </c>
      <c r="Q29" s="7">
        <v>60</v>
      </c>
      <c r="R29" s="7">
        <v>60</v>
      </c>
      <c r="S29" s="7">
        <v>60</v>
      </c>
      <c r="T29" s="7">
        <v>60</v>
      </c>
      <c r="U29" s="7">
        <v>60</v>
      </c>
      <c r="V29" s="7">
        <v>60</v>
      </c>
      <c r="W29" s="7">
        <v>60</v>
      </c>
      <c r="X29" s="7">
        <v>62</v>
      </c>
      <c r="Y29" s="7">
        <v>62</v>
      </c>
      <c r="Z29" s="7">
        <v>62</v>
      </c>
      <c r="AA29" s="7">
        <v>62</v>
      </c>
      <c r="AB29" s="7">
        <v>62</v>
      </c>
      <c r="AC29" s="7">
        <v>62</v>
      </c>
      <c r="AD29" s="7">
        <v>62</v>
      </c>
      <c r="AE29" s="7">
        <v>62</v>
      </c>
      <c r="AL29" s="12" t="str">
        <f t="shared" si="7"/>
        <v>Spectrum TV Essentials</v>
      </c>
      <c r="AM29" s="10" t="str">
        <f t="shared" si="9"/>
        <v/>
      </c>
      <c r="AN29" s="10" t="str">
        <f t="shared" si="9"/>
        <v/>
      </c>
      <c r="AO29" s="10">
        <f t="shared" si="9"/>
        <v>94</v>
      </c>
      <c r="AP29" s="10">
        <f t="shared" si="9"/>
        <v>94</v>
      </c>
      <c r="AQ29" s="10">
        <f t="shared" si="9"/>
        <v>90</v>
      </c>
      <c r="AR29" s="10">
        <f t="shared" si="9"/>
        <v>89</v>
      </c>
      <c r="AS29" s="10">
        <f t="shared" si="9"/>
        <v>90</v>
      </c>
      <c r="AT29" s="10">
        <f t="shared" si="9"/>
        <v>89</v>
      </c>
      <c r="AU29" s="10">
        <f t="shared" si="9"/>
        <v>60</v>
      </c>
      <c r="AV29" s="10">
        <f t="shared" si="9"/>
        <v>60</v>
      </c>
      <c r="AW29" s="10">
        <f t="shared" si="9"/>
        <v>60</v>
      </c>
      <c r="AX29" s="10">
        <f t="shared" si="9"/>
        <v>60</v>
      </c>
      <c r="AY29" s="10">
        <f t="shared" si="9"/>
        <v>60</v>
      </c>
      <c r="AZ29" s="10">
        <f t="shared" si="9"/>
        <v>60</v>
      </c>
      <c r="BA29" s="10">
        <f t="shared" si="9"/>
        <v>60</v>
      </c>
      <c r="BB29" s="10">
        <f t="shared" si="8"/>
        <v>60</v>
      </c>
      <c r="BC29" s="10">
        <f t="shared" si="8"/>
        <v>60</v>
      </c>
      <c r="BD29" s="10">
        <f t="shared" si="8"/>
        <v>60</v>
      </c>
      <c r="BE29" s="10">
        <f t="shared" si="8"/>
        <v>60</v>
      </c>
      <c r="BF29" s="10">
        <f t="shared" si="8"/>
        <v>60</v>
      </c>
      <c r="BG29" s="10">
        <f t="shared" si="8"/>
        <v>60</v>
      </c>
      <c r="BH29" s="10">
        <f t="shared" si="8"/>
        <v>62</v>
      </c>
      <c r="BI29" s="10">
        <f t="shared" si="8"/>
        <v>62</v>
      </c>
      <c r="BJ29" s="10">
        <f t="shared" si="8"/>
        <v>62</v>
      </c>
      <c r="BK29" s="10">
        <f t="shared" si="8"/>
        <v>62</v>
      </c>
      <c r="BL29" s="10">
        <f t="shared" si="8"/>
        <v>62</v>
      </c>
      <c r="BM29" s="10">
        <f t="shared" si="8"/>
        <v>62</v>
      </c>
      <c r="BN29" s="10">
        <f t="shared" si="8"/>
        <v>62</v>
      </c>
      <c r="BO29" s="10">
        <f t="shared" si="2"/>
        <v>62</v>
      </c>
      <c r="BP29" s="10" t="str">
        <f t="shared" si="3"/>
        <v/>
      </c>
      <c r="BQ29" s="10" t="str">
        <f t="shared" si="4"/>
        <v/>
      </c>
      <c r="BR29" s="10" t="str">
        <f t="shared" si="5"/>
        <v/>
      </c>
      <c r="BS29" s="10" t="str">
        <f t="shared" si="6"/>
        <v/>
      </c>
    </row>
    <row r="30" spans="1:71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35</v>
      </c>
      <c r="Y30" s="7">
        <v>35</v>
      </c>
      <c r="Z30" s="7">
        <v>67</v>
      </c>
      <c r="AA30" s="7"/>
      <c r="AB30" s="7"/>
      <c r="AC30" s="7"/>
      <c r="AD30" s="7"/>
      <c r="AE30" s="7"/>
      <c r="AL30" s="12" t="str">
        <f t="shared" si="7"/>
        <v>Tvision Live TV</v>
      </c>
      <c r="AM30" s="10" t="str">
        <f t="shared" si="9"/>
        <v/>
      </c>
      <c r="AN30" s="10" t="str">
        <f t="shared" si="9"/>
        <v/>
      </c>
      <c r="AO30" s="10" t="str">
        <f t="shared" si="9"/>
        <v/>
      </c>
      <c r="AP30" s="10" t="str">
        <f t="shared" si="9"/>
        <v/>
      </c>
      <c r="AQ30" s="10" t="str">
        <f t="shared" si="9"/>
        <v/>
      </c>
      <c r="AR30" s="10" t="str">
        <f t="shared" si="9"/>
        <v/>
      </c>
      <c r="AS30" s="10" t="str">
        <f t="shared" si="9"/>
        <v/>
      </c>
      <c r="AT30" s="10" t="str">
        <f t="shared" si="9"/>
        <v/>
      </c>
      <c r="AU30" s="10" t="str">
        <f t="shared" si="9"/>
        <v/>
      </c>
      <c r="AV30" s="10" t="str">
        <f t="shared" si="9"/>
        <v/>
      </c>
      <c r="AW30" s="10" t="str">
        <f t="shared" si="9"/>
        <v/>
      </c>
      <c r="AX30" s="10" t="str">
        <f t="shared" si="9"/>
        <v/>
      </c>
      <c r="AY30" s="10" t="str">
        <f t="shared" si="9"/>
        <v/>
      </c>
      <c r="AZ30" s="10" t="str">
        <f t="shared" si="9"/>
        <v/>
      </c>
      <c r="BA30" s="10" t="str">
        <f t="shared" si="9"/>
        <v/>
      </c>
      <c r="BB30" s="10" t="str">
        <f t="shared" si="8"/>
        <v/>
      </c>
      <c r="BC30" s="10" t="str">
        <f t="shared" si="8"/>
        <v/>
      </c>
      <c r="BD30" s="10" t="str">
        <f t="shared" si="8"/>
        <v/>
      </c>
      <c r="BE30" s="10" t="str">
        <f t="shared" si="8"/>
        <v/>
      </c>
      <c r="BF30" s="10" t="str">
        <f t="shared" si="8"/>
        <v/>
      </c>
      <c r="BG30" s="10" t="str">
        <f t="shared" si="8"/>
        <v/>
      </c>
      <c r="BH30" s="10">
        <f t="shared" si="8"/>
        <v>35</v>
      </c>
      <c r="BI30" s="10">
        <f t="shared" si="8"/>
        <v>35</v>
      </c>
      <c r="BJ30" s="10">
        <f t="shared" si="8"/>
        <v>67</v>
      </c>
      <c r="BK30" s="10" t="str">
        <f t="shared" si="8"/>
        <v/>
      </c>
      <c r="BL30" s="10" t="str">
        <f t="shared" si="8"/>
        <v/>
      </c>
      <c r="BM30" s="10" t="str">
        <f t="shared" si="8"/>
        <v/>
      </c>
      <c r="BN30" s="10" t="str">
        <f t="shared" si="8"/>
        <v/>
      </c>
      <c r="BO30" s="10" t="str">
        <f t="shared" si="2"/>
        <v/>
      </c>
      <c r="BP30" s="10" t="str">
        <f t="shared" si="3"/>
        <v/>
      </c>
      <c r="BQ30" s="10" t="str">
        <f t="shared" si="4"/>
        <v/>
      </c>
      <c r="BR30" s="10" t="str">
        <f t="shared" si="5"/>
        <v/>
      </c>
      <c r="BS30" s="10" t="str">
        <f t="shared" si="6"/>
        <v/>
      </c>
    </row>
    <row r="31" spans="1:71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56</v>
      </c>
      <c r="Y31" s="7">
        <v>56</v>
      </c>
      <c r="Z31" s="7">
        <v>88</v>
      </c>
      <c r="AA31" s="7"/>
      <c r="AB31" s="7"/>
      <c r="AC31" s="7"/>
      <c r="AD31" s="7"/>
      <c r="AE31" s="7"/>
      <c r="AL31" s="12" t="str">
        <f t="shared" si="7"/>
        <v>Tvision Live TV+</v>
      </c>
      <c r="AM31" s="10" t="str">
        <f t="shared" si="9"/>
        <v/>
      </c>
      <c r="AN31" s="10" t="str">
        <f t="shared" si="9"/>
        <v/>
      </c>
      <c r="AO31" s="10" t="str">
        <f t="shared" si="9"/>
        <v/>
      </c>
      <c r="AP31" s="10" t="str">
        <f t="shared" si="9"/>
        <v/>
      </c>
      <c r="AQ31" s="10" t="str">
        <f t="shared" si="9"/>
        <v/>
      </c>
      <c r="AR31" s="10" t="str">
        <f t="shared" si="9"/>
        <v/>
      </c>
      <c r="AS31" s="10" t="str">
        <f t="shared" si="9"/>
        <v/>
      </c>
      <c r="AT31" s="10" t="str">
        <f t="shared" si="9"/>
        <v/>
      </c>
      <c r="AU31" s="10" t="str">
        <f t="shared" si="9"/>
        <v/>
      </c>
      <c r="AV31" s="10" t="str">
        <f t="shared" si="9"/>
        <v/>
      </c>
      <c r="AW31" s="10" t="str">
        <f t="shared" si="9"/>
        <v/>
      </c>
      <c r="AX31" s="10" t="str">
        <f t="shared" si="9"/>
        <v/>
      </c>
      <c r="AY31" s="10" t="str">
        <f t="shared" si="9"/>
        <v/>
      </c>
      <c r="AZ31" s="10" t="str">
        <f t="shared" si="9"/>
        <v/>
      </c>
      <c r="BA31" s="10" t="str">
        <f t="shared" si="9"/>
        <v/>
      </c>
      <c r="BB31" s="10" t="str">
        <f t="shared" si="8"/>
        <v/>
      </c>
      <c r="BC31" s="10" t="str">
        <f t="shared" si="8"/>
        <v/>
      </c>
      <c r="BD31" s="10" t="str">
        <f t="shared" si="8"/>
        <v/>
      </c>
      <c r="BE31" s="10" t="str">
        <f t="shared" si="8"/>
        <v/>
      </c>
      <c r="BF31" s="10" t="str">
        <f t="shared" si="8"/>
        <v/>
      </c>
      <c r="BG31" s="10" t="str">
        <f t="shared" si="8"/>
        <v/>
      </c>
      <c r="BH31" s="10">
        <f t="shared" si="8"/>
        <v>56</v>
      </c>
      <c r="BI31" s="10">
        <f t="shared" si="8"/>
        <v>56</v>
      </c>
      <c r="BJ31" s="10">
        <f t="shared" si="8"/>
        <v>88</v>
      </c>
      <c r="BK31" s="10" t="str">
        <f t="shared" si="8"/>
        <v/>
      </c>
      <c r="BL31" s="10" t="str">
        <f t="shared" si="8"/>
        <v/>
      </c>
      <c r="BM31" s="10" t="str">
        <f t="shared" si="8"/>
        <v/>
      </c>
      <c r="BN31" s="10" t="str">
        <f t="shared" si="8"/>
        <v/>
      </c>
      <c r="BO31" s="10" t="str">
        <f t="shared" si="2"/>
        <v/>
      </c>
      <c r="BP31" s="10" t="str">
        <f t="shared" si="3"/>
        <v/>
      </c>
      <c r="BQ31" s="10" t="str">
        <f t="shared" si="4"/>
        <v/>
      </c>
      <c r="BR31" s="10" t="str">
        <f t="shared" si="5"/>
        <v/>
      </c>
      <c r="BS31" s="10" t="str">
        <f t="shared" si="6"/>
        <v/>
      </c>
    </row>
    <row r="32" spans="1:71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69</v>
      </c>
      <c r="Y32" s="7">
        <v>69</v>
      </c>
      <c r="Z32" s="7">
        <v>101</v>
      </c>
      <c r="AA32" s="7"/>
      <c r="AB32" s="7"/>
      <c r="AC32" s="7"/>
      <c r="AD32" s="7"/>
      <c r="AE32" s="7"/>
      <c r="AL32" s="12" t="str">
        <f t="shared" si="7"/>
        <v>Tvision Live Zone</v>
      </c>
      <c r="AM32" s="10" t="str">
        <f t="shared" si="9"/>
        <v/>
      </c>
      <c r="AN32" s="10" t="str">
        <f t="shared" si="9"/>
        <v/>
      </c>
      <c r="AO32" s="10" t="str">
        <f t="shared" si="9"/>
        <v/>
      </c>
      <c r="AP32" s="10" t="str">
        <f t="shared" si="9"/>
        <v/>
      </c>
      <c r="AQ32" s="10" t="str">
        <f t="shared" si="9"/>
        <v/>
      </c>
      <c r="AR32" s="10" t="str">
        <f t="shared" si="9"/>
        <v/>
      </c>
      <c r="AS32" s="10" t="str">
        <f t="shared" si="9"/>
        <v/>
      </c>
      <c r="AT32" s="10" t="str">
        <f t="shared" si="9"/>
        <v/>
      </c>
      <c r="AU32" s="10" t="str">
        <f t="shared" si="9"/>
        <v/>
      </c>
      <c r="AV32" s="10" t="str">
        <f t="shared" si="9"/>
        <v/>
      </c>
      <c r="AW32" s="10" t="str">
        <f t="shared" si="9"/>
        <v/>
      </c>
      <c r="AX32" s="10" t="str">
        <f t="shared" si="9"/>
        <v/>
      </c>
      <c r="AY32" s="10" t="str">
        <f t="shared" si="9"/>
        <v/>
      </c>
      <c r="AZ32" s="10" t="str">
        <f t="shared" si="9"/>
        <v/>
      </c>
      <c r="BA32" s="10" t="str">
        <f t="shared" si="9"/>
        <v/>
      </c>
      <c r="BB32" s="10" t="str">
        <f t="shared" si="8"/>
        <v/>
      </c>
      <c r="BC32" s="10" t="str">
        <f t="shared" si="8"/>
        <v/>
      </c>
      <c r="BD32" s="10" t="str">
        <f t="shared" si="8"/>
        <v/>
      </c>
      <c r="BE32" s="10" t="str">
        <f t="shared" si="8"/>
        <v/>
      </c>
      <c r="BF32" s="10" t="str">
        <f t="shared" si="8"/>
        <v/>
      </c>
      <c r="BG32" s="10" t="str">
        <f t="shared" si="8"/>
        <v/>
      </c>
      <c r="BH32" s="10">
        <f t="shared" si="8"/>
        <v>69</v>
      </c>
      <c r="BI32" s="10">
        <f t="shared" si="8"/>
        <v>69</v>
      </c>
      <c r="BJ32" s="10">
        <f t="shared" si="8"/>
        <v>101</v>
      </c>
      <c r="BK32" s="10" t="str">
        <f t="shared" si="8"/>
        <v/>
      </c>
      <c r="BL32" s="10" t="str">
        <f t="shared" si="8"/>
        <v/>
      </c>
      <c r="BM32" s="10" t="str">
        <f t="shared" si="8"/>
        <v/>
      </c>
      <c r="BN32" s="10" t="str">
        <f t="shared" si="8"/>
        <v/>
      </c>
      <c r="BO32" s="10" t="str">
        <f t="shared" si="2"/>
        <v/>
      </c>
      <c r="BP32" s="10" t="str">
        <f t="shared" si="3"/>
        <v/>
      </c>
      <c r="BQ32" s="10" t="str">
        <f t="shared" si="4"/>
        <v/>
      </c>
      <c r="BR32" s="10" t="str">
        <f t="shared" si="5"/>
        <v/>
      </c>
      <c r="BS32" s="10" t="str">
        <f t="shared" si="6"/>
        <v/>
      </c>
    </row>
    <row r="33" spans="1:71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>
        <v>32</v>
      </c>
      <c r="AA33" s="7"/>
      <c r="AB33" s="7"/>
      <c r="AC33" s="7"/>
      <c r="AD33" s="7"/>
      <c r="AE33" s="7"/>
      <c r="AL33" s="12" t="str">
        <f t="shared" si="7"/>
        <v>Tvision Vibe</v>
      </c>
      <c r="AM33" s="10" t="str">
        <f t="shared" si="9"/>
        <v/>
      </c>
      <c r="AN33" s="10" t="str">
        <f t="shared" si="9"/>
        <v/>
      </c>
      <c r="AO33" s="10" t="str">
        <f t="shared" si="9"/>
        <v/>
      </c>
      <c r="AP33" s="10" t="str">
        <f t="shared" si="9"/>
        <v/>
      </c>
      <c r="AQ33" s="10" t="str">
        <f t="shared" si="9"/>
        <v/>
      </c>
      <c r="AR33" s="10" t="str">
        <f t="shared" si="9"/>
        <v/>
      </c>
      <c r="AS33" s="10" t="str">
        <f t="shared" si="9"/>
        <v/>
      </c>
      <c r="AT33" s="10" t="str">
        <f t="shared" si="9"/>
        <v/>
      </c>
      <c r="AU33" s="10" t="str">
        <f t="shared" si="9"/>
        <v/>
      </c>
      <c r="AV33" s="10" t="str">
        <f t="shared" si="9"/>
        <v/>
      </c>
      <c r="AW33" s="10" t="str">
        <f t="shared" si="9"/>
        <v/>
      </c>
      <c r="AX33" s="10" t="str">
        <f t="shared" si="9"/>
        <v/>
      </c>
      <c r="AY33" s="10" t="str">
        <f t="shared" si="9"/>
        <v/>
      </c>
      <c r="AZ33" s="10" t="str">
        <f t="shared" si="9"/>
        <v/>
      </c>
      <c r="BA33" s="10" t="str">
        <f t="shared" si="9"/>
        <v/>
      </c>
      <c r="BB33" s="10" t="str">
        <f t="shared" si="8"/>
        <v/>
      </c>
      <c r="BC33" s="10" t="str">
        <f t="shared" si="8"/>
        <v/>
      </c>
      <c r="BD33" s="10" t="str">
        <f t="shared" si="8"/>
        <v/>
      </c>
      <c r="BE33" s="10" t="str">
        <f t="shared" si="8"/>
        <v/>
      </c>
      <c r="BF33" s="10" t="str">
        <f t="shared" si="8"/>
        <v/>
      </c>
      <c r="BG33" s="10" t="str">
        <f t="shared" si="8"/>
        <v/>
      </c>
      <c r="BH33" s="10" t="str">
        <f t="shared" si="8"/>
        <v/>
      </c>
      <c r="BI33" s="10" t="str">
        <f t="shared" si="8"/>
        <v/>
      </c>
      <c r="BJ33" s="10">
        <f t="shared" si="8"/>
        <v>32</v>
      </c>
      <c r="BK33" s="10" t="str">
        <f t="shared" si="8"/>
        <v/>
      </c>
      <c r="BL33" s="10" t="str">
        <f t="shared" si="8"/>
        <v/>
      </c>
      <c r="BM33" s="10" t="str">
        <f t="shared" si="8"/>
        <v/>
      </c>
      <c r="BN33" s="10" t="str">
        <f t="shared" si="8"/>
        <v/>
      </c>
      <c r="BO33" s="10" t="str">
        <f t="shared" si="2"/>
        <v/>
      </c>
      <c r="BP33" s="10" t="str">
        <f t="shared" si="3"/>
        <v/>
      </c>
      <c r="BQ33" s="10" t="str">
        <f t="shared" si="4"/>
        <v/>
      </c>
      <c r="BR33" s="10" t="str">
        <f t="shared" si="5"/>
        <v/>
      </c>
      <c r="BS33" s="10" t="str">
        <f t="shared" si="6"/>
        <v/>
      </c>
    </row>
    <row r="34" spans="1:71" x14ac:dyDescent="0.35">
      <c r="A34" s="6" t="s">
        <v>29</v>
      </c>
      <c r="B34" s="7"/>
      <c r="C34" s="7"/>
      <c r="D34" s="7"/>
      <c r="E34" s="7"/>
      <c r="F34" s="7"/>
      <c r="G34" s="7"/>
      <c r="H34" s="7">
        <v>47</v>
      </c>
      <c r="I34" s="7">
        <v>47</v>
      </c>
      <c r="J34" s="7">
        <v>45</v>
      </c>
      <c r="K34" s="7">
        <v>67</v>
      </c>
      <c r="L34" s="7">
        <v>67</v>
      </c>
      <c r="M34" s="7">
        <v>67</v>
      </c>
      <c r="N34" s="7">
        <v>67</v>
      </c>
      <c r="O34" s="7">
        <v>68</v>
      </c>
      <c r="P34" s="7">
        <v>68</v>
      </c>
      <c r="Q34" s="7">
        <v>68</v>
      </c>
      <c r="R34" s="7">
        <v>68</v>
      </c>
      <c r="S34" s="7">
        <v>68</v>
      </c>
      <c r="T34" s="7">
        <v>68</v>
      </c>
      <c r="U34" s="7">
        <v>68</v>
      </c>
      <c r="V34" s="7">
        <v>68</v>
      </c>
      <c r="W34" s="7">
        <v>113</v>
      </c>
      <c r="X34" s="7">
        <v>114</v>
      </c>
      <c r="Y34" s="7">
        <v>116</v>
      </c>
      <c r="Z34" s="7">
        <v>119</v>
      </c>
      <c r="AA34" s="7">
        <v>121</v>
      </c>
      <c r="AB34" s="7">
        <v>121</v>
      </c>
      <c r="AC34" s="7">
        <v>122</v>
      </c>
      <c r="AD34" s="7">
        <v>122</v>
      </c>
      <c r="AE34" s="7">
        <v>122</v>
      </c>
      <c r="AL34" s="12" t="str">
        <f t="shared" si="7"/>
        <v>Vidgo</v>
      </c>
      <c r="AM34" s="10" t="str">
        <f t="shared" si="9"/>
        <v/>
      </c>
      <c r="AN34" s="10" t="str">
        <f t="shared" si="9"/>
        <v/>
      </c>
      <c r="AO34" s="10" t="str">
        <f t="shared" si="9"/>
        <v/>
      </c>
      <c r="AP34" s="10" t="str">
        <f t="shared" si="9"/>
        <v/>
      </c>
      <c r="AQ34" s="10" t="str">
        <f t="shared" si="9"/>
        <v/>
      </c>
      <c r="AR34" s="10">
        <f t="shared" si="9"/>
        <v>47</v>
      </c>
      <c r="AS34" s="10">
        <f t="shared" si="9"/>
        <v>47</v>
      </c>
      <c r="AT34" s="10">
        <f t="shared" si="9"/>
        <v>45</v>
      </c>
      <c r="AU34" s="10">
        <f t="shared" si="9"/>
        <v>67</v>
      </c>
      <c r="AV34" s="10">
        <f t="shared" si="9"/>
        <v>67</v>
      </c>
      <c r="AW34" s="10">
        <f t="shared" si="9"/>
        <v>67</v>
      </c>
      <c r="AX34" s="10">
        <f t="shared" si="9"/>
        <v>67</v>
      </c>
      <c r="AY34" s="10">
        <f t="shared" si="9"/>
        <v>68</v>
      </c>
      <c r="AZ34" s="10">
        <f t="shared" si="9"/>
        <v>68</v>
      </c>
      <c r="BA34" s="10">
        <f t="shared" si="9"/>
        <v>68</v>
      </c>
      <c r="BB34" s="10">
        <f t="shared" si="8"/>
        <v>68</v>
      </c>
      <c r="BC34" s="10">
        <f t="shared" si="8"/>
        <v>68</v>
      </c>
      <c r="BD34" s="10">
        <f t="shared" si="8"/>
        <v>68</v>
      </c>
      <c r="BE34" s="10">
        <f t="shared" si="8"/>
        <v>68</v>
      </c>
      <c r="BF34" s="10">
        <f t="shared" si="8"/>
        <v>68</v>
      </c>
      <c r="BG34" s="10">
        <f t="shared" si="8"/>
        <v>113</v>
      </c>
      <c r="BH34" s="10">
        <f t="shared" si="8"/>
        <v>114</v>
      </c>
      <c r="BI34" s="10">
        <f t="shared" si="8"/>
        <v>116</v>
      </c>
      <c r="BJ34" s="10">
        <f t="shared" si="8"/>
        <v>119</v>
      </c>
      <c r="BK34" s="10">
        <f t="shared" si="8"/>
        <v>121</v>
      </c>
      <c r="BL34" s="10">
        <f t="shared" si="8"/>
        <v>121</v>
      </c>
      <c r="BM34" s="10">
        <f t="shared" si="8"/>
        <v>122</v>
      </c>
      <c r="BN34" s="10">
        <f t="shared" si="8"/>
        <v>122</v>
      </c>
      <c r="BO34" s="10">
        <f t="shared" si="2"/>
        <v>122</v>
      </c>
      <c r="BP34" s="10" t="str">
        <f t="shared" si="3"/>
        <v/>
      </c>
      <c r="BQ34" s="10" t="str">
        <f t="shared" si="4"/>
        <v/>
      </c>
      <c r="BR34" s="10" t="str">
        <f t="shared" si="5"/>
        <v/>
      </c>
      <c r="BS34" s="10" t="str">
        <f t="shared" si="6"/>
        <v/>
      </c>
    </row>
    <row r="35" spans="1:71" x14ac:dyDescent="0.35">
      <c r="A35" s="6" t="s">
        <v>11</v>
      </c>
      <c r="B35" s="7">
        <v>72</v>
      </c>
      <c r="C35" s="7">
        <v>82</v>
      </c>
      <c r="D35" s="7">
        <v>83</v>
      </c>
      <c r="E35" s="7">
        <v>84</v>
      </c>
      <c r="F35" s="7">
        <v>85</v>
      </c>
      <c r="G35" s="7">
        <v>87</v>
      </c>
      <c r="H35" s="7">
        <v>88</v>
      </c>
      <c r="I35" s="7">
        <v>88</v>
      </c>
      <c r="J35" s="7">
        <v>87</v>
      </c>
      <c r="K35" s="7">
        <v>89</v>
      </c>
      <c r="L35" s="7">
        <v>89</v>
      </c>
      <c r="M35" s="7">
        <v>88</v>
      </c>
      <c r="N35" s="7">
        <v>92</v>
      </c>
      <c r="O35" s="7">
        <v>93</v>
      </c>
      <c r="P35" s="7">
        <v>90</v>
      </c>
      <c r="Q35" s="7">
        <v>90</v>
      </c>
      <c r="R35" s="7">
        <v>98</v>
      </c>
      <c r="S35" s="7">
        <v>98</v>
      </c>
      <c r="T35" s="7">
        <v>101</v>
      </c>
      <c r="U35" s="7">
        <v>100</v>
      </c>
      <c r="V35" s="7">
        <v>99</v>
      </c>
      <c r="W35" s="7">
        <v>98</v>
      </c>
      <c r="X35" s="7">
        <v>100</v>
      </c>
      <c r="Y35" s="7">
        <v>100</v>
      </c>
      <c r="Z35" s="7">
        <v>107</v>
      </c>
      <c r="AA35" s="7">
        <v>107</v>
      </c>
      <c r="AB35" s="7">
        <v>107</v>
      </c>
      <c r="AC35" s="7">
        <v>107</v>
      </c>
      <c r="AD35" s="7">
        <v>106</v>
      </c>
      <c r="AE35" s="7">
        <v>106</v>
      </c>
      <c r="AL35" s="12" t="str">
        <f t="shared" si="7"/>
        <v>YouTube TV</v>
      </c>
      <c r="AM35" s="10">
        <f t="shared" si="9"/>
        <v>82</v>
      </c>
      <c r="AN35" s="10">
        <f t="shared" si="9"/>
        <v>83</v>
      </c>
      <c r="AO35" s="10">
        <f t="shared" si="9"/>
        <v>84</v>
      </c>
      <c r="AP35" s="10">
        <f t="shared" si="9"/>
        <v>85</v>
      </c>
      <c r="AQ35" s="10">
        <f t="shared" si="9"/>
        <v>87</v>
      </c>
      <c r="AR35" s="10">
        <f t="shared" si="9"/>
        <v>88</v>
      </c>
      <c r="AS35" s="10">
        <f t="shared" si="9"/>
        <v>88</v>
      </c>
      <c r="AT35" s="10">
        <f t="shared" si="9"/>
        <v>87</v>
      </c>
      <c r="AU35" s="10">
        <f t="shared" si="9"/>
        <v>89</v>
      </c>
      <c r="AV35" s="10">
        <f t="shared" si="9"/>
        <v>89</v>
      </c>
      <c r="AW35" s="10">
        <f t="shared" si="9"/>
        <v>88</v>
      </c>
      <c r="AX35" s="10">
        <f t="shared" si="9"/>
        <v>92</v>
      </c>
      <c r="AY35" s="10">
        <f t="shared" si="9"/>
        <v>93</v>
      </c>
      <c r="AZ35" s="10">
        <f t="shared" si="9"/>
        <v>90</v>
      </c>
      <c r="BA35" s="10">
        <f t="shared" si="9"/>
        <v>90</v>
      </c>
      <c r="BB35" s="10">
        <f t="shared" si="8"/>
        <v>98</v>
      </c>
      <c r="BC35" s="10">
        <f t="shared" si="8"/>
        <v>98</v>
      </c>
      <c r="BD35" s="10">
        <f t="shared" si="8"/>
        <v>101</v>
      </c>
      <c r="BE35" s="10">
        <f t="shared" si="8"/>
        <v>100</v>
      </c>
      <c r="BF35" s="10">
        <f t="shared" si="8"/>
        <v>99</v>
      </c>
      <c r="BG35" s="10">
        <f t="shared" si="8"/>
        <v>98</v>
      </c>
      <c r="BH35" s="10">
        <f t="shared" si="8"/>
        <v>100</v>
      </c>
      <c r="BI35" s="10">
        <f t="shared" si="8"/>
        <v>100</v>
      </c>
      <c r="BJ35" s="10">
        <f t="shared" si="8"/>
        <v>107</v>
      </c>
      <c r="BK35" s="10">
        <f t="shared" si="8"/>
        <v>107</v>
      </c>
      <c r="BL35" s="10">
        <f t="shared" si="8"/>
        <v>107</v>
      </c>
      <c r="BM35" s="10">
        <f t="shared" si="8"/>
        <v>107</v>
      </c>
      <c r="BN35" s="10">
        <f t="shared" si="8"/>
        <v>106</v>
      </c>
      <c r="BO35" s="10">
        <f t="shared" si="2"/>
        <v>106</v>
      </c>
      <c r="BP35" s="10" t="str">
        <f t="shared" si="3"/>
        <v/>
      </c>
      <c r="BQ35" s="10" t="str">
        <f t="shared" si="4"/>
        <v/>
      </c>
      <c r="BR35" s="10" t="str">
        <f t="shared" si="5"/>
        <v/>
      </c>
      <c r="BS35" s="10" t="str">
        <f t="shared" si="6"/>
        <v/>
      </c>
    </row>
    <row r="36" spans="1:7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7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71" x14ac:dyDescent="0.35">
      <c r="A50" s="4" t="s">
        <v>2</v>
      </c>
      <c r="B50" s="5" t="s">
        <v>7</v>
      </c>
    </row>
    <row r="51" spans="1:71" x14ac:dyDescent="0.35">
      <c r="AL51" s="23" t="s">
        <v>1014</v>
      </c>
    </row>
    <row r="52" spans="1:71" x14ac:dyDescent="0.35">
      <c r="A52" s="4" t="s">
        <v>44</v>
      </c>
      <c r="B52" s="4" t="s">
        <v>43</v>
      </c>
      <c r="AM52" s="27">
        <v>2019</v>
      </c>
      <c r="AN52" s="27"/>
      <c r="AO52" s="27"/>
      <c r="AP52" s="27"/>
      <c r="AQ52" s="27"/>
      <c r="AR52" s="27"/>
      <c r="AS52" s="27"/>
      <c r="AT52" s="27"/>
      <c r="AU52" s="28"/>
      <c r="AV52" s="29">
        <v>2020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>
        <v>2021</v>
      </c>
      <c r="BI52" s="27"/>
      <c r="BJ52" s="27"/>
    </row>
    <row r="53" spans="1:71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tr">
        <f>AM4</f>
        <v>Apr</v>
      </c>
      <c r="AN53" s="11" t="str">
        <f t="shared" ref="AN53:BS53" si="10">AN4</f>
        <v>May</v>
      </c>
      <c r="AO53" s="11" t="str">
        <f t="shared" si="10"/>
        <v>Jun</v>
      </c>
      <c r="AP53" s="11" t="str">
        <f t="shared" si="10"/>
        <v>Jul</v>
      </c>
      <c r="AQ53" s="11" t="str">
        <f t="shared" si="10"/>
        <v>Aug</v>
      </c>
      <c r="AR53" s="11" t="str">
        <f t="shared" si="10"/>
        <v>Sep</v>
      </c>
      <c r="AS53" s="11" t="str">
        <f t="shared" si="10"/>
        <v>Oct</v>
      </c>
      <c r="AT53" s="11" t="str">
        <f t="shared" si="10"/>
        <v>Nov</v>
      </c>
      <c r="AU53" s="11" t="str">
        <f t="shared" si="10"/>
        <v>Dec</v>
      </c>
      <c r="AV53" s="11" t="str">
        <f t="shared" si="10"/>
        <v>Jan</v>
      </c>
      <c r="AW53" s="11" t="str">
        <f t="shared" si="10"/>
        <v>Feb</v>
      </c>
      <c r="AX53" s="11" t="str">
        <f t="shared" si="10"/>
        <v>Mar</v>
      </c>
      <c r="AY53" s="11" t="str">
        <f t="shared" si="10"/>
        <v>Apr</v>
      </c>
      <c r="AZ53" s="11" t="str">
        <f t="shared" si="10"/>
        <v>May</v>
      </c>
      <c r="BA53" s="11" t="str">
        <f t="shared" si="10"/>
        <v>Jun</v>
      </c>
      <c r="BB53" s="11" t="str">
        <f t="shared" si="10"/>
        <v>Jul</v>
      </c>
      <c r="BC53" s="11" t="str">
        <f t="shared" si="10"/>
        <v>Aug</v>
      </c>
      <c r="BD53" s="11" t="str">
        <f t="shared" si="10"/>
        <v>Sep</v>
      </c>
      <c r="BE53" s="11" t="str">
        <f t="shared" si="10"/>
        <v>Oct</v>
      </c>
      <c r="BF53" s="11" t="str">
        <f t="shared" si="10"/>
        <v>Nov</v>
      </c>
      <c r="BG53" s="11" t="str">
        <f t="shared" si="10"/>
        <v>Dec</v>
      </c>
      <c r="BH53" s="11" t="str">
        <f t="shared" si="10"/>
        <v>Jan</v>
      </c>
      <c r="BI53" s="11" t="str">
        <f t="shared" si="10"/>
        <v>Feb</v>
      </c>
      <c r="BJ53" s="11" t="str">
        <f t="shared" si="10"/>
        <v>Mar</v>
      </c>
      <c r="BK53" s="11" t="str">
        <f t="shared" si="10"/>
        <v>Apr</v>
      </c>
      <c r="BL53" s="11" t="str">
        <f t="shared" si="10"/>
        <v>May</v>
      </c>
      <c r="BM53" s="11" t="str">
        <f t="shared" si="10"/>
        <v>Jun</v>
      </c>
      <c r="BN53" s="11" t="str">
        <f t="shared" si="10"/>
        <v>Jul</v>
      </c>
      <c r="BO53" s="11" t="str">
        <f t="shared" si="10"/>
        <v>Aug</v>
      </c>
      <c r="BP53" s="11" t="str">
        <f t="shared" si="10"/>
        <v>Sep</v>
      </c>
      <c r="BQ53" s="11" t="str">
        <f t="shared" si="10"/>
        <v>Oct</v>
      </c>
      <c r="BR53" s="11" t="str">
        <f t="shared" si="10"/>
        <v>Nov</v>
      </c>
      <c r="BS53" s="11" t="str">
        <f t="shared" si="10"/>
        <v>Dec</v>
      </c>
    </row>
    <row r="54" spans="1:71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A54" s="22" t="s">
        <v>34</v>
      </c>
      <c r="AB54" s="22" t="s">
        <v>35</v>
      </c>
      <c r="AC54" s="22" t="s">
        <v>36</v>
      </c>
      <c r="AD54" s="22" t="s">
        <v>37</v>
      </c>
      <c r="AE54" s="22" t="s">
        <v>38</v>
      </c>
      <c r="AF54" s="7"/>
      <c r="AH54" s="7"/>
      <c r="AL54" s="12"/>
    </row>
    <row r="55" spans="1:71" x14ac:dyDescent="0.35">
      <c r="A55" s="6" t="s">
        <v>845</v>
      </c>
      <c r="B55" s="8">
        <v>40</v>
      </c>
      <c r="C55" s="8">
        <v>50</v>
      </c>
      <c r="D55" s="8">
        <v>50</v>
      </c>
      <c r="E55" s="8">
        <v>50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7"/>
      <c r="AH55" s="7"/>
      <c r="AL55" s="12" t="str">
        <f>IF(A55="","",A55)</f>
        <v>DirecTV Now Plus</v>
      </c>
      <c r="AM55" s="25">
        <f t="shared" ref="AM55:BB70" si="11">IF(C55="","",C55)</f>
        <v>50</v>
      </c>
      <c r="AN55" s="25">
        <f t="shared" si="11"/>
        <v>50</v>
      </c>
      <c r="AO55" s="25">
        <f t="shared" si="11"/>
        <v>50</v>
      </c>
      <c r="AP55" s="25" t="str">
        <f t="shared" si="11"/>
        <v/>
      </c>
      <c r="AQ55" s="25" t="str">
        <f t="shared" si="11"/>
        <v/>
      </c>
      <c r="AR55" s="25" t="str">
        <f t="shared" si="11"/>
        <v/>
      </c>
      <c r="AS55" s="25" t="str">
        <f t="shared" si="11"/>
        <v/>
      </c>
      <c r="AT55" s="25" t="str">
        <f t="shared" si="11"/>
        <v/>
      </c>
      <c r="AU55" s="25" t="str">
        <f t="shared" si="11"/>
        <v/>
      </c>
      <c r="AV55" s="25" t="str">
        <f t="shared" si="11"/>
        <v/>
      </c>
      <c r="AW55" s="25" t="str">
        <f t="shared" si="11"/>
        <v/>
      </c>
      <c r="AX55" s="25" t="str">
        <f t="shared" si="11"/>
        <v/>
      </c>
      <c r="AY55" s="25" t="str">
        <f t="shared" si="11"/>
        <v/>
      </c>
      <c r="AZ55" s="25" t="str">
        <f t="shared" si="11"/>
        <v/>
      </c>
      <c r="BA55" s="25" t="str">
        <f t="shared" si="11"/>
        <v/>
      </c>
      <c r="BB55" s="25" t="str">
        <f t="shared" si="11"/>
        <v/>
      </c>
      <c r="BC55" s="25" t="str">
        <f t="shared" ref="BC55:BK84" si="12">IF(S55="","",S55)</f>
        <v/>
      </c>
      <c r="BD55" s="25" t="str">
        <f t="shared" si="12"/>
        <v/>
      </c>
      <c r="BE55" s="25" t="str">
        <f t="shared" si="12"/>
        <v/>
      </c>
      <c r="BF55" s="25" t="str">
        <f t="shared" si="12"/>
        <v/>
      </c>
      <c r="BG55" s="25" t="str">
        <f t="shared" si="12"/>
        <v/>
      </c>
      <c r="BH55" s="25" t="str">
        <f t="shared" si="12"/>
        <v/>
      </c>
      <c r="BI55" s="25" t="str">
        <f t="shared" si="12"/>
        <v/>
      </c>
      <c r="BJ55" s="25" t="str">
        <f t="shared" si="12"/>
        <v/>
      </c>
      <c r="BK55" s="25" t="str">
        <f t="shared" si="12"/>
        <v/>
      </c>
      <c r="BL55" s="25" t="str">
        <f t="shared" ref="BL55:BN69" si="13">IF(AB55="","",AB55)</f>
        <v/>
      </c>
      <c r="BM55" s="25" t="str">
        <f t="shared" si="13"/>
        <v/>
      </c>
      <c r="BN55" s="25" t="str">
        <f t="shared" si="13"/>
        <v/>
      </c>
      <c r="BO55" s="25" t="str">
        <f t="shared" ref="BO55:BO84" si="14">IF(AE55="","",AE55)</f>
        <v/>
      </c>
      <c r="BP55" s="25" t="str">
        <f t="shared" ref="BP55:BP84" si="15">IF(AF55="","",AF55)</f>
        <v/>
      </c>
      <c r="BQ55" s="25" t="str">
        <f t="shared" ref="BQ55:BQ84" si="16">IF(AG55="","",AG55)</f>
        <v/>
      </c>
      <c r="BR55" s="25" t="str">
        <f t="shared" ref="BR55:BR84" si="17">IF(AH55="","",AH55)</f>
        <v/>
      </c>
      <c r="BS55" s="25" t="str">
        <f t="shared" ref="BS55:BS84" si="18">IF(AI55="","",AI55)</f>
        <v/>
      </c>
    </row>
    <row r="56" spans="1:71" x14ac:dyDescent="0.35">
      <c r="A56" s="6" t="s">
        <v>846</v>
      </c>
      <c r="B56" s="8">
        <v>55</v>
      </c>
      <c r="C56" s="8">
        <v>70</v>
      </c>
      <c r="D56" s="8">
        <v>70</v>
      </c>
      <c r="E56" s="8">
        <v>70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7"/>
      <c r="AH56" s="7"/>
      <c r="AL56" s="12" t="str">
        <f t="shared" ref="AL56:AL84" si="19">IF(A56="","",A56)</f>
        <v>DirecTV Now Max</v>
      </c>
      <c r="AM56" s="25">
        <f t="shared" si="11"/>
        <v>70</v>
      </c>
      <c r="AN56" s="25">
        <f t="shared" si="11"/>
        <v>70</v>
      </c>
      <c r="AO56" s="25">
        <f t="shared" si="11"/>
        <v>70</v>
      </c>
      <c r="AP56" s="25" t="str">
        <f t="shared" si="11"/>
        <v/>
      </c>
      <c r="AQ56" s="25" t="str">
        <f t="shared" si="11"/>
        <v/>
      </c>
      <c r="AR56" s="25" t="str">
        <f t="shared" si="11"/>
        <v/>
      </c>
      <c r="AS56" s="25" t="str">
        <f t="shared" si="11"/>
        <v/>
      </c>
      <c r="AT56" s="25" t="str">
        <f t="shared" si="11"/>
        <v/>
      </c>
      <c r="AU56" s="25" t="str">
        <f t="shared" si="11"/>
        <v/>
      </c>
      <c r="AV56" s="25" t="str">
        <f t="shared" si="11"/>
        <v/>
      </c>
      <c r="AW56" s="25" t="str">
        <f t="shared" si="11"/>
        <v/>
      </c>
      <c r="AX56" s="25" t="str">
        <f t="shared" si="11"/>
        <v/>
      </c>
      <c r="AY56" s="25" t="str">
        <f t="shared" si="11"/>
        <v/>
      </c>
      <c r="AZ56" s="25" t="str">
        <f t="shared" si="11"/>
        <v/>
      </c>
      <c r="BA56" s="25" t="str">
        <f t="shared" si="11"/>
        <v/>
      </c>
      <c r="BB56" s="25" t="str">
        <f t="shared" si="11"/>
        <v/>
      </c>
      <c r="BC56" s="25" t="str">
        <f t="shared" si="12"/>
        <v/>
      </c>
      <c r="BD56" s="25" t="str">
        <f t="shared" si="12"/>
        <v/>
      </c>
      <c r="BE56" s="25" t="str">
        <f t="shared" si="12"/>
        <v/>
      </c>
      <c r="BF56" s="25" t="str">
        <f t="shared" si="12"/>
        <v/>
      </c>
      <c r="BG56" s="25" t="str">
        <f t="shared" si="12"/>
        <v/>
      </c>
      <c r="BH56" s="25" t="str">
        <f t="shared" si="12"/>
        <v/>
      </c>
      <c r="BI56" s="25" t="str">
        <f t="shared" si="12"/>
        <v/>
      </c>
      <c r="BJ56" s="25" t="str">
        <f t="shared" si="12"/>
        <v/>
      </c>
      <c r="BK56" s="25" t="str">
        <f t="shared" si="12"/>
        <v/>
      </c>
      <c r="BL56" s="25" t="str">
        <f t="shared" si="13"/>
        <v/>
      </c>
      <c r="BM56" s="25" t="str">
        <f t="shared" si="13"/>
        <v/>
      </c>
      <c r="BN56" s="25" t="str">
        <f t="shared" si="13"/>
        <v/>
      </c>
      <c r="BO56" s="25" t="str">
        <f t="shared" si="14"/>
        <v/>
      </c>
      <c r="BP56" s="25" t="str">
        <f t="shared" si="15"/>
        <v/>
      </c>
      <c r="BQ56" s="25" t="str">
        <f t="shared" si="16"/>
        <v/>
      </c>
      <c r="BR56" s="25" t="str">
        <f t="shared" si="17"/>
        <v/>
      </c>
      <c r="BS56" s="25" t="str">
        <f t="shared" si="18"/>
        <v/>
      </c>
    </row>
    <row r="57" spans="1:71" x14ac:dyDescent="0.35">
      <c r="A57" s="6" t="s">
        <v>848</v>
      </c>
      <c r="B57" s="8">
        <v>110</v>
      </c>
      <c r="C57" s="8">
        <v>110</v>
      </c>
      <c r="D57" s="8">
        <v>110</v>
      </c>
      <c r="E57" s="8">
        <v>110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7"/>
      <c r="AH57" s="7"/>
      <c r="AL57" s="12" t="str">
        <f t="shared" si="19"/>
        <v>DirecTV Now Choice</v>
      </c>
      <c r="AM57" s="25">
        <f t="shared" si="11"/>
        <v>110</v>
      </c>
      <c r="AN57" s="25">
        <f t="shared" si="11"/>
        <v>110</v>
      </c>
      <c r="AO57" s="25">
        <f t="shared" si="11"/>
        <v>110</v>
      </c>
      <c r="AP57" s="25" t="str">
        <f t="shared" si="11"/>
        <v/>
      </c>
      <c r="AQ57" s="25" t="str">
        <f t="shared" si="11"/>
        <v/>
      </c>
      <c r="AR57" s="25" t="str">
        <f t="shared" si="11"/>
        <v/>
      </c>
      <c r="AS57" s="25" t="str">
        <f t="shared" si="11"/>
        <v/>
      </c>
      <c r="AT57" s="25" t="str">
        <f t="shared" si="11"/>
        <v/>
      </c>
      <c r="AU57" s="25" t="str">
        <f t="shared" si="11"/>
        <v/>
      </c>
      <c r="AV57" s="25" t="str">
        <f t="shared" si="11"/>
        <v/>
      </c>
      <c r="AW57" s="25" t="str">
        <f t="shared" si="11"/>
        <v/>
      </c>
      <c r="AX57" s="25" t="str">
        <f t="shared" si="11"/>
        <v/>
      </c>
      <c r="AY57" s="25" t="str">
        <f t="shared" si="11"/>
        <v/>
      </c>
      <c r="AZ57" s="25" t="str">
        <f t="shared" si="11"/>
        <v/>
      </c>
      <c r="BA57" s="25" t="str">
        <f t="shared" si="11"/>
        <v/>
      </c>
      <c r="BB57" s="25" t="str">
        <f t="shared" si="11"/>
        <v/>
      </c>
      <c r="BC57" s="25" t="str">
        <f t="shared" si="12"/>
        <v/>
      </c>
      <c r="BD57" s="25" t="str">
        <f t="shared" si="12"/>
        <v/>
      </c>
      <c r="BE57" s="25" t="str">
        <f t="shared" si="12"/>
        <v/>
      </c>
      <c r="BF57" s="25" t="str">
        <f t="shared" si="12"/>
        <v/>
      </c>
      <c r="BG57" s="25" t="str">
        <f t="shared" si="12"/>
        <v/>
      </c>
      <c r="BH57" s="25" t="str">
        <f t="shared" si="12"/>
        <v/>
      </c>
      <c r="BI57" s="25" t="str">
        <f t="shared" si="12"/>
        <v/>
      </c>
      <c r="BJ57" s="25" t="str">
        <f t="shared" si="12"/>
        <v/>
      </c>
      <c r="BK57" s="25" t="str">
        <f t="shared" si="12"/>
        <v/>
      </c>
      <c r="BL57" s="25" t="str">
        <f t="shared" si="13"/>
        <v/>
      </c>
      <c r="BM57" s="25" t="str">
        <f t="shared" si="13"/>
        <v/>
      </c>
      <c r="BN57" s="25" t="str">
        <f t="shared" si="13"/>
        <v/>
      </c>
      <c r="BO57" s="25" t="str">
        <f t="shared" si="14"/>
        <v/>
      </c>
      <c r="BP57" s="25" t="str">
        <f t="shared" si="15"/>
        <v/>
      </c>
      <c r="BQ57" s="25" t="str">
        <f t="shared" si="16"/>
        <v/>
      </c>
      <c r="BR57" s="25" t="str">
        <f t="shared" si="17"/>
        <v/>
      </c>
      <c r="BS57" s="25" t="str">
        <f t="shared" si="18"/>
        <v/>
      </c>
    </row>
    <row r="58" spans="1:71" x14ac:dyDescent="0.35">
      <c r="A58" s="6" t="s">
        <v>847</v>
      </c>
      <c r="B58" s="8">
        <v>93</v>
      </c>
      <c r="C58" s="8">
        <v>93</v>
      </c>
      <c r="D58" s="8">
        <v>93</v>
      </c>
      <c r="E58" s="8">
        <v>93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7"/>
      <c r="AH58" s="7"/>
      <c r="AL58" s="12" t="str">
        <f t="shared" si="19"/>
        <v>DirecTV Now Entertainment</v>
      </c>
      <c r="AM58" s="25">
        <f t="shared" si="11"/>
        <v>93</v>
      </c>
      <c r="AN58" s="25">
        <f t="shared" si="11"/>
        <v>93</v>
      </c>
      <c r="AO58" s="25">
        <f t="shared" si="11"/>
        <v>93</v>
      </c>
      <c r="AP58" s="25" t="str">
        <f t="shared" si="11"/>
        <v/>
      </c>
      <c r="AQ58" s="25" t="str">
        <f t="shared" si="11"/>
        <v/>
      </c>
      <c r="AR58" s="25" t="str">
        <f t="shared" si="11"/>
        <v/>
      </c>
      <c r="AS58" s="25" t="str">
        <f t="shared" si="11"/>
        <v/>
      </c>
      <c r="AT58" s="25" t="str">
        <f t="shared" si="11"/>
        <v/>
      </c>
      <c r="AU58" s="25" t="str">
        <f t="shared" si="11"/>
        <v/>
      </c>
      <c r="AV58" s="25" t="str">
        <f t="shared" si="11"/>
        <v/>
      </c>
      <c r="AW58" s="25" t="str">
        <f t="shared" si="11"/>
        <v/>
      </c>
      <c r="AX58" s="25" t="str">
        <f t="shared" si="11"/>
        <v/>
      </c>
      <c r="AY58" s="25" t="str">
        <f t="shared" si="11"/>
        <v/>
      </c>
      <c r="AZ58" s="25" t="str">
        <f t="shared" si="11"/>
        <v/>
      </c>
      <c r="BA58" s="25" t="str">
        <f t="shared" si="11"/>
        <v/>
      </c>
      <c r="BB58" s="25" t="str">
        <f t="shared" si="11"/>
        <v/>
      </c>
      <c r="BC58" s="25" t="str">
        <f t="shared" si="12"/>
        <v/>
      </c>
      <c r="BD58" s="25" t="str">
        <f t="shared" si="12"/>
        <v/>
      </c>
      <c r="BE58" s="25" t="str">
        <f t="shared" si="12"/>
        <v/>
      </c>
      <c r="BF58" s="25" t="str">
        <f t="shared" si="12"/>
        <v/>
      </c>
      <c r="BG58" s="25" t="str">
        <f t="shared" si="12"/>
        <v/>
      </c>
      <c r="BH58" s="25" t="str">
        <f t="shared" si="12"/>
        <v/>
      </c>
      <c r="BI58" s="25" t="str">
        <f t="shared" si="12"/>
        <v/>
      </c>
      <c r="BJ58" s="25" t="str">
        <f t="shared" si="12"/>
        <v/>
      </c>
      <c r="BK58" s="25" t="str">
        <f t="shared" si="12"/>
        <v/>
      </c>
      <c r="BL58" s="25" t="str">
        <f t="shared" si="13"/>
        <v/>
      </c>
      <c r="BM58" s="25" t="str">
        <f t="shared" si="13"/>
        <v/>
      </c>
      <c r="BN58" s="25" t="str">
        <f t="shared" si="13"/>
        <v/>
      </c>
      <c r="BO58" s="25" t="str">
        <f t="shared" si="14"/>
        <v/>
      </c>
      <c r="BP58" s="25" t="str">
        <f t="shared" si="15"/>
        <v/>
      </c>
      <c r="BQ58" s="25" t="str">
        <f t="shared" si="16"/>
        <v/>
      </c>
      <c r="BR58" s="25" t="str">
        <f t="shared" si="17"/>
        <v/>
      </c>
      <c r="BS58" s="25" t="str">
        <f t="shared" si="18"/>
        <v/>
      </c>
    </row>
    <row r="59" spans="1:71" x14ac:dyDescent="0.35">
      <c r="A59" s="6" t="s">
        <v>850</v>
      </c>
      <c r="B59" s="8">
        <v>135</v>
      </c>
      <c r="C59" s="8">
        <v>135</v>
      </c>
      <c r="D59" s="8">
        <v>135</v>
      </c>
      <c r="E59" s="8">
        <v>135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7"/>
      <c r="AH59" s="7"/>
      <c r="AL59" s="12" t="str">
        <f t="shared" si="19"/>
        <v>DirecTV Now Ultimate</v>
      </c>
      <c r="AM59" s="25">
        <f t="shared" si="11"/>
        <v>135</v>
      </c>
      <c r="AN59" s="25">
        <f t="shared" si="11"/>
        <v>135</v>
      </c>
      <c r="AO59" s="25">
        <f t="shared" si="11"/>
        <v>135</v>
      </c>
      <c r="AP59" s="25" t="str">
        <f t="shared" si="11"/>
        <v/>
      </c>
      <c r="AQ59" s="25" t="str">
        <f t="shared" si="11"/>
        <v/>
      </c>
      <c r="AR59" s="25" t="str">
        <f t="shared" si="11"/>
        <v/>
      </c>
      <c r="AS59" s="25" t="str">
        <f t="shared" si="11"/>
        <v/>
      </c>
      <c r="AT59" s="25" t="str">
        <f t="shared" si="11"/>
        <v/>
      </c>
      <c r="AU59" s="25" t="str">
        <f t="shared" si="11"/>
        <v/>
      </c>
      <c r="AV59" s="25" t="str">
        <f t="shared" si="11"/>
        <v/>
      </c>
      <c r="AW59" s="25" t="str">
        <f t="shared" si="11"/>
        <v/>
      </c>
      <c r="AX59" s="25" t="str">
        <f t="shared" si="11"/>
        <v/>
      </c>
      <c r="AY59" s="25" t="str">
        <f t="shared" si="11"/>
        <v/>
      </c>
      <c r="AZ59" s="25" t="str">
        <f t="shared" si="11"/>
        <v/>
      </c>
      <c r="BA59" s="25" t="str">
        <f t="shared" si="11"/>
        <v/>
      </c>
      <c r="BB59" s="25" t="str">
        <f t="shared" si="11"/>
        <v/>
      </c>
      <c r="BC59" s="25" t="str">
        <f t="shared" si="12"/>
        <v/>
      </c>
      <c r="BD59" s="25" t="str">
        <f t="shared" si="12"/>
        <v/>
      </c>
      <c r="BE59" s="25" t="str">
        <f t="shared" si="12"/>
        <v/>
      </c>
      <c r="BF59" s="25" t="str">
        <f t="shared" si="12"/>
        <v/>
      </c>
      <c r="BG59" s="25" t="str">
        <f t="shared" si="12"/>
        <v/>
      </c>
      <c r="BH59" s="25" t="str">
        <f t="shared" si="12"/>
        <v/>
      </c>
      <c r="BI59" s="25" t="str">
        <f t="shared" si="12"/>
        <v/>
      </c>
      <c r="BJ59" s="25" t="str">
        <f t="shared" si="12"/>
        <v/>
      </c>
      <c r="BK59" s="25" t="str">
        <f t="shared" si="12"/>
        <v/>
      </c>
      <c r="BL59" s="25" t="str">
        <f t="shared" si="13"/>
        <v/>
      </c>
      <c r="BM59" s="25" t="str">
        <f t="shared" si="13"/>
        <v/>
      </c>
      <c r="BN59" s="25" t="str">
        <f t="shared" si="13"/>
        <v/>
      </c>
      <c r="BO59" s="25" t="str">
        <f t="shared" si="14"/>
        <v/>
      </c>
      <c r="BP59" s="25" t="str">
        <f t="shared" si="15"/>
        <v/>
      </c>
      <c r="BQ59" s="25" t="str">
        <f t="shared" si="16"/>
        <v/>
      </c>
      <c r="BR59" s="25" t="str">
        <f t="shared" si="17"/>
        <v/>
      </c>
      <c r="BS59" s="25" t="str">
        <f t="shared" si="18"/>
        <v/>
      </c>
    </row>
    <row r="60" spans="1:71" x14ac:dyDescent="0.35">
      <c r="A60" s="6" t="s">
        <v>21</v>
      </c>
      <c r="B60" s="8"/>
      <c r="C60" s="8"/>
      <c r="D60" s="8"/>
      <c r="E60" s="8"/>
      <c r="F60" s="8">
        <v>50</v>
      </c>
      <c r="G60" s="8">
        <v>50</v>
      </c>
      <c r="H60" s="8">
        <v>50</v>
      </c>
      <c r="I60" s="8">
        <v>50</v>
      </c>
      <c r="J60" s="8">
        <v>65</v>
      </c>
      <c r="K60" s="8">
        <v>65</v>
      </c>
      <c r="L60" s="8">
        <v>65</v>
      </c>
      <c r="M60" s="8">
        <v>65</v>
      </c>
      <c r="N60" s="8">
        <v>65</v>
      </c>
      <c r="O60" s="8">
        <v>55</v>
      </c>
      <c r="P60" s="8">
        <v>55</v>
      </c>
      <c r="Q60" s="8">
        <v>55</v>
      </c>
      <c r="R60" s="8">
        <v>55</v>
      </c>
      <c r="S60" s="8">
        <v>55</v>
      </c>
      <c r="T60" s="8">
        <v>55</v>
      </c>
      <c r="U60" s="8">
        <v>55</v>
      </c>
      <c r="V60" s="8">
        <v>55</v>
      </c>
      <c r="W60" s="8">
        <v>55</v>
      </c>
      <c r="X60" s="8"/>
      <c r="Y60" s="8"/>
      <c r="Z60" s="8"/>
      <c r="AA60" s="8"/>
      <c r="AB60" s="8"/>
      <c r="AC60" s="8"/>
      <c r="AD60" s="8"/>
      <c r="AE60" s="8"/>
      <c r="AF60" s="7"/>
      <c r="AH60" s="7"/>
      <c r="AL60" s="12" t="str">
        <f t="shared" si="19"/>
        <v>AT&amp;T TV Now Plus</v>
      </c>
      <c r="AM60" s="25" t="str">
        <f t="shared" si="11"/>
        <v/>
      </c>
      <c r="AN60" s="25" t="str">
        <f t="shared" si="11"/>
        <v/>
      </c>
      <c r="AO60" s="25" t="str">
        <f t="shared" si="11"/>
        <v/>
      </c>
      <c r="AP60" s="25">
        <f t="shared" si="11"/>
        <v>50</v>
      </c>
      <c r="AQ60" s="25">
        <f t="shared" si="11"/>
        <v>50</v>
      </c>
      <c r="AR60" s="25">
        <f t="shared" si="11"/>
        <v>50</v>
      </c>
      <c r="AS60" s="25">
        <f t="shared" si="11"/>
        <v>50</v>
      </c>
      <c r="AT60" s="25">
        <f t="shared" si="11"/>
        <v>65</v>
      </c>
      <c r="AU60" s="25">
        <f t="shared" si="11"/>
        <v>65</v>
      </c>
      <c r="AV60" s="25">
        <f t="shared" si="11"/>
        <v>65</v>
      </c>
      <c r="AW60" s="25">
        <f t="shared" si="11"/>
        <v>65</v>
      </c>
      <c r="AX60" s="25">
        <f t="shared" si="11"/>
        <v>65</v>
      </c>
      <c r="AY60" s="25">
        <f t="shared" si="11"/>
        <v>55</v>
      </c>
      <c r="AZ60" s="25">
        <f t="shared" si="11"/>
        <v>55</v>
      </c>
      <c r="BA60" s="25">
        <f t="shared" si="11"/>
        <v>55</v>
      </c>
      <c r="BB60" s="25">
        <f t="shared" si="11"/>
        <v>55</v>
      </c>
      <c r="BC60" s="25">
        <f t="shared" si="12"/>
        <v>55</v>
      </c>
      <c r="BD60" s="25">
        <f t="shared" si="12"/>
        <v>55</v>
      </c>
      <c r="BE60" s="25">
        <f t="shared" si="12"/>
        <v>55</v>
      </c>
      <c r="BF60" s="25">
        <f t="shared" si="12"/>
        <v>55</v>
      </c>
      <c r="BG60" s="25">
        <f t="shared" si="12"/>
        <v>55</v>
      </c>
      <c r="BH60" s="25" t="str">
        <f t="shared" si="12"/>
        <v/>
      </c>
      <c r="BI60" s="25" t="str">
        <f t="shared" si="12"/>
        <v/>
      </c>
      <c r="BJ60" s="25" t="str">
        <f t="shared" si="12"/>
        <v/>
      </c>
      <c r="BK60" s="25" t="str">
        <f t="shared" si="12"/>
        <v/>
      </c>
      <c r="BL60" s="25" t="str">
        <f t="shared" si="13"/>
        <v/>
      </c>
      <c r="BM60" s="25" t="str">
        <f t="shared" si="13"/>
        <v/>
      </c>
      <c r="BN60" s="25" t="str">
        <f t="shared" si="13"/>
        <v/>
      </c>
      <c r="BO60" s="25" t="str">
        <f t="shared" si="14"/>
        <v/>
      </c>
      <c r="BP60" s="25" t="str">
        <f t="shared" si="15"/>
        <v/>
      </c>
      <c r="BQ60" s="25" t="str">
        <f t="shared" si="16"/>
        <v/>
      </c>
      <c r="BR60" s="25" t="str">
        <f t="shared" si="17"/>
        <v/>
      </c>
      <c r="BS60" s="25" t="str">
        <f t="shared" si="18"/>
        <v/>
      </c>
    </row>
    <row r="61" spans="1:71" x14ac:dyDescent="0.35">
      <c r="A61" s="6" t="s">
        <v>22</v>
      </c>
      <c r="B61" s="8"/>
      <c r="C61" s="8"/>
      <c r="D61" s="8"/>
      <c r="E61" s="8"/>
      <c r="F61" s="8">
        <v>70</v>
      </c>
      <c r="G61" s="8">
        <v>70</v>
      </c>
      <c r="H61" s="8">
        <v>70</v>
      </c>
      <c r="I61" s="8">
        <v>70</v>
      </c>
      <c r="J61" s="8">
        <v>80</v>
      </c>
      <c r="K61" s="8">
        <v>80</v>
      </c>
      <c r="L61" s="8">
        <v>80</v>
      </c>
      <c r="M61" s="8">
        <v>80</v>
      </c>
      <c r="N61" s="8">
        <v>80</v>
      </c>
      <c r="O61" s="8">
        <v>80</v>
      </c>
      <c r="P61" s="8">
        <v>80</v>
      </c>
      <c r="Q61" s="8">
        <v>80</v>
      </c>
      <c r="R61" s="8">
        <v>80</v>
      </c>
      <c r="S61" s="8">
        <v>80</v>
      </c>
      <c r="T61" s="8">
        <v>80</v>
      </c>
      <c r="U61" s="8">
        <v>80</v>
      </c>
      <c r="V61" s="8">
        <v>80</v>
      </c>
      <c r="W61" s="8">
        <v>80</v>
      </c>
      <c r="X61" s="8"/>
      <c r="Y61" s="8"/>
      <c r="Z61" s="8"/>
      <c r="AA61" s="8"/>
      <c r="AB61" s="8"/>
      <c r="AC61" s="8"/>
      <c r="AD61" s="8"/>
      <c r="AE61" s="8"/>
      <c r="AF61" s="7"/>
      <c r="AH61" s="7"/>
      <c r="AL61" s="12" t="str">
        <f t="shared" si="19"/>
        <v>AT&amp;T TV Now Max</v>
      </c>
      <c r="AM61" s="25" t="str">
        <f t="shared" si="11"/>
        <v/>
      </c>
      <c r="AN61" s="25" t="str">
        <f t="shared" si="11"/>
        <v/>
      </c>
      <c r="AO61" s="25" t="str">
        <f t="shared" si="11"/>
        <v/>
      </c>
      <c r="AP61" s="25">
        <f t="shared" si="11"/>
        <v>70</v>
      </c>
      <c r="AQ61" s="25">
        <f t="shared" si="11"/>
        <v>70</v>
      </c>
      <c r="AR61" s="25">
        <f t="shared" si="11"/>
        <v>70</v>
      </c>
      <c r="AS61" s="25">
        <f t="shared" si="11"/>
        <v>70</v>
      </c>
      <c r="AT61" s="25">
        <f t="shared" si="11"/>
        <v>80</v>
      </c>
      <c r="AU61" s="25">
        <f t="shared" si="11"/>
        <v>80</v>
      </c>
      <c r="AV61" s="25">
        <f t="shared" si="11"/>
        <v>80</v>
      </c>
      <c r="AW61" s="25">
        <f t="shared" si="11"/>
        <v>80</v>
      </c>
      <c r="AX61" s="25">
        <f t="shared" si="11"/>
        <v>80</v>
      </c>
      <c r="AY61" s="25">
        <f t="shared" si="11"/>
        <v>80</v>
      </c>
      <c r="AZ61" s="25">
        <f t="shared" si="11"/>
        <v>80</v>
      </c>
      <c r="BA61" s="25">
        <f t="shared" si="11"/>
        <v>80</v>
      </c>
      <c r="BB61" s="25">
        <f t="shared" si="11"/>
        <v>80</v>
      </c>
      <c r="BC61" s="25">
        <f t="shared" si="12"/>
        <v>80</v>
      </c>
      <c r="BD61" s="25">
        <f t="shared" si="12"/>
        <v>80</v>
      </c>
      <c r="BE61" s="25">
        <f t="shared" si="12"/>
        <v>80</v>
      </c>
      <c r="BF61" s="25">
        <f t="shared" si="12"/>
        <v>80</v>
      </c>
      <c r="BG61" s="25">
        <f t="shared" si="12"/>
        <v>80</v>
      </c>
      <c r="BH61" s="25" t="str">
        <f t="shared" si="12"/>
        <v/>
      </c>
      <c r="BI61" s="25" t="str">
        <f t="shared" si="12"/>
        <v/>
      </c>
      <c r="BJ61" s="25" t="str">
        <f t="shared" si="12"/>
        <v/>
      </c>
      <c r="BK61" s="25" t="str">
        <f t="shared" si="12"/>
        <v/>
      </c>
      <c r="BL61" s="25" t="str">
        <f t="shared" si="13"/>
        <v/>
      </c>
      <c r="BM61" s="25" t="str">
        <f t="shared" si="13"/>
        <v/>
      </c>
      <c r="BN61" s="25" t="str">
        <f t="shared" si="13"/>
        <v/>
      </c>
      <c r="BO61" s="25" t="str">
        <f t="shared" si="14"/>
        <v/>
      </c>
      <c r="BP61" s="25" t="str">
        <f t="shared" si="15"/>
        <v/>
      </c>
      <c r="BQ61" s="25" t="str">
        <f t="shared" si="16"/>
        <v/>
      </c>
      <c r="BR61" s="25" t="str">
        <f t="shared" si="17"/>
        <v/>
      </c>
      <c r="BS61" s="25" t="str">
        <f t="shared" si="18"/>
        <v/>
      </c>
    </row>
    <row r="62" spans="1:71" x14ac:dyDescent="0.35">
      <c r="A62" s="6" t="s">
        <v>24</v>
      </c>
      <c r="B62" s="8"/>
      <c r="C62" s="8"/>
      <c r="D62" s="8"/>
      <c r="E62" s="8"/>
      <c r="F62" s="8">
        <v>110</v>
      </c>
      <c r="G62" s="8">
        <v>110</v>
      </c>
      <c r="H62" s="8">
        <v>110</v>
      </c>
      <c r="I62" s="8">
        <v>110</v>
      </c>
      <c r="J62" s="8">
        <v>110</v>
      </c>
      <c r="K62" s="8">
        <v>110</v>
      </c>
      <c r="L62" s="8">
        <v>110</v>
      </c>
      <c r="M62" s="8">
        <v>110</v>
      </c>
      <c r="N62" s="8">
        <v>110</v>
      </c>
      <c r="O62" s="8">
        <v>110</v>
      </c>
      <c r="P62" s="8">
        <v>110</v>
      </c>
      <c r="Q62" s="8">
        <v>110</v>
      </c>
      <c r="R62" s="8">
        <v>110</v>
      </c>
      <c r="S62" s="8">
        <v>110</v>
      </c>
      <c r="T62" s="8">
        <v>110</v>
      </c>
      <c r="U62" s="8">
        <v>110</v>
      </c>
      <c r="V62" s="8">
        <v>110</v>
      </c>
      <c r="W62" s="8">
        <v>110</v>
      </c>
      <c r="X62" s="8"/>
      <c r="Y62" s="8"/>
      <c r="Z62" s="8"/>
      <c r="AA62" s="8"/>
      <c r="AB62" s="8"/>
      <c r="AC62" s="8"/>
      <c r="AD62" s="8"/>
      <c r="AE62" s="8"/>
      <c r="AF62" s="7"/>
      <c r="AH62" s="7"/>
      <c r="AL62" s="12" t="str">
        <f t="shared" si="19"/>
        <v>AT&amp;T TV Now Choice</v>
      </c>
      <c r="AM62" s="25" t="str">
        <f t="shared" si="11"/>
        <v/>
      </c>
      <c r="AN62" s="25" t="str">
        <f t="shared" si="11"/>
        <v/>
      </c>
      <c r="AO62" s="25" t="str">
        <f t="shared" si="11"/>
        <v/>
      </c>
      <c r="AP62" s="25">
        <f t="shared" si="11"/>
        <v>110</v>
      </c>
      <c r="AQ62" s="25">
        <f t="shared" si="11"/>
        <v>110</v>
      </c>
      <c r="AR62" s="25">
        <f t="shared" si="11"/>
        <v>110</v>
      </c>
      <c r="AS62" s="25">
        <f t="shared" si="11"/>
        <v>110</v>
      </c>
      <c r="AT62" s="25">
        <f t="shared" si="11"/>
        <v>110</v>
      </c>
      <c r="AU62" s="25">
        <f t="shared" si="11"/>
        <v>110</v>
      </c>
      <c r="AV62" s="25">
        <f t="shared" si="11"/>
        <v>110</v>
      </c>
      <c r="AW62" s="25">
        <f t="shared" si="11"/>
        <v>110</v>
      </c>
      <c r="AX62" s="25">
        <f t="shared" si="11"/>
        <v>110</v>
      </c>
      <c r="AY62" s="25">
        <f t="shared" si="11"/>
        <v>110</v>
      </c>
      <c r="AZ62" s="25">
        <f t="shared" si="11"/>
        <v>110</v>
      </c>
      <c r="BA62" s="25">
        <f t="shared" si="11"/>
        <v>110</v>
      </c>
      <c r="BB62" s="25">
        <f t="shared" si="11"/>
        <v>110</v>
      </c>
      <c r="BC62" s="25">
        <f t="shared" si="12"/>
        <v>110</v>
      </c>
      <c r="BD62" s="25">
        <f t="shared" si="12"/>
        <v>110</v>
      </c>
      <c r="BE62" s="25">
        <f t="shared" si="12"/>
        <v>110</v>
      </c>
      <c r="BF62" s="25">
        <f t="shared" si="12"/>
        <v>110</v>
      </c>
      <c r="BG62" s="25">
        <f t="shared" si="12"/>
        <v>110</v>
      </c>
      <c r="BH62" s="25" t="str">
        <f t="shared" si="12"/>
        <v/>
      </c>
      <c r="BI62" s="25" t="str">
        <f t="shared" si="12"/>
        <v/>
      </c>
      <c r="BJ62" s="25" t="str">
        <f t="shared" si="12"/>
        <v/>
      </c>
      <c r="BK62" s="25" t="str">
        <f t="shared" si="12"/>
        <v/>
      </c>
      <c r="BL62" s="25" t="str">
        <f t="shared" si="13"/>
        <v/>
      </c>
      <c r="BM62" s="25" t="str">
        <f t="shared" si="13"/>
        <v/>
      </c>
      <c r="BN62" s="25" t="str">
        <f t="shared" si="13"/>
        <v/>
      </c>
      <c r="BO62" s="25" t="str">
        <f t="shared" si="14"/>
        <v/>
      </c>
      <c r="BP62" s="25" t="str">
        <f t="shared" si="15"/>
        <v/>
      </c>
      <c r="BQ62" s="25" t="str">
        <f t="shared" si="16"/>
        <v/>
      </c>
      <c r="BR62" s="25" t="str">
        <f t="shared" si="17"/>
        <v/>
      </c>
      <c r="BS62" s="25" t="str">
        <f t="shared" si="18"/>
        <v/>
      </c>
    </row>
    <row r="63" spans="1:71" x14ac:dyDescent="0.35">
      <c r="A63" s="6" t="s">
        <v>23</v>
      </c>
      <c r="B63" s="8"/>
      <c r="C63" s="8"/>
      <c r="D63" s="8"/>
      <c r="E63" s="8"/>
      <c r="F63" s="8">
        <v>93</v>
      </c>
      <c r="G63" s="8">
        <v>93</v>
      </c>
      <c r="H63" s="8">
        <v>93</v>
      </c>
      <c r="I63" s="8">
        <v>93</v>
      </c>
      <c r="J63" s="8">
        <v>93</v>
      </c>
      <c r="K63" s="8">
        <v>93</v>
      </c>
      <c r="L63" s="8">
        <v>93</v>
      </c>
      <c r="M63" s="8">
        <v>93</v>
      </c>
      <c r="N63" s="8">
        <v>93</v>
      </c>
      <c r="O63" s="8">
        <v>93</v>
      </c>
      <c r="P63" s="8">
        <v>93</v>
      </c>
      <c r="Q63" s="8">
        <v>93</v>
      </c>
      <c r="R63" s="8">
        <v>93</v>
      </c>
      <c r="S63" s="8">
        <v>93</v>
      </c>
      <c r="T63" s="8">
        <v>93</v>
      </c>
      <c r="U63" s="8">
        <v>93</v>
      </c>
      <c r="V63" s="8">
        <v>93</v>
      </c>
      <c r="W63" s="8">
        <v>93</v>
      </c>
      <c r="X63" s="8"/>
      <c r="Y63" s="8"/>
      <c r="Z63" s="8"/>
      <c r="AA63" s="8"/>
      <c r="AB63" s="8"/>
      <c r="AC63" s="8"/>
      <c r="AD63" s="8"/>
      <c r="AE63" s="8"/>
      <c r="AF63" s="7"/>
      <c r="AH63" s="7"/>
      <c r="AL63" s="12" t="str">
        <f t="shared" si="19"/>
        <v>AT&amp;T TV Now Entertainment</v>
      </c>
      <c r="AM63" s="25" t="str">
        <f t="shared" si="11"/>
        <v/>
      </c>
      <c r="AN63" s="25" t="str">
        <f t="shared" si="11"/>
        <v/>
      </c>
      <c r="AO63" s="25" t="str">
        <f t="shared" si="11"/>
        <v/>
      </c>
      <c r="AP63" s="25">
        <f t="shared" si="11"/>
        <v>93</v>
      </c>
      <c r="AQ63" s="25">
        <f t="shared" si="11"/>
        <v>93</v>
      </c>
      <c r="AR63" s="25">
        <f t="shared" si="11"/>
        <v>93</v>
      </c>
      <c r="AS63" s="25">
        <f t="shared" si="11"/>
        <v>93</v>
      </c>
      <c r="AT63" s="25">
        <f t="shared" si="11"/>
        <v>93</v>
      </c>
      <c r="AU63" s="25">
        <f t="shared" si="11"/>
        <v>93</v>
      </c>
      <c r="AV63" s="25">
        <f t="shared" si="11"/>
        <v>93</v>
      </c>
      <c r="AW63" s="25">
        <f t="shared" si="11"/>
        <v>93</v>
      </c>
      <c r="AX63" s="25">
        <f t="shared" si="11"/>
        <v>93</v>
      </c>
      <c r="AY63" s="25">
        <f t="shared" si="11"/>
        <v>93</v>
      </c>
      <c r="AZ63" s="25">
        <f t="shared" si="11"/>
        <v>93</v>
      </c>
      <c r="BA63" s="25">
        <f t="shared" si="11"/>
        <v>93</v>
      </c>
      <c r="BB63" s="25">
        <f t="shared" si="11"/>
        <v>93</v>
      </c>
      <c r="BC63" s="25">
        <f t="shared" si="12"/>
        <v>93</v>
      </c>
      <c r="BD63" s="25">
        <f t="shared" si="12"/>
        <v>93</v>
      </c>
      <c r="BE63" s="25">
        <f t="shared" si="12"/>
        <v>93</v>
      </c>
      <c r="BF63" s="25">
        <f t="shared" si="12"/>
        <v>93</v>
      </c>
      <c r="BG63" s="25">
        <f t="shared" si="12"/>
        <v>93</v>
      </c>
      <c r="BH63" s="25" t="str">
        <f t="shared" si="12"/>
        <v/>
      </c>
      <c r="BI63" s="25" t="str">
        <f t="shared" si="12"/>
        <v/>
      </c>
      <c r="BJ63" s="25" t="str">
        <f t="shared" si="12"/>
        <v/>
      </c>
      <c r="BK63" s="25" t="str">
        <f t="shared" si="12"/>
        <v/>
      </c>
      <c r="BL63" s="25" t="str">
        <f t="shared" si="13"/>
        <v/>
      </c>
      <c r="BM63" s="25" t="str">
        <f t="shared" si="13"/>
        <v/>
      </c>
      <c r="BN63" s="25" t="str">
        <f t="shared" si="13"/>
        <v/>
      </c>
      <c r="BO63" s="25" t="str">
        <f t="shared" si="14"/>
        <v/>
      </c>
      <c r="BP63" s="25" t="str">
        <f t="shared" si="15"/>
        <v/>
      </c>
      <c r="BQ63" s="25" t="str">
        <f t="shared" si="16"/>
        <v/>
      </c>
      <c r="BR63" s="25" t="str">
        <f t="shared" si="17"/>
        <v/>
      </c>
      <c r="BS63" s="25" t="str">
        <f t="shared" si="18"/>
        <v/>
      </c>
    </row>
    <row r="64" spans="1:71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183</v>
      </c>
      <c r="T64" s="8">
        <v>183</v>
      </c>
      <c r="U64" s="8">
        <v>183</v>
      </c>
      <c r="V64" s="8">
        <v>183</v>
      </c>
      <c r="W64" s="8">
        <v>183</v>
      </c>
      <c r="X64" s="8"/>
      <c r="Y64" s="8"/>
      <c r="Z64" s="8"/>
      <c r="AA64" s="8"/>
      <c r="AB64" s="8"/>
      <c r="AC64" s="8"/>
      <c r="AD64" s="8"/>
      <c r="AE64" s="8"/>
      <c r="AF64" s="7"/>
      <c r="AH64" s="7"/>
      <c r="AL64" s="12" t="str">
        <f t="shared" si="19"/>
        <v>AT&amp;T TV Now Premier</v>
      </c>
      <c r="AM64" s="25" t="str">
        <f t="shared" si="11"/>
        <v/>
      </c>
      <c r="AN64" s="25" t="str">
        <f t="shared" si="11"/>
        <v/>
      </c>
      <c r="AO64" s="25" t="str">
        <f t="shared" si="11"/>
        <v/>
      </c>
      <c r="AP64" s="25" t="str">
        <f t="shared" si="11"/>
        <v/>
      </c>
      <c r="AQ64" s="25" t="str">
        <f t="shared" si="11"/>
        <v/>
      </c>
      <c r="AR64" s="25" t="str">
        <f t="shared" si="11"/>
        <v/>
      </c>
      <c r="AS64" s="25" t="str">
        <f t="shared" si="11"/>
        <v/>
      </c>
      <c r="AT64" s="25" t="str">
        <f t="shared" si="11"/>
        <v/>
      </c>
      <c r="AU64" s="25" t="str">
        <f t="shared" si="11"/>
        <v/>
      </c>
      <c r="AV64" s="25" t="str">
        <f t="shared" si="11"/>
        <v/>
      </c>
      <c r="AW64" s="25" t="str">
        <f t="shared" si="11"/>
        <v/>
      </c>
      <c r="AX64" s="25" t="str">
        <f t="shared" si="11"/>
        <v/>
      </c>
      <c r="AY64" s="25" t="str">
        <f t="shared" si="11"/>
        <v/>
      </c>
      <c r="AZ64" s="25" t="str">
        <f t="shared" si="11"/>
        <v/>
      </c>
      <c r="BA64" s="25" t="str">
        <f t="shared" si="11"/>
        <v/>
      </c>
      <c r="BB64" s="25" t="str">
        <f t="shared" si="11"/>
        <v/>
      </c>
      <c r="BC64" s="25">
        <f t="shared" si="12"/>
        <v>183</v>
      </c>
      <c r="BD64" s="25">
        <f t="shared" si="12"/>
        <v>183</v>
      </c>
      <c r="BE64" s="25">
        <f t="shared" si="12"/>
        <v>183</v>
      </c>
      <c r="BF64" s="25">
        <f t="shared" si="12"/>
        <v>183</v>
      </c>
      <c r="BG64" s="25">
        <f t="shared" si="12"/>
        <v>183</v>
      </c>
      <c r="BH64" s="25" t="str">
        <f t="shared" si="12"/>
        <v/>
      </c>
      <c r="BI64" s="25" t="str">
        <f t="shared" si="12"/>
        <v/>
      </c>
      <c r="BJ64" s="25" t="str">
        <f t="shared" si="12"/>
        <v/>
      </c>
      <c r="BK64" s="25" t="str">
        <f t="shared" si="12"/>
        <v/>
      </c>
      <c r="BL64" s="25" t="str">
        <f t="shared" si="13"/>
        <v/>
      </c>
      <c r="BM64" s="25" t="str">
        <f t="shared" si="13"/>
        <v/>
      </c>
      <c r="BN64" s="25" t="str">
        <f t="shared" si="13"/>
        <v/>
      </c>
      <c r="BO64" s="25" t="str">
        <f t="shared" si="14"/>
        <v/>
      </c>
      <c r="BP64" s="25" t="str">
        <f t="shared" si="15"/>
        <v/>
      </c>
      <c r="BQ64" s="25" t="str">
        <f t="shared" si="16"/>
        <v/>
      </c>
      <c r="BR64" s="25" t="str">
        <f t="shared" si="17"/>
        <v/>
      </c>
      <c r="BS64" s="25" t="str">
        <f t="shared" si="18"/>
        <v/>
      </c>
    </row>
    <row r="65" spans="1:71" x14ac:dyDescent="0.35">
      <c r="A65" s="6" t="s">
        <v>26</v>
      </c>
      <c r="B65" s="8"/>
      <c r="C65" s="8"/>
      <c r="D65" s="8"/>
      <c r="E65" s="8"/>
      <c r="F65" s="8">
        <v>135</v>
      </c>
      <c r="G65" s="8">
        <v>135</v>
      </c>
      <c r="H65" s="8">
        <v>135</v>
      </c>
      <c r="I65" s="8">
        <v>135</v>
      </c>
      <c r="J65" s="8">
        <v>135</v>
      </c>
      <c r="K65" s="8">
        <v>135</v>
      </c>
      <c r="L65" s="8">
        <v>135</v>
      </c>
      <c r="M65" s="8">
        <v>135</v>
      </c>
      <c r="N65" s="8">
        <v>135</v>
      </c>
      <c r="O65" s="8">
        <v>135</v>
      </c>
      <c r="P65" s="8">
        <v>135</v>
      </c>
      <c r="Q65" s="8">
        <v>135</v>
      </c>
      <c r="R65" s="8">
        <v>135</v>
      </c>
      <c r="S65" s="8">
        <v>135</v>
      </c>
      <c r="T65" s="8">
        <v>135</v>
      </c>
      <c r="U65" s="8">
        <v>135</v>
      </c>
      <c r="V65" s="8">
        <v>135</v>
      </c>
      <c r="W65" s="8">
        <v>135</v>
      </c>
      <c r="X65" s="8"/>
      <c r="Y65" s="8"/>
      <c r="Z65" s="8"/>
      <c r="AA65" s="8"/>
      <c r="AB65" s="8"/>
      <c r="AC65" s="8"/>
      <c r="AD65" s="8"/>
      <c r="AE65" s="8"/>
      <c r="AF65" s="7"/>
      <c r="AH65" s="7"/>
      <c r="AL65" s="12" t="str">
        <f t="shared" si="19"/>
        <v>AT&amp;T TV Now Ultimate</v>
      </c>
      <c r="AM65" s="25" t="str">
        <f t="shared" si="11"/>
        <v/>
      </c>
      <c r="AN65" s="25" t="str">
        <f t="shared" si="11"/>
        <v/>
      </c>
      <c r="AO65" s="25" t="str">
        <f t="shared" si="11"/>
        <v/>
      </c>
      <c r="AP65" s="25">
        <f t="shared" si="11"/>
        <v>135</v>
      </c>
      <c r="AQ65" s="25">
        <f t="shared" si="11"/>
        <v>135</v>
      </c>
      <c r="AR65" s="25">
        <f t="shared" si="11"/>
        <v>135</v>
      </c>
      <c r="AS65" s="25">
        <f t="shared" si="11"/>
        <v>135</v>
      </c>
      <c r="AT65" s="25">
        <f t="shared" si="11"/>
        <v>135</v>
      </c>
      <c r="AU65" s="25">
        <f t="shared" si="11"/>
        <v>135</v>
      </c>
      <c r="AV65" s="25">
        <f t="shared" si="11"/>
        <v>135</v>
      </c>
      <c r="AW65" s="25">
        <f t="shared" si="11"/>
        <v>135</v>
      </c>
      <c r="AX65" s="25">
        <f t="shared" si="11"/>
        <v>135</v>
      </c>
      <c r="AY65" s="25">
        <f t="shared" si="11"/>
        <v>135</v>
      </c>
      <c r="AZ65" s="25">
        <f t="shared" si="11"/>
        <v>135</v>
      </c>
      <c r="BA65" s="25">
        <f t="shared" si="11"/>
        <v>135</v>
      </c>
      <c r="BB65" s="25">
        <f t="shared" si="11"/>
        <v>135</v>
      </c>
      <c r="BC65" s="25">
        <f t="shared" si="12"/>
        <v>135</v>
      </c>
      <c r="BD65" s="25">
        <f t="shared" si="12"/>
        <v>135</v>
      </c>
      <c r="BE65" s="25">
        <f t="shared" si="12"/>
        <v>135</v>
      </c>
      <c r="BF65" s="25">
        <f t="shared" si="12"/>
        <v>135</v>
      </c>
      <c r="BG65" s="25">
        <f t="shared" si="12"/>
        <v>135</v>
      </c>
      <c r="BH65" s="25" t="str">
        <f t="shared" si="12"/>
        <v/>
      </c>
      <c r="BI65" s="25" t="str">
        <f t="shared" si="12"/>
        <v/>
      </c>
      <c r="BJ65" s="25" t="str">
        <f t="shared" si="12"/>
        <v/>
      </c>
      <c r="BK65" s="25" t="str">
        <f t="shared" si="12"/>
        <v/>
      </c>
      <c r="BL65" s="25" t="str">
        <f t="shared" si="13"/>
        <v/>
      </c>
      <c r="BM65" s="25" t="str">
        <f t="shared" si="13"/>
        <v/>
      </c>
      <c r="BN65" s="25" t="str">
        <f t="shared" si="13"/>
        <v/>
      </c>
      <c r="BO65" s="25" t="str">
        <f t="shared" si="14"/>
        <v/>
      </c>
      <c r="BP65" s="25" t="str">
        <f t="shared" si="15"/>
        <v/>
      </c>
      <c r="BQ65" s="25" t="str">
        <f t="shared" si="16"/>
        <v/>
      </c>
      <c r="BR65" s="25" t="str">
        <f t="shared" si="17"/>
        <v/>
      </c>
      <c r="BS65" s="25" t="str">
        <f t="shared" si="18"/>
        <v/>
      </c>
    </row>
    <row r="66" spans="1:71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85</v>
      </c>
      <c r="Y66" s="8">
        <v>85</v>
      </c>
      <c r="Z66" s="8">
        <v>85</v>
      </c>
      <c r="AA66" s="8">
        <v>85</v>
      </c>
      <c r="AB66" s="8">
        <v>85</v>
      </c>
      <c r="AC66" s="8">
        <v>85</v>
      </c>
      <c r="AD66" s="8">
        <v>85</v>
      </c>
      <c r="AE66" s="8">
        <v>85</v>
      </c>
      <c r="AF66" s="7"/>
      <c r="AH66" s="7"/>
      <c r="AL66" s="12" t="str">
        <f t="shared" si="19"/>
        <v>AT&amp;T TV Choice</v>
      </c>
      <c r="AM66" s="25" t="str">
        <f t="shared" si="11"/>
        <v/>
      </c>
      <c r="AN66" s="25" t="str">
        <f t="shared" si="11"/>
        <v/>
      </c>
      <c r="AO66" s="25" t="str">
        <f t="shared" si="11"/>
        <v/>
      </c>
      <c r="AP66" s="25" t="str">
        <f t="shared" si="11"/>
        <v/>
      </c>
      <c r="AQ66" s="25" t="str">
        <f t="shared" si="11"/>
        <v/>
      </c>
      <c r="AR66" s="25" t="str">
        <f t="shared" si="11"/>
        <v/>
      </c>
      <c r="AS66" s="25" t="str">
        <f t="shared" si="11"/>
        <v/>
      </c>
      <c r="AT66" s="25" t="str">
        <f t="shared" si="11"/>
        <v/>
      </c>
      <c r="AU66" s="25" t="str">
        <f t="shared" si="11"/>
        <v/>
      </c>
      <c r="AV66" s="25" t="str">
        <f t="shared" si="11"/>
        <v/>
      </c>
      <c r="AW66" s="25" t="str">
        <f t="shared" si="11"/>
        <v/>
      </c>
      <c r="AX66" s="25" t="str">
        <f t="shared" si="11"/>
        <v/>
      </c>
      <c r="AY66" s="25" t="str">
        <f t="shared" si="11"/>
        <v/>
      </c>
      <c r="AZ66" s="25" t="str">
        <f t="shared" si="11"/>
        <v/>
      </c>
      <c r="BA66" s="25" t="str">
        <f t="shared" si="11"/>
        <v/>
      </c>
      <c r="BB66" s="25" t="str">
        <f t="shared" si="11"/>
        <v/>
      </c>
      <c r="BC66" s="25" t="str">
        <f t="shared" si="12"/>
        <v/>
      </c>
      <c r="BD66" s="25" t="str">
        <f t="shared" si="12"/>
        <v/>
      </c>
      <c r="BE66" s="25" t="str">
        <f t="shared" si="12"/>
        <v/>
      </c>
      <c r="BF66" s="25" t="str">
        <f t="shared" si="12"/>
        <v/>
      </c>
      <c r="BG66" s="25" t="str">
        <f t="shared" si="12"/>
        <v/>
      </c>
      <c r="BH66" s="25">
        <f t="shared" si="12"/>
        <v>85</v>
      </c>
      <c r="BI66" s="25">
        <f t="shared" si="12"/>
        <v>85</v>
      </c>
      <c r="BJ66" s="25">
        <f t="shared" si="12"/>
        <v>85</v>
      </c>
      <c r="BK66" s="25">
        <f t="shared" si="12"/>
        <v>85</v>
      </c>
      <c r="BL66" s="25">
        <f t="shared" si="13"/>
        <v>85</v>
      </c>
      <c r="BM66" s="25">
        <f t="shared" si="13"/>
        <v>85</v>
      </c>
      <c r="BN66" s="25">
        <f t="shared" si="13"/>
        <v>85</v>
      </c>
      <c r="BO66" s="25">
        <f t="shared" si="14"/>
        <v>85</v>
      </c>
      <c r="BP66" s="25" t="str">
        <f t="shared" si="15"/>
        <v/>
      </c>
      <c r="BQ66" s="25" t="str">
        <f t="shared" si="16"/>
        <v/>
      </c>
      <c r="BR66" s="25" t="str">
        <f t="shared" si="17"/>
        <v/>
      </c>
      <c r="BS66" s="25" t="str">
        <f t="shared" si="18"/>
        <v/>
      </c>
    </row>
    <row r="67" spans="1:71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70</v>
      </c>
      <c r="Y67" s="8">
        <v>70</v>
      </c>
      <c r="Z67" s="8">
        <v>70</v>
      </c>
      <c r="AA67" s="8">
        <v>70</v>
      </c>
      <c r="AB67" s="8">
        <v>70</v>
      </c>
      <c r="AC67" s="8">
        <v>70</v>
      </c>
      <c r="AD67" s="8">
        <v>70</v>
      </c>
      <c r="AE67" s="8">
        <v>70</v>
      </c>
      <c r="AF67" s="7"/>
      <c r="AH67" s="7"/>
      <c r="AL67" s="12" t="str">
        <f t="shared" si="19"/>
        <v>AT&amp;T TV Entertainment</v>
      </c>
      <c r="AM67" s="25" t="str">
        <f t="shared" si="11"/>
        <v/>
      </c>
      <c r="AN67" s="25" t="str">
        <f t="shared" si="11"/>
        <v/>
      </c>
      <c r="AO67" s="25" t="str">
        <f t="shared" si="11"/>
        <v/>
      </c>
      <c r="AP67" s="25" t="str">
        <f t="shared" si="11"/>
        <v/>
      </c>
      <c r="AQ67" s="25" t="str">
        <f t="shared" si="11"/>
        <v/>
      </c>
      <c r="AR67" s="25" t="str">
        <f t="shared" si="11"/>
        <v/>
      </c>
      <c r="AS67" s="25" t="str">
        <f t="shared" si="11"/>
        <v/>
      </c>
      <c r="AT67" s="25" t="str">
        <f t="shared" si="11"/>
        <v/>
      </c>
      <c r="AU67" s="25" t="str">
        <f t="shared" si="11"/>
        <v/>
      </c>
      <c r="AV67" s="25" t="str">
        <f t="shared" si="11"/>
        <v/>
      </c>
      <c r="AW67" s="25" t="str">
        <f t="shared" si="11"/>
        <v/>
      </c>
      <c r="AX67" s="25" t="str">
        <f t="shared" si="11"/>
        <v/>
      </c>
      <c r="AY67" s="25" t="str">
        <f t="shared" si="11"/>
        <v/>
      </c>
      <c r="AZ67" s="25" t="str">
        <f t="shared" si="11"/>
        <v/>
      </c>
      <c r="BA67" s="25" t="str">
        <f t="shared" si="11"/>
        <v/>
      </c>
      <c r="BB67" s="25" t="str">
        <f t="shared" si="11"/>
        <v/>
      </c>
      <c r="BC67" s="25" t="str">
        <f t="shared" si="12"/>
        <v/>
      </c>
      <c r="BD67" s="25" t="str">
        <f t="shared" si="12"/>
        <v/>
      </c>
      <c r="BE67" s="25" t="str">
        <f t="shared" si="12"/>
        <v/>
      </c>
      <c r="BF67" s="25" t="str">
        <f t="shared" si="12"/>
        <v/>
      </c>
      <c r="BG67" s="25" t="str">
        <f t="shared" si="12"/>
        <v/>
      </c>
      <c r="BH67" s="25">
        <f t="shared" si="12"/>
        <v>70</v>
      </c>
      <c r="BI67" s="25">
        <f t="shared" si="12"/>
        <v>70</v>
      </c>
      <c r="BJ67" s="25">
        <f t="shared" si="12"/>
        <v>70</v>
      </c>
      <c r="BK67" s="25">
        <f t="shared" si="12"/>
        <v>70</v>
      </c>
      <c r="BL67" s="25">
        <f t="shared" si="13"/>
        <v>70</v>
      </c>
      <c r="BM67" s="25">
        <f t="shared" si="13"/>
        <v>70</v>
      </c>
      <c r="BN67" s="25">
        <f t="shared" si="13"/>
        <v>70</v>
      </c>
      <c r="BO67" s="25">
        <f t="shared" si="14"/>
        <v>70</v>
      </c>
      <c r="BP67" s="25" t="str">
        <f t="shared" si="15"/>
        <v/>
      </c>
      <c r="BQ67" s="25" t="str">
        <f t="shared" si="16"/>
        <v/>
      </c>
      <c r="BR67" s="25" t="str">
        <f t="shared" si="17"/>
        <v/>
      </c>
      <c r="BS67" s="25" t="str">
        <f t="shared" si="18"/>
        <v/>
      </c>
    </row>
    <row r="68" spans="1:71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140</v>
      </c>
      <c r="Y68" s="8">
        <v>140</v>
      </c>
      <c r="Z68" s="8">
        <v>140</v>
      </c>
      <c r="AA68" s="8">
        <v>140</v>
      </c>
      <c r="AB68" s="8">
        <v>140</v>
      </c>
      <c r="AC68" s="8">
        <v>140</v>
      </c>
      <c r="AD68" s="8">
        <v>140</v>
      </c>
      <c r="AE68" s="8">
        <v>140</v>
      </c>
      <c r="AL68" s="12" t="str">
        <f t="shared" si="19"/>
        <v>AT&amp;T TV Premier</v>
      </c>
      <c r="AM68" s="25" t="str">
        <f t="shared" si="11"/>
        <v/>
      </c>
      <c r="AN68" s="25" t="str">
        <f t="shared" si="11"/>
        <v/>
      </c>
      <c r="AO68" s="25" t="str">
        <f t="shared" si="11"/>
        <v/>
      </c>
      <c r="AP68" s="25" t="str">
        <f t="shared" si="11"/>
        <v/>
      </c>
      <c r="AQ68" s="25" t="str">
        <f t="shared" si="11"/>
        <v/>
      </c>
      <c r="AR68" s="25" t="str">
        <f t="shared" si="11"/>
        <v/>
      </c>
      <c r="AS68" s="25" t="str">
        <f t="shared" si="11"/>
        <v/>
      </c>
      <c r="AT68" s="25" t="str">
        <f t="shared" si="11"/>
        <v/>
      </c>
      <c r="AU68" s="25" t="str">
        <f t="shared" si="11"/>
        <v/>
      </c>
      <c r="AV68" s="25" t="str">
        <f t="shared" si="11"/>
        <v/>
      </c>
      <c r="AW68" s="25" t="str">
        <f t="shared" si="11"/>
        <v/>
      </c>
      <c r="AX68" s="25" t="str">
        <f t="shared" si="11"/>
        <v/>
      </c>
      <c r="AY68" s="25" t="str">
        <f t="shared" si="11"/>
        <v/>
      </c>
      <c r="AZ68" s="25" t="str">
        <f t="shared" si="11"/>
        <v/>
      </c>
      <c r="BA68" s="25" t="str">
        <f t="shared" si="11"/>
        <v/>
      </c>
      <c r="BB68" s="25" t="str">
        <f t="shared" si="11"/>
        <v/>
      </c>
      <c r="BC68" s="25" t="str">
        <f t="shared" si="12"/>
        <v/>
      </c>
      <c r="BD68" s="25" t="str">
        <f t="shared" si="12"/>
        <v/>
      </c>
      <c r="BE68" s="25" t="str">
        <f t="shared" si="12"/>
        <v/>
      </c>
      <c r="BF68" s="25" t="str">
        <f t="shared" si="12"/>
        <v/>
      </c>
      <c r="BG68" s="25" t="str">
        <f t="shared" si="12"/>
        <v/>
      </c>
      <c r="BH68" s="25">
        <f t="shared" si="12"/>
        <v>140</v>
      </c>
      <c r="BI68" s="25">
        <f t="shared" si="12"/>
        <v>140</v>
      </c>
      <c r="BJ68" s="25">
        <f t="shared" si="12"/>
        <v>140</v>
      </c>
      <c r="BK68" s="25">
        <f t="shared" si="12"/>
        <v>140</v>
      </c>
      <c r="BL68" s="25">
        <f t="shared" si="13"/>
        <v>140</v>
      </c>
      <c r="BM68" s="25">
        <f t="shared" si="13"/>
        <v>140</v>
      </c>
      <c r="BN68" s="25">
        <f t="shared" si="13"/>
        <v>140</v>
      </c>
      <c r="BO68" s="25">
        <f t="shared" si="14"/>
        <v>140</v>
      </c>
      <c r="BP68" s="25" t="str">
        <f t="shared" si="15"/>
        <v/>
      </c>
      <c r="BQ68" s="25" t="str">
        <f t="shared" si="16"/>
        <v/>
      </c>
      <c r="BR68" s="25" t="str">
        <f t="shared" si="17"/>
        <v/>
      </c>
      <c r="BS68" s="25" t="str">
        <f t="shared" si="18"/>
        <v/>
      </c>
    </row>
    <row r="69" spans="1:71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95</v>
      </c>
      <c r="Y69" s="8">
        <v>95</v>
      </c>
      <c r="Z69" s="8">
        <v>95</v>
      </c>
      <c r="AA69" s="8">
        <v>95</v>
      </c>
      <c r="AB69" s="8">
        <v>95</v>
      </c>
      <c r="AC69" s="8">
        <v>95</v>
      </c>
      <c r="AD69" s="8">
        <v>95</v>
      </c>
      <c r="AE69" s="8">
        <v>95</v>
      </c>
      <c r="AL69" s="12" t="str">
        <f t="shared" si="19"/>
        <v>AT&amp;T TV Ultimate</v>
      </c>
      <c r="AM69" s="25" t="str">
        <f t="shared" si="11"/>
        <v/>
      </c>
      <c r="AN69" s="25" t="str">
        <f t="shared" si="11"/>
        <v/>
      </c>
      <c r="AO69" s="25" t="str">
        <f t="shared" si="11"/>
        <v/>
      </c>
      <c r="AP69" s="25" t="str">
        <f t="shared" si="11"/>
        <v/>
      </c>
      <c r="AQ69" s="25" t="str">
        <f t="shared" si="11"/>
        <v/>
      </c>
      <c r="AR69" s="25" t="str">
        <f t="shared" si="11"/>
        <v/>
      </c>
      <c r="AS69" s="25" t="str">
        <f t="shared" si="11"/>
        <v/>
      </c>
      <c r="AT69" s="25" t="str">
        <f t="shared" si="11"/>
        <v/>
      </c>
      <c r="AU69" s="25" t="str">
        <f t="shared" si="11"/>
        <v/>
      </c>
      <c r="AV69" s="25" t="str">
        <f t="shared" si="11"/>
        <v/>
      </c>
      <c r="AW69" s="25" t="str">
        <f t="shared" si="11"/>
        <v/>
      </c>
      <c r="AX69" s="25" t="str">
        <f t="shared" si="11"/>
        <v/>
      </c>
      <c r="AY69" s="25" t="str">
        <f t="shared" si="11"/>
        <v/>
      </c>
      <c r="AZ69" s="25" t="str">
        <f t="shared" si="11"/>
        <v/>
      </c>
      <c r="BA69" s="25" t="str">
        <f t="shared" si="11"/>
        <v/>
      </c>
      <c r="BB69" s="25" t="str">
        <f t="shared" si="11"/>
        <v/>
      </c>
      <c r="BC69" s="25" t="str">
        <f t="shared" si="12"/>
        <v/>
      </c>
      <c r="BD69" s="25" t="str">
        <f t="shared" si="12"/>
        <v/>
      </c>
      <c r="BE69" s="25" t="str">
        <f t="shared" si="12"/>
        <v/>
      </c>
      <c r="BF69" s="25" t="str">
        <f t="shared" si="12"/>
        <v/>
      </c>
      <c r="BG69" s="25" t="str">
        <f t="shared" si="12"/>
        <v/>
      </c>
      <c r="BH69" s="25">
        <f t="shared" si="12"/>
        <v>95</v>
      </c>
      <c r="BI69" s="25">
        <f t="shared" si="12"/>
        <v>95</v>
      </c>
      <c r="BJ69" s="25">
        <f t="shared" si="12"/>
        <v>95</v>
      </c>
      <c r="BK69" s="25">
        <f t="shared" si="12"/>
        <v>95</v>
      </c>
      <c r="BL69" s="25">
        <f t="shared" si="13"/>
        <v>95</v>
      </c>
      <c r="BM69" s="25">
        <f t="shared" si="13"/>
        <v>95</v>
      </c>
      <c r="BN69" s="25">
        <f t="shared" si="13"/>
        <v>95</v>
      </c>
      <c r="BO69" s="25">
        <f t="shared" si="14"/>
        <v>95</v>
      </c>
      <c r="BP69" s="25" t="str">
        <f t="shared" si="15"/>
        <v/>
      </c>
      <c r="BQ69" s="25" t="str">
        <f t="shared" si="16"/>
        <v/>
      </c>
      <c r="BR69" s="25" t="str">
        <f t="shared" si="17"/>
        <v/>
      </c>
      <c r="BS69" s="25" t="str">
        <f t="shared" si="18"/>
        <v/>
      </c>
    </row>
    <row r="70" spans="1:71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A70" s="8">
        <v>6</v>
      </c>
      <c r="AB70" s="8">
        <v>6</v>
      </c>
      <c r="AC70" s="8">
        <v>6</v>
      </c>
      <c r="AD70" s="8">
        <v>6</v>
      </c>
      <c r="AE70" s="8">
        <v>6</v>
      </c>
      <c r="AL70" s="12" t="str">
        <f t="shared" si="19"/>
        <v>Frndly TV</v>
      </c>
      <c r="AM70" s="25" t="str">
        <f t="shared" si="11"/>
        <v/>
      </c>
      <c r="AN70" s="25" t="str">
        <f t="shared" si="11"/>
        <v/>
      </c>
      <c r="AO70" s="25" t="str">
        <f t="shared" si="11"/>
        <v/>
      </c>
      <c r="AP70" s="25" t="str">
        <f t="shared" si="11"/>
        <v/>
      </c>
      <c r="AQ70" s="25" t="str">
        <f t="shared" si="11"/>
        <v/>
      </c>
      <c r="AR70" s="25">
        <f t="shared" si="11"/>
        <v>6</v>
      </c>
      <c r="AS70" s="25">
        <f t="shared" si="11"/>
        <v>6</v>
      </c>
      <c r="AT70" s="25">
        <f t="shared" si="11"/>
        <v>6</v>
      </c>
      <c r="AU70" s="25">
        <f t="shared" si="11"/>
        <v>6</v>
      </c>
      <c r="AV70" s="25">
        <f t="shared" si="11"/>
        <v>6</v>
      </c>
      <c r="AW70" s="25">
        <f t="shared" si="11"/>
        <v>6</v>
      </c>
      <c r="AX70" s="25">
        <f t="shared" si="11"/>
        <v>6</v>
      </c>
      <c r="AY70" s="25">
        <f t="shared" si="11"/>
        <v>6</v>
      </c>
      <c r="AZ70" s="25">
        <f t="shared" si="11"/>
        <v>6</v>
      </c>
      <c r="BA70" s="25">
        <f t="shared" si="11"/>
        <v>6</v>
      </c>
      <c r="BB70" s="25">
        <f t="shared" ref="BB70:BB84" si="20">IF(R70="","",R70)</f>
        <v>6</v>
      </c>
      <c r="BC70" s="25">
        <f t="shared" si="12"/>
        <v>6</v>
      </c>
      <c r="BD70" s="25">
        <f t="shared" si="12"/>
        <v>6</v>
      </c>
      <c r="BE70" s="25">
        <f t="shared" si="12"/>
        <v>6</v>
      </c>
      <c r="BF70" s="25">
        <f t="shared" si="12"/>
        <v>6</v>
      </c>
      <c r="BG70" s="25">
        <f t="shared" si="12"/>
        <v>6</v>
      </c>
      <c r="BH70" s="25">
        <f t="shared" si="12"/>
        <v>6</v>
      </c>
      <c r="BI70" s="25">
        <f t="shared" si="12"/>
        <v>6</v>
      </c>
      <c r="BJ70" s="25">
        <f t="shared" si="12"/>
        <v>6</v>
      </c>
      <c r="BK70" s="25">
        <f t="shared" ref="BK70:BN84" si="21">IF(AA70="","",AA70)</f>
        <v>6</v>
      </c>
      <c r="BL70" s="25">
        <f t="shared" si="21"/>
        <v>6</v>
      </c>
      <c r="BM70" s="25">
        <f t="shared" si="21"/>
        <v>6</v>
      </c>
      <c r="BN70" s="25">
        <f t="shared" si="21"/>
        <v>6</v>
      </c>
      <c r="BO70" s="25">
        <f t="shared" si="14"/>
        <v>6</v>
      </c>
      <c r="BP70" s="25" t="str">
        <f t="shared" si="15"/>
        <v/>
      </c>
      <c r="BQ70" s="25" t="str">
        <f t="shared" si="16"/>
        <v/>
      </c>
      <c r="BR70" s="25" t="str">
        <f t="shared" si="17"/>
        <v/>
      </c>
      <c r="BS70" s="25" t="str">
        <f t="shared" si="18"/>
        <v/>
      </c>
    </row>
    <row r="71" spans="1:71" x14ac:dyDescent="0.35">
      <c r="A71" s="6" t="s">
        <v>14</v>
      </c>
      <c r="B71" s="8">
        <v>45</v>
      </c>
      <c r="C71" s="8">
        <v>55</v>
      </c>
      <c r="D71" s="8">
        <v>55</v>
      </c>
      <c r="E71" s="8">
        <v>55</v>
      </c>
      <c r="F71" s="8">
        <v>55</v>
      </c>
      <c r="G71" s="8">
        <v>55</v>
      </c>
      <c r="H71" s="8">
        <v>55</v>
      </c>
      <c r="I71" s="8">
        <v>55</v>
      </c>
      <c r="J71" s="8">
        <v>55</v>
      </c>
      <c r="K71" s="8">
        <v>55</v>
      </c>
      <c r="L71" s="8">
        <v>55</v>
      </c>
      <c r="M71" s="8">
        <v>55</v>
      </c>
      <c r="N71" s="8">
        <v>55</v>
      </c>
      <c r="O71" s="8">
        <v>55</v>
      </c>
      <c r="P71" s="8">
        <v>55</v>
      </c>
      <c r="Q71" s="8">
        <v>55</v>
      </c>
      <c r="R71" s="8">
        <v>55</v>
      </c>
      <c r="S71" s="8">
        <v>60</v>
      </c>
      <c r="T71" s="8">
        <v>60</v>
      </c>
      <c r="U71" s="8">
        <v>60</v>
      </c>
      <c r="V71" s="8">
        <v>60</v>
      </c>
      <c r="W71" s="8">
        <v>60</v>
      </c>
      <c r="X71" s="8">
        <v>65</v>
      </c>
      <c r="Y71" s="8">
        <v>65</v>
      </c>
      <c r="Z71" s="8">
        <v>65</v>
      </c>
      <c r="AA71" s="8">
        <v>65</v>
      </c>
      <c r="AB71" s="8">
        <v>65</v>
      </c>
      <c r="AC71" s="8">
        <v>65</v>
      </c>
      <c r="AD71" s="8">
        <v>65</v>
      </c>
      <c r="AE71" s="8">
        <v>65</v>
      </c>
      <c r="AL71" s="12" t="str">
        <f t="shared" si="19"/>
        <v>Fubo TV</v>
      </c>
      <c r="AM71" s="25">
        <f t="shared" ref="AM71:AM84" si="22">IF(C71="","",C71)</f>
        <v>55</v>
      </c>
      <c r="AN71" s="25">
        <f t="shared" ref="AN71:BA84" si="23">IF(D71="","",D71)</f>
        <v>55</v>
      </c>
      <c r="AO71" s="25">
        <f t="shared" si="23"/>
        <v>55</v>
      </c>
      <c r="AP71" s="25">
        <f t="shared" si="23"/>
        <v>55</v>
      </c>
      <c r="AQ71" s="25">
        <f t="shared" si="23"/>
        <v>55</v>
      </c>
      <c r="AR71" s="25">
        <f t="shared" si="23"/>
        <v>55</v>
      </c>
      <c r="AS71" s="25">
        <f t="shared" si="23"/>
        <v>55</v>
      </c>
      <c r="AT71" s="25">
        <f t="shared" si="23"/>
        <v>55</v>
      </c>
      <c r="AU71" s="25">
        <f t="shared" si="23"/>
        <v>55</v>
      </c>
      <c r="AV71" s="25">
        <f t="shared" si="23"/>
        <v>55</v>
      </c>
      <c r="AW71" s="25">
        <f t="shared" si="23"/>
        <v>55</v>
      </c>
      <c r="AX71" s="25">
        <f t="shared" si="23"/>
        <v>55</v>
      </c>
      <c r="AY71" s="25">
        <f t="shared" si="23"/>
        <v>55</v>
      </c>
      <c r="AZ71" s="25">
        <f t="shared" si="23"/>
        <v>55</v>
      </c>
      <c r="BA71" s="25">
        <f t="shared" si="23"/>
        <v>55</v>
      </c>
      <c r="BB71" s="25">
        <f t="shared" si="20"/>
        <v>55</v>
      </c>
      <c r="BC71" s="25">
        <f t="shared" si="12"/>
        <v>60</v>
      </c>
      <c r="BD71" s="25">
        <f t="shared" si="12"/>
        <v>60</v>
      </c>
      <c r="BE71" s="25">
        <f t="shared" si="12"/>
        <v>60</v>
      </c>
      <c r="BF71" s="25">
        <f t="shared" si="12"/>
        <v>60</v>
      </c>
      <c r="BG71" s="25">
        <f t="shared" si="12"/>
        <v>60</v>
      </c>
      <c r="BH71" s="25">
        <f t="shared" si="12"/>
        <v>65</v>
      </c>
      <c r="BI71" s="25">
        <f t="shared" si="12"/>
        <v>65</v>
      </c>
      <c r="BJ71" s="25">
        <f t="shared" si="12"/>
        <v>65</v>
      </c>
      <c r="BK71" s="25">
        <f t="shared" si="21"/>
        <v>65</v>
      </c>
      <c r="BL71" s="25">
        <f t="shared" si="21"/>
        <v>65</v>
      </c>
      <c r="BM71" s="25">
        <f t="shared" si="21"/>
        <v>65</v>
      </c>
      <c r="BN71" s="25">
        <f t="shared" si="21"/>
        <v>65</v>
      </c>
      <c r="BO71" s="25">
        <f t="shared" si="14"/>
        <v>65</v>
      </c>
      <c r="BP71" s="25" t="str">
        <f t="shared" si="15"/>
        <v/>
      </c>
      <c r="BQ71" s="25" t="str">
        <f t="shared" si="16"/>
        <v/>
      </c>
      <c r="BR71" s="25" t="str">
        <f t="shared" si="17"/>
        <v/>
      </c>
      <c r="BS71" s="25" t="str">
        <f t="shared" si="18"/>
        <v/>
      </c>
    </row>
    <row r="72" spans="1:71" x14ac:dyDescent="0.35">
      <c r="A72" s="6" t="s">
        <v>12</v>
      </c>
      <c r="B72" s="8">
        <v>45</v>
      </c>
      <c r="C72" s="8">
        <v>45</v>
      </c>
      <c r="D72" s="8">
        <v>45</v>
      </c>
      <c r="E72" s="8">
        <v>45</v>
      </c>
      <c r="F72" s="8">
        <v>45</v>
      </c>
      <c r="G72" s="8">
        <v>45</v>
      </c>
      <c r="H72" s="8">
        <v>45</v>
      </c>
      <c r="I72" s="8">
        <v>45</v>
      </c>
      <c r="J72" s="8">
        <v>55</v>
      </c>
      <c r="K72" s="8">
        <v>55</v>
      </c>
      <c r="L72" s="8">
        <v>55</v>
      </c>
      <c r="M72" s="8">
        <v>55</v>
      </c>
      <c r="N72" s="8">
        <v>55</v>
      </c>
      <c r="O72" s="8">
        <v>55</v>
      </c>
      <c r="P72" s="8">
        <v>55</v>
      </c>
      <c r="Q72" s="8">
        <v>55</v>
      </c>
      <c r="R72" s="8">
        <v>55</v>
      </c>
      <c r="S72" s="8">
        <v>55</v>
      </c>
      <c r="T72" s="8">
        <v>55</v>
      </c>
      <c r="U72" s="8">
        <v>55</v>
      </c>
      <c r="V72" s="8">
        <v>55</v>
      </c>
      <c r="W72" s="8">
        <v>65</v>
      </c>
      <c r="X72" s="8">
        <v>65</v>
      </c>
      <c r="Y72" s="8">
        <v>65</v>
      </c>
      <c r="Z72" s="8">
        <v>65</v>
      </c>
      <c r="AA72" s="8">
        <v>65</v>
      </c>
      <c r="AB72" s="8">
        <v>65</v>
      </c>
      <c r="AC72" s="8">
        <v>65</v>
      </c>
      <c r="AD72" s="8">
        <v>65</v>
      </c>
      <c r="AE72" s="8">
        <v>65</v>
      </c>
      <c r="AL72" s="12" t="str">
        <f t="shared" si="19"/>
        <v>Hulu with Live TV</v>
      </c>
      <c r="AM72" s="25">
        <f t="shared" si="22"/>
        <v>45</v>
      </c>
      <c r="AN72" s="25">
        <f t="shared" si="23"/>
        <v>45</v>
      </c>
      <c r="AO72" s="25">
        <f t="shared" si="23"/>
        <v>45</v>
      </c>
      <c r="AP72" s="25">
        <f t="shared" si="23"/>
        <v>45</v>
      </c>
      <c r="AQ72" s="25">
        <f t="shared" si="23"/>
        <v>45</v>
      </c>
      <c r="AR72" s="25">
        <f t="shared" si="23"/>
        <v>45</v>
      </c>
      <c r="AS72" s="25">
        <f t="shared" si="23"/>
        <v>45</v>
      </c>
      <c r="AT72" s="25">
        <f t="shared" si="23"/>
        <v>55</v>
      </c>
      <c r="AU72" s="25">
        <f t="shared" si="23"/>
        <v>55</v>
      </c>
      <c r="AV72" s="25">
        <f t="shared" si="23"/>
        <v>55</v>
      </c>
      <c r="AW72" s="25">
        <f t="shared" si="23"/>
        <v>55</v>
      </c>
      <c r="AX72" s="25">
        <f t="shared" si="23"/>
        <v>55</v>
      </c>
      <c r="AY72" s="25">
        <f t="shared" si="23"/>
        <v>55</v>
      </c>
      <c r="AZ72" s="25">
        <f t="shared" si="23"/>
        <v>55</v>
      </c>
      <c r="BA72" s="25">
        <f t="shared" si="23"/>
        <v>55</v>
      </c>
      <c r="BB72" s="25">
        <f t="shared" si="20"/>
        <v>55</v>
      </c>
      <c r="BC72" s="25">
        <f t="shared" si="12"/>
        <v>55</v>
      </c>
      <c r="BD72" s="25">
        <f t="shared" si="12"/>
        <v>55</v>
      </c>
      <c r="BE72" s="25">
        <f t="shared" si="12"/>
        <v>55</v>
      </c>
      <c r="BF72" s="25">
        <f t="shared" si="12"/>
        <v>55</v>
      </c>
      <c r="BG72" s="25">
        <f t="shared" si="12"/>
        <v>65</v>
      </c>
      <c r="BH72" s="25">
        <f t="shared" si="12"/>
        <v>65</v>
      </c>
      <c r="BI72" s="25">
        <f t="shared" si="12"/>
        <v>65</v>
      </c>
      <c r="BJ72" s="25">
        <f t="shared" si="12"/>
        <v>65</v>
      </c>
      <c r="BK72" s="25">
        <f t="shared" si="21"/>
        <v>65</v>
      </c>
      <c r="BL72" s="25">
        <f t="shared" si="21"/>
        <v>65</v>
      </c>
      <c r="BM72" s="25">
        <f t="shared" si="21"/>
        <v>65</v>
      </c>
      <c r="BN72" s="25">
        <f t="shared" si="21"/>
        <v>65</v>
      </c>
      <c r="BO72" s="25">
        <f t="shared" si="14"/>
        <v>65</v>
      </c>
      <c r="BP72" s="25" t="str">
        <f t="shared" si="15"/>
        <v/>
      </c>
      <c r="BQ72" s="25" t="str">
        <f t="shared" si="16"/>
        <v/>
      </c>
      <c r="BR72" s="25" t="str">
        <f t="shared" si="17"/>
        <v/>
      </c>
      <c r="BS72" s="25" t="str">
        <f t="shared" si="18"/>
        <v/>
      </c>
    </row>
    <row r="73" spans="1:71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5</v>
      </c>
      <c r="Y73" s="8">
        <v>5</v>
      </c>
      <c r="Z73" s="8">
        <v>5</v>
      </c>
      <c r="AA73" s="8">
        <v>5</v>
      </c>
      <c r="AB73" s="8">
        <v>0</v>
      </c>
      <c r="AC73" s="8">
        <v>0</v>
      </c>
      <c r="AD73" s="8">
        <v>0</v>
      </c>
      <c r="AE73" s="8">
        <v>0</v>
      </c>
      <c r="AL73" s="12" t="str">
        <f t="shared" si="19"/>
        <v>KlowdTV</v>
      </c>
      <c r="AM73" s="25">
        <f t="shared" si="22"/>
        <v>5</v>
      </c>
      <c r="AN73" s="25">
        <f t="shared" si="23"/>
        <v>5</v>
      </c>
      <c r="AO73" s="25">
        <f t="shared" si="23"/>
        <v>5</v>
      </c>
      <c r="AP73" s="25">
        <f t="shared" si="23"/>
        <v>5</v>
      </c>
      <c r="AQ73" s="25">
        <f t="shared" si="23"/>
        <v>5</v>
      </c>
      <c r="AR73" s="25">
        <f t="shared" si="23"/>
        <v>5</v>
      </c>
      <c r="AS73" s="25">
        <f t="shared" si="23"/>
        <v>5</v>
      </c>
      <c r="AT73" s="25">
        <f t="shared" si="23"/>
        <v>5</v>
      </c>
      <c r="AU73" s="25">
        <f t="shared" si="23"/>
        <v>5</v>
      </c>
      <c r="AV73" s="25">
        <f t="shared" si="23"/>
        <v>5</v>
      </c>
      <c r="AW73" s="25">
        <f t="shared" si="23"/>
        <v>5</v>
      </c>
      <c r="AX73" s="25">
        <f t="shared" si="23"/>
        <v>5</v>
      </c>
      <c r="AY73" s="25">
        <f t="shared" si="23"/>
        <v>5</v>
      </c>
      <c r="AZ73" s="25">
        <f t="shared" si="23"/>
        <v>5</v>
      </c>
      <c r="BA73" s="25">
        <f t="shared" si="23"/>
        <v>5</v>
      </c>
      <c r="BB73" s="25">
        <f t="shared" si="20"/>
        <v>5</v>
      </c>
      <c r="BC73" s="25">
        <f t="shared" si="12"/>
        <v>5</v>
      </c>
      <c r="BD73" s="25">
        <f t="shared" si="12"/>
        <v>5</v>
      </c>
      <c r="BE73" s="25">
        <f t="shared" si="12"/>
        <v>5</v>
      </c>
      <c r="BF73" s="25">
        <f t="shared" si="12"/>
        <v>5</v>
      </c>
      <c r="BG73" s="25">
        <f t="shared" si="12"/>
        <v>5</v>
      </c>
      <c r="BH73" s="25">
        <f t="shared" si="12"/>
        <v>5</v>
      </c>
      <c r="BI73" s="25">
        <f t="shared" si="12"/>
        <v>5</v>
      </c>
      <c r="BJ73" s="25">
        <f t="shared" si="12"/>
        <v>5</v>
      </c>
      <c r="BK73" s="25">
        <f t="shared" si="21"/>
        <v>5</v>
      </c>
      <c r="BL73" s="25">
        <f t="shared" si="21"/>
        <v>0</v>
      </c>
      <c r="BM73" s="25">
        <f t="shared" si="21"/>
        <v>0</v>
      </c>
      <c r="BN73" s="25">
        <f t="shared" si="21"/>
        <v>0</v>
      </c>
      <c r="BO73" s="25">
        <f t="shared" si="14"/>
        <v>0</v>
      </c>
      <c r="BP73" s="25" t="str">
        <f t="shared" si="15"/>
        <v/>
      </c>
      <c r="BQ73" s="25" t="str">
        <f t="shared" si="16"/>
        <v/>
      </c>
      <c r="BR73" s="25" t="str">
        <f t="shared" si="17"/>
        <v/>
      </c>
      <c r="BS73" s="25" t="str">
        <f t="shared" si="18"/>
        <v/>
      </c>
    </row>
    <row r="74" spans="1:71" x14ac:dyDescent="0.35">
      <c r="A74" s="6" t="s">
        <v>6</v>
      </c>
      <c r="B74" s="8">
        <v>16</v>
      </c>
      <c r="C74" s="8">
        <v>20</v>
      </c>
      <c r="D74" s="8">
        <v>20</v>
      </c>
      <c r="E74" s="8">
        <v>20</v>
      </c>
      <c r="F74" s="8">
        <v>20</v>
      </c>
      <c r="G74" s="8">
        <v>20</v>
      </c>
      <c r="H74" s="8">
        <v>20</v>
      </c>
      <c r="I74" s="8">
        <v>20</v>
      </c>
      <c r="J74" s="8">
        <v>20</v>
      </c>
      <c r="K74" s="8">
        <v>20</v>
      </c>
      <c r="L74" s="8">
        <v>20</v>
      </c>
      <c r="M74" s="8">
        <v>20</v>
      </c>
      <c r="N74" s="8">
        <v>20</v>
      </c>
      <c r="O74" s="8">
        <v>20</v>
      </c>
      <c r="P74" s="8">
        <v>20</v>
      </c>
      <c r="Q74" s="8">
        <v>20</v>
      </c>
      <c r="R74" s="8">
        <v>20</v>
      </c>
      <c r="S74" s="8">
        <v>20</v>
      </c>
      <c r="T74" s="8">
        <v>20</v>
      </c>
      <c r="U74" s="8">
        <v>20</v>
      </c>
      <c r="V74" s="8">
        <v>20</v>
      </c>
      <c r="W74" s="8">
        <v>20</v>
      </c>
      <c r="X74" s="8">
        <v>20</v>
      </c>
      <c r="Y74" s="8">
        <v>20</v>
      </c>
      <c r="Z74" s="8">
        <v>20</v>
      </c>
      <c r="AA74" s="8">
        <v>20</v>
      </c>
      <c r="AB74" s="8">
        <v>25</v>
      </c>
      <c r="AC74" s="8">
        <v>25</v>
      </c>
      <c r="AD74" s="8">
        <v>25</v>
      </c>
      <c r="AE74" s="8">
        <v>25</v>
      </c>
      <c r="AL74" s="12" t="str">
        <f t="shared" si="19"/>
        <v>Philo</v>
      </c>
      <c r="AM74" s="25">
        <f t="shared" si="22"/>
        <v>20</v>
      </c>
      <c r="AN74" s="25">
        <f t="shared" si="23"/>
        <v>20</v>
      </c>
      <c r="AO74" s="25">
        <f t="shared" si="23"/>
        <v>20</v>
      </c>
      <c r="AP74" s="25">
        <f t="shared" si="23"/>
        <v>20</v>
      </c>
      <c r="AQ74" s="25">
        <f t="shared" si="23"/>
        <v>20</v>
      </c>
      <c r="AR74" s="25">
        <f t="shared" si="23"/>
        <v>20</v>
      </c>
      <c r="AS74" s="25">
        <f t="shared" si="23"/>
        <v>20</v>
      </c>
      <c r="AT74" s="25">
        <f t="shared" si="23"/>
        <v>20</v>
      </c>
      <c r="AU74" s="25">
        <f t="shared" si="23"/>
        <v>20</v>
      </c>
      <c r="AV74" s="25">
        <f t="shared" si="23"/>
        <v>20</v>
      </c>
      <c r="AW74" s="25">
        <f t="shared" si="23"/>
        <v>20</v>
      </c>
      <c r="AX74" s="25">
        <f t="shared" si="23"/>
        <v>20</v>
      </c>
      <c r="AY74" s="25">
        <f t="shared" si="23"/>
        <v>20</v>
      </c>
      <c r="AZ74" s="25">
        <f t="shared" si="23"/>
        <v>20</v>
      </c>
      <c r="BA74" s="25">
        <f t="shared" si="23"/>
        <v>20</v>
      </c>
      <c r="BB74" s="25">
        <f t="shared" si="20"/>
        <v>20</v>
      </c>
      <c r="BC74" s="25">
        <f t="shared" si="12"/>
        <v>20</v>
      </c>
      <c r="BD74" s="25">
        <f t="shared" si="12"/>
        <v>20</v>
      </c>
      <c r="BE74" s="25">
        <f t="shared" si="12"/>
        <v>20</v>
      </c>
      <c r="BF74" s="25">
        <f t="shared" si="12"/>
        <v>20</v>
      </c>
      <c r="BG74" s="25">
        <f t="shared" si="12"/>
        <v>20</v>
      </c>
      <c r="BH74" s="25">
        <f t="shared" si="12"/>
        <v>20</v>
      </c>
      <c r="BI74" s="25">
        <f t="shared" si="12"/>
        <v>20</v>
      </c>
      <c r="BJ74" s="25">
        <f t="shared" si="12"/>
        <v>20</v>
      </c>
      <c r="BK74" s="25">
        <f t="shared" si="21"/>
        <v>20</v>
      </c>
      <c r="BL74" s="25">
        <f t="shared" si="21"/>
        <v>25</v>
      </c>
      <c r="BM74" s="25">
        <f t="shared" si="21"/>
        <v>25</v>
      </c>
      <c r="BN74" s="25">
        <f t="shared" si="21"/>
        <v>25</v>
      </c>
      <c r="BO74" s="25">
        <f t="shared" si="14"/>
        <v>25</v>
      </c>
      <c r="BP74" s="25" t="str">
        <f t="shared" si="15"/>
        <v/>
      </c>
      <c r="BQ74" s="25" t="str">
        <f t="shared" si="16"/>
        <v/>
      </c>
      <c r="BR74" s="25" t="str">
        <f t="shared" si="17"/>
        <v/>
      </c>
      <c r="BS74" s="25" t="str">
        <f t="shared" si="18"/>
        <v/>
      </c>
    </row>
    <row r="75" spans="1:71" x14ac:dyDescent="0.35">
      <c r="A75" s="6" t="s">
        <v>10</v>
      </c>
      <c r="B75" s="8">
        <v>25</v>
      </c>
      <c r="C75" s="8">
        <v>25</v>
      </c>
      <c r="D75" s="8">
        <v>25</v>
      </c>
      <c r="E75" s="8">
        <v>25</v>
      </c>
      <c r="F75" s="8">
        <v>25</v>
      </c>
      <c r="G75" s="8">
        <v>25</v>
      </c>
      <c r="H75" s="8">
        <v>25</v>
      </c>
      <c r="I75" s="8">
        <v>25</v>
      </c>
      <c r="J75" s="8">
        <v>25</v>
      </c>
      <c r="K75" s="8">
        <v>30</v>
      </c>
      <c r="L75" s="8">
        <v>30</v>
      </c>
      <c r="M75" s="8">
        <v>30</v>
      </c>
      <c r="N75" s="8">
        <v>30</v>
      </c>
      <c r="O75" s="8">
        <v>30</v>
      </c>
      <c r="P75" s="8">
        <v>30</v>
      </c>
      <c r="Q75" s="8">
        <v>30</v>
      </c>
      <c r="R75" s="8">
        <v>30</v>
      </c>
      <c r="S75" s="8">
        <v>30</v>
      </c>
      <c r="T75" s="8">
        <v>30</v>
      </c>
      <c r="U75" s="8">
        <v>30</v>
      </c>
      <c r="V75" s="8">
        <v>30</v>
      </c>
      <c r="W75" s="8">
        <v>30</v>
      </c>
      <c r="X75" s="8">
        <v>35</v>
      </c>
      <c r="Y75" s="8">
        <v>35</v>
      </c>
      <c r="Z75" s="8">
        <v>35</v>
      </c>
      <c r="AA75" s="8">
        <v>35</v>
      </c>
      <c r="AB75" s="8">
        <v>35</v>
      </c>
      <c r="AC75" s="8">
        <v>35</v>
      </c>
      <c r="AD75" s="8">
        <v>35</v>
      </c>
      <c r="AE75" s="8">
        <v>35</v>
      </c>
      <c r="AL75" s="12" t="str">
        <f t="shared" si="19"/>
        <v>Sling Blue</v>
      </c>
      <c r="AM75" s="25">
        <f t="shared" si="22"/>
        <v>25</v>
      </c>
      <c r="AN75" s="25">
        <f t="shared" si="23"/>
        <v>25</v>
      </c>
      <c r="AO75" s="25">
        <f t="shared" si="23"/>
        <v>25</v>
      </c>
      <c r="AP75" s="25">
        <f t="shared" si="23"/>
        <v>25</v>
      </c>
      <c r="AQ75" s="25">
        <f t="shared" si="23"/>
        <v>25</v>
      </c>
      <c r="AR75" s="25">
        <f t="shared" si="23"/>
        <v>25</v>
      </c>
      <c r="AS75" s="25">
        <f t="shared" si="23"/>
        <v>25</v>
      </c>
      <c r="AT75" s="25">
        <f t="shared" si="23"/>
        <v>25</v>
      </c>
      <c r="AU75" s="25">
        <f t="shared" si="23"/>
        <v>30</v>
      </c>
      <c r="AV75" s="25">
        <f t="shared" si="23"/>
        <v>30</v>
      </c>
      <c r="AW75" s="25">
        <f t="shared" si="23"/>
        <v>30</v>
      </c>
      <c r="AX75" s="25">
        <f t="shared" si="23"/>
        <v>30</v>
      </c>
      <c r="AY75" s="25">
        <f t="shared" si="23"/>
        <v>30</v>
      </c>
      <c r="AZ75" s="25">
        <f t="shared" si="23"/>
        <v>30</v>
      </c>
      <c r="BA75" s="25">
        <f t="shared" si="23"/>
        <v>30</v>
      </c>
      <c r="BB75" s="25">
        <f t="shared" si="20"/>
        <v>30</v>
      </c>
      <c r="BC75" s="25">
        <f t="shared" si="12"/>
        <v>30</v>
      </c>
      <c r="BD75" s="25">
        <f t="shared" si="12"/>
        <v>30</v>
      </c>
      <c r="BE75" s="25">
        <f t="shared" si="12"/>
        <v>30</v>
      </c>
      <c r="BF75" s="25">
        <f t="shared" si="12"/>
        <v>30</v>
      </c>
      <c r="BG75" s="25">
        <f t="shared" si="12"/>
        <v>30</v>
      </c>
      <c r="BH75" s="25">
        <f t="shared" si="12"/>
        <v>35</v>
      </c>
      <c r="BI75" s="25">
        <f t="shared" si="12"/>
        <v>35</v>
      </c>
      <c r="BJ75" s="25">
        <f t="shared" si="12"/>
        <v>35</v>
      </c>
      <c r="BK75" s="25">
        <f t="shared" si="21"/>
        <v>35</v>
      </c>
      <c r="BL75" s="25">
        <f t="shared" si="21"/>
        <v>35</v>
      </c>
      <c r="BM75" s="25">
        <f t="shared" si="21"/>
        <v>35</v>
      </c>
      <c r="BN75" s="25">
        <f t="shared" si="21"/>
        <v>35</v>
      </c>
      <c r="BO75" s="25">
        <f t="shared" si="14"/>
        <v>35</v>
      </c>
      <c r="BP75" s="25" t="str">
        <f t="shared" si="15"/>
        <v/>
      </c>
      <c r="BQ75" s="25" t="str">
        <f t="shared" si="16"/>
        <v/>
      </c>
      <c r="BR75" s="25" t="str">
        <f t="shared" si="17"/>
        <v/>
      </c>
      <c r="BS75" s="25" t="str">
        <f t="shared" si="18"/>
        <v/>
      </c>
    </row>
    <row r="76" spans="1:71" x14ac:dyDescent="0.35">
      <c r="A76" s="6" t="s">
        <v>8</v>
      </c>
      <c r="B76" s="8">
        <v>25</v>
      </c>
      <c r="C76" s="8">
        <v>25</v>
      </c>
      <c r="D76" s="8">
        <v>25</v>
      </c>
      <c r="E76" s="8">
        <v>25</v>
      </c>
      <c r="F76" s="8">
        <v>25</v>
      </c>
      <c r="G76" s="8">
        <v>25</v>
      </c>
      <c r="H76" s="8">
        <v>25</v>
      </c>
      <c r="I76" s="8">
        <v>25</v>
      </c>
      <c r="J76" s="8">
        <v>25</v>
      </c>
      <c r="K76" s="8">
        <v>30</v>
      </c>
      <c r="L76" s="8">
        <v>30</v>
      </c>
      <c r="M76" s="8">
        <v>30</v>
      </c>
      <c r="N76" s="8">
        <v>30</v>
      </c>
      <c r="O76" s="8">
        <v>30</v>
      </c>
      <c r="P76" s="8">
        <v>30</v>
      </c>
      <c r="Q76" s="8">
        <v>30</v>
      </c>
      <c r="R76" s="8">
        <v>30</v>
      </c>
      <c r="S76" s="8">
        <v>30</v>
      </c>
      <c r="T76" s="8">
        <v>30</v>
      </c>
      <c r="U76" s="8">
        <v>30</v>
      </c>
      <c r="V76" s="8">
        <v>30</v>
      </c>
      <c r="W76" s="8">
        <v>30</v>
      </c>
      <c r="X76" s="8">
        <v>35</v>
      </c>
      <c r="Y76" s="8">
        <v>35</v>
      </c>
      <c r="Z76" s="8">
        <v>35</v>
      </c>
      <c r="AA76" s="8">
        <v>35</v>
      </c>
      <c r="AB76" s="8">
        <v>35</v>
      </c>
      <c r="AC76" s="8">
        <v>35</v>
      </c>
      <c r="AD76" s="8">
        <v>35</v>
      </c>
      <c r="AE76" s="8">
        <v>35</v>
      </c>
      <c r="AL76" s="12" t="str">
        <f t="shared" si="19"/>
        <v>Sling Orange</v>
      </c>
      <c r="AM76" s="25">
        <f t="shared" si="22"/>
        <v>25</v>
      </c>
      <c r="AN76" s="25">
        <f t="shared" si="23"/>
        <v>25</v>
      </c>
      <c r="AO76" s="25">
        <f t="shared" si="23"/>
        <v>25</v>
      </c>
      <c r="AP76" s="25">
        <f t="shared" si="23"/>
        <v>25</v>
      </c>
      <c r="AQ76" s="25">
        <f t="shared" si="23"/>
        <v>25</v>
      </c>
      <c r="AR76" s="25">
        <f t="shared" si="23"/>
        <v>25</v>
      </c>
      <c r="AS76" s="25">
        <f t="shared" si="23"/>
        <v>25</v>
      </c>
      <c r="AT76" s="25">
        <f t="shared" si="23"/>
        <v>25</v>
      </c>
      <c r="AU76" s="25">
        <f t="shared" si="23"/>
        <v>30</v>
      </c>
      <c r="AV76" s="25">
        <f t="shared" si="23"/>
        <v>30</v>
      </c>
      <c r="AW76" s="25">
        <f t="shared" si="23"/>
        <v>30</v>
      </c>
      <c r="AX76" s="25">
        <f t="shared" si="23"/>
        <v>30</v>
      </c>
      <c r="AY76" s="25">
        <f t="shared" si="23"/>
        <v>30</v>
      </c>
      <c r="AZ76" s="25">
        <f t="shared" si="23"/>
        <v>30</v>
      </c>
      <c r="BA76" s="25">
        <f t="shared" si="23"/>
        <v>30</v>
      </c>
      <c r="BB76" s="25">
        <f t="shared" si="20"/>
        <v>30</v>
      </c>
      <c r="BC76" s="25">
        <f t="shared" si="12"/>
        <v>30</v>
      </c>
      <c r="BD76" s="25">
        <f t="shared" si="12"/>
        <v>30</v>
      </c>
      <c r="BE76" s="25">
        <f t="shared" si="12"/>
        <v>30</v>
      </c>
      <c r="BF76" s="25">
        <f t="shared" si="12"/>
        <v>30</v>
      </c>
      <c r="BG76" s="25">
        <f t="shared" si="12"/>
        <v>30</v>
      </c>
      <c r="BH76" s="25">
        <f t="shared" si="12"/>
        <v>35</v>
      </c>
      <c r="BI76" s="25">
        <f t="shared" si="12"/>
        <v>35</v>
      </c>
      <c r="BJ76" s="25">
        <f t="shared" si="12"/>
        <v>35</v>
      </c>
      <c r="BK76" s="25">
        <f t="shared" si="21"/>
        <v>35</v>
      </c>
      <c r="BL76" s="25">
        <f t="shared" si="21"/>
        <v>35</v>
      </c>
      <c r="BM76" s="25">
        <f t="shared" si="21"/>
        <v>35</v>
      </c>
      <c r="BN76" s="25">
        <f t="shared" si="21"/>
        <v>35</v>
      </c>
      <c r="BO76" s="25">
        <f t="shared" si="14"/>
        <v>35</v>
      </c>
      <c r="BP76" s="25" t="str">
        <f t="shared" si="15"/>
        <v/>
      </c>
      <c r="BQ76" s="25" t="str">
        <f t="shared" si="16"/>
        <v/>
      </c>
      <c r="BR76" s="25" t="str">
        <f t="shared" si="17"/>
        <v/>
      </c>
      <c r="BS76" s="25" t="str">
        <f t="shared" si="18"/>
        <v/>
      </c>
    </row>
    <row r="77" spans="1:71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45</v>
      </c>
      <c r="O77" s="8">
        <v>45</v>
      </c>
      <c r="P77" s="8">
        <v>45</v>
      </c>
      <c r="Q77" s="8">
        <v>45</v>
      </c>
      <c r="R77" s="8">
        <v>45</v>
      </c>
      <c r="S77" s="8">
        <v>45</v>
      </c>
      <c r="T77" s="8">
        <v>45</v>
      </c>
      <c r="U77" s="8">
        <v>45</v>
      </c>
      <c r="V77" s="8">
        <v>45</v>
      </c>
      <c r="W77" s="8">
        <v>45</v>
      </c>
      <c r="X77" s="8">
        <v>50</v>
      </c>
      <c r="Y77" s="8">
        <v>50</v>
      </c>
      <c r="Z77" s="8">
        <v>50</v>
      </c>
      <c r="AA77" s="8">
        <v>50</v>
      </c>
      <c r="AB77" s="8">
        <v>50</v>
      </c>
      <c r="AC77" s="8">
        <v>50</v>
      </c>
      <c r="AD77" s="8">
        <v>50</v>
      </c>
      <c r="AE77" s="8">
        <v>50</v>
      </c>
      <c r="AL77" s="12" t="str">
        <f t="shared" si="19"/>
        <v>Sling Orange + Blue</v>
      </c>
      <c r="AM77" s="25" t="str">
        <f t="shared" si="22"/>
        <v/>
      </c>
      <c r="AN77" s="25" t="str">
        <f t="shared" si="23"/>
        <v/>
      </c>
      <c r="AO77" s="25" t="str">
        <f t="shared" si="23"/>
        <v/>
      </c>
      <c r="AP77" s="25" t="str">
        <f t="shared" si="23"/>
        <v/>
      </c>
      <c r="AQ77" s="25" t="str">
        <f t="shared" si="23"/>
        <v/>
      </c>
      <c r="AR77" s="25" t="str">
        <f t="shared" si="23"/>
        <v/>
      </c>
      <c r="AS77" s="25" t="str">
        <f t="shared" si="23"/>
        <v/>
      </c>
      <c r="AT77" s="25" t="str">
        <f t="shared" si="23"/>
        <v/>
      </c>
      <c r="AU77" s="25" t="str">
        <f t="shared" si="23"/>
        <v/>
      </c>
      <c r="AV77" s="25" t="str">
        <f t="shared" si="23"/>
        <v/>
      </c>
      <c r="AW77" s="25" t="str">
        <f t="shared" si="23"/>
        <v/>
      </c>
      <c r="AX77" s="25">
        <f t="shared" si="23"/>
        <v>45</v>
      </c>
      <c r="AY77" s="25">
        <f t="shared" si="23"/>
        <v>45</v>
      </c>
      <c r="AZ77" s="25">
        <f t="shared" si="23"/>
        <v>45</v>
      </c>
      <c r="BA77" s="25">
        <f t="shared" si="23"/>
        <v>45</v>
      </c>
      <c r="BB77" s="25">
        <f t="shared" si="20"/>
        <v>45</v>
      </c>
      <c r="BC77" s="25">
        <f t="shared" si="12"/>
        <v>45</v>
      </c>
      <c r="BD77" s="25">
        <f t="shared" si="12"/>
        <v>45</v>
      </c>
      <c r="BE77" s="25">
        <f t="shared" si="12"/>
        <v>45</v>
      </c>
      <c r="BF77" s="25">
        <f t="shared" si="12"/>
        <v>45</v>
      </c>
      <c r="BG77" s="25">
        <f t="shared" si="12"/>
        <v>45</v>
      </c>
      <c r="BH77" s="25">
        <f t="shared" si="12"/>
        <v>50</v>
      </c>
      <c r="BI77" s="25">
        <f t="shared" si="12"/>
        <v>50</v>
      </c>
      <c r="BJ77" s="25">
        <f t="shared" si="12"/>
        <v>50</v>
      </c>
      <c r="BK77" s="25">
        <f t="shared" si="21"/>
        <v>50</v>
      </c>
      <c r="BL77" s="25">
        <f t="shared" si="21"/>
        <v>50</v>
      </c>
      <c r="BM77" s="25">
        <f t="shared" si="21"/>
        <v>50</v>
      </c>
      <c r="BN77" s="25">
        <f t="shared" si="21"/>
        <v>50</v>
      </c>
      <c r="BO77" s="25">
        <f t="shared" si="14"/>
        <v>50</v>
      </c>
      <c r="BP77" s="25" t="str">
        <f t="shared" si="15"/>
        <v/>
      </c>
      <c r="BQ77" s="25" t="str">
        <f t="shared" si="16"/>
        <v/>
      </c>
      <c r="BR77" s="25" t="str">
        <f t="shared" si="17"/>
        <v/>
      </c>
      <c r="BS77" s="25" t="str">
        <f t="shared" si="18"/>
        <v/>
      </c>
    </row>
    <row r="78" spans="1:71" x14ac:dyDescent="0.35">
      <c r="A78" s="6" t="s">
        <v>18</v>
      </c>
      <c r="B78" s="8"/>
      <c r="C78" s="8"/>
      <c r="D78" s="8"/>
      <c r="E78" s="8">
        <v>15</v>
      </c>
      <c r="F78" s="8">
        <v>15</v>
      </c>
      <c r="G78" s="8">
        <v>15</v>
      </c>
      <c r="H78" s="8">
        <v>15</v>
      </c>
      <c r="I78" s="8">
        <v>15</v>
      </c>
      <c r="J78" s="8">
        <v>15</v>
      </c>
      <c r="K78" s="8">
        <v>15</v>
      </c>
      <c r="L78" s="8">
        <v>15</v>
      </c>
      <c r="M78" s="8">
        <v>15</v>
      </c>
      <c r="N78" s="8">
        <v>15</v>
      </c>
      <c r="O78" s="8">
        <v>15</v>
      </c>
      <c r="P78" s="8">
        <v>15</v>
      </c>
      <c r="Q78" s="8">
        <v>15</v>
      </c>
      <c r="R78" s="8">
        <v>15</v>
      </c>
      <c r="S78" s="8">
        <v>15</v>
      </c>
      <c r="T78" s="8">
        <v>15</v>
      </c>
      <c r="U78" s="8">
        <v>15</v>
      </c>
      <c r="V78" s="8">
        <v>15</v>
      </c>
      <c r="W78" s="8">
        <v>15</v>
      </c>
      <c r="X78" s="8">
        <v>20</v>
      </c>
      <c r="Y78" s="8">
        <v>20</v>
      </c>
      <c r="Z78" s="8">
        <v>20</v>
      </c>
      <c r="AA78" s="8">
        <v>20</v>
      </c>
      <c r="AB78" s="8">
        <v>20</v>
      </c>
      <c r="AC78" s="8">
        <v>20</v>
      </c>
      <c r="AD78" s="8">
        <v>20</v>
      </c>
      <c r="AE78" s="8">
        <v>20</v>
      </c>
      <c r="AL78" s="12" t="str">
        <f t="shared" si="19"/>
        <v>Spectrum TV Essentials</v>
      </c>
      <c r="AM78" s="25" t="str">
        <f t="shared" si="22"/>
        <v/>
      </c>
      <c r="AN78" s="25" t="str">
        <f t="shared" si="23"/>
        <v/>
      </c>
      <c r="AO78" s="25">
        <f t="shared" si="23"/>
        <v>15</v>
      </c>
      <c r="AP78" s="25">
        <f t="shared" si="23"/>
        <v>15</v>
      </c>
      <c r="AQ78" s="25">
        <f t="shared" si="23"/>
        <v>15</v>
      </c>
      <c r="AR78" s="25">
        <f t="shared" si="23"/>
        <v>15</v>
      </c>
      <c r="AS78" s="25">
        <f t="shared" si="23"/>
        <v>15</v>
      </c>
      <c r="AT78" s="25">
        <f t="shared" si="23"/>
        <v>15</v>
      </c>
      <c r="AU78" s="25">
        <f t="shared" si="23"/>
        <v>15</v>
      </c>
      <c r="AV78" s="25">
        <f t="shared" si="23"/>
        <v>15</v>
      </c>
      <c r="AW78" s="25">
        <f t="shared" si="23"/>
        <v>15</v>
      </c>
      <c r="AX78" s="25">
        <f t="shared" si="23"/>
        <v>15</v>
      </c>
      <c r="AY78" s="25">
        <f t="shared" si="23"/>
        <v>15</v>
      </c>
      <c r="AZ78" s="25">
        <f t="shared" si="23"/>
        <v>15</v>
      </c>
      <c r="BA78" s="25">
        <f t="shared" si="23"/>
        <v>15</v>
      </c>
      <c r="BB78" s="25">
        <f t="shared" si="20"/>
        <v>15</v>
      </c>
      <c r="BC78" s="25">
        <f t="shared" si="12"/>
        <v>15</v>
      </c>
      <c r="BD78" s="25">
        <f t="shared" si="12"/>
        <v>15</v>
      </c>
      <c r="BE78" s="25">
        <f t="shared" si="12"/>
        <v>15</v>
      </c>
      <c r="BF78" s="25">
        <f t="shared" si="12"/>
        <v>15</v>
      </c>
      <c r="BG78" s="25">
        <f t="shared" si="12"/>
        <v>15</v>
      </c>
      <c r="BH78" s="25">
        <f t="shared" si="12"/>
        <v>20</v>
      </c>
      <c r="BI78" s="25">
        <f t="shared" si="12"/>
        <v>20</v>
      </c>
      <c r="BJ78" s="25">
        <f t="shared" si="12"/>
        <v>20</v>
      </c>
      <c r="BK78" s="25">
        <f t="shared" si="21"/>
        <v>20</v>
      </c>
      <c r="BL78" s="25">
        <f t="shared" si="21"/>
        <v>20</v>
      </c>
      <c r="BM78" s="25">
        <f t="shared" si="21"/>
        <v>20</v>
      </c>
      <c r="BN78" s="25">
        <f t="shared" si="21"/>
        <v>20</v>
      </c>
      <c r="BO78" s="25">
        <f t="shared" si="14"/>
        <v>20</v>
      </c>
      <c r="BP78" s="25" t="str">
        <f t="shared" si="15"/>
        <v/>
      </c>
      <c r="BQ78" s="25" t="str">
        <f t="shared" si="16"/>
        <v/>
      </c>
      <c r="BR78" s="25" t="str">
        <f t="shared" si="17"/>
        <v/>
      </c>
      <c r="BS78" s="25" t="str">
        <f t="shared" si="18"/>
        <v/>
      </c>
    </row>
    <row r="79" spans="1:71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40</v>
      </c>
      <c r="Y79" s="8">
        <v>40</v>
      </c>
      <c r="Z79" s="8">
        <v>40</v>
      </c>
      <c r="AA79" s="8"/>
      <c r="AB79" s="8"/>
      <c r="AC79" s="8"/>
      <c r="AD79" s="8"/>
      <c r="AE79" s="8"/>
      <c r="AL79" s="12" t="str">
        <f t="shared" si="19"/>
        <v>Tvision Live TV</v>
      </c>
      <c r="AM79" s="25" t="str">
        <f t="shared" si="22"/>
        <v/>
      </c>
      <c r="AN79" s="25" t="str">
        <f t="shared" si="23"/>
        <v/>
      </c>
      <c r="AO79" s="25" t="str">
        <f t="shared" si="23"/>
        <v/>
      </c>
      <c r="AP79" s="25" t="str">
        <f t="shared" si="23"/>
        <v/>
      </c>
      <c r="AQ79" s="25" t="str">
        <f t="shared" si="23"/>
        <v/>
      </c>
      <c r="AR79" s="25" t="str">
        <f t="shared" si="23"/>
        <v/>
      </c>
      <c r="AS79" s="25" t="str">
        <f t="shared" si="23"/>
        <v/>
      </c>
      <c r="AT79" s="25" t="str">
        <f t="shared" si="23"/>
        <v/>
      </c>
      <c r="AU79" s="25" t="str">
        <f t="shared" si="23"/>
        <v/>
      </c>
      <c r="AV79" s="25" t="str">
        <f t="shared" si="23"/>
        <v/>
      </c>
      <c r="AW79" s="25" t="str">
        <f t="shared" si="23"/>
        <v/>
      </c>
      <c r="AX79" s="25" t="str">
        <f t="shared" si="23"/>
        <v/>
      </c>
      <c r="AY79" s="25" t="str">
        <f t="shared" si="23"/>
        <v/>
      </c>
      <c r="AZ79" s="25" t="str">
        <f t="shared" si="23"/>
        <v/>
      </c>
      <c r="BA79" s="25" t="str">
        <f t="shared" si="23"/>
        <v/>
      </c>
      <c r="BB79" s="25" t="str">
        <f t="shared" si="20"/>
        <v/>
      </c>
      <c r="BC79" s="25" t="str">
        <f t="shared" si="12"/>
        <v/>
      </c>
      <c r="BD79" s="25" t="str">
        <f t="shared" si="12"/>
        <v/>
      </c>
      <c r="BE79" s="25" t="str">
        <f t="shared" si="12"/>
        <v/>
      </c>
      <c r="BF79" s="25" t="str">
        <f t="shared" si="12"/>
        <v/>
      </c>
      <c r="BG79" s="25" t="str">
        <f t="shared" si="12"/>
        <v/>
      </c>
      <c r="BH79" s="25">
        <f t="shared" si="12"/>
        <v>40</v>
      </c>
      <c r="BI79" s="25">
        <f t="shared" si="12"/>
        <v>40</v>
      </c>
      <c r="BJ79" s="25">
        <f t="shared" si="12"/>
        <v>40</v>
      </c>
      <c r="BK79" s="25" t="str">
        <f t="shared" si="21"/>
        <v/>
      </c>
      <c r="BL79" s="25" t="str">
        <f t="shared" si="21"/>
        <v/>
      </c>
      <c r="BM79" s="25" t="str">
        <f t="shared" si="21"/>
        <v/>
      </c>
      <c r="BN79" s="25" t="str">
        <f t="shared" si="21"/>
        <v/>
      </c>
      <c r="BO79" s="25" t="str">
        <f t="shared" si="14"/>
        <v/>
      </c>
      <c r="BP79" s="25" t="str">
        <f t="shared" si="15"/>
        <v/>
      </c>
      <c r="BQ79" s="25" t="str">
        <f t="shared" si="16"/>
        <v/>
      </c>
      <c r="BR79" s="25" t="str">
        <f t="shared" si="17"/>
        <v/>
      </c>
      <c r="BS79" s="25" t="str">
        <f t="shared" si="18"/>
        <v/>
      </c>
    </row>
    <row r="80" spans="1:71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50</v>
      </c>
      <c r="Y80" s="8">
        <v>50</v>
      </c>
      <c r="Z80" s="8">
        <v>50</v>
      </c>
      <c r="AA80" s="8"/>
      <c r="AB80" s="8"/>
      <c r="AC80" s="8"/>
      <c r="AD80" s="8"/>
      <c r="AE80" s="8"/>
      <c r="AL80" s="12" t="str">
        <f t="shared" si="19"/>
        <v>Tvision Live TV+</v>
      </c>
      <c r="AM80" s="25" t="str">
        <f t="shared" si="22"/>
        <v/>
      </c>
      <c r="AN80" s="25" t="str">
        <f t="shared" si="23"/>
        <v/>
      </c>
      <c r="AO80" s="25" t="str">
        <f t="shared" si="23"/>
        <v/>
      </c>
      <c r="AP80" s="25" t="str">
        <f t="shared" si="23"/>
        <v/>
      </c>
      <c r="AQ80" s="25" t="str">
        <f t="shared" si="23"/>
        <v/>
      </c>
      <c r="AR80" s="25" t="str">
        <f t="shared" si="23"/>
        <v/>
      </c>
      <c r="AS80" s="25" t="str">
        <f t="shared" si="23"/>
        <v/>
      </c>
      <c r="AT80" s="25" t="str">
        <f t="shared" si="23"/>
        <v/>
      </c>
      <c r="AU80" s="25" t="str">
        <f t="shared" si="23"/>
        <v/>
      </c>
      <c r="AV80" s="25" t="str">
        <f t="shared" si="23"/>
        <v/>
      </c>
      <c r="AW80" s="25" t="str">
        <f t="shared" si="23"/>
        <v/>
      </c>
      <c r="AX80" s="25" t="str">
        <f t="shared" si="23"/>
        <v/>
      </c>
      <c r="AY80" s="25" t="str">
        <f t="shared" si="23"/>
        <v/>
      </c>
      <c r="AZ80" s="25" t="str">
        <f t="shared" si="23"/>
        <v/>
      </c>
      <c r="BA80" s="25" t="str">
        <f t="shared" si="23"/>
        <v/>
      </c>
      <c r="BB80" s="25" t="str">
        <f t="shared" si="20"/>
        <v/>
      </c>
      <c r="BC80" s="25" t="str">
        <f t="shared" si="12"/>
        <v/>
      </c>
      <c r="BD80" s="25" t="str">
        <f t="shared" si="12"/>
        <v/>
      </c>
      <c r="BE80" s="25" t="str">
        <f t="shared" si="12"/>
        <v/>
      </c>
      <c r="BF80" s="25" t="str">
        <f t="shared" si="12"/>
        <v/>
      </c>
      <c r="BG80" s="25" t="str">
        <f t="shared" si="12"/>
        <v/>
      </c>
      <c r="BH80" s="25">
        <f t="shared" si="12"/>
        <v>50</v>
      </c>
      <c r="BI80" s="25">
        <f t="shared" si="12"/>
        <v>50</v>
      </c>
      <c r="BJ80" s="25">
        <f t="shared" si="12"/>
        <v>50</v>
      </c>
      <c r="BK80" s="25" t="str">
        <f t="shared" si="21"/>
        <v/>
      </c>
      <c r="BL80" s="25" t="str">
        <f t="shared" si="21"/>
        <v/>
      </c>
      <c r="BM80" s="25" t="str">
        <f t="shared" si="21"/>
        <v/>
      </c>
      <c r="BN80" s="25" t="str">
        <f t="shared" si="21"/>
        <v/>
      </c>
      <c r="BO80" s="25" t="str">
        <f t="shared" si="14"/>
        <v/>
      </c>
      <c r="BP80" s="25" t="str">
        <f t="shared" si="15"/>
        <v/>
      </c>
      <c r="BQ80" s="25" t="str">
        <f t="shared" si="16"/>
        <v/>
      </c>
      <c r="BR80" s="25" t="str">
        <f t="shared" si="17"/>
        <v/>
      </c>
      <c r="BS80" s="25" t="str">
        <f t="shared" si="18"/>
        <v/>
      </c>
    </row>
    <row r="81" spans="1:71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60</v>
      </c>
      <c r="Y81" s="8">
        <v>60</v>
      </c>
      <c r="Z81" s="8">
        <v>60</v>
      </c>
      <c r="AA81" s="8"/>
      <c r="AB81" s="8"/>
      <c r="AC81" s="8"/>
      <c r="AD81" s="8"/>
      <c r="AE81" s="8"/>
      <c r="AL81" s="12" t="str">
        <f t="shared" si="19"/>
        <v>Tvision Live Zone</v>
      </c>
      <c r="AM81" s="25" t="str">
        <f t="shared" si="22"/>
        <v/>
      </c>
      <c r="AN81" s="25" t="str">
        <f t="shared" si="23"/>
        <v/>
      </c>
      <c r="AO81" s="25" t="str">
        <f t="shared" si="23"/>
        <v/>
      </c>
      <c r="AP81" s="25" t="str">
        <f t="shared" si="23"/>
        <v/>
      </c>
      <c r="AQ81" s="25" t="str">
        <f t="shared" si="23"/>
        <v/>
      </c>
      <c r="AR81" s="25" t="str">
        <f t="shared" si="23"/>
        <v/>
      </c>
      <c r="AS81" s="25" t="str">
        <f t="shared" si="23"/>
        <v/>
      </c>
      <c r="AT81" s="25" t="str">
        <f t="shared" si="23"/>
        <v/>
      </c>
      <c r="AU81" s="25" t="str">
        <f t="shared" si="23"/>
        <v/>
      </c>
      <c r="AV81" s="25" t="str">
        <f t="shared" si="23"/>
        <v/>
      </c>
      <c r="AW81" s="25" t="str">
        <f t="shared" si="23"/>
        <v/>
      </c>
      <c r="AX81" s="25" t="str">
        <f t="shared" si="23"/>
        <v/>
      </c>
      <c r="AY81" s="25" t="str">
        <f t="shared" si="23"/>
        <v/>
      </c>
      <c r="AZ81" s="25" t="str">
        <f t="shared" si="23"/>
        <v/>
      </c>
      <c r="BA81" s="25" t="str">
        <f t="shared" si="23"/>
        <v/>
      </c>
      <c r="BB81" s="25" t="str">
        <f t="shared" si="20"/>
        <v/>
      </c>
      <c r="BC81" s="25" t="str">
        <f t="shared" si="12"/>
        <v/>
      </c>
      <c r="BD81" s="25" t="str">
        <f t="shared" si="12"/>
        <v/>
      </c>
      <c r="BE81" s="25" t="str">
        <f t="shared" si="12"/>
        <v/>
      </c>
      <c r="BF81" s="25" t="str">
        <f t="shared" si="12"/>
        <v/>
      </c>
      <c r="BG81" s="25" t="str">
        <f t="shared" si="12"/>
        <v/>
      </c>
      <c r="BH81" s="25">
        <f t="shared" si="12"/>
        <v>60</v>
      </c>
      <c r="BI81" s="25">
        <f t="shared" si="12"/>
        <v>60</v>
      </c>
      <c r="BJ81" s="25">
        <f t="shared" si="12"/>
        <v>60</v>
      </c>
      <c r="BK81" s="25" t="str">
        <f t="shared" si="21"/>
        <v/>
      </c>
      <c r="BL81" s="25" t="str">
        <f t="shared" si="21"/>
        <v/>
      </c>
      <c r="BM81" s="25" t="str">
        <f t="shared" si="21"/>
        <v/>
      </c>
      <c r="BN81" s="25" t="str">
        <f t="shared" si="21"/>
        <v/>
      </c>
      <c r="BO81" s="25" t="str">
        <f t="shared" si="14"/>
        <v/>
      </c>
      <c r="BP81" s="25" t="str">
        <f t="shared" si="15"/>
        <v/>
      </c>
      <c r="BQ81" s="25" t="str">
        <f t="shared" si="16"/>
        <v/>
      </c>
      <c r="BR81" s="25" t="str">
        <f t="shared" si="17"/>
        <v/>
      </c>
      <c r="BS81" s="25" t="str">
        <f t="shared" si="18"/>
        <v/>
      </c>
    </row>
    <row r="82" spans="1:71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>
        <v>10</v>
      </c>
      <c r="AA82" s="8"/>
      <c r="AB82" s="8"/>
      <c r="AC82" s="8"/>
      <c r="AD82" s="8"/>
      <c r="AE82" s="8"/>
      <c r="AL82" s="12" t="str">
        <f t="shared" si="19"/>
        <v>Tvision Vibe</v>
      </c>
      <c r="AM82" s="25" t="str">
        <f t="shared" si="22"/>
        <v/>
      </c>
      <c r="AN82" s="25" t="str">
        <f t="shared" si="23"/>
        <v/>
      </c>
      <c r="AO82" s="25" t="str">
        <f t="shared" si="23"/>
        <v/>
      </c>
      <c r="AP82" s="25" t="str">
        <f t="shared" si="23"/>
        <v/>
      </c>
      <c r="AQ82" s="25" t="str">
        <f t="shared" si="23"/>
        <v/>
      </c>
      <c r="AR82" s="25" t="str">
        <f t="shared" si="23"/>
        <v/>
      </c>
      <c r="AS82" s="25" t="str">
        <f t="shared" si="23"/>
        <v/>
      </c>
      <c r="AT82" s="25" t="str">
        <f t="shared" si="23"/>
        <v/>
      </c>
      <c r="AU82" s="25" t="str">
        <f t="shared" si="23"/>
        <v/>
      </c>
      <c r="AV82" s="25" t="str">
        <f t="shared" si="23"/>
        <v/>
      </c>
      <c r="AW82" s="25" t="str">
        <f t="shared" si="23"/>
        <v/>
      </c>
      <c r="AX82" s="25" t="str">
        <f t="shared" si="23"/>
        <v/>
      </c>
      <c r="AY82" s="25" t="str">
        <f t="shared" si="23"/>
        <v/>
      </c>
      <c r="AZ82" s="25" t="str">
        <f t="shared" si="23"/>
        <v/>
      </c>
      <c r="BA82" s="25" t="str">
        <f t="shared" si="23"/>
        <v/>
      </c>
      <c r="BB82" s="25" t="str">
        <f t="shared" si="20"/>
        <v/>
      </c>
      <c r="BC82" s="25" t="str">
        <f t="shared" si="12"/>
        <v/>
      </c>
      <c r="BD82" s="25" t="str">
        <f t="shared" si="12"/>
        <v/>
      </c>
      <c r="BE82" s="25" t="str">
        <f t="shared" si="12"/>
        <v/>
      </c>
      <c r="BF82" s="25" t="str">
        <f t="shared" si="12"/>
        <v/>
      </c>
      <c r="BG82" s="25" t="str">
        <f t="shared" si="12"/>
        <v/>
      </c>
      <c r="BH82" s="25" t="str">
        <f t="shared" si="12"/>
        <v/>
      </c>
      <c r="BI82" s="25" t="str">
        <f t="shared" si="12"/>
        <v/>
      </c>
      <c r="BJ82" s="25">
        <f t="shared" si="12"/>
        <v>10</v>
      </c>
      <c r="BK82" s="25" t="str">
        <f t="shared" si="21"/>
        <v/>
      </c>
      <c r="BL82" s="25" t="str">
        <f t="shared" si="21"/>
        <v/>
      </c>
      <c r="BM82" s="25" t="str">
        <f t="shared" si="21"/>
        <v/>
      </c>
      <c r="BN82" s="25" t="str">
        <f t="shared" si="21"/>
        <v/>
      </c>
      <c r="BO82" s="25" t="str">
        <f t="shared" si="14"/>
        <v/>
      </c>
      <c r="BP82" s="25" t="str">
        <f t="shared" si="15"/>
        <v/>
      </c>
      <c r="BQ82" s="25" t="str">
        <f t="shared" si="16"/>
        <v/>
      </c>
      <c r="BR82" s="25" t="str">
        <f t="shared" si="17"/>
        <v/>
      </c>
      <c r="BS82" s="25" t="str">
        <f t="shared" si="18"/>
        <v/>
      </c>
    </row>
    <row r="83" spans="1:71" x14ac:dyDescent="0.35">
      <c r="A83" s="6" t="s">
        <v>29</v>
      </c>
      <c r="B83" s="8"/>
      <c r="C83" s="8"/>
      <c r="D83" s="8"/>
      <c r="E83" s="8"/>
      <c r="F83" s="8"/>
      <c r="G83" s="8"/>
      <c r="H83" s="8">
        <v>15</v>
      </c>
      <c r="I83" s="8">
        <v>15</v>
      </c>
      <c r="J83" s="8">
        <v>15</v>
      </c>
      <c r="K83" s="8">
        <v>40</v>
      </c>
      <c r="L83" s="8">
        <v>40</v>
      </c>
      <c r="M83" s="8">
        <v>40</v>
      </c>
      <c r="N83" s="8">
        <v>40</v>
      </c>
      <c r="O83" s="8">
        <v>40</v>
      </c>
      <c r="P83" s="8">
        <v>40</v>
      </c>
      <c r="Q83" s="8">
        <v>40</v>
      </c>
      <c r="R83" s="8">
        <v>40</v>
      </c>
      <c r="S83" s="8">
        <v>40</v>
      </c>
      <c r="T83" s="8">
        <v>40</v>
      </c>
      <c r="U83" s="8">
        <v>40</v>
      </c>
      <c r="V83" s="8">
        <v>40</v>
      </c>
      <c r="W83" s="8">
        <v>55</v>
      </c>
      <c r="X83" s="8">
        <v>55</v>
      </c>
      <c r="Y83" s="8">
        <v>55</v>
      </c>
      <c r="Z83" s="8">
        <v>55</v>
      </c>
      <c r="AA83" s="8">
        <v>55</v>
      </c>
      <c r="AB83" s="8">
        <v>55</v>
      </c>
      <c r="AC83" s="8">
        <v>65</v>
      </c>
      <c r="AD83" s="8">
        <v>65</v>
      </c>
      <c r="AE83" s="8">
        <v>65</v>
      </c>
      <c r="AL83" s="12" t="str">
        <f t="shared" si="19"/>
        <v>Vidgo</v>
      </c>
      <c r="AM83" s="25" t="str">
        <f t="shared" si="22"/>
        <v/>
      </c>
      <c r="AN83" s="25" t="str">
        <f t="shared" si="23"/>
        <v/>
      </c>
      <c r="AO83" s="25" t="str">
        <f t="shared" si="23"/>
        <v/>
      </c>
      <c r="AP83" s="25" t="str">
        <f t="shared" si="23"/>
        <v/>
      </c>
      <c r="AQ83" s="25" t="str">
        <f t="shared" si="23"/>
        <v/>
      </c>
      <c r="AR83" s="25">
        <f t="shared" si="23"/>
        <v>15</v>
      </c>
      <c r="AS83" s="25">
        <f t="shared" si="23"/>
        <v>15</v>
      </c>
      <c r="AT83" s="25">
        <f t="shared" si="23"/>
        <v>15</v>
      </c>
      <c r="AU83" s="25">
        <f t="shared" si="23"/>
        <v>40</v>
      </c>
      <c r="AV83" s="25">
        <f t="shared" si="23"/>
        <v>40</v>
      </c>
      <c r="AW83" s="25">
        <f t="shared" si="23"/>
        <v>40</v>
      </c>
      <c r="AX83" s="25">
        <f t="shared" si="23"/>
        <v>40</v>
      </c>
      <c r="AY83" s="25">
        <f t="shared" si="23"/>
        <v>40</v>
      </c>
      <c r="AZ83" s="25">
        <f t="shared" si="23"/>
        <v>40</v>
      </c>
      <c r="BA83" s="25">
        <f t="shared" si="23"/>
        <v>40</v>
      </c>
      <c r="BB83" s="25">
        <f t="shared" si="20"/>
        <v>40</v>
      </c>
      <c r="BC83" s="25">
        <f t="shared" si="12"/>
        <v>40</v>
      </c>
      <c r="BD83" s="25">
        <f t="shared" si="12"/>
        <v>40</v>
      </c>
      <c r="BE83" s="25">
        <f t="shared" si="12"/>
        <v>40</v>
      </c>
      <c r="BF83" s="25">
        <f t="shared" si="12"/>
        <v>40</v>
      </c>
      <c r="BG83" s="25">
        <f t="shared" si="12"/>
        <v>55</v>
      </c>
      <c r="BH83" s="25">
        <f t="shared" si="12"/>
        <v>55</v>
      </c>
      <c r="BI83" s="25">
        <f t="shared" si="12"/>
        <v>55</v>
      </c>
      <c r="BJ83" s="25">
        <f t="shared" si="12"/>
        <v>55</v>
      </c>
      <c r="BK83" s="25">
        <f t="shared" si="21"/>
        <v>55</v>
      </c>
      <c r="BL83" s="25">
        <f t="shared" si="21"/>
        <v>55</v>
      </c>
      <c r="BM83" s="25">
        <f t="shared" si="21"/>
        <v>65</v>
      </c>
      <c r="BN83" s="25">
        <f t="shared" si="21"/>
        <v>65</v>
      </c>
      <c r="BO83" s="25">
        <f t="shared" si="14"/>
        <v>65</v>
      </c>
      <c r="BP83" s="25" t="str">
        <f t="shared" si="15"/>
        <v/>
      </c>
      <c r="BQ83" s="25" t="str">
        <f t="shared" si="16"/>
        <v/>
      </c>
      <c r="BR83" s="25" t="str">
        <f t="shared" si="17"/>
        <v/>
      </c>
      <c r="BS83" s="25" t="str">
        <f t="shared" si="18"/>
        <v/>
      </c>
    </row>
    <row r="84" spans="1:71" x14ac:dyDescent="0.35">
      <c r="A84" s="6" t="s">
        <v>11</v>
      </c>
      <c r="B84" s="8">
        <v>40</v>
      </c>
      <c r="C84" s="8">
        <v>50</v>
      </c>
      <c r="D84" s="8">
        <v>50</v>
      </c>
      <c r="E84" s="8">
        <v>50</v>
      </c>
      <c r="F84" s="8">
        <v>50</v>
      </c>
      <c r="G84" s="8">
        <v>50</v>
      </c>
      <c r="H84" s="8">
        <v>50</v>
      </c>
      <c r="I84" s="8">
        <v>50</v>
      </c>
      <c r="J84" s="8">
        <v>50</v>
      </c>
      <c r="K84" s="8">
        <v>50</v>
      </c>
      <c r="L84" s="8">
        <v>50</v>
      </c>
      <c r="M84" s="8">
        <v>50</v>
      </c>
      <c r="N84" s="8">
        <v>50</v>
      </c>
      <c r="O84" s="8">
        <v>50</v>
      </c>
      <c r="P84" s="8">
        <v>50</v>
      </c>
      <c r="Q84" s="8">
        <v>50</v>
      </c>
      <c r="R84" s="8">
        <v>65</v>
      </c>
      <c r="S84" s="8">
        <v>65</v>
      </c>
      <c r="T84" s="8">
        <v>65</v>
      </c>
      <c r="U84" s="8">
        <v>65</v>
      </c>
      <c r="V84" s="8">
        <v>65</v>
      </c>
      <c r="W84" s="8">
        <v>65</v>
      </c>
      <c r="X84" s="8">
        <v>65</v>
      </c>
      <c r="Y84" s="8">
        <v>65</v>
      </c>
      <c r="Z84" s="8">
        <v>65</v>
      </c>
      <c r="AA84" s="8">
        <v>65</v>
      </c>
      <c r="AB84" s="8">
        <v>65</v>
      </c>
      <c r="AC84" s="8">
        <v>65</v>
      </c>
      <c r="AD84" s="8">
        <v>65</v>
      </c>
      <c r="AE84" s="8">
        <v>65</v>
      </c>
      <c r="AL84" s="12" t="str">
        <f t="shared" si="19"/>
        <v>YouTube TV</v>
      </c>
      <c r="AM84" s="25">
        <f t="shared" si="22"/>
        <v>50</v>
      </c>
      <c r="AN84" s="25">
        <f t="shared" si="23"/>
        <v>50</v>
      </c>
      <c r="AO84" s="25">
        <f t="shared" si="23"/>
        <v>50</v>
      </c>
      <c r="AP84" s="25">
        <f t="shared" si="23"/>
        <v>50</v>
      </c>
      <c r="AQ84" s="25">
        <f t="shared" si="23"/>
        <v>50</v>
      </c>
      <c r="AR84" s="25">
        <f t="shared" si="23"/>
        <v>50</v>
      </c>
      <c r="AS84" s="25">
        <f t="shared" si="23"/>
        <v>50</v>
      </c>
      <c r="AT84" s="25">
        <f t="shared" si="23"/>
        <v>50</v>
      </c>
      <c r="AU84" s="25">
        <f t="shared" si="23"/>
        <v>50</v>
      </c>
      <c r="AV84" s="25">
        <f t="shared" si="23"/>
        <v>50</v>
      </c>
      <c r="AW84" s="25">
        <f t="shared" si="23"/>
        <v>50</v>
      </c>
      <c r="AX84" s="25">
        <f t="shared" si="23"/>
        <v>50</v>
      </c>
      <c r="AY84" s="25">
        <f t="shared" si="23"/>
        <v>50</v>
      </c>
      <c r="AZ84" s="25">
        <f t="shared" si="23"/>
        <v>50</v>
      </c>
      <c r="BA84" s="25">
        <f t="shared" si="23"/>
        <v>50</v>
      </c>
      <c r="BB84" s="25">
        <f t="shared" si="20"/>
        <v>65</v>
      </c>
      <c r="BC84" s="25">
        <f t="shared" si="12"/>
        <v>65</v>
      </c>
      <c r="BD84" s="25">
        <f t="shared" si="12"/>
        <v>65</v>
      </c>
      <c r="BE84" s="25">
        <f t="shared" si="12"/>
        <v>65</v>
      </c>
      <c r="BF84" s="25">
        <f t="shared" si="12"/>
        <v>65</v>
      </c>
      <c r="BG84" s="25">
        <f t="shared" si="12"/>
        <v>65</v>
      </c>
      <c r="BH84" s="25">
        <f t="shared" si="12"/>
        <v>65</v>
      </c>
      <c r="BI84" s="25">
        <f t="shared" si="12"/>
        <v>65</v>
      </c>
      <c r="BJ84" s="25">
        <f t="shared" si="12"/>
        <v>65</v>
      </c>
      <c r="BK84" s="25">
        <f t="shared" si="21"/>
        <v>65</v>
      </c>
      <c r="BL84" s="25">
        <f t="shared" si="21"/>
        <v>65</v>
      </c>
      <c r="BM84" s="25">
        <f t="shared" si="21"/>
        <v>65</v>
      </c>
      <c r="BN84" s="25">
        <f t="shared" si="21"/>
        <v>65</v>
      </c>
      <c r="BO84" s="25">
        <f t="shared" si="14"/>
        <v>65</v>
      </c>
      <c r="BP84" s="25" t="str">
        <f t="shared" si="15"/>
        <v/>
      </c>
      <c r="BQ84" s="25" t="str">
        <f t="shared" si="16"/>
        <v/>
      </c>
      <c r="BR84" s="25" t="str">
        <f t="shared" si="17"/>
        <v/>
      </c>
      <c r="BS84" s="25" t="str">
        <f t="shared" si="18"/>
        <v/>
      </c>
    </row>
    <row r="100" spans="1:71" x14ac:dyDescent="0.35">
      <c r="A100" s="4" t="s">
        <v>2</v>
      </c>
      <c r="B100" s="5" t="s">
        <v>7</v>
      </c>
    </row>
    <row r="101" spans="1:71" x14ac:dyDescent="0.35">
      <c r="AL101" s="23" t="s">
        <v>1015</v>
      </c>
    </row>
    <row r="102" spans="1:71" x14ac:dyDescent="0.35">
      <c r="A102" s="4" t="s">
        <v>45</v>
      </c>
      <c r="B102" s="4" t="s">
        <v>43</v>
      </c>
      <c r="AM102" s="27">
        <v>2019</v>
      </c>
      <c r="AN102" s="27"/>
      <c r="AO102" s="27"/>
      <c r="AP102" s="27"/>
      <c r="AQ102" s="27"/>
      <c r="AR102" s="27"/>
      <c r="AS102" s="27"/>
      <c r="AT102" s="27"/>
      <c r="AU102" s="28"/>
      <c r="AV102" s="29">
        <v>2020</v>
      </c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>
        <v>2021</v>
      </c>
      <c r="BI102" s="27"/>
      <c r="BJ102" s="27"/>
    </row>
    <row r="103" spans="1:71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tr">
        <f>AM4</f>
        <v>Apr</v>
      </c>
      <c r="AN103" s="11" t="str">
        <f t="shared" ref="AN103:BS103" si="24">AN4</f>
        <v>May</v>
      </c>
      <c r="AO103" s="11" t="str">
        <f t="shared" si="24"/>
        <v>Jun</v>
      </c>
      <c r="AP103" s="11" t="str">
        <f t="shared" si="24"/>
        <v>Jul</v>
      </c>
      <c r="AQ103" s="11" t="str">
        <f t="shared" si="24"/>
        <v>Aug</v>
      </c>
      <c r="AR103" s="11" t="str">
        <f t="shared" si="24"/>
        <v>Sep</v>
      </c>
      <c r="AS103" s="11" t="str">
        <f t="shared" si="24"/>
        <v>Oct</v>
      </c>
      <c r="AT103" s="11" t="str">
        <f t="shared" si="24"/>
        <v>Nov</v>
      </c>
      <c r="AU103" s="11" t="str">
        <f t="shared" si="24"/>
        <v>Dec</v>
      </c>
      <c r="AV103" s="11" t="str">
        <f t="shared" si="24"/>
        <v>Jan</v>
      </c>
      <c r="AW103" s="11" t="str">
        <f t="shared" si="24"/>
        <v>Feb</v>
      </c>
      <c r="AX103" s="11" t="str">
        <f t="shared" si="24"/>
        <v>Mar</v>
      </c>
      <c r="AY103" s="11" t="str">
        <f t="shared" si="24"/>
        <v>Apr</v>
      </c>
      <c r="AZ103" s="11" t="str">
        <f t="shared" si="24"/>
        <v>May</v>
      </c>
      <c r="BA103" s="11" t="str">
        <f t="shared" si="24"/>
        <v>Jun</v>
      </c>
      <c r="BB103" s="11" t="str">
        <f t="shared" si="24"/>
        <v>Jul</v>
      </c>
      <c r="BC103" s="11" t="str">
        <f t="shared" si="24"/>
        <v>Aug</v>
      </c>
      <c r="BD103" s="11" t="str">
        <f t="shared" si="24"/>
        <v>Sep</v>
      </c>
      <c r="BE103" s="11" t="str">
        <f t="shared" si="24"/>
        <v>Oct</v>
      </c>
      <c r="BF103" s="11" t="str">
        <f t="shared" si="24"/>
        <v>Nov</v>
      </c>
      <c r="BG103" s="11" t="str">
        <f t="shared" si="24"/>
        <v>Dec</v>
      </c>
      <c r="BH103" s="11" t="str">
        <f t="shared" si="24"/>
        <v>Jan</v>
      </c>
      <c r="BI103" s="11" t="str">
        <f t="shared" si="24"/>
        <v>Feb</v>
      </c>
      <c r="BJ103" s="11" t="str">
        <f t="shared" si="24"/>
        <v>Mar</v>
      </c>
      <c r="BK103" s="11" t="str">
        <f t="shared" si="24"/>
        <v>Apr</v>
      </c>
      <c r="BL103" s="11" t="str">
        <f t="shared" si="24"/>
        <v>May</v>
      </c>
      <c r="BM103" s="11" t="str">
        <f t="shared" si="24"/>
        <v>Jun</v>
      </c>
      <c r="BN103" s="11" t="str">
        <f t="shared" si="24"/>
        <v>Jul</v>
      </c>
      <c r="BO103" s="11" t="str">
        <f t="shared" si="24"/>
        <v>Aug</v>
      </c>
      <c r="BP103" s="11" t="str">
        <f t="shared" si="24"/>
        <v>Sep</v>
      </c>
      <c r="BQ103" s="11" t="str">
        <f t="shared" si="24"/>
        <v>Oct</v>
      </c>
      <c r="BR103" s="11" t="str">
        <f t="shared" si="24"/>
        <v>Nov</v>
      </c>
      <c r="BS103" s="11" t="str">
        <f t="shared" si="24"/>
        <v>Dec</v>
      </c>
    </row>
    <row r="104" spans="1:71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A104" s="22" t="s">
        <v>34</v>
      </c>
      <c r="AB104" s="22" t="s">
        <v>35</v>
      </c>
      <c r="AC104" s="22" t="s">
        <v>36</v>
      </c>
      <c r="AD104" s="22" t="s">
        <v>37</v>
      </c>
      <c r="AE104" s="22" t="s">
        <v>38</v>
      </c>
      <c r="AF104" s="7"/>
      <c r="AH104" s="7"/>
      <c r="AL104" s="12"/>
    </row>
    <row r="105" spans="1:71" x14ac:dyDescent="0.35">
      <c r="A105" s="6" t="s">
        <v>845</v>
      </c>
      <c r="B105" s="9">
        <v>0.83333333300000001</v>
      </c>
      <c r="C105" s="9">
        <v>0.909090909</v>
      </c>
      <c r="D105" s="9">
        <v>0.909090909</v>
      </c>
      <c r="E105" s="9">
        <v>0.909090909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7"/>
      <c r="AH105" s="7"/>
      <c r="AL105" s="12" t="str">
        <f>IF(A105="","",A105)</f>
        <v>DirecTV Now Plus</v>
      </c>
      <c r="AM105" s="24">
        <f t="shared" ref="AM105:AM120" si="25">IF(C105="","",C105)</f>
        <v>0.909090909</v>
      </c>
      <c r="AN105" s="24">
        <f t="shared" ref="AN105:BC120" si="26">IF(D105="","",D105)</f>
        <v>0.909090909</v>
      </c>
      <c r="AO105" s="24">
        <f t="shared" si="26"/>
        <v>0.909090909</v>
      </c>
      <c r="AP105" s="24" t="str">
        <f t="shared" si="26"/>
        <v/>
      </c>
      <c r="AQ105" s="24" t="str">
        <f t="shared" si="26"/>
        <v/>
      </c>
      <c r="AR105" s="24" t="str">
        <f t="shared" si="26"/>
        <v/>
      </c>
      <c r="AS105" s="24" t="str">
        <f t="shared" si="26"/>
        <v/>
      </c>
      <c r="AT105" s="24" t="str">
        <f t="shared" si="26"/>
        <v/>
      </c>
      <c r="AU105" s="24" t="str">
        <f t="shared" si="26"/>
        <v/>
      </c>
      <c r="AV105" s="24" t="str">
        <f t="shared" si="26"/>
        <v/>
      </c>
      <c r="AW105" s="24" t="str">
        <f t="shared" si="26"/>
        <v/>
      </c>
      <c r="AX105" s="24" t="str">
        <f t="shared" si="26"/>
        <v/>
      </c>
      <c r="AY105" s="24" t="str">
        <f t="shared" si="26"/>
        <v/>
      </c>
      <c r="AZ105" s="24" t="str">
        <f t="shared" si="26"/>
        <v/>
      </c>
      <c r="BA105" s="24" t="str">
        <f t="shared" si="26"/>
        <v/>
      </c>
      <c r="BB105" s="24" t="str">
        <f t="shared" si="26"/>
        <v/>
      </c>
      <c r="BC105" s="24" t="str">
        <f t="shared" si="26"/>
        <v/>
      </c>
      <c r="BD105" s="24" t="str">
        <f t="shared" ref="BD105:BL134" si="27">IF(T105="","",T105)</f>
        <v/>
      </c>
      <c r="BE105" s="24" t="str">
        <f t="shared" si="27"/>
        <v/>
      </c>
      <c r="BF105" s="24" t="str">
        <f t="shared" si="27"/>
        <v/>
      </c>
      <c r="BG105" s="24" t="str">
        <f t="shared" si="27"/>
        <v/>
      </c>
      <c r="BH105" s="24" t="str">
        <f t="shared" si="27"/>
        <v/>
      </c>
      <c r="BI105" s="24" t="str">
        <f t="shared" si="27"/>
        <v/>
      </c>
      <c r="BJ105" s="24" t="str">
        <f t="shared" si="27"/>
        <v/>
      </c>
      <c r="BK105" s="24" t="str">
        <f t="shared" si="27"/>
        <v/>
      </c>
      <c r="BL105" s="24" t="str">
        <f t="shared" si="27"/>
        <v/>
      </c>
      <c r="BM105" s="24" t="str">
        <f t="shared" ref="BM105:BN119" si="28">IF(AC105="","",AC105)</f>
        <v/>
      </c>
      <c r="BN105" s="24" t="str">
        <f t="shared" si="28"/>
        <v/>
      </c>
      <c r="BO105" s="24" t="str">
        <f t="shared" ref="BO105:BO134" si="29">IF(AE105="","",AE105)</f>
        <v/>
      </c>
      <c r="BP105" s="24" t="str">
        <f t="shared" ref="BP105:BP134" si="30">IF(AF105="","",AF105)</f>
        <v/>
      </c>
      <c r="BQ105" s="24" t="str">
        <f t="shared" ref="BQ105:BQ134" si="31">IF(AG105="","",AG105)</f>
        <v/>
      </c>
      <c r="BR105" s="24" t="str">
        <f t="shared" ref="BR105:BR134" si="32">IF(AH105="","",AH105)</f>
        <v/>
      </c>
      <c r="BS105" s="24" t="str">
        <f t="shared" ref="BS105:BS134" si="33">IF(AI105="","",AI105)</f>
        <v/>
      </c>
    </row>
    <row r="106" spans="1:71" x14ac:dyDescent="0.35">
      <c r="A106" s="6" t="s">
        <v>846</v>
      </c>
      <c r="B106" s="9">
        <v>0.90163934400000001</v>
      </c>
      <c r="C106" s="9">
        <v>0.98591549300000003</v>
      </c>
      <c r="D106" s="9">
        <v>0.98591549300000003</v>
      </c>
      <c r="E106" s="9">
        <v>0.98591549300000003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7"/>
      <c r="AH106" s="7"/>
      <c r="AL106" s="12" t="str">
        <f t="shared" ref="AL106:AL134" si="34">IF(A106="","",A106)</f>
        <v>DirecTV Now Max</v>
      </c>
      <c r="AM106" s="24">
        <f t="shared" si="25"/>
        <v>0.98591549300000003</v>
      </c>
      <c r="AN106" s="24">
        <f t="shared" si="26"/>
        <v>0.98591549300000003</v>
      </c>
      <c r="AO106" s="24">
        <f t="shared" si="26"/>
        <v>0.98591549300000003</v>
      </c>
      <c r="AP106" s="24" t="str">
        <f t="shared" si="26"/>
        <v/>
      </c>
      <c r="AQ106" s="24" t="str">
        <f t="shared" si="26"/>
        <v/>
      </c>
      <c r="AR106" s="24" t="str">
        <f t="shared" si="26"/>
        <v/>
      </c>
      <c r="AS106" s="24" t="str">
        <f t="shared" si="26"/>
        <v/>
      </c>
      <c r="AT106" s="24" t="str">
        <f t="shared" si="26"/>
        <v/>
      </c>
      <c r="AU106" s="24" t="str">
        <f t="shared" si="26"/>
        <v/>
      </c>
      <c r="AV106" s="24" t="str">
        <f t="shared" si="26"/>
        <v/>
      </c>
      <c r="AW106" s="24" t="str">
        <f t="shared" si="26"/>
        <v/>
      </c>
      <c r="AX106" s="24" t="str">
        <f t="shared" si="26"/>
        <v/>
      </c>
      <c r="AY106" s="24" t="str">
        <f t="shared" si="26"/>
        <v/>
      </c>
      <c r="AZ106" s="24" t="str">
        <f t="shared" si="26"/>
        <v/>
      </c>
      <c r="BA106" s="24" t="str">
        <f t="shared" si="26"/>
        <v/>
      </c>
      <c r="BB106" s="24" t="str">
        <f t="shared" si="26"/>
        <v/>
      </c>
      <c r="BC106" s="24" t="str">
        <f t="shared" si="26"/>
        <v/>
      </c>
      <c r="BD106" s="24" t="str">
        <f t="shared" si="27"/>
        <v/>
      </c>
      <c r="BE106" s="24" t="str">
        <f t="shared" si="27"/>
        <v/>
      </c>
      <c r="BF106" s="24" t="str">
        <f t="shared" si="27"/>
        <v/>
      </c>
      <c r="BG106" s="24" t="str">
        <f t="shared" si="27"/>
        <v/>
      </c>
      <c r="BH106" s="24" t="str">
        <f t="shared" si="27"/>
        <v/>
      </c>
      <c r="BI106" s="24" t="str">
        <f t="shared" si="27"/>
        <v/>
      </c>
      <c r="BJ106" s="24" t="str">
        <f t="shared" si="27"/>
        <v/>
      </c>
      <c r="BK106" s="24" t="str">
        <f t="shared" si="27"/>
        <v/>
      </c>
      <c r="BL106" s="24" t="str">
        <f t="shared" si="27"/>
        <v/>
      </c>
      <c r="BM106" s="24" t="str">
        <f t="shared" si="28"/>
        <v/>
      </c>
      <c r="BN106" s="24" t="str">
        <f t="shared" si="28"/>
        <v/>
      </c>
      <c r="BO106" s="24" t="str">
        <f t="shared" si="29"/>
        <v/>
      </c>
      <c r="BP106" s="24" t="str">
        <f t="shared" si="30"/>
        <v/>
      </c>
      <c r="BQ106" s="24" t="str">
        <f t="shared" si="31"/>
        <v/>
      </c>
      <c r="BR106" s="24" t="str">
        <f t="shared" si="32"/>
        <v/>
      </c>
      <c r="BS106" s="24" t="str">
        <f t="shared" si="33"/>
        <v/>
      </c>
    </row>
    <row r="107" spans="1:71" x14ac:dyDescent="0.35">
      <c r="A107" s="6" t="s">
        <v>848</v>
      </c>
      <c r="B107" s="9">
        <v>1.1224489799999999</v>
      </c>
      <c r="C107" s="9">
        <v>1.13402062</v>
      </c>
      <c r="D107" s="9">
        <v>1.13402062</v>
      </c>
      <c r="E107" s="9">
        <v>1.13402062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7"/>
      <c r="AH107" s="7"/>
      <c r="AL107" s="12" t="str">
        <f t="shared" si="34"/>
        <v>DirecTV Now Choice</v>
      </c>
      <c r="AM107" s="24">
        <f t="shared" si="25"/>
        <v>1.13402062</v>
      </c>
      <c r="AN107" s="24">
        <f t="shared" si="26"/>
        <v>1.13402062</v>
      </c>
      <c r="AO107" s="24">
        <f t="shared" si="26"/>
        <v>1.13402062</v>
      </c>
      <c r="AP107" s="24" t="str">
        <f t="shared" si="26"/>
        <v/>
      </c>
      <c r="AQ107" s="24" t="str">
        <f t="shared" si="26"/>
        <v/>
      </c>
      <c r="AR107" s="24" t="str">
        <f t="shared" si="26"/>
        <v/>
      </c>
      <c r="AS107" s="24" t="str">
        <f t="shared" si="26"/>
        <v/>
      </c>
      <c r="AT107" s="24" t="str">
        <f t="shared" si="26"/>
        <v/>
      </c>
      <c r="AU107" s="24" t="str">
        <f t="shared" si="26"/>
        <v/>
      </c>
      <c r="AV107" s="24" t="str">
        <f t="shared" si="26"/>
        <v/>
      </c>
      <c r="AW107" s="24" t="str">
        <f t="shared" si="26"/>
        <v/>
      </c>
      <c r="AX107" s="24" t="str">
        <f t="shared" si="26"/>
        <v/>
      </c>
      <c r="AY107" s="24" t="str">
        <f t="shared" si="26"/>
        <v/>
      </c>
      <c r="AZ107" s="24" t="str">
        <f t="shared" si="26"/>
        <v/>
      </c>
      <c r="BA107" s="24" t="str">
        <f t="shared" si="26"/>
        <v/>
      </c>
      <c r="BB107" s="24" t="str">
        <f t="shared" si="26"/>
        <v/>
      </c>
      <c r="BC107" s="24" t="str">
        <f t="shared" si="26"/>
        <v/>
      </c>
      <c r="BD107" s="24" t="str">
        <f t="shared" si="27"/>
        <v/>
      </c>
      <c r="BE107" s="24" t="str">
        <f t="shared" si="27"/>
        <v/>
      </c>
      <c r="BF107" s="24" t="str">
        <f t="shared" si="27"/>
        <v/>
      </c>
      <c r="BG107" s="24" t="str">
        <f t="shared" si="27"/>
        <v/>
      </c>
      <c r="BH107" s="24" t="str">
        <f t="shared" si="27"/>
        <v/>
      </c>
      <c r="BI107" s="24" t="str">
        <f t="shared" si="27"/>
        <v/>
      </c>
      <c r="BJ107" s="24" t="str">
        <f t="shared" si="27"/>
        <v/>
      </c>
      <c r="BK107" s="24" t="str">
        <f t="shared" si="27"/>
        <v/>
      </c>
      <c r="BL107" s="24" t="str">
        <f t="shared" si="27"/>
        <v/>
      </c>
      <c r="BM107" s="24" t="str">
        <f t="shared" si="28"/>
        <v/>
      </c>
      <c r="BN107" s="24" t="str">
        <f t="shared" si="28"/>
        <v/>
      </c>
      <c r="BO107" s="24" t="str">
        <f t="shared" si="29"/>
        <v/>
      </c>
      <c r="BP107" s="24" t="str">
        <f t="shared" si="30"/>
        <v/>
      </c>
      <c r="BQ107" s="24" t="str">
        <f t="shared" si="31"/>
        <v/>
      </c>
      <c r="BR107" s="24" t="str">
        <f t="shared" si="32"/>
        <v/>
      </c>
      <c r="BS107" s="24" t="str">
        <f t="shared" si="33"/>
        <v/>
      </c>
    </row>
    <row r="108" spans="1:71" x14ac:dyDescent="0.35">
      <c r="A108" s="6" t="s">
        <v>847</v>
      </c>
      <c r="B108" s="9">
        <v>1.2739726</v>
      </c>
      <c r="C108" s="9">
        <v>1.2916666699999999</v>
      </c>
      <c r="D108" s="9">
        <v>1.2916666699999999</v>
      </c>
      <c r="E108" s="9">
        <v>1.2916666699999999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7"/>
      <c r="AH108" s="7"/>
      <c r="AL108" s="12" t="str">
        <f t="shared" si="34"/>
        <v>DirecTV Now Entertainment</v>
      </c>
      <c r="AM108" s="24">
        <f t="shared" si="25"/>
        <v>1.2916666699999999</v>
      </c>
      <c r="AN108" s="24">
        <f t="shared" si="26"/>
        <v>1.2916666699999999</v>
      </c>
      <c r="AO108" s="24">
        <f t="shared" si="26"/>
        <v>1.2916666699999999</v>
      </c>
      <c r="AP108" s="24" t="str">
        <f t="shared" si="26"/>
        <v/>
      </c>
      <c r="AQ108" s="24" t="str">
        <f t="shared" si="26"/>
        <v/>
      </c>
      <c r="AR108" s="24" t="str">
        <f t="shared" si="26"/>
        <v/>
      </c>
      <c r="AS108" s="24" t="str">
        <f t="shared" si="26"/>
        <v/>
      </c>
      <c r="AT108" s="24" t="str">
        <f t="shared" si="26"/>
        <v/>
      </c>
      <c r="AU108" s="24" t="str">
        <f t="shared" si="26"/>
        <v/>
      </c>
      <c r="AV108" s="24" t="str">
        <f t="shared" si="26"/>
        <v/>
      </c>
      <c r="AW108" s="24" t="str">
        <f t="shared" si="26"/>
        <v/>
      </c>
      <c r="AX108" s="24" t="str">
        <f t="shared" si="26"/>
        <v/>
      </c>
      <c r="AY108" s="24" t="str">
        <f t="shared" si="26"/>
        <v/>
      </c>
      <c r="AZ108" s="24" t="str">
        <f t="shared" si="26"/>
        <v/>
      </c>
      <c r="BA108" s="24" t="str">
        <f t="shared" si="26"/>
        <v/>
      </c>
      <c r="BB108" s="24" t="str">
        <f t="shared" si="26"/>
        <v/>
      </c>
      <c r="BC108" s="24" t="str">
        <f t="shared" si="26"/>
        <v/>
      </c>
      <c r="BD108" s="24" t="str">
        <f t="shared" si="27"/>
        <v/>
      </c>
      <c r="BE108" s="24" t="str">
        <f t="shared" si="27"/>
        <v/>
      </c>
      <c r="BF108" s="24" t="str">
        <f t="shared" si="27"/>
        <v/>
      </c>
      <c r="BG108" s="24" t="str">
        <f t="shared" si="27"/>
        <v/>
      </c>
      <c r="BH108" s="24" t="str">
        <f t="shared" si="27"/>
        <v/>
      </c>
      <c r="BI108" s="24" t="str">
        <f t="shared" si="27"/>
        <v/>
      </c>
      <c r="BJ108" s="24" t="str">
        <f t="shared" si="27"/>
        <v/>
      </c>
      <c r="BK108" s="24" t="str">
        <f t="shared" si="27"/>
        <v/>
      </c>
      <c r="BL108" s="24" t="str">
        <f t="shared" si="27"/>
        <v/>
      </c>
      <c r="BM108" s="24" t="str">
        <f t="shared" si="28"/>
        <v/>
      </c>
      <c r="BN108" s="24" t="str">
        <f t="shared" si="28"/>
        <v/>
      </c>
      <c r="BO108" s="24" t="str">
        <f t="shared" si="29"/>
        <v/>
      </c>
      <c r="BP108" s="24" t="str">
        <f t="shared" si="30"/>
        <v/>
      </c>
      <c r="BQ108" s="24" t="str">
        <f t="shared" si="31"/>
        <v/>
      </c>
      <c r="BR108" s="24" t="str">
        <f t="shared" si="32"/>
        <v/>
      </c>
      <c r="BS108" s="24" t="str">
        <f t="shared" si="33"/>
        <v/>
      </c>
    </row>
    <row r="109" spans="1:71" x14ac:dyDescent="0.35">
      <c r="A109" s="6" t="s">
        <v>850</v>
      </c>
      <c r="B109" s="9">
        <v>0.98540145999999995</v>
      </c>
      <c r="C109" s="9">
        <v>0.99264705900000005</v>
      </c>
      <c r="D109" s="9">
        <v>0.99264705900000005</v>
      </c>
      <c r="E109" s="9">
        <v>0.99264705900000005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7"/>
      <c r="AH109" s="7"/>
      <c r="AL109" s="12" t="str">
        <f t="shared" si="34"/>
        <v>DirecTV Now Ultimate</v>
      </c>
      <c r="AM109" s="24">
        <f t="shared" si="25"/>
        <v>0.99264705900000005</v>
      </c>
      <c r="AN109" s="24">
        <f t="shared" si="26"/>
        <v>0.99264705900000005</v>
      </c>
      <c r="AO109" s="24">
        <f t="shared" si="26"/>
        <v>0.99264705900000005</v>
      </c>
      <c r="AP109" s="24" t="str">
        <f t="shared" si="26"/>
        <v/>
      </c>
      <c r="AQ109" s="24" t="str">
        <f t="shared" si="26"/>
        <v/>
      </c>
      <c r="AR109" s="24" t="str">
        <f t="shared" si="26"/>
        <v/>
      </c>
      <c r="AS109" s="24" t="str">
        <f t="shared" si="26"/>
        <v/>
      </c>
      <c r="AT109" s="24" t="str">
        <f t="shared" si="26"/>
        <v/>
      </c>
      <c r="AU109" s="24" t="str">
        <f t="shared" si="26"/>
        <v/>
      </c>
      <c r="AV109" s="24" t="str">
        <f t="shared" si="26"/>
        <v/>
      </c>
      <c r="AW109" s="24" t="str">
        <f t="shared" si="26"/>
        <v/>
      </c>
      <c r="AX109" s="24" t="str">
        <f t="shared" si="26"/>
        <v/>
      </c>
      <c r="AY109" s="24" t="str">
        <f t="shared" si="26"/>
        <v/>
      </c>
      <c r="AZ109" s="24" t="str">
        <f t="shared" si="26"/>
        <v/>
      </c>
      <c r="BA109" s="24" t="str">
        <f t="shared" si="26"/>
        <v/>
      </c>
      <c r="BB109" s="24" t="str">
        <f t="shared" si="26"/>
        <v/>
      </c>
      <c r="BC109" s="24" t="str">
        <f t="shared" si="26"/>
        <v/>
      </c>
      <c r="BD109" s="24" t="str">
        <f t="shared" si="27"/>
        <v/>
      </c>
      <c r="BE109" s="24" t="str">
        <f t="shared" si="27"/>
        <v/>
      </c>
      <c r="BF109" s="24" t="str">
        <f t="shared" si="27"/>
        <v/>
      </c>
      <c r="BG109" s="24" t="str">
        <f t="shared" si="27"/>
        <v/>
      </c>
      <c r="BH109" s="24" t="str">
        <f t="shared" si="27"/>
        <v/>
      </c>
      <c r="BI109" s="24" t="str">
        <f t="shared" si="27"/>
        <v/>
      </c>
      <c r="BJ109" s="24" t="str">
        <f t="shared" si="27"/>
        <v/>
      </c>
      <c r="BK109" s="24" t="str">
        <f t="shared" si="27"/>
        <v/>
      </c>
      <c r="BL109" s="24" t="str">
        <f t="shared" si="27"/>
        <v/>
      </c>
      <c r="BM109" s="24" t="str">
        <f t="shared" si="28"/>
        <v/>
      </c>
      <c r="BN109" s="24" t="str">
        <f t="shared" si="28"/>
        <v/>
      </c>
      <c r="BO109" s="24" t="str">
        <f t="shared" si="29"/>
        <v/>
      </c>
      <c r="BP109" s="24" t="str">
        <f t="shared" si="30"/>
        <v/>
      </c>
      <c r="BQ109" s="24" t="str">
        <f t="shared" si="31"/>
        <v/>
      </c>
      <c r="BR109" s="24" t="str">
        <f t="shared" si="32"/>
        <v/>
      </c>
      <c r="BS109" s="24" t="str">
        <f t="shared" si="33"/>
        <v/>
      </c>
    </row>
    <row r="110" spans="1:71" x14ac:dyDescent="0.35">
      <c r="A110" s="6" t="s">
        <v>21</v>
      </c>
      <c r="B110" s="9"/>
      <c r="C110" s="9"/>
      <c r="D110" s="9"/>
      <c r="E110" s="9"/>
      <c r="F110" s="9">
        <v>0.909090909</v>
      </c>
      <c r="G110" s="9">
        <v>0.909090909</v>
      </c>
      <c r="H110" s="9">
        <v>0.89285714299999996</v>
      </c>
      <c r="I110" s="9">
        <v>0.89285714299999996</v>
      </c>
      <c r="J110" s="9">
        <v>1.16071429</v>
      </c>
      <c r="K110" s="9">
        <v>1.12068966</v>
      </c>
      <c r="L110" s="9">
        <v>1.1016949199999999</v>
      </c>
      <c r="M110" s="9">
        <v>1.12068966</v>
      </c>
      <c r="N110" s="9">
        <v>1.12068966</v>
      </c>
      <c r="O110" s="9">
        <v>1.01851852</v>
      </c>
      <c r="P110" s="9">
        <v>1.01851852</v>
      </c>
      <c r="Q110" s="9">
        <v>1.01851852</v>
      </c>
      <c r="R110" s="9">
        <v>1.01851852</v>
      </c>
      <c r="S110" s="9">
        <v>1</v>
      </c>
      <c r="T110" s="9">
        <v>1</v>
      </c>
      <c r="U110" s="9">
        <v>1</v>
      </c>
      <c r="V110" s="9">
        <v>1</v>
      </c>
      <c r="W110" s="9">
        <v>1</v>
      </c>
      <c r="X110" s="9"/>
      <c r="Y110" s="9"/>
      <c r="Z110" s="9"/>
      <c r="AA110" s="9"/>
      <c r="AB110" s="9"/>
      <c r="AC110" s="9"/>
      <c r="AD110" s="9"/>
      <c r="AE110" s="9"/>
      <c r="AF110" s="7"/>
      <c r="AH110" s="7"/>
      <c r="AL110" s="12" t="str">
        <f t="shared" si="34"/>
        <v>AT&amp;T TV Now Plus</v>
      </c>
      <c r="AM110" s="24" t="str">
        <f t="shared" si="25"/>
        <v/>
      </c>
      <c r="AN110" s="24" t="str">
        <f t="shared" si="26"/>
        <v/>
      </c>
      <c r="AO110" s="24" t="str">
        <f t="shared" si="26"/>
        <v/>
      </c>
      <c r="AP110" s="24">
        <f t="shared" si="26"/>
        <v>0.909090909</v>
      </c>
      <c r="AQ110" s="24">
        <f t="shared" si="26"/>
        <v>0.909090909</v>
      </c>
      <c r="AR110" s="24">
        <f t="shared" si="26"/>
        <v>0.89285714299999996</v>
      </c>
      <c r="AS110" s="24">
        <f t="shared" si="26"/>
        <v>0.89285714299999996</v>
      </c>
      <c r="AT110" s="24">
        <f t="shared" si="26"/>
        <v>1.16071429</v>
      </c>
      <c r="AU110" s="24">
        <f t="shared" si="26"/>
        <v>1.12068966</v>
      </c>
      <c r="AV110" s="24">
        <f t="shared" si="26"/>
        <v>1.1016949199999999</v>
      </c>
      <c r="AW110" s="24">
        <f t="shared" si="26"/>
        <v>1.12068966</v>
      </c>
      <c r="AX110" s="24">
        <f t="shared" si="26"/>
        <v>1.12068966</v>
      </c>
      <c r="AY110" s="24">
        <f t="shared" si="26"/>
        <v>1.01851852</v>
      </c>
      <c r="AZ110" s="24">
        <f t="shared" si="26"/>
        <v>1.01851852</v>
      </c>
      <c r="BA110" s="24">
        <f t="shared" si="26"/>
        <v>1.01851852</v>
      </c>
      <c r="BB110" s="24">
        <f t="shared" si="26"/>
        <v>1.01851852</v>
      </c>
      <c r="BC110" s="24">
        <f t="shared" si="26"/>
        <v>1</v>
      </c>
      <c r="BD110" s="24">
        <f t="shared" si="27"/>
        <v>1</v>
      </c>
      <c r="BE110" s="24">
        <f t="shared" si="27"/>
        <v>1</v>
      </c>
      <c r="BF110" s="24">
        <f t="shared" si="27"/>
        <v>1</v>
      </c>
      <c r="BG110" s="24">
        <f t="shared" si="27"/>
        <v>1</v>
      </c>
      <c r="BH110" s="24" t="str">
        <f t="shared" si="27"/>
        <v/>
      </c>
      <c r="BI110" s="24" t="str">
        <f t="shared" si="27"/>
        <v/>
      </c>
      <c r="BJ110" s="24" t="str">
        <f t="shared" si="27"/>
        <v/>
      </c>
      <c r="BK110" s="24" t="str">
        <f t="shared" si="27"/>
        <v/>
      </c>
      <c r="BL110" s="24" t="str">
        <f t="shared" si="27"/>
        <v/>
      </c>
      <c r="BM110" s="24" t="str">
        <f t="shared" si="28"/>
        <v/>
      </c>
      <c r="BN110" s="24" t="str">
        <f t="shared" si="28"/>
        <v/>
      </c>
      <c r="BO110" s="24" t="str">
        <f t="shared" si="29"/>
        <v/>
      </c>
      <c r="BP110" s="24" t="str">
        <f t="shared" si="30"/>
        <v/>
      </c>
      <c r="BQ110" s="24" t="str">
        <f t="shared" si="31"/>
        <v/>
      </c>
      <c r="BR110" s="24" t="str">
        <f t="shared" si="32"/>
        <v/>
      </c>
      <c r="BS110" s="24" t="str">
        <f t="shared" si="33"/>
        <v/>
      </c>
    </row>
    <row r="111" spans="1:71" x14ac:dyDescent="0.35">
      <c r="A111" s="6" t="s">
        <v>22</v>
      </c>
      <c r="B111" s="9"/>
      <c r="C111" s="9"/>
      <c r="D111" s="9"/>
      <c r="E111" s="9"/>
      <c r="F111" s="9">
        <v>0.98591549300000003</v>
      </c>
      <c r="G111" s="9">
        <v>0.98591549300000003</v>
      </c>
      <c r="H111" s="9">
        <v>0.97222222199999997</v>
      </c>
      <c r="I111" s="9">
        <v>0.97222222199999997</v>
      </c>
      <c r="J111" s="9">
        <v>1.11111111</v>
      </c>
      <c r="K111" s="9">
        <v>1.06666667</v>
      </c>
      <c r="L111" s="9">
        <v>1.03896104</v>
      </c>
      <c r="M111" s="9">
        <v>1.0526315799999999</v>
      </c>
      <c r="N111" s="9">
        <v>1.0526315799999999</v>
      </c>
      <c r="O111" s="9">
        <v>1.0256410300000001</v>
      </c>
      <c r="P111" s="9">
        <v>1.0256410300000001</v>
      </c>
      <c r="Q111" s="9">
        <v>1.0256410300000001</v>
      </c>
      <c r="R111" s="9">
        <v>1.01265823</v>
      </c>
      <c r="S111" s="9">
        <v>1</v>
      </c>
      <c r="T111" s="9">
        <v>1</v>
      </c>
      <c r="U111" s="9">
        <v>1</v>
      </c>
      <c r="V111" s="9">
        <v>1</v>
      </c>
      <c r="W111" s="9">
        <v>1</v>
      </c>
      <c r="X111" s="9"/>
      <c r="Y111" s="9"/>
      <c r="Z111" s="9"/>
      <c r="AA111" s="9"/>
      <c r="AB111" s="9"/>
      <c r="AC111" s="9"/>
      <c r="AD111" s="9"/>
      <c r="AE111" s="9"/>
      <c r="AF111" s="7"/>
      <c r="AH111" s="7"/>
      <c r="AL111" s="12" t="str">
        <f t="shared" si="34"/>
        <v>AT&amp;T TV Now Max</v>
      </c>
      <c r="AM111" s="24" t="str">
        <f t="shared" si="25"/>
        <v/>
      </c>
      <c r="AN111" s="24" t="str">
        <f t="shared" si="26"/>
        <v/>
      </c>
      <c r="AO111" s="24" t="str">
        <f t="shared" si="26"/>
        <v/>
      </c>
      <c r="AP111" s="24">
        <f t="shared" si="26"/>
        <v>0.98591549300000003</v>
      </c>
      <c r="AQ111" s="24">
        <f t="shared" si="26"/>
        <v>0.98591549300000003</v>
      </c>
      <c r="AR111" s="24">
        <f t="shared" si="26"/>
        <v>0.97222222199999997</v>
      </c>
      <c r="AS111" s="24">
        <f t="shared" si="26"/>
        <v>0.97222222199999997</v>
      </c>
      <c r="AT111" s="24">
        <f t="shared" si="26"/>
        <v>1.11111111</v>
      </c>
      <c r="AU111" s="24">
        <f t="shared" si="26"/>
        <v>1.06666667</v>
      </c>
      <c r="AV111" s="24">
        <f t="shared" si="26"/>
        <v>1.03896104</v>
      </c>
      <c r="AW111" s="24">
        <f t="shared" si="26"/>
        <v>1.0526315799999999</v>
      </c>
      <c r="AX111" s="24">
        <f t="shared" si="26"/>
        <v>1.0526315799999999</v>
      </c>
      <c r="AY111" s="24">
        <f t="shared" si="26"/>
        <v>1.0256410300000001</v>
      </c>
      <c r="AZ111" s="24">
        <f t="shared" si="26"/>
        <v>1.0256410300000001</v>
      </c>
      <c r="BA111" s="24">
        <f t="shared" si="26"/>
        <v>1.0256410300000001</v>
      </c>
      <c r="BB111" s="24">
        <f t="shared" si="26"/>
        <v>1.01265823</v>
      </c>
      <c r="BC111" s="24">
        <f t="shared" si="26"/>
        <v>1</v>
      </c>
      <c r="BD111" s="24">
        <f t="shared" si="27"/>
        <v>1</v>
      </c>
      <c r="BE111" s="24">
        <f t="shared" si="27"/>
        <v>1</v>
      </c>
      <c r="BF111" s="24">
        <f t="shared" si="27"/>
        <v>1</v>
      </c>
      <c r="BG111" s="24">
        <f t="shared" si="27"/>
        <v>1</v>
      </c>
      <c r="BH111" s="24" t="str">
        <f t="shared" si="27"/>
        <v/>
      </c>
      <c r="BI111" s="24" t="str">
        <f t="shared" si="27"/>
        <v/>
      </c>
      <c r="BJ111" s="24" t="str">
        <f t="shared" si="27"/>
        <v/>
      </c>
      <c r="BK111" s="24" t="str">
        <f t="shared" si="27"/>
        <v/>
      </c>
      <c r="BL111" s="24" t="str">
        <f t="shared" si="27"/>
        <v/>
      </c>
      <c r="BM111" s="24" t="str">
        <f t="shared" si="28"/>
        <v/>
      </c>
      <c r="BN111" s="24" t="str">
        <f t="shared" si="28"/>
        <v/>
      </c>
      <c r="BO111" s="24" t="str">
        <f t="shared" si="29"/>
        <v/>
      </c>
      <c r="BP111" s="24" t="str">
        <f t="shared" si="30"/>
        <v/>
      </c>
      <c r="BQ111" s="24" t="str">
        <f t="shared" si="31"/>
        <v/>
      </c>
      <c r="BR111" s="24" t="str">
        <f t="shared" si="32"/>
        <v/>
      </c>
      <c r="BS111" s="24" t="str">
        <f t="shared" si="33"/>
        <v/>
      </c>
    </row>
    <row r="112" spans="1:71" x14ac:dyDescent="0.35">
      <c r="A112" s="6" t="s">
        <v>24</v>
      </c>
      <c r="B112" s="9"/>
      <c r="C112" s="9"/>
      <c r="D112" s="9"/>
      <c r="E112" s="9"/>
      <c r="F112" s="9">
        <v>1.13402062</v>
      </c>
      <c r="G112" s="9">
        <v>1.13402062</v>
      </c>
      <c r="H112" s="9">
        <v>1.1224489799999999</v>
      </c>
      <c r="I112" s="9">
        <v>1.11111111</v>
      </c>
      <c r="J112" s="9">
        <v>1.11111111</v>
      </c>
      <c r="K112" s="9">
        <v>1.11111111</v>
      </c>
      <c r="L112" s="9">
        <v>1.11111111</v>
      </c>
      <c r="M112" s="9">
        <v>1.1000000000000001</v>
      </c>
      <c r="N112" s="9">
        <v>1.1000000000000001</v>
      </c>
      <c r="O112" s="9">
        <v>1.0784313699999999</v>
      </c>
      <c r="P112" s="9">
        <v>1.0784313699999999</v>
      </c>
      <c r="Q112" s="9">
        <v>1.0784313699999999</v>
      </c>
      <c r="R112" s="9">
        <v>1.0784313699999999</v>
      </c>
      <c r="S112" s="9">
        <v>1.04761905</v>
      </c>
      <c r="T112" s="9">
        <v>1.04761905</v>
      </c>
      <c r="U112" s="9">
        <v>1.04761905</v>
      </c>
      <c r="V112" s="9">
        <v>1.04761905</v>
      </c>
      <c r="W112" s="9">
        <v>1.04761905</v>
      </c>
      <c r="X112" s="9"/>
      <c r="Y112" s="9"/>
      <c r="Z112" s="9"/>
      <c r="AA112" s="9"/>
      <c r="AB112" s="9"/>
      <c r="AC112" s="9"/>
      <c r="AD112" s="9"/>
      <c r="AE112" s="9"/>
      <c r="AF112" s="7"/>
      <c r="AH112" s="7"/>
      <c r="AL112" s="12" t="str">
        <f t="shared" si="34"/>
        <v>AT&amp;T TV Now Choice</v>
      </c>
      <c r="AM112" s="24" t="str">
        <f t="shared" si="25"/>
        <v/>
      </c>
      <c r="AN112" s="24" t="str">
        <f t="shared" si="26"/>
        <v/>
      </c>
      <c r="AO112" s="24" t="str">
        <f t="shared" si="26"/>
        <v/>
      </c>
      <c r="AP112" s="24">
        <f t="shared" si="26"/>
        <v>1.13402062</v>
      </c>
      <c r="AQ112" s="24">
        <f t="shared" si="26"/>
        <v>1.13402062</v>
      </c>
      <c r="AR112" s="24">
        <f t="shared" si="26"/>
        <v>1.1224489799999999</v>
      </c>
      <c r="AS112" s="24">
        <f t="shared" si="26"/>
        <v>1.11111111</v>
      </c>
      <c r="AT112" s="24">
        <f t="shared" si="26"/>
        <v>1.11111111</v>
      </c>
      <c r="AU112" s="24">
        <f t="shared" si="26"/>
        <v>1.11111111</v>
      </c>
      <c r="AV112" s="24">
        <f t="shared" si="26"/>
        <v>1.11111111</v>
      </c>
      <c r="AW112" s="24">
        <f t="shared" si="26"/>
        <v>1.1000000000000001</v>
      </c>
      <c r="AX112" s="24">
        <f t="shared" si="26"/>
        <v>1.1000000000000001</v>
      </c>
      <c r="AY112" s="24">
        <f t="shared" si="26"/>
        <v>1.0784313699999999</v>
      </c>
      <c r="AZ112" s="24">
        <f t="shared" si="26"/>
        <v>1.0784313699999999</v>
      </c>
      <c r="BA112" s="24">
        <f t="shared" si="26"/>
        <v>1.0784313699999999</v>
      </c>
      <c r="BB112" s="24">
        <f t="shared" si="26"/>
        <v>1.0784313699999999</v>
      </c>
      <c r="BC112" s="24">
        <f t="shared" si="26"/>
        <v>1.04761905</v>
      </c>
      <c r="BD112" s="24">
        <f t="shared" si="27"/>
        <v>1.04761905</v>
      </c>
      <c r="BE112" s="24">
        <f t="shared" si="27"/>
        <v>1.04761905</v>
      </c>
      <c r="BF112" s="24">
        <f t="shared" si="27"/>
        <v>1.04761905</v>
      </c>
      <c r="BG112" s="24">
        <f t="shared" si="27"/>
        <v>1.04761905</v>
      </c>
      <c r="BH112" s="24" t="str">
        <f t="shared" si="27"/>
        <v/>
      </c>
      <c r="BI112" s="24" t="str">
        <f t="shared" si="27"/>
        <v/>
      </c>
      <c r="BJ112" s="24" t="str">
        <f t="shared" si="27"/>
        <v/>
      </c>
      <c r="BK112" s="24" t="str">
        <f t="shared" si="27"/>
        <v/>
      </c>
      <c r="BL112" s="24" t="str">
        <f t="shared" si="27"/>
        <v/>
      </c>
      <c r="BM112" s="24" t="str">
        <f t="shared" si="28"/>
        <v/>
      </c>
      <c r="BN112" s="24" t="str">
        <f t="shared" si="28"/>
        <v/>
      </c>
      <c r="BO112" s="24" t="str">
        <f t="shared" si="29"/>
        <v/>
      </c>
      <c r="BP112" s="24" t="str">
        <f t="shared" si="30"/>
        <v/>
      </c>
      <c r="BQ112" s="24" t="str">
        <f t="shared" si="31"/>
        <v/>
      </c>
      <c r="BR112" s="24" t="str">
        <f t="shared" si="32"/>
        <v/>
      </c>
      <c r="BS112" s="24" t="str">
        <f t="shared" si="33"/>
        <v/>
      </c>
    </row>
    <row r="113" spans="1:71" x14ac:dyDescent="0.35">
      <c r="A113" s="6" t="s">
        <v>23</v>
      </c>
      <c r="B113" s="9"/>
      <c r="C113" s="9"/>
      <c r="D113" s="9"/>
      <c r="E113" s="9"/>
      <c r="F113" s="9">
        <v>1.2916666699999999</v>
      </c>
      <c r="G113" s="9">
        <v>1.2916666699999999</v>
      </c>
      <c r="H113" s="9">
        <v>1.2739726</v>
      </c>
      <c r="I113" s="9">
        <v>1.2739726</v>
      </c>
      <c r="J113" s="9">
        <v>1.2739726</v>
      </c>
      <c r="K113" s="9">
        <v>1.24</v>
      </c>
      <c r="L113" s="9">
        <v>1.24</v>
      </c>
      <c r="M113" s="9">
        <v>1.22368421</v>
      </c>
      <c r="N113" s="9">
        <v>1.22368421</v>
      </c>
      <c r="O113" s="9">
        <v>1.22368421</v>
      </c>
      <c r="P113" s="9">
        <v>1.24</v>
      </c>
      <c r="Q113" s="9">
        <v>1.24</v>
      </c>
      <c r="R113" s="9">
        <v>1.24</v>
      </c>
      <c r="S113" s="9">
        <v>1.25675676</v>
      </c>
      <c r="T113" s="9">
        <v>1.25675676</v>
      </c>
      <c r="U113" s="9">
        <v>1.25675676</v>
      </c>
      <c r="V113" s="9">
        <v>1.25675676</v>
      </c>
      <c r="W113" s="9">
        <v>1.25675676</v>
      </c>
      <c r="X113" s="9"/>
      <c r="Y113" s="9"/>
      <c r="Z113" s="9"/>
      <c r="AA113" s="9"/>
      <c r="AB113" s="9"/>
      <c r="AC113" s="9"/>
      <c r="AD113" s="9"/>
      <c r="AE113" s="9"/>
      <c r="AF113" s="7"/>
      <c r="AH113" s="7"/>
      <c r="AL113" s="12" t="str">
        <f t="shared" si="34"/>
        <v>AT&amp;T TV Now Entertainment</v>
      </c>
      <c r="AM113" s="24" t="str">
        <f t="shared" si="25"/>
        <v/>
      </c>
      <c r="AN113" s="24" t="str">
        <f t="shared" si="26"/>
        <v/>
      </c>
      <c r="AO113" s="24" t="str">
        <f t="shared" si="26"/>
        <v/>
      </c>
      <c r="AP113" s="24">
        <f t="shared" si="26"/>
        <v>1.2916666699999999</v>
      </c>
      <c r="AQ113" s="24">
        <f t="shared" si="26"/>
        <v>1.2916666699999999</v>
      </c>
      <c r="AR113" s="24">
        <f t="shared" si="26"/>
        <v>1.2739726</v>
      </c>
      <c r="AS113" s="24">
        <f t="shared" si="26"/>
        <v>1.2739726</v>
      </c>
      <c r="AT113" s="24">
        <f t="shared" si="26"/>
        <v>1.2739726</v>
      </c>
      <c r="AU113" s="24">
        <f t="shared" si="26"/>
        <v>1.24</v>
      </c>
      <c r="AV113" s="24">
        <f t="shared" si="26"/>
        <v>1.24</v>
      </c>
      <c r="AW113" s="24">
        <f t="shared" si="26"/>
        <v>1.22368421</v>
      </c>
      <c r="AX113" s="24">
        <f t="shared" si="26"/>
        <v>1.22368421</v>
      </c>
      <c r="AY113" s="24">
        <f t="shared" si="26"/>
        <v>1.22368421</v>
      </c>
      <c r="AZ113" s="24">
        <f t="shared" si="26"/>
        <v>1.24</v>
      </c>
      <c r="BA113" s="24">
        <f t="shared" si="26"/>
        <v>1.24</v>
      </c>
      <c r="BB113" s="24">
        <f t="shared" si="26"/>
        <v>1.24</v>
      </c>
      <c r="BC113" s="24">
        <f t="shared" si="26"/>
        <v>1.25675676</v>
      </c>
      <c r="BD113" s="24">
        <f t="shared" si="27"/>
        <v>1.25675676</v>
      </c>
      <c r="BE113" s="24">
        <f t="shared" si="27"/>
        <v>1.25675676</v>
      </c>
      <c r="BF113" s="24">
        <f t="shared" si="27"/>
        <v>1.25675676</v>
      </c>
      <c r="BG113" s="24">
        <f t="shared" si="27"/>
        <v>1.25675676</v>
      </c>
      <c r="BH113" s="24" t="str">
        <f t="shared" si="27"/>
        <v/>
      </c>
      <c r="BI113" s="24" t="str">
        <f t="shared" si="27"/>
        <v/>
      </c>
      <c r="BJ113" s="24" t="str">
        <f t="shared" si="27"/>
        <v/>
      </c>
      <c r="BK113" s="24" t="str">
        <f t="shared" si="27"/>
        <v/>
      </c>
      <c r="BL113" s="24" t="str">
        <f t="shared" si="27"/>
        <v/>
      </c>
      <c r="BM113" s="24" t="str">
        <f t="shared" si="28"/>
        <v/>
      </c>
      <c r="BN113" s="24" t="str">
        <f t="shared" si="28"/>
        <v/>
      </c>
      <c r="BO113" s="24" t="str">
        <f t="shared" si="29"/>
        <v/>
      </c>
      <c r="BP113" s="24" t="str">
        <f t="shared" si="30"/>
        <v/>
      </c>
      <c r="BQ113" s="24" t="str">
        <f t="shared" si="31"/>
        <v/>
      </c>
      <c r="BR113" s="24" t="str">
        <f t="shared" si="32"/>
        <v/>
      </c>
      <c r="BS113" s="24" t="str">
        <f t="shared" si="33"/>
        <v/>
      </c>
    </row>
    <row r="114" spans="1:71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1.14375</v>
      </c>
      <c r="T114" s="9">
        <v>1.14375</v>
      </c>
      <c r="U114" s="9">
        <v>1.14375</v>
      </c>
      <c r="V114" s="9">
        <v>1.14375</v>
      </c>
      <c r="W114" s="9">
        <v>1.14375</v>
      </c>
      <c r="X114" s="9"/>
      <c r="Y114" s="9"/>
      <c r="Z114" s="9"/>
      <c r="AA114" s="9"/>
      <c r="AB114" s="9"/>
      <c r="AC114" s="9"/>
      <c r="AD114" s="9"/>
      <c r="AE114" s="9"/>
      <c r="AF114" s="7"/>
      <c r="AH114" s="7"/>
      <c r="AL114" s="12" t="str">
        <f t="shared" si="34"/>
        <v>AT&amp;T TV Now Premier</v>
      </c>
      <c r="AM114" s="24" t="str">
        <f t="shared" si="25"/>
        <v/>
      </c>
      <c r="AN114" s="24" t="str">
        <f t="shared" si="26"/>
        <v/>
      </c>
      <c r="AO114" s="24" t="str">
        <f t="shared" si="26"/>
        <v/>
      </c>
      <c r="AP114" s="24" t="str">
        <f t="shared" si="26"/>
        <v/>
      </c>
      <c r="AQ114" s="24" t="str">
        <f t="shared" si="26"/>
        <v/>
      </c>
      <c r="AR114" s="24" t="str">
        <f t="shared" si="26"/>
        <v/>
      </c>
      <c r="AS114" s="24" t="str">
        <f t="shared" si="26"/>
        <v/>
      </c>
      <c r="AT114" s="24" t="str">
        <f t="shared" si="26"/>
        <v/>
      </c>
      <c r="AU114" s="24" t="str">
        <f t="shared" si="26"/>
        <v/>
      </c>
      <c r="AV114" s="24" t="str">
        <f t="shared" si="26"/>
        <v/>
      </c>
      <c r="AW114" s="24" t="str">
        <f t="shared" si="26"/>
        <v/>
      </c>
      <c r="AX114" s="24" t="str">
        <f t="shared" si="26"/>
        <v/>
      </c>
      <c r="AY114" s="24" t="str">
        <f t="shared" si="26"/>
        <v/>
      </c>
      <c r="AZ114" s="24" t="str">
        <f t="shared" si="26"/>
        <v/>
      </c>
      <c r="BA114" s="24" t="str">
        <f t="shared" si="26"/>
        <v/>
      </c>
      <c r="BB114" s="24" t="str">
        <f t="shared" si="26"/>
        <v/>
      </c>
      <c r="BC114" s="24">
        <f t="shared" si="26"/>
        <v>1.14375</v>
      </c>
      <c r="BD114" s="24">
        <f t="shared" si="27"/>
        <v>1.14375</v>
      </c>
      <c r="BE114" s="24">
        <f t="shared" si="27"/>
        <v>1.14375</v>
      </c>
      <c r="BF114" s="24">
        <f t="shared" si="27"/>
        <v>1.14375</v>
      </c>
      <c r="BG114" s="24">
        <f t="shared" si="27"/>
        <v>1.14375</v>
      </c>
      <c r="BH114" s="24" t="str">
        <f t="shared" si="27"/>
        <v/>
      </c>
      <c r="BI114" s="24" t="str">
        <f t="shared" si="27"/>
        <v/>
      </c>
      <c r="BJ114" s="24" t="str">
        <f t="shared" si="27"/>
        <v/>
      </c>
      <c r="BK114" s="24" t="str">
        <f t="shared" si="27"/>
        <v/>
      </c>
      <c r="BL114" s="24" t="str">
        <f t="shared" si="27"/>
        <v/>
      </c>
      <c r="BM114" s="24" t="str">
        <f t="shared" si="28"/>
        <v/>
      </c>
      <c r="BN114" s="24" t="str">
        <f t="shared" si="28"/>
        <v/>
      </c>
      <c r="BO114" s="24" t="str">
        <f t="shared" si="29"/>
        <v/>
      </c>
      <c r="BP114" s="24" t="str">
        <f t="shared" si="30"/>
        <v/>
      </c>
      <c r="BQ114" s="24" t="str">
        <f t="shared" si="31"/>
        <v/>
      </c>
      <c r="BR114" s="24" t="str">
        <f t="shared" si="32"/>
        <v/>
      </c>
      <c r="BS114" s="24" t="str">
        <f t="shared" si="33"/>
        <v/>
      </c>
    </row>
    <row r="115" spans="1:71" x14ac:dyDescent="0.35">
      <c r="A115" s="6" t="s">
        <v>26</v>
      </c>
      <c r="B115" s="9"/>
      <c r="C115" s="9"/>
      <c r="D115" s="9"/>
      <c r="E115" s="9"/>
      <c r="F115" s="9">
        <v>0.99264705900000005</v>
      </c>
      <c r="G115" s="9">
        <v>0.99264705900000005</v>
      </c>
      <c r="H115" s="9">
        <v>0.98540145999999995</v>
      </c>
      <c r="I115" s="9">
        <v>0.97826086999999995</v>
      </c>
      <c r="J115" s="9">
        <v>0.98540145999999995</v>
      </c>
      <c r="K115" s="9">
        <v>0.97826086999999995</v>
      </c>
      <c r="L115" s="9">
        <v>0.97826086999999995</v>
      </c>
      <c r="M115" s="9">
        <v>0.97122302199999999</v>
      </c>
      <c r="N115" s="9">
        <v>0.97122302199999999</v>
      </c>
      <c r="O115" s="9">
        <v>0.95744680900000001</v>
      </c>
      <c r="P115" s="9">
        <v>0.95744680900000001</v>
      </c>
      <c r="Q115" s="9">
        <v>0.95070422499999996</v>
      </c>
      <c r="R115" s="9">
        <v>0.95070422499999996</v>
      </c>
      <c r="S115" s="9">
        <v>0.92465753399999995</v>
      </c>
      <c r="T115" s="9">
        <v>0.92465753399999995</v>
      </c>
      <c r="U115" s="9">
        <v>0.92465753399999995</v>
      </c>
      <c r="V115" s="9">
        <v>0.92465753399999995</v>
      </c>
      <c r="W115" s="9">
        <v>0.92465753399999995</v>
      </c>
      <c r="X115" s="9"/>
      <c r="Y115" s="9"/>
      <c r="Z115" s="9"/>
      <c r="AA115" s="9"/>
      <c r="AB115" s="9"/>
      <c r="AC115" s="9"/>
      <c r="AD115" s="9"/>
      <c r="AE115" s="9"/>
      <c r="AF115" s="7"/>
      <c r="AH115" s="7"/>
      <c r="AL115" s="12" t="str">
        <f t="shared" si="34"/>
        <v>AT&amp;T TV Now Ultimate</v>
      </c>
      <c r="AM115" s="24" t="str">
        <f t="shared" si="25"/>
        <v/>
      </c>
      <c r="AN115" s="24" t="str">
        <f t="shared" si="26"/>
        <v/>
      </c>
      <c r="AO115" s="24" t="str">
        <f t="shared" si="26"/>
        <v/>
      </c>
      <c r="AP115" s="24">
        <f t="shared" si="26"/>
        <v>0.99264705900000005</v>
      </c>
      <c r="AQ115" s="24">
        <f t="shared" si="26"/>
        <v>0.99264705900000005</v>
      </c>
      <c r="AR115" s="24">
        <f t="shared" si="26"/>
        <v>0.98540145999999995</v>
      </c>
      <c r="AS115" s="24">
        <f t="shared" si="26"/>
        <v>0.97826086999999995</v>
      </c>
      <c r="AT115" s="24">
        <f t="shared" si="26"/>
        <v>0.98540145999999995</v>
      </c>
      <c r="AU115" s="24">
        <f t="shared" si="26"/>
        <v>0.97826086999999995</v>
      </c>
      <c r="AV115" s="24">
        <f t="shared" si="26"/>
        <v>0.97826086999999995</v>
      </c>
      <c r="AW115" s="24">
        <f t="shared" si="26"/>
        <v>0.97122302199999999</v>
      </c>
      <c r="AX115" s="24">
        <f t="shared" si="26"/>
        <v>0.97122302199999999</v>
      </c>
      <c r="AY115" s="24">
        <f t="shared" si="26"/>
        <v>0.95744680900000001</v>
      </c>
      <c r="AZ115" s="24">
        <f t="shared" si="26"/>
        <v>0.95744680900000001</v>
      </c>
      <c r="BA115" s="24">
        <f t="shared" si="26"/>
        <v>0.95070422499999996</v>
      </c>
      <c r="BB115" s="24">
        <f t="shared" si="26"/>
        <v>0.95070422499999996</v>
      </c>
      <c r="BC115" s="24">
        <f t="shared" si="26"/>
        <v>0.92465753399999995</v>
      </c>
      <c r="BD115" s="24">
        <f t="shared" si="27"/>
        <v>0.92465753399999995</v>
      </c>
      <c r="BE115" s="24">
        <f t="shared" si="27"/>
        <v>0.92465753399999995</v>
      </c>
      <c r="BF115" s="24">
        <f t="shared" si="27"/>
        <v>0.92465753399999995</v>
      </c>
      <c r="BG115" s="24">
        <f t="shared" si="27"/>
        <v>0.92465753399999995</v>
      </c>
      <c r="BH115" s="24" t="str">
        <f t="shared" si="27"/>
        <v/>
      </c>
      <c r="BI115" s="24" t="str">
        <f t="shared" si="27"/>
        <v/>
      </c>
      <c r="BJ115" s="24" t="str">
        <f t="shared" si="27"/>
        <v/>
      </c>
      <c r="BK115" s="24" t="str">
        <f t="shared" si="27"/>
        <v/>
      </c>
      <c r="BL115" s="24" t="str">
        <f t="shared" si="27"/>
        <v/>
      </c>
      <c r="BM115" s="24" t="str">
        <f t="shared" si="28"/>
        <v/>
      </c>
      <c r="BN115" s="24" t="str">
        <f t="shared" si="28"/>
        <v/>
      </c>
      <c r="BO115" s="24" t="str">
        <f t="shared" si="29"/>
        <v/>
      </c>
      <c r="BP115" s="24" t="str">
        <f t="shared" si="30"/>
        <v/>
      </c>
      <c r="BQ115" s="24" t="str">
        <f t="shared" si="31"/>
        <v/>
      </c>
      <c r="BR115" s="24" t="str">
        <f t="shared" si="32"/>
        <v/>
      </c>
      <c r="BS115" s="24" t="str">
        <f t="shared" si="33"/>
        <v/>
      </c>
    </row>
    <row r="116" spans="1:71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0.56666666700000001</v>
      </c>
      <c r="Y116" s="9">
        <v>0.574324324</v>
      </c>
      <c r="Z116" s="9">
        <v>0.574324324</v>
      </c>
      <c r="AA116" s="9">
        <v>0.574324324</v>
      </c>
      <c r="AB116" s="9">
        <v>0.574324324</v>
      </c>
      <c r="AC116" s="9">
        <v>0.574324324</v>
      </c>
      <c r="AD116" s="9">
        <v>0.574324324</v>
      </c>
      <c r="AE116" s="9">
        <v>0.574324324</v>
      </c>
      <c r="AF116" s="7"/>
      <c r="AH116" s="7"/>
      <c r="AL116" s="12" t="str">
        <f t="shared" si="34"/>
        <v>AT&amp;T TV Choice</v>
      </c>
      <c r="AM116" s="24" t="str">
        <f t="shared" si="25"/>
        <v/>
      </c>
      <c r="AN116" s="24" t="str">
        <f t="shared" si="26"/>
        <v/>
      </c>
      <c r="AO116" s="24" t="str">
        <f t="shared" si="26"/>
        <v/>
      </c>
      <c r="AP116" s="24" t="str">
        <f t="shared" si="26"/>
        <v/>
      </c>
      <c r="AQ116" s="24" t="str">
        <f t="shared" si="26"/>
        <v/>
      </c>
      <c r="AR116" s="24" t="str">
        <f t="shared" si="26"/>
        <v/>
      </c>
      <c r="AS116" s="24" t="str">
        <f t="shared" si="26"/>
        <v/>
      </c>
      <c r="AT116" s="24" t="str">
        <f t="shared" si="26"/>
        <v/>
      </c>
      <c r="AU116" s="24" t="str">
        <f t="shared" si="26"/>
        <v/>
      </c>
      <c r="AV116" s="24" t="str">
        <f t="shared" si="26"/>
        <v/>
      </c>
      <c r="AW116" s="24" t="str">
        <f t="shared" si="26"/>
        <v/>
      </c>
      <c r="AX116" s="24" t="str">
        <f t="shared" si="26"/>
        <v/>
      </c>
      <c r="AY116" s="24" t="str">
        <f t="shared" si="26"/>
        <v/>
      </c>
      <c r="AZ116" s="24" t="str">
        <f t="shared" si="26"/>
        <v/>
      </c>
      <c r="BA116" s="24" t="str">
        <f t="shared" si="26"/>
        <v/>
      </c>
      <c r="BB116" s="24" t="str">
        <f t="shared" si="26"/>
        <v/>
      </c>
      <c r="BC116" s="24" t="str">
        <f t="shared" si="26"/>
        <v/>
      </c>
      <c r="BD116" s="24" t="str">
        <f t="shared" si="27"/>
        <v/>
      </c>
      <c r="BE116" s="24" t="str">
        <f t="shared" si="27"/>
        <v/>
      </c>
      <c r="BF116" s="24" t="str">
        <f t="shared" si="27"/>
        <v/>
      </c>
      <c r="BG116" s="24" t="str">
        <f t="shared" si="27"/>
        <v/>
      </c>
      <c r="BH116" s="24">
        <f t="shared" si="27"/>
        <v>0.56666666700000001</v>
      </c>
      <c r="BI116" s="24">
        <f t="shared" si="27"/>
        <v>0.574324324</v>
      </c>
      <c r="BJ116" s="24">
        <f t="shared" si="27"/>
        <v>0.574324324</v>
      </c>
      <c r="BK116" s="24">
        <f t="shared" si="27"/>
        <v>0.574324324</v>
      </c>
      <c r="BL116" s="24">
        <f t="shared" si="27"/>
        <v>0.574324324</v>
      </c>
      <c r="BM116" s="24">
        <f t="shared" si="28"/>
        <v>0.574324324</v>
      </c>
      <c r="BN116" s="24">
        <f t="shared" si="28"/>
        <v>0.574324324</v>
      </c>
      <c r="BO116" s="24">
        <f t="shared" si="29"/>
        <v>0.574324324</v>
      </c>
      <c r="BP116" s="24" t="str">
        <f t="shared" si="30"/>
        <v/>
      </c>
      <c r="BQ116" s="24" t="str">
        <f t="shared" si="31"/>
        <v/>
      </c>
      <c r="BR116" s="24" t="str">
        <f t="shared" si="32"/>
        <v/>
      </c>
      <c r="BS116" s="24" t="str">
        <f t="shared" si="33"/>
        <v/>
      </c>
    </row>
    <row r="117" spans="1:71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0.85365853700000005</v>
      </c>
      <c r="Y117" s="9">
        <v>0.86419753099999996</v>
      </c>
      <c r="Z117" s="9">
        <v>0.86419753099999996</v>
      </c>
      <c r="AA117" s="9">
        <v>0.86419753099999996</v>
      </c>
      <c r="AB117" s="9">
        <v>0.86419753099999996</v>
      </c>
      <c r="AC117" s="9">
        <v>0.86419753099999996</v>
      </c>
      <c r="AD117" s="9">
        <v>0.86419753099999996</v>
      </c>
      <c r="AE117" s="9">
        <v>0.86419753099999996</v>
      </c>
      <c r="AF117" s="7"/>
      <c r="AH117" s="7"/>
      <c r="AL117" s="12" t="str">
        <f t="shared" si="34"/>
        <v>AT&amp;T TV Entertainment</v>
      </c>
      <c r="AM117" s="24" t="str">
        <f t="shared" si="25"/>
        <v/>
      </c>
      <c r="AN117" s="24" t="str">
        <f t="shared" si="26"/>
        <v/>
      </c>
      <c r="AO117" s="24" t="str">
        <f t="shared" si="26"/>
        <v/>
      </c>
      <c r="AP117" s="24" t="str">
        <f t="shared" si="26"/>
        <v/>
      </c>
      <c r="AQ117" s="24" t="str">
        <f t="shared" si="26"/>
        <v/>
      </c>
      <c r="AR117" s="24" t="str">
        <f t="shared" si="26"/>
        <v/>
      </c>
      <c r="AS117" s="24" t="str">
        <f t="shared" si="26"/>
        <v/>
      </c>
      <c r="AT117" s="24" t="str">
        <f t="shared" si="26"/>
        <v/>
      </c>
      <c r="AU117" s="24" t="str">
        <f t="shared" si="26"/>
        <v/>
      </c>
      <c r="AV117" s="24" t="str">
        <f t="shared" si="26"/>
        <v/>
      </c>
      <c r="AW117" s="24" t="str">
        <f t="shared" si="26"/>
        <v/>
      </c>
      <c r="AX117" s="24" t="str">
        <f t="shared" si="26"/>
        <v/>
      </c>
      <c r="AY117" s="24" t="str">
        <f t="shared" si="26"/>
        <v/>
      </c>
      <c r="AZ117" s="24" t="str">
        <f t="shared" si="26"/>
        <v/>
      </c>
      <c r="BA117" s="24" t="str">
        <f t="shared" si="26"/>
        <v/>
      </c>
      <c r="BB117" s="24" t="str">
        <f t="shared" si="26"/>
        <v/>
      </c>
      <c r="BC117" s="24" t="str">
        <f t="shared" si="26"/>
        <v/>
      </c>
      <c r="BD117" s="24" t="str">
        <f t="shared" si="27"/>
        <v/>
      </c>
      <c r="BE117" s="24" t="str">
        <f t="shared" si="27"/>
        <v/>
      </c>
      <c r="BF117" s="24" t="str">
        <f t="shared" si="27"/>
        <v/>
      </c>
      <c r="BG117" s="24" t="str">
        <f t="shared" si="27"/>
        <v/>
      </c>
      <c r="BH117" s="24">
        <f t="shared" si="27"/>
        <v>0.85365853700000005</v>
      </c>
      <c r="BI117" s="24">
        <f t="shared" si="27"/>
        <v>0.86419753099999996</v>
      </c>
      <c r="BJ117" s="24">
        <f t="shared" si="27"/>
        <v>0.86419753099999996</v>
      </c>
      <c r="BK117" s="24">
        <f t="shared" si="27"/>
        <v>0.86419753099999996</v>
      </c>
      <c r="BL117" s="24">
        <f t="shared" si="27"/>
        <v>0.86419753099999996</v>
      </c>
      <c r="BM117" s="24">
        <f t="shared" si="28"/>
        <v>0.86419753099999996</v>
      </c>
      <c r="BN117" s="24">
        <f t="shared" si="28"/>
        <v>0.86419753099999996</v>
      </c>
      <c r="BO117" s="24">
        <f t="shared" si="29"/>
        <v>0.86419753099999996</v>
      </c>
      <c r="BP117" s="24" t="str">
        <f t="shared" si="30"/>
        <v/>
      </c>
      <c r="BQ117" s="24" t="str">
        <f t="shared" si="31"/>
        <v/>
      </c>
      <c r="BR117" s="24" t="str">
        <f t="shared" si="32"/>
        <v/>
      </c>
      <c r="BS117" s="24" t="str">
        <f t="shared" si="33"/>
        <v/>
      </c>
    </row>
    <row r="118" spans="1:71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0.70351758799999997</v>
      </c>
      <c r="Y118" s="9">
        <v>0.71428571399999996</v>
      </c>
      <c r="Z118" s="9">
        <v>0.71428571399999996</v>
      </c>
      <c r="AA118" s="9">
        <v>0.71428571399999996</v>
      </c>
      <c r="AB118" s="9">
        <v>0.71428571399999996</v>
      </c>
      <c r="AC118" s="9">
        <v>0.71428571399999996</v>
      </c>
      <c r="AD118" s="9">
        <v>0.71428571399999996</v>
      </c>
      <c r="AE118" s="9">
        <v>0.71428571399999996</v>
      </c>
      <c r="AL118" s="12" t="str">
        <f t="shared" si="34"/>
        <v>AT&amp;T TV Premier</v>
      </c>
      <c r="AM118" s="24" t="str">
        <f t="shared" si="25"/>
        <v/>
      </c>
      <c r="AN118" s="24" t="str">
        <f t="shared" si="26"/>
        <v/>
      </c>
      <c r="AO118" s="24" t="str">
        <f t="shared" si="26"/>
        <v/>
      </c>
      <c r="AP118" s="24" t="str">
        <f t="shared" si="26"/>
        <v/>
      </c>
      <c r="AQ118" s="24" t="str">
        <f t="shared" si="26"/>
        <v/>
      </c>
      <c r="AR118" s="24" t="str">
        <f t="shared" si="26"/>
        <v/>
      </c>
      <c r="AS118" s="24" t="str">
        <f t="shared" si="26"/>
        <v/>
      </c>
      <c r="AT118" s="24" t="str">
        <f t="shared" si="26"/>
        <v/>
      </c>
      <c r="AU118" s="24" t="str">
        <f t="shared" si="26"/>
        <v/>
      </c>
      <c r="AV118" s="24" t="str">
        <f t="shared" si="26"/>
        <v/>
      </c>
      <c r="AW118" s="24" t="str">
        <f t="shared" si="26"/>
        <v/>
      </c>
      <c r="AX118" s="24" t="str">
        <f t="shared" si="26"/>
        <v/>
      </c>
      <c r="AY118" s="24" t="str">
        <f t="shared" si="26"/>
        <v/>
      </c>
      <c r="AZ118" s="24" t="str">
        <f t="shared" si="26"/>
        <v/>
      </c>
      <c r="BA118" s="24" t="str">
        <f t="shared" si="26"/>
        <v/>
      </c>
      <c r="BB118" s="24" t="str">
        <f t="shared" si="26"/>
        <v/>
      </c>
      <c r="BC118" s="24" t="str">
        <f t="shared" si="26"/>
        <v/>
      </c>
      <c r="BD118" s="24" t="str">
        <f t="shared" si="27"/>
        <v/>
      </c>
      <c r="BE118" s="24" t="str">
        <f t="shared" si="27"/>
        <v/>
      </c>
      <c r="BF118" s="24" t="str">
        <f t="shared" si="27"/>
        <v/>
      </c>
      <c r="BG118" s="24" t="str">
        <f t="shared" si="27"/>
        <v/>
      </c>
      <c r="BH118" s="24">
        <f t="shared" si="27"/>
        <v>0.70351758799999997</v>
      </c>
      <c r="BI118" s="24">
        <f t="shared" si="27"/>
        <v>0.71428571399999996</v>
      </c>
      <c r="BJ118" s="24">
        <f t="shared" si="27"/>
        <v>0.71428571399999996</v>
      </c>
      <c r="BK118" s="24">
        <f t="shared" si="27"/>
        <v>0.71428571399999996</v>
      </c>
      <c r="BL118" s="24">
        <f t="shared" si="27"/>
        <v>0.71428571399999996</v>
      </c>
      <c r="BM118" s="24">
        <f t="shared" si="28"/>
        <v>0.71428571399999996</v>
      </c>
      <c r="BN118" s="24">
        <f t="shared" si="28"/>
        <v>0.71428571399999996</v>
      </c>
      <c r="BO118" s="24">
        <f t="shared" si="29"/>
        <v>0.71428571399999996</v>
      </c>
      <c r="BP118" s="24" t="str">
        <f t="shared" si="30"/>
        <v/>
      </c>
      <c r="BQ118" s="24" t="str">
        <f t="shared" si="31"/>
        <v/>
      </c>
      <c r="BR118" s="24" t="str">
        <f t="shared" si="32"/>
        <v/>
      </c>
      <c r="BS118" s="24" t="str">
        <f t="shared" si="33"/>
        <v/>
      </c>
    </row>
    <row r="119" spans="1:71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0.51075268799999995</v>
      </c>
      <c r="Y119" s="9">
        <v>0.51630434800000002</v>
      </c>
      <c r="Z119" s="9">
        <v>0.51630434800000002</v>
      </c>
      <c r="AA119" s="9">
        <v>0.51630434800000002</v>
      </c>
      <c r="AB119" s="9">
        <v>0.51630434800000002</v>
      </c>
      <c r="AC119" s="9">
        <v>0.51630434800000002</v>
      </c>
      <c r="AD119" s="9">
        <v>0.51630434800000002</v>
      </c>
      <c r="AE119" s="9">
        <v>0.51630434800000002</v>
      </c>
      <c r="AL119" s="12" t="str">
        <f t="shared" si="34"/>
        <v>AT&amp;T TV Ultimate</v>
      </c>
      <c r="AM119" s="24" t="str">
        <f t="shared" si="25"/>
        <v/>
      </c>
      <c r="AN119" s="24" t="str">
        <f t="shared" si="26"/>
        <v/>
      </c>
      <c r="AO119" s="24" t="str">
        <f t="shared" si="26"/>
        <v/>
      </c>
      <c r="AP119" s="24" t="str">
        <f t="shared" si="26"/>
        <v/>
      </c>
      <c r="AQ119" s="24" t="str">
        <f t="shared" si="26"/>
        <v/>
      </c>
      <c r="AR119" s="24" t="str">
        <f t="shared" si="26"/>
        <v/>
      </c>
      <c r="AS119" s="24" t="str">
        <f t="shared" si="26"/>
        <v/>
      </c>
      <c r="AT119" s="24" t="str">
        <f t="shared" si="26"/>
        <v/>
      </c>
      <c r="AU119" s="24" t="str">
        <f t="shared" si="26"/>
        <v/>
      </c>
      <c r="AV119" s="24" t="str">
        <f t="shared" si="26"/>
        <v/>
      </c>
      <c r="AW119" s="24" t="str">
        <f t="shared" si="26"/>
        <v/>
      </c>
      <c r="AX119" s="24" t="str">
        <f t="shared" si="26"/>
        <v/>
      </c>
      <c r="AY119" s="24" t="str">
        <f t="shared" si="26"/>
        <v/>
      </c>
      <c r="AZ119" s="24" t="str">
        <f t="shared" si="26"/>
        <v/>
      </c>
      <c r="BA119" s="24" t="str">
        <f t="shared" si="26"/>
        <v/>
      </c>
      <c r="BB119" s="24" t="str">
        <f t="shared" si="26"/>
        <v/>
      </c>
      <c r="BC119" s="24" t="str">
        <f t="shared" si="26"/>
        <v/>
      </c>
      <c r="BD119" s="24" t="str">
        <f t="shared" si="27"/>
        <v/>
      </c>
      <c r="BE119" s="24" t="str">
        <f t="shared" si="27"/>
        <v/>
      </c>
      <c r="BF119" s="24" t="str">
        <f t="shared" si="27"/>
        <v/>
      </c>
      <c r="BG119" s="24" t="str">
        <f t="shared" si="27"/>
        <v/>
      </c>
      <c r="BH119" s="24">
        <f t="shared" si="27"/>
        <v>0.51075268799999995</v>
      </c>
      <c r="BI119" s="24">
        <f t="shared" si="27"/>
        <v>0.51630434800000002</v>
      </c>
      <c r="BJ119" s="24">
        <f t="shared" si="27"/>
        <v>0.51630434800000002</v>
      </c>
      <c r="BK119" s="24">
        <f t="shared" si="27"/>
        <v>0.51630434800000002</v>
      </c>
      <c r="BL119" s="24">
        <f t="shared" si="27"/>
        <v>0.51630434800000002</v>
      </c>
      <c r="BM119" s="24">
        <f t="shared" si="28"/>
        <v>0.51630434800000002</v>
      </c>
      <c r="BN119" s="24">
        <f t="shared" si="28"/>
        <v>0.51630434800000002</v>
      </c>
      <c r="BO119" s="24">
        <f t="shared" si="29"/>
        <v>0.51630434800000002</v>
      </c>
      <c r="BP119" s="24" t="str">
        <f t="shared" si="30"/>
        <v/>
      </c>
      <c r="BQ119" s="24" t="str">
        <f t="shared" si="31"/>
        <v/>
      </c>
      <c r="BR119" s="24" t="str">
        <f t="shared" si="32"/>
        <v/>
      </c>
      <c r="BS119" s="24" t="str">
        <f t="shared" si="33"/>
        <v/>
      </c>
    </row>
    <row r="120" spans="1:71" x14ac:dyDescent="0.35">
      <c r="A120" s="6" t="s">
        <v>28</v>
      </c>
      <c r="B120" s="9"/>
      <c r="C120" s="9"/>
      <c r="D120" s="9"/>
      <c r="E120" s="9"/>
      <c r="F120" s="9"/>
      <c r="G120" s="9"/>
      <c r="H120" s="9">
        <v>0.5</v>
      </c>
      <c r="I120" s="9">
        <v>0.5</v>
      </c>
      <c r="J120" s="9">
        <v>0.5</v>
      </c>
      <c r="K120" s="9">
        <v>0.46153846199999998</v>
      </c>
      <c r="L120" s="9">
        <v>0.46153846199999998</v>
      </c>
      <c r="M120" s="9">
        <v>0.46153846199999998</v>
      </c>
      <c r="N120" s="9">
        <v>0.428571429</v>
      </c>
      <c r="O120" s="9">
        <v>0.4</v>
      </c>
      <c r="P120" s="9">
        <v>0.4</v>
      </c>
      <c r="Q120" s="9">
        <v>0.4</v>
      </c>
      <c r="R120" s="9">
        <v>0.4</v>
      </c>
      <c r="S120" s="9">
        <v>0.4</v>
      </c>
      <c r="T120" s="9">
        <v>0.4</v>
      </c>
      <c r="U120" s="9">
        <v>0.4</v>
      </c>
      <c r="V120" s="9">
        <v>0.4</v>
      </c>
      <c r="W120" s="9">
        <v>0.4</v>
      </c>
      <c r="X120" s="9">
        <v>0.4</v>
      </c>
      <c r="Y120" s="9">
        <v>0.4</v>
      </c>
      <c r="Z120" s="9">
        <v>0.4</v>
      </c>
      <c r="AA120" s="9">
        <v>0.4</v>
      </c>
      <c r="AB120" s="9">
        <v>0.4</v>
      </c>
      <c r="AC120" s="9">
        <v>0.35294117600000002</v>
      </c>
      <c r="AD120" s="9">
        <v>0.31578947400000001</v>
      </c>
      <c r="AE120" s="9">
        <v>0.31578947400000001</v>
      </c>
      <c r="AL120" s="12" t="str">
        <f t="shared" si="34"/>
        <v>Frndly TV</v>
      </c>
      <c r="AM120" s="24" t="str">
        <f t="shared" si="25"/>
        <v/>
      </c>
      <c r="AN120" s="24" t="str">
        <f t="shared" si="26"/>
        <v/>
      </c>
      <c r="AO120" s="24" t="str">
        <f t="shared" si="26"/>
        <v/>
      </c>
      <c r="AP120" s="24" t="str">
        <f t="shared" si="26"/>
        <v/>
      </c>
      <c r="AQ120" s="24" t="str">
        <f t="shared" si="26"/>
        <v/>
      </c>
      <c r="AR120" s="24">
        <f t="shared" si="26"/>
        <v>0.5</v>
      </c>
      <c r="AS120" s="24">
        <f t="shared" si="26"/>
        <v>0.5</v>
      </c>
      <c r="AT120" s="24">
        <f t="shared" si="26"/>
        <v>0.5</v>
      </c>
      <c r="AU120" s="24">
        <f t="shared" si="26"/>
        <v>0.46153846199999998</v>
      </c>
      <c r="AV120" s="24">
        <f t="shared" si="26"/>
        <v>0.46153846199999998</v>
      </c>
      <c r="AW120" s="24">
        <f t="shared" si="26"/>
        <v>0.46153846199999998</v>
      </c>
      <c r="AX120" s="24">
        <f t="shared" si="26"/>
        <v>0.428571429</v>
      </c>
      <c r="AY120" s="24">
        <f t="shared" si="26"/>
        <v>0.4</v>
      </c>
      <c r="AZ120" s="24">
        <f t="shared" si="26"/>
        <v>0.4</v>
      </c>
      <c r="BA120" s="24">
        <f t="shared" si="26"/>
        <v>0.4</v>
      </c>
      <c r="BB120" s="24">
        <f t="shared" si="26"/>
        <v>0.4</v>
      </c>
      <c r="BC120" s="24">
        <f t="shared" ref="BC120:BC134" si="35">IF(S120="","",S120)</f>
        <v>0.4</v>
      </c>
      <c r="BD120" s="24">
        <f t="shared" si="27"/>
        <v>0.4</v>
      </c>
      <c r="BE120" s="24">
        <f t="shared" si="27"/>
        <v>0.4</v>
      </c>
      <c r="BF120" s="24">
        <f t="shared" si="27"/>
        <v>0.4</v>
      </c>
      <c r="BG120" s="24">
        <f t="shared" si="27"/>
        <v>0.4</v>
      </c>
      <c r="BH120" s="24">
        <f t="shared" si="27"/>
        <v>0.4</v>
      </c>
      <c r="BI120" s="24">
        <f t="shared" si="27"/>
        <v>0.4</v>
      </c>
      <c r="BJ120" s="24">
        <f t="shared" si="27"/>
        <v>0.4</v>
      </c>
      <c r="BK120" s="24">
        <f t="shared" si="27"/>
        <v>0.4</v>
      </c>
      <c r="BL120" s="24">
        <f t="shared" ref="BL120:BN134" si="36">IF(AB120="","",AB120)</f>
        <v>0.4</v>
      </c>
      <c r="BM120" s="24">
        <f t="shared" si="36"/>
        <v>0.35294117600000002</v>
      </c>
      <c r="BN120" s="24">
        <f t="shared" si="36"/>
        <v>0.31578947400000001</v>
      </c>
      <c r="BO120" s="24">
        <f t="shared" si="29"/>
        <v>0.31578947400000001</v>
      </c>
      <c r="BP120" s="24" t="str">
        <f t="shared" si="30"/>
        <v/>
      </c>
      <c r="BQ120" s="24" t="str">
        <f t="shared" si="31"/>
        <v/>
      </c>
      <c r="BR120" s="24" t="str">
        <f t="shared" si="32"/>
        <v/>
      </c>
      <c r="BS120" s="24" t="str">
        <f t="shared" si="33"/>
        <v/>
      </c>
    </row>
    <row r="121" spans="1:71" x14ac:dyDescent="0.35">
      <c r="A121" s="6" t="s">
        <v>14</v>
      </c>
      <c r="B121" s="9">
        <v>0.58441558400000004</v>
      </c>
      <c r="C121" s="9">
        <v>0.71428571399999996</v>
      </c>
      <c r="D121" s="9">
        <v>0.625</v>
      </c>
      <c r="E121" s="9">
        <v>0.625</v>
      </c>
      <c r="F121" s="9">
        <v>0.58510638299999995</v>
      </c>
      <c r="G121" s="9">
        <v>0.57894736800000002</v>
      </c>
      <c r="H121" s="9">
        <v>0.53398058299999995</v>
      </c>
      <c r="I121" s="9">
        <v>0.72368421100000002</v>
      </c>
      <c r="J121" s="9">
        <v>0.52884615400000001</v>
      </c>
      <c r="K121" s="9">
        <v>0.52884615400000001</v>
      </c>
      <c r="L121" s="9">
        <v>0.56701030900000005</v>
      </c>
      <c r="M121" s="9">
        <v>0.56701030900000005</v>
      </c>
      <c r="N121" s="9">
        <v>0.56701030900000005</v>
      </c>
      <c r="O121" s="9">
        <v>0.57291666699999999</v>
      </c>
      <c r="P121" s="9">
        <v>0.57291666699999999</v>
      </c>
      <c r="Q121" s="9">
        <v>0.55555555599999995</v>
      </c>
      <c r="R121" s="9">
        <v>0.60439560400000003</v>
      </c>
      <c r="S121" s="9">
        <v>0.571428571</v>
      </c>
      <c r="T121" s="9">
        <v>0.56603773599999996</v>
      </c>
      <c r="U121" s="9">
        <v>0.56603773599999996</v>
      </c>
      <c r="V121" s="9">
        <v>0.55555555599999995</v>
      </c>
      <c r="W121" s="9">
        <v>0.55045871599999996</v>
      </c>
      <c r="X121" s="9">
        <v>0.58558558599999999</v>
      </c>
      <c r="Y121" s="9">
        <v>0.58558558599999999</v>
      </c>
      <c r="Z121" s="9">
        <v>0.65656565700000002</v>
      </c>
      <c r="AA121" s="9">
        <v>0.65656565700000002</v>
      </c>
      <c r="AB121" s="9">
        <v>0.663265306</v>
      </c>
      <c r="AC121" s="9">
        <v>0.65656565700000002</v>
      </c>
      <c r="AD121" s="9">
        <v>0.69892473099999997</v>
      </c>
      <c r="AE121" s="9">
        <v>0.69892473099999997</v>
      </c>
      <c r="AL121" s="12" t="str">
        <f t="shared" si="34"/>
        <v>Fubo TV</v>
      </c>
      <c r="AM121" s="24">
        <f t="shared" ref="AM121:BB134" si="37">IF(C121="","",C121)</f>
        <v>0.71428571399999996</v>
      </c>
      <c r="AN121" s="24">
        <f t="shared" si="37"/>
        <v>0.625</v>
      </c>
      <c r="AO121" s="24">
        <f t="shared" si="37"/>
        <v>0.625</v>
      </c>
      <c r="AP121" s="24">
        <f t="shared" si="37"/>
        <v>0.58510638299999995</v>
      </c>
      <c r="AQ121" s="24">
        <f t="shared" si="37"/>
        <v>0.57894736800000002</v>
      </c>
      <c r="AR121" s="24">
        <f t="shared" si="37"/>
        <v>0.53398058299999995</v>
      </c>
      <c r="AS121" s="24">
        <f t="shared" si="37"/>
        <v>0.72368421100000002</v>
      </c>
      <c r="AT121" s="24">
        <f t="shared" si="37"/>
        <v>0.52884615400000001</v>
      </c>
      <c r="AU121" s="24">
        <f t="shared" si="37"/>
        <v>0.52884615400000001</v>
      </c>
      <c r="AV121" s="24">
        <f t="shared" si="37"/>
        <v>0.56701030900000005</v>
      </c>
      <c r="AW121" s="24">
        <f t="shared" si="37"/>
        <v>0.56701030900000005</v>
      </c>
      <c r="AX121" s="24">
        <f t="shared" si="37"/>
        <v>0.56701030900000005</v>
      </c>
      <c r="AY121" s="24">
        <f t="shared" si="37"/>
        <v>0.57291666699999999</v>
      </c>
      <c r="AZ121" s="24">
        <f t="shared" si="37"/>
        <v>0.57291666699999999</v>
      </c>
      <c r="BA121" s="24">
        <f t="shared" si="37"/>
        <v>0.55555555599999995</v>
      </c>
      <c r="BB121" s="24">
        <f t="shared" si="37"/>
        <v>0.60439560400000003</v>
      </c>
      <c r="BC121" s="24">
        <f t="shared" si="35"/>
        <v>0.571428571</v>
      </c>
      <c r="BD121" s="24">
        <f t="shared" si="27"/>
        <v>0.56603773599999996</v>
      </c>
      <c r="BE121" s="24">
        <f t="shared" si="27"/>
        <v>0.56603773599999996</v>
      </c>
      <c r="BF121" s="24">
        <f t="shared" si="27"/>
        <v>0.55555555599999995</v>
      </c>
      <c r="BG121" s="24">
        <f t="shared" si="27"/>
        <v>0.55045871599999996</v>
      </c>
      <c r="BH121" s="24">
        <f t="shared" si="27"/>
        <v>0.58558558599999999</v>
      </c>
      <c r="BI121" s="24">
        <f t="shared" si="27"/>
        <v>0.58558558599999999</v>
      </c>
      <c r="BJ121" s="24">
        <f t="shared" si="27"/>
        <v>0.65656565700000002</v>
      </c>
      <c r="BK121" s="24">
        <f t="shared" si="27"/>
        <v>0.65656565700000002</v>
      </c>
      <c r="BL121" s="24">
        <f t="shared" si="36"/>
        <v>0.663265306</v>
      </c>
      <c r="BM121" s="24">
        <f t="shared" si="36"/>
        <v>0.65656565700000002</v>
      </c>
      <c r="BN121" s="24">
        <f t="shared" si="36"/>
        <v>0.69892473099999997</v>
      </c>
      <c r="BO121" s="24">
        <f t="shared" si="29"/>
        <v>0.69892473099999997</v>
      </c>
      <c r="BP121" s="24" t="str">
        <f t="shared" si="30"/>
        <v/>
      </c>
      <c r="BQ121" s="24" t="str">
        <f t="shared" si="31"/>
        <v/>
      </c>
      <c r="BR121" s="24" t="str">
        <f t="shared" si="32"/>
        <v/>
      </c>
      <c r="BS121" s="24" t="str">
        <f t="shared" si="33"/>
        <v/>
      </c>
    </row>
    <row r="122" spans="1:71" x14ac:dyDescent="0.35">
      <c r="A122" s="6" t="s">
        <v>12</v>
      </c>
      <c r="B122" s="9">
        <v>0.68181818199999999</v>
      </c>
      <c r="C122" s="9">
        <v>0.68181818199999999</v>
      </c>
      <c r="D122" s="9">
        <v>0.68181818199999999</v>
      </c>
      <c r="E122" s="9">
        <v>0.68181818199999999</v>
      </c>
      <c r="F122" s="9">
        <v>0.67164179099999999</v>
      </c>
      <c r="G122" s="9">
        <v>0.66176470600000004</v>
      </c>
      <c r="H122" s="9">
        <v>0.65217391300000005</v>
      </c>
      <c r="I122" s="9">
        <v>0.65217391300000005</v>
      </c>
      <c r="J122" s="9">
        <v>0.79710144900000002</v>
      </c>
      <c r="K122" s="9">
        <v>0.79710144900000002</v>
      </c>
      <c r="L122" s="9">
        <v>0.79710144900000002</v>
      </c>
      <c r="M122" s="9">
        <v>0.79710144900000002</v>
      </c>
      <c r="N122" s="9">
        <v>0.79710144900000002</v>
      </c>
      <c r="O122" s="9">
        <v>0.79710144900000002</v>
      </c>
      <c r="P122" s="9">
        <v>0.79710144900000002</v>
      </c>
      <c r="Q122" s="9">
        <v>0.79710144900000002</v>
      </c>
      <c r="R122" s="9">
        <v>0.79710144900000002</v>
      </c>
      <c r="S122" s="9">
        <v>0.79710144900000002</v>
      </c>
      <c r="T122" s="9">
        <v>0.79710144900000002</v>
      </c>
      <c r="U122" s="9">
        <v>0.79710144900000002</v>
      </c>
      <c r="V122" s="9">
        <v>0.79710144900000002</v>
      </c>
      <c r="W122" s="9">
        <v>0.928571429</v>
      </c>
      <c r="X122" s="9">
        <v>0.928571429</v>
      </c>
      <c r="Y122" s="9">
        <v>0.890410959</v>
      </c>
      <c r="Z122" s="9">
        <v>0.86666666699999995</v>
      </c>
      <c r="AA122" s="9">
        <v>0.86666666699999995</v>
      </c>
      <c r="AB122" s="9">
        <v>0.764705882</v>
      </c>
      <c r="AC122" s="9">
        <v>0.764705882</v>
      </c>
      <c r="AD122" s="9">
        <v>0.764705882</v>
      </c>
      <c r="AE122" s="9">
        <v>0.764705882</v>
      </c>
      <c r="AL122" s="12" t="str">
        <f t="shared" si="34"/>
        <v>Hulu with Live TV</v>
      </c>
      <c r="AM122" s="24">
        <f t="shared" si="37"/>
        <v>0.68181818199999999</v>
      </c>
      <c r="AN122" s="24">
        <f t="shared" si="37"/>
        <v>0.68181818199999999</v>
      </c>
      <c r="AO122" s="24">
        <f t="shared" si="37"/>
        <v>0.68181818199999999</v>
      </c>
      <c r="AP122" s="24">
        <f t="shared" si="37"/>
        <v>0.67164179099999999</v>
      </c>
      <c r="AQ122" s="24">
        <f t="shared" si="37"/>
        <v>0.66176470600000004</v>
      </c>
      <c r="AR122" s="24">
        <f t="shared" si="37"/>
        <v>0.65217391300000005</v>
      </c>
      <c r="AS122" s="24">
        <f t="shared" si="37"/>
        <v>0.65217391300000005</v>
      </c>
      <c r="AT122" s="24">
        <f t="shared" si="37"/>
        <v>0.79710144900000002</v>
      </c>
      <c r="AU122" s="24">
        <f t="shared" si="37"/>
        <v>0.79710144900000002</v>
      </c>
      <c r="AV122" s="24">
        <f t="shared" si="37"/>
        <v>0.79710144900000002</v>
      </c>
      <c r="AW122" s="24">
        <f t="shared" si="37"/>
        <v>0.79710144900000002</v>
      </c>
      <c r="AX122" s="24">
        <f t="shared" si="37"/>
        <v>0.79710144900000002</v>
      </c>
      <c r="AY122" s="24">
        <f t="shared" si="37"/>
        <v>0.79710144900000002</v>
      </c>
      <c r="AZ122" s="24">
        <f t="shared" si="37"/>
        <v>0.79710144900000002</v>
      </c>
      <c r="BA122" s="24">
        <f t="shared" si="37"/>
        <v>0.79710144900000002</v>
      </c>
      <c r="BB122" s="24">
        <f t="shared" si="37"/>
        <v>0.79710144900000002</v>
      </c>
      <c r="BC122" s="24">
        <f t="shared" si="35"/>
        <v>0.79710144900000002</v>
      </c>
      <c r="BD122" s="24">
        <f t="shared" si="27"/>
        <v>0.79710144900000002</v>
      </c>
      <c r="BE122" s="24">
        <f t="shared" si="27"/>
        <v>0.79710144900000002</v>
      </c>
      <c r="BF122" s="24">
        <f t="shared" si="27"/>
        <v>0.79710144900000002</v>
      </c>
      <c r="BG122" s="24">
        <f t="shared" si="27"/>
        <v>0.928571429</v>
      </c>
      <c r="BH122" s="24">
        <f t="shared" si="27"/>
        <v>0.928571429</v>
      </c>
      <c r="BI122" s="24">
        <f t="shared" si="27"/>
        <v>0.890410959</v>
      </c>
      <c r="BJ122" s="24">
        <f t="shared" si="27"/>
        <v>0.86666666699999995</v>
      </c>
      <c r="BK122" s="24">
        <f t="shared" si="27"/>
        <v>0.86666666699999995</v>
      </c>
      <c r="BL122" s="24">
        <f t="shared" si="36"/>
        <v>0.764705882</v>
      </c>
      <c r="BM122" s="24">
        <f t="shared" si="36"/>
        <v>0.764705882</v>
      </c>
      <c r="BN122" s="24">
        <f t="shared" si="36"/>
        <v>0.764705882</v>
      </c>
      <c r="BO122" s="24">
        <f t="shared" si="29"/>
        <v>0.764705882</v>
      </c>
      <c r="BP122" s="24" t="str">
        <f t="shared" si="30"/>
        <v/>
      </c>
      <c r="BQ122" s="24" t="str">
        <f t="shared" si="31"/>
        <v/>
      </c>
      <c r="BR122" s="24" t="str">
        <f t="shared" si="32"/>
        <v/>
      </c>
      <c r="BS122" s="24" t="str">
        <f t="shared" si="33"/>
        <v/>
      </c>
    </row>
    <row r="123" spans="1:71" x14ac:dyDescent="0.35">
      <c r="A123" s="6" t="s">
        <v>17</v>
      </c>
      <c r="B123" s="9">
        <v>0.71428571399999996</v>
      </c>
      <c r="C123" s="9">
        <v>0.71428571399999996</v>
      </c>
      <c r="D123" s="9">
        <v>0.71428571399999996</v>
      </c>
      <c r="E123" s="9">
        <v>0.71428571399999996</v>
      </c>
      <c r="F123" s="9">
        <v>0.83333333300000001</v>
      </c>
      <c r="G123" s="9">
        <v>0.83333333300000001</v>
      </c>
      <c r="H123" s="9">
        <v>0.83333333300000001</v>
      </c>
      <c r="I123" s="9">
        <v>0.83333333300000001</v>
      </c>
      <c r="J123" s="9">
        <v>0.71428571399999996</v>
      </c>
      <c r="K123" s="9">
        <v>0.71428571399999996</v>
      </c>
      <c r="L123" s="9">
        <v>0.71428571399999996</v>
      </c>
      <c r="M123" s="9">
        <v>0.71428571399999996</v>
      </c>
      <c r="N123" s="9">
        <v>0.71428571399999996</v>
      </c>
      <c r="O123" s="9">
        <v>0.625</v>
      </c>
      <c r="P123" s="9">
        <v>0.625</v>
      </c>
      <c r="Q123" s="9">
        <v>0.625</v>
      </c>
      <c r="R123" s="9">
        <v>0.625</v>
      </c>
      <c r="S123" s="9">
        <v>0.625</v>
      </c>
      <c r="T123" s="9">
        <v>0.55555555599999995</v>
      </c>
      <c r="U123" s="9">
        <v>0.71428571399999996</v>
      </c>
      <c r="V123" s="9">
        <v>0.71428571399999996</v>
      </c>
      <c r="W123" s="9">
        <v>0.25</v>
      </c>
      <c r="X123" s="9">
        <v>0.21739130400000001</v>
      </c>
      <c r="Y123" s="9">
        <v>0.2</v>
      </c>
      <c r="Z123" s="9">
        <v>0.15151515199999999</v>
      </c>
      <c r="AA123" s="9">
        <v>0.11904761899999999</v>
      </c>
      <c r="AB123" s="9">
        <v>0</v>
      </c>
      <c r="AC123" s="9">
        <v>0</v>
      </c>
      <c r="AD123" s="9">
        <v>0</v>
      </c>
      <c r="AE123" s="9">
        <v>0</v>
      </c>
      <c r="AL123" s="12" t="str">
        <f t="shared" si="34"/>
        <v>KlowdTV</v>
      </c>
      <c r="AM123" s="24">
        <f t="shared" si="37"/>
        <v>0.71428571399999996</v>
      </c>
      <c r="AN123" s="24">
        <f t="shared" si="37"/>
        <v>0.71428571399999996</v>
      </c>
      <c r="AO123" s="24">
        <f t="shared" si="37"/>
        <v>0.71428571399999996</v>
      </c>
      <c r="AP123" s="24">
        <f t="shared" si="37"/>
        <v>0.83333333300000001</v>
      </c>
      <c r="AQ123" s="24">
        <f t="shared" si="37"/>
        <v>0.83333333300000001</v>
      </c>
      <c r="AR123" s="24">
        <f t="shared" si="37"/>
        <v>0.83333333300000001</v>
      </c>
      <c r="AS123" s="24">
        <f t="shared" si="37"/>
        <v>0.83333333300000001</v>
      </c>
      <c r="AT123" s="24">
        <f t="shared" si="37"/>
        <v>0.71428571399999996</v>
      </c>
      <c r="AU123" s="24">
        <f t="shared" si="37"/>
        <v>0.71428571399999996</v>
      </c>
      <c r="AV123" s="24">
        <f t="shared" si="37"/>
        <v>0.71428571399999996</v>
      </c>
      <c r="AW123" s="24">
        <f t="shared" si="37"/>
        <v>0.71428571399999996</v>
      </c>
      <c r="AX123" s="24">
        <f t="shared" si="37"/>
        <v>0.71428571399999996</v>
      </c>
      <c r="AY123" s="24">
        <f t="shared" si="37"/>
        <v>0.625</v>
      </c>
      <c r="AZ123" s="24">
        <f t="shared" si="37"/>
        <v>0.625</v>
      </c>
      <c r="BA123" s="24">
        <f t="shared" si="37"/>
        <v>0.625</v>
      </c>
      <c r="BB123" s="24">
        <f t="shared" si="37"/>
        <v>0.625</v>
      </c>
      <c r="BC123" s="24">
        <f t="shared" si="35"/>
        <v>0.625</v>
      </c>
      <c r="BD123" s="24">
        <f t="shared" si="27"/>
        <v>0.55555555599999995</v>
      </c>
      <c r="BE123" s="24">
        <f t="shared" si="27"/>
        <v>0.71428571399999996</v>
      </c>
      <c r="BF123" s="24">
        <f t="shared" si="27"/>
        <v>0.71428571399999996</v>
      </c>
      <c r="BG123" s="24">
        <f t="shared" si="27"/>
        <v>0.25</v>
      </c>
      <c r="BH123" s="24">
        <f t="shared" si="27"/>
        <v>0.21739130400000001</v>
      </c>
      <c r="BI123" s="24">
        <f t="shared" si="27"/>
        <v>0.2</v>
      </c>
      <c r="BJ123" s="24">
        <f t="shared" si="27"/>
        <v>0.15151515199999999</v>
      </c>
      <c r="BK123" s="24">
        <f t="shared" si="27"/>
        <v>0.11904761899999999</v>
      </c>
      <c r="BL123" s="24">
        <f t="shared" si="36"/>
        <v>0</v>
      </c>
      <c r="BM123" s="24">
        <f t="shared" si="36"/>
        <v>0</v>
      </c>
      <c r="BN123" s="24">
        <f t="shared" si="36"/>
        <v>0</v>
      </c>
      <c r="BO123" s="24">
        <f t="shared" si="29"/>
        <v>0</v>
      </c>
      <c r="BP123" s="24" t="str">
        <f t="shared" si="30"/>
        <v/>
      </c>
      <c r="BQ123" s="24" t="str">
        <f t="shared" si="31"/>
        <v/>
      </c>
      <c r="BR123" s="24" t="str">
        <f t="shared" si="32"/>
        <v/>
      </c>
      <c r="BS123" s="24" t="str">
        <f t="shared" si="33"/>
        <v/>
      </c>
    </row>
    <row r="124" spans="1:71" x14ac:dyDescent="0.35">
      <c r="A124" s="6" t="s">
        <v>6</v>
      </c>
      <c r="B124" s="9">
        <v>0.36363636399999999</v>
      </c>
      <c r="C124" s="9">
        <v>0.34482758600000002</v>
      </c>
      <c r="D124" s="9">
        <v>0.34482758600000002</v>
      </c>
      <c r="E124" s="9">
        <v>0.34482758600000002</v>
      </c>
      <c r="F124" s="9">
        <v>0.34482758600000002</v>
      </c>
      <c r="G124" s="9">
        <v>0.34482758600000002</v>
      </c>
      <c r="H124" s="9">
        <v>0.33898305099999998</v>
      </c>
      <c r="I124" s="9">
        <v>0.33898305099999998</v>
      </c>
      <c r="J124" s="9">
        <v>0.33898305099999998</v>
      </c>
      <c r="K124" s="9">
        <v>0.33898305099999998</v>
      </c>
      <c r="L124" s="9">
        <v>0.33333333300000001</v>
      </c>
      <c r="M124" s="9">
        <v>0.33333333300000001</v>
      </c>
      <c r="N124" s="9">
        <v>0.33333333300000001</v>
      </c>
      <c r="O124" s="9">
        <v>0.33333333300000001</v>
      </c>
      <c r="P124" s="9">
        <v>0.33333333300000001</v>
      </c>
      <c r="Q124" s="9">
        <v>0.33898305099999998</v>
      </c>
      <c r="R124" s="9">
        <v>0.322580645</v>
      </c>
      <c r="S124" s="9">
        <v>0.322580645</v>
      </c>
      <c r="T124" s="9">
        <v>0.322580645</v>
      </c>
      <c r="U124" s="9">
        <v>0.3125</v>
      </c>
      <c r="V124" s="9">
        <v>0.3125</v>
      </c>
      <c r="W124" s="9">
        <v>0.3125</v>
      </c>
      <c r="X124" s="9">
        <v>0.30769230800000003</v>
      </c>
      <c r="Y124" s="9">
        <v>0.30769230800000003</v>
      </c>
      <c r="Z124" s="9">
        <v>0.30769230800000003</v>
      </c>
      <c r="AA124" s="9">
        <v>0.29411764699999998</v>
      </c>
      <c r="AB124" s="9">
        <v>0.367647059</v>
      </c>
      <c r="AC124" s="9">
        <v>0.37313432800000002</v>
      </c>
      <c r="AD124" s="9">
        <v>0.37313432800000002</v>
      </c>
      <c r="AE124" s="9">
        <v>0.37313432800000002</v>
      </c>
      <c r="AL124" s="12" t="str">
        <f t="shared" si="34"/>
        <v>Philo</v>
      </c>
      <c r="AM124" s="24">
        <f t="shared" si="37"/>
        <v>0.34482758600000002</v>
      </c>
      <c r="AN124" s="24">
        <f t="shared" si="37"/>
        <v>0.34482758600000002</v>
      </c>
      <c r="AO124" s="24">
        <f t="shared" si="37"/>
        <v>0.34482758600000002</v>
      </c>
      <c r="AP124" s="24">
        <f t="shared" si="37"/>
        <v>0.34482758600000002</v>
      </c>
      <c r="AQ124" s="24">
        <f t="shared" si="37"/>
        <v>0.34482758600000002</v>
      </c>
      <c r="AR124" s="24">
        <f t="shared" si="37"/>
        <v>0.33898305099999998</v>
      </c>
      <c r="AS124" s="24">
        <f t="shared" si="37"/>
        <v>0.33898305099999998</v>
      </c>
      <c r="AT124" s="24">
        <f t="shared" si="37"/>
        <v>0.33898305099999998</v>
      </c>
      <c r="AU124" s="24">
        <f t="shared" si="37"/>
        <v>0.33898305099999998</v>
      </c>
      <c r="AV124" s="24">
        <f t="shared" si="37"/>
        <v>0.33333333300000001</v>
      </c>
      <c r="AW124" s="24">
        <f t="shared" si="37"/>
        <v>0.33333333300000001</v>
      </c>
      <c r="AX124" s="24">
        <f t="shared" si="37"/>
        <v>0.33333333300000001</v>
      </c>
      <c r="AY124" s="24">
        <f t="shared" si="37"/>
        <v>0.33333333300000001</v>
      </c>
      <c r="AZ124" s="24">
        <f t="shared" si="37"/>
        <v>0.33333333300000001</v>
      </c>
      <c r="BA124" s="24">
        <f t="shared" si="37"/>
        <v>0.33898305099999998</v>
      </c>
      <c r="BB124" s="24">
        <f t="shared" si="37"/>
        <v>0.322580645</v>
      </c>
      <c r="BC124" s="24">
        <f t="shared" si="35"/>
        <v>0.322580645</v>
      </c>
      <c r="BD124" s="24">
        <f t="shared" si="27"/>
        <v>0.322580645</v>
      </c>
      <c r="BE124" s="24">
        <f t="shared" si="27"/>
        <v>0.3125</v>
      </c>
      <c r="BF124" s="24">
        <f t="shared" si="27"/>
        <v>0.3125</v>
      </c>
      <c r="BG124" s="24">
        <f t="shared" si="27"/>
        <v>0.3125</v>
      </c>
      <c r="BH124" s="24">
        <f t="shared" si="27"/>
        <v>0.30769230800000003</v>
      </c>
      <c r="BI124" s="24">
        <f t="shared" si="27"/>
        <v>0.30769230800000003</v>
      </c>
      <c r="BJ124" s="24">
        <f t="shared" si="27"/>
        <v>0.30769230800000003</v>
      </c>
      <c r="BK124" s="24">
        <f t="shared" si="27"/>
        <v>0.29411764699999998</v>
      </c>
      <c r="BL124" s="24">
        <f t="shared" si="36"/>
        <v>0.367647059</v>
      </c>
      <c r="BM124" s="24">
        <f t="shared" si="36"/>
        <v>0.37313432800000002</v>
      </c>
      <c r="BN124" s="24">
        <f t="shared" si="36"/>
        <v>0.37313432800000002</v>
      </c>
      <c r="BO124" s="24">
        <f t="shared" si="29"/>
        <v>0.37313432800000002</v>
      </c>
      <c r="BP124" s="24" t="str">
        <f t="shared" si="30"/>
        <v/>
      </c>
      <c r="BQ124" s="24" t="str">
        <f t="shared" si="31"/>
        <v/>
      </c>
      <c r="BR124" s="24" t="str">
        <f t="shared" si="32"/>
        <v/>
      </c>
      <c r="BS124" s="24" t="str">
        <f t="shared" si="33"/>
        <v/>
      </c>
    </row>
    <row r="125" spans="1:71" x14ac:dyDescent="0.35">
      <c r="A125" s="6" t="s">
        <v>10</v>
      </c>
      <c r="B125" s="9">
        <v>0.53191489400000003</v>
      </c>
      <c r="C125" s="9">
        <v>0.52083333300000001</v>
      </c>
      <c r="D125" s="9">
        <v>0.52083333300000001</v>
      </c>
      <c r="E125" s="9">
        <v>0.53191489400000003</v>
      </c>
      <c r="F125" s="9">
        <v>0.54347826099999996</v>
      </c>
      <c r="G125" s="9">
        <v>0.53191489400000003</v>
      </c>
      <c r="H125" s="9">
        <v>0.53191489400000003</v>
      </c>
      <c r="I125" s="9">
        <v>0.53191489400000003</v>
      </c>
      <c r="J125" s="9">
        <v>0.53191489400000003</v>
      </c>
      <c r="K125" s="9">
        <v>0.625</v>
      </c>
      <c r="L125" s="9">
        <v>0.625</v>
      </c>
      <c r="M125" s="9">
        <v>0.625</v>
      </c>
      <c r="N125" s="9">
        <v>0.625</v>
      </c>
      <c r="O125" s="9">
        <v>0.625</v>
      </c>
      <c r="P125" s="9">
        <v>0.625</v>
      </c>
      <c r="Q125" s="9">
        <v>0.65217391300000005</v>
      </c>
      <c r="R125" s="9">
        <v>0.65217391300000005</v>
      </c>
      <c r="S125" s="9">
        <v>0.65217391300000005</v>
      </c>
      <c r="T125" s="9">
        <v>0.65217391300000005</v>
      </c>
      <c r="U125" s="9">
        <v>0.65217391300000005</v>
      </c>
      <c r="V125" s="9">
        <v>0.65217391300000005</v>
      </c>
      <c r="W125" s="9">
        <v>0.65217391300000005</v>
      </c>
      <c r="X125" s="9">
        <v>0.76086956500000003</v>
      </c>
      <c r="Y125" s="9">
        <v>0.77777777800000003</v>
      </c>
      <c r="Z125" s="9">
        <v>0.77777777800000003</v>
      </c>
      <c r="AA125" s="9">
        <v>0.77777777800000003</v>
      </c>
      <c r="AB125" s="9">
        <v>0.77777777800000003</v>
      </c>
      <c r="AC125" s="9">
        <v>0.77777777800000003</v>
      </c>
      <c r="AD125" s="9">
        <v>0.79545454500000001</v>
      </c>
      <c r="AE125" s="9">
        <v>0.79545454500000001</v>
      </c>
      <c r="AL125" s="12" t="str">
        <f t="shared" si="34"/>
        <v>Sling Blue</v>
      </c>
      <c r="AM125" s="24">
        <f t="shared" si="37"/>
        <v>0.52083333300000001</v>
      </c>
      <c r="AN125" s="24">
        <f t="shared" si="37"/>
        <v>0.52083333300000001</v>
      </c>
      <c r="AO125" s="24">
        <f t="shared" si="37"/>
        <v>0.53191489400000003</v>
      </c>
      <c r="AP125" s="24">
        <f t="shared" si="37"/>
        <v>0.54347826099999996</v>
      </c>
      <c r="AQ125" s="24">
        <f t="shared" si="37"/>
        <v>0.53191489400000003</v>
      </c>
      <c r="AR125" s="24">
        <f t="shared" si="37"/>
        <v>0.53191489400000003</v>
      </c>
      <c r="AS125" s="24">
        <f t="shared" si="37"/>
        <v>0.53191489400000003</v>
      </c>
      <c r="AT125" s="24">
        <f t="shared" si="37"/>
        <v>0.53191489400000003</v>
      </c>
      <c r="AU125" s="24">
        <f t="shared" si="37"/>
        <v>0.625</v>
      </c>
      <c r="AV125" s="24">
        <f t="shared" si="37"/>
        <v>0.625</v>
      </c>
      <c r="AW125" s="24">
        <f t="shared" si="37"/>
        <v>0.625</v>
      </c>
      <c r="AX125" s="24">
        <f t="shared" si="37"/>
        <v>0.625</v>
      </c>
      <c r="AY125" s="24">
        <f t="shared" si="37"/>
        <v>0.625</v>
      </c>
      <c r="AZ125" s="24">
        <f t="shared" si="37"/>
        <v>0.625</v>
      </c>
      <c r="BA125" s="24">
        <f t="shared" si="37"/>
        <v>0.65217391300000005</v>
      </c>
      <c r="BB125" s="24">
        <f t="shared" si="37"/>
        <v>0.65217391300000005</v>
      </c>
      <c r="BC125" s="24">
        <f t="shared" si="35"/>
        <v>0.65217391300000005</v>
      </c>
      <c r="BD125" s="24">
        <f t="shared" si="27"/>
        <v>0.65217391300000005</v>
      </c>
      <c r="BE125" s="24">
        <f t="shared" si="27"/>
        <v>0.65217391300000005</v>
      </c>
      <c r="BF125" s="24">
        <f t="shared" si="27"/>
        <v>0.65217391300000005</v>
      </c>
      <c r="BG125" s="24">
        <f t="shared" si="27"/>
        <v>0.65217391300000005</v>
      </c>
      <c r="BH125" s="24">
        <f t="shared" si="27"/>
        <v>0.76086956500000003</v>
      </c>
      <c r="BI125" s="24">
        <f t="shared" si="27"/>
        <v>0.77777777800000003</v>
      </c>
      <c r="BJ125" s="24">
        <f t="shared" si="27"/>
        <v>0.77777777800000003</v>
      </c>
      <c r="BK125" s="24">
        <f t="shared" si="27"/>
        <v>0.77777777800000003</v>
      </c>
      <c r="BL125" s="24">
        <f t="shared" si="36"/>
        <v>0.77777777800000003</v>
      </c>
      <c r="BM125" s="24">
        <f t="shared" si="36"/>
        <v>0.77777777800000003</v>
      </c>
      <c r="BN125" s="24">
        <f t="shared" si="36"/>
        <v>0.79545454500000001</v>
      </c>
      <c r="BO125" s="24">
        <f t="shared" si="29"/>
        <v>0.79545454500000001</v>
      </c>
      <c r="BP125" s="24" t="str">
        <f t="shared" si="30"/>
        <v/>
      </c>
      <c r="BQ125" s="24" t="str">
        <f t="shared" si="31"/>
        <v/>
      </c>
      <c r="BR125" s="24" t="str">
        <f t="shared" si="32"/>
        <v/>
      </c>
      <c r="BS125" s="24" t="str">
        <f t="shared" si="33"/>
        <v/>
      </c>
    </row>
    <row r="126" spans="1:71" x14ac:dyDescent="0.35">
      <c r="A126" s="6" t="s">
        <v>8</v>
      </c>
      <c r="B126" s="9">
        <v>0.735294118</v>
      </c>
      <c r="C126" s="9">
        <v>0.75757575799999999</v>
      </c>
      <c r="D126" s="9">
        <v>0.75757575799999999</v>
      </c>
      <c r="E126" s="9">
        <v>0.78125</v>
      </c>
      <c r="F126" s="9">
        <v>0.78125</v>
      </c>
      <c r="G126" s="9">
        <v>0.78125</v>
      </c>
      <c r="H126" s="9">
        <v>0.78125</v>
      </c>
      <c r="I126" s="9">
        <v>0.78125</v>
      </c>
      <c r="J126" s="9">
        <v>0.78125</v>
      </c>
      <c r="K126" s="9">
        <v>0.909090909</v>
      </c>
      <c r="L126" s="9">
        <v>0.909090909</v>
      </c>
      <c r="M126" s="9">
        <v>0.909090909</v>
      </c>
      <c r="N126" s="9">
        <v>0.909090909</v>
      </c>
      <c r="O126" s="9">
        <v>0.909090909</v>
      </c>
      <c r="P126" s="9">
        <v>0.909090909</v>
      </c>
      <c r="Q126" s="9">
        <v>0.9375</v>
      </c>
      <c r="R126" s="9">
        <v>0.9375</v>
      </c>
      <c r="S126" s="9">
        <v>0.9375</v>
      </c>
      <c r="T126" s="9">
        <v>0.88235294099999995</v>
      </c>
      <c r="U126" s="9">
        <v>0.88235294099999995</v>
      </c>
      <c r="V126" s="9">
        <v>0.88235294099999995</v>
      </c>
      <c r="W126" s="9">
        <v>0.88235294099999995</v>
      </c>
      <c r="X126" s="9">
        <v>1.0294117599999999</v>
      </c>
      <c r="Y126" s="9">
        <v>1.0294117599999999</v>
      </c>
      <c r="Z126" s="9">
        <v>1.0294117599999999</v>
      </c>
      <c r="AA126" s="9">
        <v>1.0294117599999999</v>
      </c>
      <c r="AB126" s="9">
        <v>1.0294117599999999</v>
      </c>
      <c r="AC126" s="9">
        <v>1.0294117599999999</v>
      </c>
      <c r="AD126" s="9">
        <v>1.06060606</v>
      </c>
      <c r="AE126" s="9">
        <v>1.06060606</v>
      </c>
      <c r="AL126" s="12" t="str">
        <f t="shared" si="34"/>
        <v>Sling Orange</v>
      </c>
      <c r="AM126" s="24">
        <f t="shared" si="37"/>
        <v>0.75757575799999999</v>
      </c>
      <c r="AN126" s="24">
        <f t="shared" si="37"/>
        <v>0.75757575799999999</v>
      </c>
      <c r="AO126" s="24">
        <f t="shared" si="37"/>
        <v>0.78125</v>
      </c>
      <c r="AP126" s="24">
        <f t="shared" si="37"/>
        <v>0.78125</v>
      </c>
      <c r="AQ126" s="24">
        <f t="shared" si="37"/>
        <v>0.78125</v>
      </c>
      <c r="AR126" s="24">
        <f t="shared" si="37"/>
        <v>0.78125</v>
      </c>
      <c r="AS126" s="24">
        <f t="shared" si="37"/>
        <v>0.78125</v>
      </c>
      <c r="AT126" s="24">
        <f t="shared" si="37"/>
        <v>0.78125</v>
      </c>
      <c r="AU126" s="24">
        <f t="shared" si="37"/>
        <v>0.909090909</v>
      </c>
      <c r="AV126" s="24">
        <f t="shared" si="37"/>
        <v>0.909090909</v>
      </c>
      <c r="AW126" s="24">
        <f t="shared" si="37"/>
        <v>0.909090909</v>
      </c>
      <c r="AX126" s="24">
        <f t="shared" si="37"/>
        <v>0.909090909</v>
      </c>
      <c r="AY126" s="24">
        <f t="shared" si="37"/>
        <v>0.909090909</v>
      </c>
      <c r="AZ126" s="24">
        <f t="shared" si="37"/>
        <v>0.909090909</v>
      </c>
      <c r="BA126" s="24">
        <f t="shared" si="37"/>
        <v>0.9375</v>
      </c>
      <c r="BB126" s="24">
        <f t="shared" si="37"/>
        <v>0.9375</v>
      </c>
      <c r="BC126" s="24">
        <f t="shared" si="35"/>
        <v>0.9375</v>
      </c>
      <c r="BD126" s="24">
        <f t="shared" si="27"/>
        <v>0.88235294099999995</v>
      </c>
      <c r="BE126" s="24">
        <f t="shared" si="27"/>
        <v>0.88235294099999995</v>
      </c>
      <c r="BF126" s="24">
        <f t="shared" si="27"/>
        <v>0.88235294099999995</v>
      </c>
      <c r="BG126" s="24">
        <f t="shared" si="27"/>
        <v>0.88235294099999995</v>
      </c>
      <c r="BH126" s="24">
        <f t="shared" si="27"/>
        <v>1.0294117599999999</v>
      </c>
      <c r="BI126" s="24">
        <f t="shared" si="27"/>
        <v>1.0294117599999999</v>
      </c>
      <c r="BJ126" s="24">
        <f t="shared" si="27"/>
        <v>1.0294117599999999</v>
      </c>
      <c r="BK126" s="24">
        <f t="shared" si="27"/>
        <v>1.0294117599999999</v>
      </c>
      <c r="BL126" s="24">
        <f t="shared" si="36"/>
        <v>1.0294117599999999</v>
      </c>
      <c r="BM126" s="24">
        <f t="shared" si="36"/>
        <v>1.0294117599999999</v>
      </c>
      <c r="BN126" s="24">
        <f t="shared" si="36"/>
        <v>1.06060606</v>
      </c>
      <c r="BO126" s="24">
        <f t="shared" si="29"/>
        <v>1.06060606</v>
      </c>
      <c r="BP126" s="24" t="str">
        <f t="shared" si="30"/>
        <v/>
      </c>
      <c r="BQ126" s="24" t="str">
        <f t="shared" si="31"/>
        <v/>
      </c>
      <c r="BR126" s="24" t="str">
        <f t="shared" si="32"/>
        <v/>
      </c>
      <c r="BS126" s="24" t="str">
        <f t="shared" si="33"/>
        <v/>
      </c>
    </row>
    <row r="127" spans="1:71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0.83333333300000001</v>
      </c>
      <c r="O127" s="9">
        <v>0.83333333300000001</v>
      </c>
      <c r="P127" s="9">
        <v>0.83333333300000001</v>
      </c>
      <c r="Q127" s="9">
        <v>0.86538461499999997</v>
      </c>
      <c r="R127" s="9">
        <v>0.86538461499999997</v>
      </c>
      <c r="S127" s="9">
        <v>0.86538461499999997</v>
      </c>
      <c r="T127" s="9">
        <v>0.86538461499999997</v>
      </c>
      <c r="U127" s="9">
        <v>0.86538461499999997</v>
      </c>
      <c r="V127" s="9">
        <v>0.86538461499999997</v>
      </c>
      <c r="W127" s="9">
        <v>0.86538461499999997</v>
      </c>
      <c r="X127" s="9">
        <v>0.96153846200000004</v>
      </c>
      <c r="Y127" s="9">
        <v>1.0204081599999999</v>
      </c>
      <c r="Z127" s="9">
        <v>1.0204081599999999</v>
      </c>
      <c r="AA127" s="9">
        <v>1.0204081599999999</v>
      </c>
      <c r="AB127" s="9">
        <v>1.0204081599999999</v>
      </c>
      <c r="AC127" s="9">
        <v>1.0204081599999999</v>
      </c>
      <c r="AD127" s="9">
        <v>1.0416666699999999</v>
      </c>
      <c r="AE127" s="9">
        <v>1.0416666699999999</v>
      </c>
      <c r="AL127" s="12" t="str">
        <f t="shared" si="34"/>
        <v>Sling Orange + Blue</v>
      </c>
      <c r="AM127" s="24" t="str">
        <f t="shared" si="37"/>
        <v/>
      </c>
      <c r="AN127" s="24" t="str">
        <f t="shared" si="37"/>
        <v/>
      </c>
      <c r="AO127" s="24" t="str">
        <f t="shared" si="37"/>
        <v/>
      </c>
      <c r="AP127" s="24" t="str">
        <f t="shared" si="37"/>
        <v/>
      </c>
      <c r="AQ127" s="24" t="str">
        <f t="shared" si="37"/>
        <v/>
      </c>
      <c r="AR127" s="24" t="str">
        <f t="shared" si="37"/>
        <v/>
      </c>
      <c r="AS127" s="24" t="str">
        <f t="shared" si="37"/>
        <v/>
      </c>
      <c r="AT127" s="24" t="str">
        <f t="shared" si="37"/>
        <v/>
      </c>
      <c r="AU127" s="24" t="str">
        <f t="shared" si="37"/>
        <v/>
      </c>
      <c r="AV127" s="24" t="str">
        <f t="shared" si="37"/>
        <v/>
      </c>
      <c r="AW127" s="24" t="str">
        <f t="shared" si="37"/>
        <v/>
      </c>
      <c r="AX127" s="24">
        <f t="shared" si="37"/>
        <v>0.83333333300000001</v>
      </c>
      <c r="AY127" s="24">
        <f t="shared" si="37"/>
        <v>0.83333333300000001</v>
      </c>
      <c r="AZ127" s="24">
        <f t="shared" si="37"/>
        <v>0.83333333300000001</v>
      </c>
      <c r="BA127" s="24">
        <f t="shared" si="37"/>
        <v>0.86538461499999997</v>
      </c>
      <c r="BB127" s="24">
        <f t="shared" si="37"/>
        <v>0.86538461499999997</v>
      </c>
      <c r="BC127" s="24">
        <f t="shared" si="35"/>
        <v>0.86538461499999997</v>
      </c>
      <c r="BD127" s="24">
        <f t="shared" si="27"/>
        <v>0.86538461499999997</v>
      </c>
      <c r="BE127" s="24">
        <f t="shared" si="27"/>
        <v>0.86538461499999997</v>
      </c>
      <c r="BF127" s="24">
        <f t="shared" si="27"/>
        <v>0.86538461499999997</v>
      </c>
      <c r="BG127" s="24">
        <f t="shared" si="27"/>
        <v>0.86538461499999997</v>
      </c>
      <c r="BH127" s="24">
        <f t="shared" si="27"/>
        <v>0.96153846200000004</v>
      </c>
      <c r="BI127" s="24">
        <f t="shared" si="27"/>
        <v>1.0204081599999999</v>
      </c>
      <c r="BJ127" s="24">
        <f t="shared" si="27"/>
        <v>1.0204081599999999</v>
      </c>
      <c r="BK127" s="24">
        <f t="shared" si="27"/>
        <v>1.0204081599999999</v>
      </c>
      <c r="BL127" s="24">
        <f t="shared" si="36"/>
        <v>1.0204081599999999</v>
      </c>
      <c r="BM127" s="24">
        <f t="shared" si="36"/>
        <v>1.0204081599999999</v>
      </c>
      <c r="BN127" s="24">
        <f t="shared" si="36"/>
        <v>1.0416666699999999</v>
      </c>
      <c r="BO127" s="24">
        <f t="shared" si="29"/>
        <v>1.0416666699999999</v>
      </c>
      <c r="BP127" s="24" t="str">
        <f t="shared" si="30"/>
        <v/>
      </c>
      <c r="BQ127" s="24" t="str">
        <f t="shared" si="31"/>
        <v/>
      </c>
      <c r="BR127" s="24" t="str">
        <f t="shared" si="32"/>
        <v/>
      </c>
      <c r="BS127" s="24" t="str">
        <f t="shared" si="33"/>
        <v/>
      </c>
    </row>
    <row r="128" spans="1:71" x14ac:dyDescent="0.35">
      <c r="A128" s="6" t="s">
        <v>18</v>
      </c>
      <c r="B128" s="9"/>
      <c r="C128" s="9"/>
      <c r="D128" s="9"/>
      <c r="E128" s="9">
        <v>0.159574468</v>
      </c>
      <c r="F128" s="9">
        <v>0.159574468</v>
      </c>
      <c r="G128" s="9">
        <v>0.16666666699999999</v>
      </c>
      <c r="H128" s="9">
        <v>0.16853932599999999</v>
      </c>
      <c r="I128" s="9">
        <v>0.16666666699999999</v>
      </c>
      <c r="J128" s="9">
        <v>0.16853932599999999</v>
      </c>
      <c r="K128" s="9">
        <v>0.25</v>
      </c>
      <c r="L128" s="9">
        <v>0.25</v>
      </c>
      <c r="M128" s="9">
        <v>0.25</v>
      </c>
      <c r="N128" s="9">
        <v>0.25</v>
      </c>
      <c r="O128" s="9">
        <v>0.25</v>
      </c>
      <c r="P128" s="9">
        <v>0.25</v>
      </c>
      <c r="Q128" s="9">
        <v>0.25</v>
      </c>
      <c r="R128" s="9">
        <v>0.25</v>
      </c>
      <c r="S128" s="9">
        <v>0.25</v>
      </c>
      <c r="T128" s="9">
        <v>0.25</v>
      </c>
      <c r="U128" s="9">
        <v>0.25</v>
      </c>
      <c r="V128" s="9">
        <v>0.25</v>
      </c>
      <c r="W128" s="9">
        <v>0.25</v>
      </c>
      <c r="X128" s="9">
        <v>0.322580645</v>
      </c>
      <c r="Y128" s="9">
        <v>0.322580645</v>
      </c>
      <c r="Z128" s="9">
        <v>0.322580645</v>
      </c>
      <c r="AA128" s="9">
        <v>0.322580645</v>
      </c>
      <c r="AB128" s="9">
        <v>0.322580645</v>
      </c>
      <c r="AC128" s="9">
        <v>0.322580645</v>
      </c>
      <c r="AD128" s="9">
        <v>0.322580645</v>
      </c>
      <c r="AE128" s="9">
        <v>0.322580645</v>
      </c>
      <c r="AL128" s="12" t="str">
        <f t="shared" si="34"/>
        <v>Spectrum TV Essentials</v>
      </c>
      <c r="AM128" s="24" t="str">
        <f t="shared" si="37"/>
        <v/>
      </c>
      <c r="AN128" s="24" t="str">
        <f t="shared" si="37"/>
        <v/>
      </c>
      <c r="AO128" s="24">
        <f t="shared" si="37"/>
        <v>0.159574468</v>
      </c>
      <c r="AP128" s="24">
        <f t="shared" si="37"/>
        <v>0.159574468</v>
      </c>
      <c r="AQ128" s="24">
        <f t="shared" si="37"/>
        <v>0.16666666699999999</v>
      </c>
      <c r="AR128" s="24">
        <f t="shared" si="37"/>
        <v>0.16853932599999999</v>
      </c>
      <c r="AS128" s="24">
        <f t="shared" si="37"/>
        <v>0.16666666699999999</v>
      </c>
      <c r="AT128" s="24">
        <f t="shared" si="37"/>
        <v>0.16853932599999999</v>
      </c>
      <c r="AU128" s="24">
        <f t="shared" si="37"/>
        <v>0.25</v>
      </c>
      <c r="AV128" s="24">
        <f t="shared" si="37"/>
        <v>0.25</v>
      </c>
      <c r="AW128" s="24">
        <f t="shared" si="37"/>
        <v>0.25</v>
      </c>
      <c r="AX128" s="24">
        <f t="shared" si="37"/>
        <v>0.25</v>
      </c>
      <c r="AY128" s="24">
        <f t="shared" si="37"/>
        <v>0.25</v>
      </c>
      <c r="AZ128" s="24">
        <f t="shared" si="37"/>
        <v>0.25</v>
      </c>
      <c r="BA128" s="24">
        <f t="shared" si="37"/>
        <v>0.25</v>
      </c>
      <c r="BB128" s="24">
        <f t="shared" si="37"/>
        <v>0.25</v>
      </c>
      <c r="BC128" s="24">
        <f t="shared" si="35"/>
        <v>0.25</v>
      </c>
      <c r="BD128" s="24">
        <f t="shared" si="27"/>
        <v>0.25</v>
      </c>
      <c r="BE128" s="24">
        <f t="shared" si="27"/>
        <v>0.25</v>
      </c>
      <c r="BF128" s="24">
        <f t="shared" si="27"/>
        <v>0.25</v>
      </c>
      <c r="BG128" s="24">
        <f t="shared" si="27"/>
        <v>0.25</v>
      </c>
      <c r="BH128" s="24">
        <f t="shared" si="27"/>
        <v>0.322580645</v>
      </c>
      <c r="BI128" s="24">
        <f t="shared" si="27"/>
        <v>0.322580645</v>
      </c>
      <c r="BJ128" s="24">
        <f t="shared" si="27"/>
        <v>0.322580645</v>
      </c>
      <c r="BK128" s="24">
        <f t="shared" si="27"/>
        <v>0.322580645</v>
      </c>
      <c r="BL128" s="24">
        <f t="shared" si="36"/>
        <v>0.322580645</v>
      </c>
      <c r="BM128" s="24">
        <f t="shared" si="36"/>
        <v>0.322580645</v>
      </c>
      <c r="BN128" s="24">
        <f t="shared" si="36"/>
        <v>0.322580645</v>
      </c>
      <c r="BO128" s="24">
        <f t="shared" si="29"/>
        <v>0.322580645</v>
      </c>
      <c r="BP128" s="24" t="str">
        <f t="shared" si="30"/>
        <v/>
      </c>
      <c r="BQ128" s="24" t="str">
        <f t="shared" si="31"/>
        <v/>
      </c>
      <c r="BR128" s="24" t="str">
        <f t="shared" si="32"/>
        <v/>
      </c>
      <c r="BS128" s="24" t="str">
        <f t="shared" si="33"/>
        <v/>
      </c>
    </row>
    <row r="129" spans="1:71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1.14285714</v>
      </c>
      <c r="Y129" s="9">
        <v>1.14285714</v>
      </c>
      <c r="Z129" s="9">
        <v>0.59701492499999997</v>
      </c>
      <c r="AA129" s="9"/>
      <c r="AB129" s="9"/>
      <c r="AC129" s="9"/>
      <c r="AD129" s="9"/>
      <c r="AE129" s="9"/>
      <c r="AL129" s="12" t="str">
        <f t="shared" si="34"/>
        <v>Tvision Live TV</v>
      </c>
      <c r="AM129" s="24" t="str">
        <f t="shared" si="37"/>
        <v/>
      </c>
      <c r="AN129" s="24" t="str">
        <f t="shared" si="37"/>
        <v/>
      </c>
      <c r="AO129" s="24" t="str">
        <f t="shared" si="37"/>
        <v/>
      </c>
      <c r="AP129" s="24" t="str">
        <f t="shared" si="37"/>
        <v/>
      </c>
      <c r="AQ129" s="24" t="str">
        <f t="shared" si="37"/>
        <v/>
      </c>
      <c r="AR129" s="24" t="str">
        <f t="shared" si="37"/>
        <v/>
      </c>
      <c r="AS129" s="24" t="str">
        <f t="shared" si="37"/>
        <v/>
      </c>
      <c r="AT129" s="24" t="str">
        <f t="shared" si="37"/>
        <v/>
      </c>
      <c r="AU129" s="24" t="str">
        <f t="shared" si="37"/>
        <v/>
      </c>
      <c r="AV129" s="24" t="str">
        <f t="shared" si="37"/>
        <v/>
      </c>
      <c r="AW129" s="24" t="str">
        <f t="shared" si="37"/>
        <v/>
      </c>
      <c r="AX129" s="24" t="str">
        <f t="shared" si="37"/>
        <v/>
      </c>
      <c r="AY129" s="24" t="str">
        <f t="shared" si="37"/>
        <v/>
      </c>
      <c r="AZ129" s="24" t="str">
        <f t="shared" si="37"/>
        <v/>
      </c>
      <c r="BA129" s="24" t="str">
        <f t="shared" si="37"/>
        <v/>
      </c>
      <c r="BB129" s="24" t="str">
        <f t="shared" si="37"/>
        <v/>
      </c>
      <c r="BC129" s="24" t="str">
        <f t="shared" si="35"/>
        <v/>
      </c>
      <c r="BD129" s="24" t="str">
        <f t="shared" si="27"/>
        <v/>
      </c>
      <c r="BE129" s="24" t="str">
        <f t="shared" si="27"/>
        <v/>
      </c>
      <c r="BF129" s="24" t="str">
        <f t="shared" si="27"/>
        <v/>
      </c>
      <c r="BG129" s="24" t="str">
        <f t="shared" si="27"/>
        <v/>
      </c>
      <c r="BH129" s="24">
        <f t="shared" si="27"/>
        <v>1.14285714</v>
      </c>
      <c r="BI129" s="24">
        <f t="shared" si="27"/>
        <v>1.14285714</v>
      </c>
      <c r="BJ129" s="24">
        <f t="shared" si="27"/>
        <v>0.59701492499999997</v>
      </c>
      <c r="BK129" s="24" t="str">
        <f t="shared" si="27"/>
        <v/>
      </c>
      <c r="BL129" s="24" t="str">
        <f t="shared" si="36"/>
        <v/>
      </c>
      <c r="BM129" s="24" t="str">
        <f t="shared" si="36"/>
        <v/>
      </c>
      <c r="BN129" s="24" t="str">
        <f t="shared" si="36"/>
        <v/>
      </c>
      <c r="BO129" s="24" t="str">
        <f t="shared" si="29"/>
        <v/>
      </c>
      <c r="BP129" s="24" t="str">
        <f t="shared" si="30"/>
        <v/>
      </c>
      <c r="BQ129" s="24" t="str">
        <f t="shared" si="31"/>
        <v/>
      </c>
      <c r="BR129" s="24" t="str">
        <f t="shared" si="32"/>
        <v/>
      </c>
      <c r="BS129" s="24" t="str">
        <f t="shared" si="33"/>
        <v/>
      </c>
    </row>
    <row r="130" spans="1:71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0.89285714299999996</v>
      </c>
      <c r="Y130" s="9">
        <v>0.89285714299999996</v>
      </c>
      <c r="Z130" s="9">
        <v>0.56818181800000001</v>
      </c>
      <c r="AA130" s="9"/>
      <c r="AB130" s="9"/>
      <c r="AC130" s="9"/>
      <c r="AD130" s="9"/>
      <c r="AE130" s="9"/>
      <c r="AL130" s="12" t="str">
        <f t="shared" si="34"/>
        <v>Tvision Live TV+</v>
      </c>
      <c r="AM130" s="24" t="str">
        <f t="shared" si="37"/>
        <v/>
      </c>
      <c r="AN130" s="24" t="str">
        <f t="shared" si="37"/>
        <v/>
      </c>
      <c r="AO130" s="24" t="str">
        <f t="shared" si="37"/>
        <v/>
      </c>
      <c r="AP130" s="24" t="str">
        <f t="shared" si="37"/>
        <v/>
      </c>
      <c r="AQ130" s="24" t="str">
        <f t="shared" si="37"/>
        <v/>
      </c>
      <c r="AR130" s="24" t="str">
        <f t="shared" si="37"/>
        <v/>
      </c>
      <c r="AS130" s="24" t="str">
        <f t="shared" si="37"/>
        <v/>
      </c>
      <c r="AT130" s="24" t="str">
        <f t="shared" si="37"/>
        <v/>
      </c>
      <c r="AU130" s="24" t="str">
        <f t="shared" si="37"/>
        <v/>
      </c>
      <c r="AV130" s="24" t="str">
        <f t="shared" si="37"/>
        <v/>
      </c>
      <c r="AW130" s="24" t="str">
        <f t="shared" si="37"/>
        <v/>
      </c>
      <c r="AX130" s="24" t="str">
        <f t="shared" si="37"/>
        <v/>
      </c>
      <c r="AY130" s="24" t="str">
        <f t="shared" si="37"/>
        <v/>
      </c>
      <c r="AZ130" s="24" t="str">
        <f t="shared" si="37"/>
        <v/>
      </c>
      <c r="BA130" s="24" t="str">
        <f t="shared" si="37"/>
        <v/>
      </c>
      <c r="BB130" s="24" t="str">
        <f t="shared" si="37"/>
        <v/>
      </c>
      <c r="BC130" s="24" t="str">
        <f t="shared" si="35"/>
        <v/>
      </c>
      <c r="BD130" s="24" t="str">
        <f t="shared" si="27"/>
        <v/>
      </c>
      <c r="BE130" s="24" t="str">
        <f t="shared" si="27"/>
        <v/>
      </c>
      <c r="BF130" s="24" t="str">
        <f t="shared" si="27"/>
        <v/>
      </c>
      <c r="BG130" s="24" t="str">
        <f t="shared" si="27"/>
        <v/>
      </c>
      <c r="BH130" s="24">
        <f t="shared" si="27"/>
        <v>0.89285714299999996</v>
      </c>
      <c r="BI130" s="24">
        <f t="shared" si="27"/>
        <v>0.89285714299999996</v>
      </c>
      <c r="BJ130" s="24">
        <f t="shared" si="27"/>
        <v>0.56818181800000001</v>
      </c>
      <c r="BK130" s="24" t="str">
        <f t="shared" si="27"/>
        <v/>
      </c>
      <c r="BL130" s="24" t="str">
        <f t="shared" si="36"/>
        <v/>
      </c>
      <c r="BM130" s="24" t="str">
        <f t="shared" si="36"/>
        <v/>
      </c>
      <c r="BN130" s="24" t="str">
        <f t="shared" si="36"/>
        <v/>
      </c>
      <c r="BO130" s="24" t="str">
        <f t="shared" si="29"/>
        <v/>
      </c>
      <c r="BP130" s="24" t="str">
        <f t="shared" si="30"/>
        <v/>
      </c>
      <c r="BQ130" s="24" t="str">
        <f t="shared" si="31"/>
        <v/>
      </c>
      <c r="BR130" s="24" t="str">
        <f t="shared" si="32"/>
        <v/>
      </c>
      <c r="BS130" s="24" t="str">
        <f t="shared" si="33"/>
        <v/>
      </c>
    </row>
    <row r="131" spans="1:71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0.869565217</v>
      </c>
      <c r="Y131" s="9">
        <v>0.869565217</v>
      </c>
      <c r="Z131" s="9">
        <v>0.59405940599999996</v>
      </c>
      <c r="AA131" s="9"/>
      <c r="AB131" s="9"/>
      <c r="AC131" s="9"/>
      <c r="AD131" s="9"/>
      <c r="AE131" s="9"/>
      <c r="AL131" s="12" t="str">
        <f t="shared" si="34"/>
        <v>Tvision Live Zone</v>
      </c>
      <c r="AM131" s="24" t="str">
        <f t="shared" si="37"/>
        <v/>
      </c>
      <c r="AN131" s="24" t="str">
        <f t="shared" si="37"/>
        <v/>
      </c>
      <c r="AO131" s="24" t="str">
        <f t="shared" si="37"/>
        <v/>
      </c>
      <c r="AP131" s="24" t="str">
        <f t="shared" si="37"/>
        <v/>
      </c>
      <c r="AQ131" s="24" t="str">
        <f t="shared" si="37"/>
        <v/>
      </c>
      <c r="AR131" s="24" t="str">
        <f t="shared" si="37"/>
        <v/>
      </c>
      <c r="AS131" s="24" t="str">
        <f t="shared" si="37"/>
        <v/>
      </c>
      <c r="AT131" s="24" t="str">
        <f t="shared" si="37"/>
        <v/>
      </c>
      <c r="AU131" s="24" t="str">
        <f t="shared" si="37"/>
        <v/>
      </c>
      <c r="AV131" s="24" t="str">
        <f t="shared" si="37"/>
        <v/>
      </c>
      <c r="AW131" s="24" t="str">
        <f t="shared" si="37"/>
        <v/>
      </c>
      <c r="AX131" s="24" t="str">
        <f t="shared" si="37"/>
        <v/>
      </c>
      <c r="AY131" s="24" t="str">
        <f t="shared" si="37"/>
        <v/>
      </c>
      <c r="AZ131" s="24" t="str">
        <f t="shared" si="37"/>
        <v/>
      </c>
      <c r="BA131" s="24" t="str">
        <f t="shared" si="37"/>
        <v/>
      </c>
      <c r="BB131" s="24" t="str">
        <f t="shared" si="37"/>
        <v/>
      </c>
      <c r="BC131" s="24" t="str">
        <f t="shared" si="35"/>
        <v/>
      </c>
      <c r="BD131" s="24" t="str">
        <f t="shared" si="27"/>
        <v/>
      </c>
      <c r="BE131" s="24" t="str">
        <f t="shared" si="27"/>
        <v/>
      </c>
      <c r="BF131" s="24" t="str">
        <f t="shared" si="27"/>
        <v/>
      </c>
      <c r="BG131" s="24" t="str">
        <f t="shared" si="27"/>
        <v/>
      </c>
      <c r="BH131" s="24">
        <f t="shared" si="27"/>
        <v>0.869565217</v>
      </c>
      <c r="BI131" s="24">
        <f t="shared" si="27"/>
        <v>0.869565217</v>
      </c>
      <c r="BJ131" s="24">
        <f t="shared" si="27"/>
        <v>0.59405940599999996</v>
      </c>
      <c r="BK131" s="24" t="str">
        <f t="shared" si="27"/>
        <v/>
      </c>
      <c r="BL131" s="24" t="str">
        <f t="shared" si="36"/>
        <v/>
      </c>
      <c r="BM131" s="24" t="str">
        <f t="shared" si="36"/>
        <v/>
      </c>
      <c r="BN131" s="24" t="str">
        <f t="shared" si="36"/>
        <v/>
      </c>
      <c r="BO131" s="24" t="str">
        <f t="shared" si="29"/>
        <v/>
      </c>
      <c r="BP131" s="24" t="str">
        <f t="shared" si="30"/>
        <v/>
      </c>
      <c r="BQ131" s="24" t="str">
        <f t="shared" si="31"/>
        <v/>
      </c>
      <c r="BR131" s="24" t="str">
        <f t="shared" si="32"/>
        <v/>
      </c>
      <c r="BS131" s="24" t="str">
        <f t="shared" si="33"/>
        <v/>
      </c>
    </row>
    <row r="132" spans="1:71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>
        <v>0.3125</v>
      </c>
      <c r="AA132" s="9"/>
      <c r="AB132" s="9"/>
      <c r="AC132" s="9"/>
      <c r="AD132" s="9"/>
      <c r="AE132" s="9"/>
      <c r="AL132" s="12" t="str">
        <f t="shared" si="34"/>
        <v>Tvision Vibe</v>
      </c>
      <c r="AM132" s="24" t="str">
        <f t="shared" si="37"/>
        <v/>
      </c>
      <c r="AN132" s="24" t="str">
        <f t="shared" si="37"/>
        <v/>
      </c>
      <c r="AO132" s="24" t="str">
        <f t="shared" si="37"/>
        <v/>
      </c>
      <c r="AP132" s="24" t="str">
        <f t="shared" si="37"/>
        <v/>
      </c>
      <c r="AQ132" s="24" t="str">
        <f t="shared" si="37"/>
        <v/>
      </c>
      <c r="AR132" s="24" t="str">
        <f t="shared" si="37"/>
        <v/>
      </c>
      <c r="AS132" s="24" t="str">
        <f t="shared" si="37"/>
        <v/>
      </c>
      <c r="AT132" s="24" t="str">
        <f t="shared" si="37"/>
        <v/>
      </c>
      <c r="AU132" s="24" t="str">
        <f t="shared" si="37"/>
        <v/>
      </c>
      <c r="AV132" s="24" t="str">
        <f t="shared" si="37"/>
        <v/>
      </c>
      <c r="AW132" s="24" t="str">
        <f t="shared" si="37"/>
        <v/>
      </c>
      <c r="AX132" s="24" t="str">
        <f t="shared" si="37"/>
        <v/>
      </c>
      <c r="AY132" s="24" t="str">
        <f t="shared" si="37"/>
        <v/>
      </c>
      <c r="AZ132" s="24" t="str">
        <f t="shared" si="37"/>
        <v/>
      </c>
      <c r="BA132" s="24" t="str">
        <f t="shared" si="37"/>
        <v/>
      </c>
      <c r="BB132" s="24" t="str">
        <f t="shared" si="37"/>
        <v/>
      </c>
      <c r="BC132" s="24" t="str">
        <f t="shared" si="35"/>
        <v/>
      </c>
      <c r="BD132" s="24" t="str">
        <f t="shared" si="27"/>
        <v/>
      </c>
      <c r="BE132" s="24" t="str">
        <f t="shared" si="27"/>
        <v/>
      </c>
      <c r="BF132" s="24" t="str">
        <f t="shared" si="27"/>
        <v/>
      </c>
      <c r="BG132" s="24" t="str">
        <f t="shared" si="27"/>
        <v/>
      </c>
      <c r="BH132" s="24" t="str">
        <f t="shared" si="27"/>
        <v/>
      </c>
      <c r="BI132" s="24" t="str">
        <f t="shared" si="27"/>
        <v/>
      </c>
      <c r="BJ132" s="24">
        <f t="shared" si="27"/>
        <v>0.3125</v>
      </c>
      <c r="BK132" s="24" t="str">
        <f t="shared" si="27"/>
        <v/>
      </c>
      <c r="BL132" s="24" t="str">
        <f t="shared" si="36"/>
        <v/>
      </c>
      <c r="BM132" s="24" t="str">
        <f t="shared" si="36"/>
        <v/>
      </c>
      <c r="BN132" s="24" t="str">
        <f t="shared" si="36"/>
        <v/>
      </c>
      <c r="BO132" s="24" t="str">
        <f t="shared" si="29"/>
        <v/>
      </c>
      <c r="BP132" s="24" t="str">
        <f t="shared" si="30"/>
        <v/>
      </c>
      <c r="BQ132" s="24" t="str">
        <f t="shared" si="31"/>
        <v/>
      </c>
      <c r="BR132" s="24" t="str">
        <f t="shared" si="32"/>
        <v/>
      </c>
      <c r="BS132" s="24" t="str">
        <f t="shared" si="33"/>
        <v/>
      </c>
    </row>
    <row r="133" spans="1:71" x14ac:dyDescent="0.35">
      <c r="A133" s="6" t="s">
        <v>29</v>
      </c>
      <c r="B133" s="9"/>
      <c r="C133" s="9"/>
      <c r="D133" s="9"/>
      <c r="E133" s="9"/>
      <c r="F133" s="9"/>
      <c r="G133" s="9"/>
      <c r="H133" s="9">
        <v>0.31914893599999999</v>
      </c>
      <c r="I133" s="9">
        <v>0.31914893599999999</v>
      </c>
      <c r="J133" s="9">
        <v>0.33333333300000001</v>
      </c>
      <c r="K133" s="9">
        <v>0.59701492499999997</v>
      </c>
      <c r="L133" s="9">
        <v>0.59701492499999997</v>
      </c>
      <c r="M133" s="9">
        <v>0.59701492499999997</v>
      </c>
      <c r="N133" s="9">
        <v>0.59701492499999997</v>
      </c>
      <c r="O133" s="9">
        <v>0.58823529399999996</v>
      </c>
      <c r="P133" s="9">
        <v>0.58823529399999996</v>
      </c>
      <c r="Q133" s="9">
        <v>0.58823529399999996</v>
      </c>
      <c r="R133" s="9">
        <v>0.58823529399999996</v>
      </c>
      <c r="S133" s="9">
        <v>0.58823529399999996</v>
      </c>
      <c r="T133" s="9">
        <v>0.58823529399999996</v>
      </c>
      <c r="U133" s="9">
        <v>0.58823529399999996</v>
      </c>
      <c r="V133" s="9">
        <v>0.58823529399999996</v>
      </c>
      <c r="W133" s="9">
        <v>0.486725664</v>
      </c>
      <c r="X133" s="9">
        <v>0.48245613999999998</v>
      </c>
      <c r="Y133" s="9">
        <v>0.47413793100000001</v>
      </c>
      <c r="Z133" s="9">
        <v>0.46218487400000002</v>
      </c>
      <c r="AA133" s="9">
        <v>0.45454545499999999</v>
      </c>
      <c r="AB133" s="9">
        <v>0.45454545499999999</v>
      </c>
      <c r="AC133" s="9">
        <v>0.53278688500000004</v>
      </c>
      <c r="AD133" s="9">
        <v>0.53278688500000004</v>
      </c>
      <c r="AE133" s="9">
        <v>0.53278688500000004</v>
      </c>
      <c r="AL133" s="12" t="str">
        <f t="shared" si="34"/>
        <v>Vidgo</v>
      </c>
      <c r="AM133" s="24" t="str">
        <f t="shared" si="37"/>
        <v/>
      </c>
      <c r="AN133" s="24" t="str">
        <f t="shared" si="37"/>
        <v/>
      </c>
      <c r="AO133" s="24" t="str">
        <f t="shared" si="37"/>
        <v/>
      </c>
      <c r="AP133" s="24" t="str">
        <f t="shared" si="37"/>
        <v/>
      </c>
      <c r="AQ133" s="24" t="str">
        <f t="shared" si="37"/>
        <v/>
      </c>
      <c r="AR133" s="24">
        <f t="shared" si="37"/>
        <v>0.31914893599999999</v>
      </c>
      <c r="AS133" s="24">
        <f t="shared" si="37"/>
        <v>0.31914893599999999</v>
      </c>
      <c r="AT133" s="24">
        <f t="shared" si="37"/>
        <v>0.33333333300000001</v>
      </c>
      <c r="AU133" s="24">
        <f t="shared" si="37"/>
        <v>0.59701492499999997</v>
      </c>
      <c r="AV133" s="24">
        <f t="shared" si="37"/>
        <v>0.59701492499999997</v>
      </c>
      <c r="AW133" s="24">
        <f t="shared" si="37"/>
        <v>0.59701492499999997</v>
      </c>
      <c r="AX133" s="24">
        <f t="shared" si="37"/>
        <v>0.59701492499999997</v>
      </c>
      <c r="AY133" s="24">
        <f t="shared" si="37"/>
        <v>0.58823529399999996</v>
      </c>
      <c r="AZ133" s="24">
        <f t="shared" si="37"/>
        <v>0.58823529399999996</v>
      </c>
      <c r="BA133" s="24">
        <f t="shared" si="37"/>
        <v>0.58823529399999996</v>
      </c>
      <c r="BB133" s="24">
        <f t="shared" si="37"/>
        <v>0.58823529399999996</v>
      </c>
      <c r="BC133" s="24">
        <f t="shared" si="35"/>
        <v>0.58823529399999996</v>
      </c>
      <c r="BD133" s="24">
        <f t="shared" si="27"/>
        <v>0.58823529399999996</v>
      </c>
      <c r="BE133" s="24">
        <f t="shared" si="27"/>
        <v>0.58823529399999996</v>
      </c>
      <c r="BF133" s="24">
        <f t="shared" si="27"/>
        <v>0.58823529399999996</v>
      </c>
      <c r="BG133" s="24">
        <f t="shared" si="27"/>
        <v>0.486725664</v>
      </c>
      <c r="BH133" s="24">
        <f t="shared" si="27"/>
        <v>0.48245613999999998</v>
      </c>
      <c r="BI133" s="24">
        <f t="shared" si="27"/>
        <v>0.47413793100000001</v>
      </c>
      <c r="BJ133" s="24">
        <f t="shared" si="27"/>
        <v>0.46218487400000002</v>
      </c>
      <c r="BK133" s="24">
        <f t="shared" si="27"/>
        <v>0.45454545499999999</v>
      </c>
      <c r="BL133" s="24">
        <f t="shared" si="36"/>
        <v>0.45454545499999999</v>
      </c>
      <c r="BM133" s="24">
        <f t="shared" si="36"/>
        <v>0.53278688500000004</v>
      </c>
      <c r="BN133" s="24">
        <f t="shared" si="36"/>
        <v>0.53278688500000004</v>
      </c>
      <c r="BO133" s="24">
        <f t="shared" si="29"/>
        <v>0.53278688500000004</v>
      </c>
      <c r="BP133" s="24" t="str">
        <f t="shared" si="30"/>
        <v/>
      </c>
      <c r="BQ133" s="24" t="str">
        <f t="shared" si="31"/>
        <v/>
      </c>
      <c r="BR133" s="24" t="str">
        <f t="shared" si="32"/>
        <v/>
      </c>
      <c r="BS133" s="24" t="str">
        <f t="shared" si="33"/>
        <v/>
      </c>
    </row>
    <row r="134" spans="1:71" x14ac:dyDescent="0.35">
      <c r="A134" s="6" t="s">
        <v>11</v>
      </c>
      <c r="B134" s="9">
        <v>0.55555555599999995</v>
      </c>
      <c r="C134" s="9">
        <v>0.60975609799999997</v>
      </c>
      <c r="D134" s="9">
        <v>0.602409639</v>
      </c>
      <c r="E134" s="9">
        <v>0.59523809500000002</v>
      </c>
      <c r="F134" s="9">
        <v>0.58823529399999996</v>
      </c>
      <c r="G134" s="9">
        <v>0.57471264399999999</v>
      </c>
      <c r="H134" s="9">
        <v>0.56818181800000001</v>
      </c>
      <c r="I134" s="9">
        <v>0.56818181800000001</v>
      </c>
      <c r="J134" s="9">
        <v>0.57471264399999999</v>
      </c>
      <c r="K134" s="9">
        <v>0.56179775300000001</v>
      </c>
      <c r="L134" s="9">
        <v>0.56179775300000001</v>
      </c>
      <c r="M134" s="9">
        <v>0.56818181800000001</v>
      </c>
      <c r="N134" s="9">
        <v>0.54347826099999996</v>
      </c>
      <c r="O134" s="9">
        <v>0.53763440900000004</v>
      </c>
      <c r="P134" s="9">
        <v>0.55555555599999995</v>
      </c>
      <c r="Q134" s="9">
        <v>0.55555555599999995</v>
      </c>
      <c r="R134" s="9">
        <v>0.663265306</v>
      </c>
      <c r="S134" s="9">
        <v>0.663265306</v>
      </c>
      <c r="T134" s="9">
        <v>0.64356435599999995</v>
      </c>
      <c r="U134" s="9">
        <v>0.65</v>
      </c>
      <c r="V134" s="9">
        <v>0.65656565700000002</v>
      </c>
      <c r="W134" s="9">
        <v>0.663265306</v>
      </c>
      <c r="X134" s="9">
        <v>0.65</v>
      </c>
      <c r="Y134" s="9">
        <v>0.65</v>
      </c>
      <c r="Z134" s="9">
        <v>0.60747663600000001</v>
      </c>
      <c r="AA134" s="9">
        <v>0.60747663600000001</v>
      </c>
      <c r="AB134" s="9">
        <v>0.60747663600000001</v>
      </c>
      <c r="AC134" s="9">
        <v>0.60747663600000001</v>
      </c>
      <c r="AD134" s="9">
        <v>0.61320754700000002</v>
      </c>
      <c r="AE134" s="9">
        <v>0.61320754700000002</v>
      </c>
      <c r="AL134" s="12" t="str">
        <f t="shared" si="34"/>
        <v>YouTube TV</v>
      </c>
      <c r="AM134" s="24">
        <f t="shared" si="37"/>
        <v>0.60975609799999997</v>
      </c>
      <c r="AN134" s="24">
        <f t="shared" si="37"/>
        <v>0.602409639</v>
      </c>
      <c r="AO134" s="24">
        <f t="shared" si="37"/>
        <v>0.59523809500000002</v>
      </c>
      <c r="AP134" s="24">
        <f t="shared" si="37"/>
        <v>0.58823529399999996</v>
      </c>
      <c r="AQ134" s="24">
        <f t="shared" si="37"/>
        <v>0.57471264399999999</v>
      </c>
      <c r="AR134" s="24">
        <f t="shared" si="37"/>
        <v>0.56818181800000001</v>
      </c>
      <c r="AS134" s="24">
        <f t="shared" si="37"/>
        <v>0.56818181800000001</v>
      </c>
      <c r="AT134" s="24">
        <f t="shared" si="37"/>
        <v>0.57471264399999999</v>
      </c>
      <c r="AU134" s="24">
        <f t="shared" si="37"/>
        <v>0.56179775300000001</v>
      </c>
      <c r="AV134" s="24">
        <f t="shared" si="37"/>
        <v>0.56179775300000001</v>
      </c>
      <c r="AW134" s="24">
        <f t="shared" si="37"/>
        <v>0.56818181800000001</v>
      </c>
      <c r="AX134" s="24">
        <f t="shared" si="37"/>
        <v>0.54347826099999996</v>
      </c>
      <c r="AY134" s="24">
        <f t="shared" si="37"/>
        <v>0.53763440900000004</v>
      </c>
      <c r="AZ134" s="24">
        <f t="shared" si="37"/>
        <v>0.55555555599999995</v>
      </c>
      <c r="BA134" s="24">
        <f t="shared" si="37"/>
        <v>0.55555555599999995</v>
      </c>
      <c r="BB134" s="24">
        <f t="shared" si="37"/>
        <v>0.663265306</v>
      </c>
      <c r="BC134" s="24">
        <f t="shared" si="35"/>
        <v>0.663265306</v>
      </c>
      <c r="BD134" s="24">
        <f t="shared" si="27"/>
        <v>0.64356435599999995</v>
      </c>
      <c r="BE134" s="24">
        <f t="shared" si="27"/>
        <v>0.65</v>
      </c>
      <c r="BF134" s="24">
        <f t="shared" si="27"/>
        <v>0.65656565700000002</v>
      </c>
      <c r="BG134" s="24">
        <f t="shared" si="27"/>
        <v>0.663265306</v>
      </c>
      <c r="BH134" s="24">
        <f t="shared" si="27"/>
        <v>0.65</v>
      </c>
      <c r="BI134" s="24">
        <f t="shared" si="27"/>
        <v>0.65</v>
      </c>
      <c r="BJ134" s="24">
        <f t="shared" si="27"/>
        <v>0.60747663600000001</v>
      </c>
      <c r="BK134" s="24">
        <f t="shared" si="27"/>
        <v>0.60747663600000001</v>
      </c>
      <c r="BL134" s="24">
        <f t="shared" si="36"/>
        <v>0.60747663600000001</v>
      </c>
      <c r="BM134" s="24">
        <f t="shared" si="36"/>
        <v>0.60747663600000001</v>
      </c>
      <c r="BN134" s="24">
        <f t="shared" si="36"/>
        <v>0.61320754700000002</v>
      </c>
      <c r="BO134" s="24">
        <f t="shared" si="29"/>
        <v>0.61320754700000002</v>
      </c>
      <c r="BP134" s="24" t="str">
        <f t="shared" si="30"/>
        <v/>
      </c>
      <c r="BQ134" s="24" t="str">
        <f t="shared" si="31"/>
        <v/>
      </c>
      <c r="BR134" s="24" t="str">
        <f t="shared" si="32"/>
        <v/>
      </c>
      <c r="BS134" s="24" t="str">
        <f t="shared" si="33"/>
        <v/>
      </c>
    </row>
  </sheetData>
  <mergeCells count="9">
    <mergeCell ref="BH52:BJ52"/>
    <mergeCell ref="BH3:BJ3"/>
    <mergeCell ref="BH102:BJ102"/>
    <mergeCell ref="AM102:AU102"/>
    <mergeCell ref="AV102:BG102"/>
    <mergeCell ref="AM3:AU3"/>
    <mergeCell ref="AV3:BG3"/>
    <mergeCell ref="AM52:AU52"/>
    <mergeCell ref="AV52:BG52"/>
  </mergeCells>
  <conditionalFormatting pivot="1" sqref="B6:AE3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AE84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AE134">
    <cfRule type="colorScale" priority="2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S3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S84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S134"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6:BK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55:BK84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105:BK1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5:BK134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6:BL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55:BL84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105:BL1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05:BL134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6:BM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55:BM84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105:BM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05:BM1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N6:BN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55:BN84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N105:BN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5:BN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O6:BS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55:BS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O105:BS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05:BS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BS134"/>
  <sheetViews>
    <sheetView workbookViewId="0">
      <pane xSplit="1" topLeftCell="B1" activePane="topRight" state="frozen"/>
      <selection pane="topRight" activeCell="B1" sqref="B1"/>
    </sheetView>
  </sheetViews>
  <sheetFormatPr defaultColWidth="9.26953125" defaultRowHeight="14.5" x14ac:dyDescent="0.35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35" width="5" style="5" customWidth="1"/>
    <col min="36" max="36" width="3.90625" style="5" customWidth="1"/>
    <col min="37" max="37" width="3.90625" customWidth="1"/>
    <col min="38" max="38" width="21.90625" style="5" customWidth="1"/>
    <col min="39" max="39" width="3.90625" style="5" customWidth="1"/>
    <col min="40" max="71" width="4.36328125" style="5" customWidth="1"/>
    <col min="72" max="16384" width="9.26953125" style="5"/>
  </cols>
  <sheetData>
    <row r="1" spans="1:71" x14ac:dyDescent="0.35">
      <c r="A1" s="4" t="s">
        <v>2</v>
      </c>
      <c r="B1" s="5" t="s">
        <v>9</v>
      </c>
    </row>
    <row r="2" spans="1:71" x14ac:dyDescent="0.35">
      <c r="AL2" s="23" t="s">
        <v>1010</v>
      </c>
    </row>
    <row r="3" spans="1:71" x14ac:dyDescent="0.35">
      <c r="A3" s="4" t="s">
        <v>31</v>
      </c>
      <c r="B3" s="4" t="s">
        <v>43</v>
      </c>
      <c r="AM3" s="27">
        <v>2019</v>
      </c>
      <c r="AN3" s="27"/>
      <c r="AO3" s="27"/>
      <c r="AP3" s="27"/>
      <c r="AQ3" s="27"/>
      <c r="AR3" s="27"/>
      <c r="AS3" s="27"/>
      <c r="AT3" s="27"/>
      <c r="AU3" s="28"/>
      <c r="AV3" s="29">
        <v>2020</v>
      </c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>
        <v>2021</v>
      </c>
      <c r="BI3" s="27"/>
    </row>
    <row r="4" spans="1:71" x14ac:dyDescent="0.35">
      <c r="B4" s="5" t="s">
        <v>54</v>
      </c>
      <c r="L4" s="5" t="s">
        <v>55</v>
      </c>
      <c r="X4" s="5" t="s">
        <v>735</v>
      </c>
      <c r="AL4" s="11" t="s">
        <v>1</v>
      </c>
      <c r="AM4" s="11" t="s">
        <v>34</v>
      </c>
      <c r="AN4" s="11" t="s">
        <v>35</v>
      </c>
      <c r="AO4" s="11" t="s">
        <v>36</v>
      </c>
      <c r="AP4" s="11" t="s">
        <v>37</v>
      </c>
      <c r="AQ4" s="11" t="s">
        <v>38</v>
      </c>
      <c r="AR4" s="11" t="s">
        <v>39</v>
      </c>
      <c r="AS4" s="11" t="s">
        <v>40</v>
      </c>
      <c r="AT4" s="11" t="s">
        <v>41</v>
      </c>
      <c r="AU4" s="11" t="s">
        <v>42</v>
      </c>
      <c r="AV4" s="11" t="s">
        <v>53</v>
      </c>
      <c r="AW4" s="11" t="s">
        <v>56</v>
      </c>
      <c r="AX4" s="11" t="s">
        <v>33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  <c r="BN4" s="11" t="s">
        <v>37</v>
      </c>
      <c r="BO4" s="11" t="s">
        <v>38</v>
      </c>
      <c r="BP4" s="11" t="s">
        <v>39</v>
      </c>
      <c r="BQ4" s="11" t="s">
        <v>40</v>
      </c>
      <c r="BR4" s="11" t="s">
        <v>41</v>
      </c>
      <c r="BS4" s="11" t="s">
        <v>42</v>
      </c>
    </row>
    <row r="5" spans="1:71" x14ac:dyDescent="0.35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22" t="s">
        <v>38</v>
      </c>
      <c r="AF5" s="7"/>
      <c r="AG5" s="7"/>
      <c r="AH5" s="7"/>
      <c r="AI5" s="7"/>
      <c r="AL5" s="12"/>
    </row>
    <row r="6" spans="1:71" x14ac:dyDescent="0.35">
      <c r="A6" s="6" t="s">
        <v>845</v>
      </c>
      <c r="B6" s="7">
        <v>63</v>
      </c>
      <c r="C6" s="7">
        <v>62</v>
      </c>
      <c r="D6" s="7">
        <v>62</v>
      </c>
      <c r="E6" s="7">
        <v>62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L6" s="12" t="str">
        <f>IF(A6="","",A6)</f>
        <v>DirecTV Now Plus</v>
      </c>
      <c r="AM6" s="10">
        <f t="shared" ref="AM6:AM17" si="0">IF(C6="","",C6)</f>
        <v>62</v>
      </c>
      <c r="AN6" s="10">
        <f t="shared" ref="AN6:BI17" si="1">IF(D6="","",D6)</f>
        <v>62</v>
      </c>
      <c r="AO6" s="10">
        <f t="shared" si="1"/>
        <v>62</v>
      </c>
      <c r="AP6" s="10" t="str">
        <f t="shared" si="1"/>
        <v/>
      </c>
      <c r="AQ6" s="10" t="str">
        <f t="shared" si="1"/>
        <v/>
      </c>
      <c r="AR6" s="10" t="str">
        <f t="shared" si="1"/>
        <v/>
      </c>
      <c r="AS6" s="10" t="str">
        <f t="shared" si="1"/>
        <v/>
      </c>
      <c r="AT6" s="10" t="str">
        <f t="shared" si="1"/>
        <v/>
      </c>
      <c r="AU6" s="10" t="str">
        <f t="shared" si="1"/>
        <v/>
      </c>
      <c r="AV6" s="10" t="str">
        <f t="shared" si="1"/>
        <v/>
      </c>
      <c r="AW6" s="10" t="str">
        <f t="shared" si="1"/>
        <v/>
      </c>
      <c r="AX6" s="10" t="str">
        <f t="shared" si="1"/>
        <v/>
      </c>
      <c r="AY6" s="10" t="str">
        <f t="shared" si="1"/>
        <v/>
      </c>
      <c r="AZ6" s="10" t="str">
        <f t="shared" si="1"/>
        <v/>
      </c>
      <c r="BA6" s="10" t="str">
        <f t="shared" si="1"/>
        <v/>
      </c>
      <c r="BB6" s="10" t="str">
        <f t="shared" si="1"/>
        <v/>
      </c>
      <c r="BC6" s="10" t="str">
        <f t="shared" si="1"/>
        <v/>
      </c>
      <c r="BD6" s="10" t="str">
        <f t="shared" si="1"/>
        <v/>
      </c>
      <c r="BE6" s="10" t="str">
        <f t="shared" si="1"/>
        <v/>
      </c>
      <c r="BF6" s="10" t="str">
        <f t="shared" si="1"/>
        <v/>
      </c>
      <c r="BG6" s="10" t="str">
        <f t="shared" si="1"/>
        <v/>
      </c>
      <c r="BH6" s="10" t="str">
        <f t="shared" si="1"/>
        <v/>
      </c>
      <c r="BI6" s="10" t="str">
        <f t="shared" si="1"/>
        <v/>
      </c>
      <c r="BJ6" s="10" t="str">
        <f t="shared" ref="BJ6:BM16" si="2">IF(Z6="","",Z6)</f>
        <v/>
      </c>
      <c r="BK6" s="10" t="str">
        <f t="shared" si="2"/>
        <v/>
      </c>
      <c r="BL6" s="10" t="str">
        <f t="shared" si="2"/>
        <v/>
      </c>
      <c r="BM6" s="10" t="str">
        <f t="shared" si="2"/>
        <v/>
      </c>
      <c r="BN6" s="10" t="str">
        <f t="shared" ref="BN6:BN35" si="3">IF(AD6="","",AD6)</f>
        <v/>
      </c>
      <c r="BO6" s="10" t="str">
        <f t="shared" ref="BO6:BO35" si="4">IF(AE6="","",AE6)</f>
        <v/>
      </c>
      <c r="BP6" s="10" t="str">
        <f t="shared" ref="BP6:BP35" si="5">IF(AF6="","",AF6)</f>
        <v/>
      </c>
      <c r="BQ6" s="10" t="str">
        <f t="shared" ref="BQ6:BQ35" si="6">IF(AG6="","",AG6)</f>
        <v/>
      </c>
      <c r="BR6" s="10" t="str">
        <f t="shared" ref="BR6:BR35" si="7">IF(AH6="","",AH6)</f>
        <v/>
      </c>
      <c r="BS6" s="10" t="str">
        <f t="shared" ref="BS6:BS35" si="8">IF(AI6="","",AI6)</f>
        <v/>
      </c>
    </row>
    <row r="7" spans="1:71" x14ac:dyDescent="0.35">
      <c r="A7" s="6" t="s">
        <v>846</v>
      </c>
      <c r="B7" s="7">
        <v>62</v>
      </c>
      <c r="C7" s="7">
        <v>61</v>
      </c>
      <c r="D7" s="7">
        <v>61</v>
      </c>
      <c r="E7" s="7">
        <v>61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L7" s="12" t="str">
        <f t="shared" ref="AL7:AL35" si="9">IF(A7="","",A7)</f>
        <v>DirecTV Now Max</v>
      </c>
      <c r="AM7" s="10">
        <f t="shared" si="0"/>
        <v>61</v>
      </c>
      <c r="AN7" s="10">
        <f t="shared" si="1"/>
        <v>61</v>
      </c>
      <c r="AO7" s="10">
        <f t="shared" si="1"/>
        <v>61</v>
      </c>
      <c r="AP7" s="10" t="str">
        <f t="shared" si="1"/>
        <v/>
      </c>
      <c r="AQ7" s="10" t="str">
        <f t="shared" si="1"/>
        <v/>
      </c>
      <c r="AR7" s="10" t="str">
        <f t="shared" si="1"/>
        <v/>
      </c>
      <c r="AS7" s="10" t="str">
        <f t="shared" si="1"/>
        <v/>
      </c>
      <c r="AT7" s="10" t="str">
        <f t="shared" si="1"/>
        <v/>
      </c>
      <c r="AU7" s="10" t="str">
        <f t="shared" si="1"/>
        <v/>
      </c>
      <c r="AV7" s="10" t="str">
        <f t="shared" si="1"/>
        <v/>
      </c>
      <c r="AW7" s="10" t="str">
        <f t="shared" si="1"/>
        <v/>
      </c>
      <c r="AX7" s="10" t="str">
        <f t="shared" si="1"/>
        <v/>
      </c>
      <c r="AY7" s="10" t="str">
        <f t="shared" si="1"/>
        <v/>
      </c>
      <c r="AZ7" s="10" t="str">
        <f t="shared" si="1"/>
        <v/>
      </c>
      <c r="BA7" s="10" t="str">
        <f t="shared" si="1"/>
        <v/>
      </c>
      <c r="BB7" s="10" t="str">
        <f t="shared" si="1"/>
        <v/>
      </c>
      <c r="BC7" s="10" t="str">
        <f t="shared" si="1"/>
        <v/>
      </c>
      <c r="BD7" s="10" t="str">
        <f t="shared" si="1"/>
        <v/>
      </c>
      <c r="BE7" s="10" t="str">
        <f t="shared" si="1"/>
        <v/>
      </c>
      <c r="BF7" s="10" t="str">
        <f t="shared" si="1"/>
        <v/>
      </c>
      <c r="BG7" s="10" t="str">
        <f t="shared" si="1"/>
        <v/>
      </c>
      <c r="BH7" s="10" t="str">
        <f t="shared" si="1"/>
        <v/>
      </c>
      <c r="BI7" s="10" t="str">
        <f t="shared" si="1"/>
        <v/>
      </c>
      <c r="BJ7" s="10" t="str">
        <f t="shared" si="2"/>
        <v/>
      </c>
      <c r="BK7" s="10" t="str">
        <f t="shared" si="2"/>
        <v/>
      </c>
      <c r="BL7" s="10" t="str">
        <f t="shared" si="2"/>
        <v/>
      </c>
      <c r="BM7" s="10" t="str">
        <f t="shared" si="2"/>
        <v/>
      </c>
      <c r="BN7" s="10" t="str">
        <f t="shared" si="3"/>
        <v/>
      </c>
      <c r="BO7" s="10" t="str">
        <f t="shared" si="4"/>
        <v/>
      </c>
      <c r="BP7" s="10" t="str">
        <f t="shared" si="5"/>
        <v/>
      </c>
      <c r="BQ7" s="10" t="str">
        <f t="shared" si="6"/>
        <v/>
      </c>
      <c r="BR7" s="10" t="str">
        <f t="shared" si="7"/>
        <v/>
      </c>
      <c r="BS7" s="10" t="str">
        <f t="shared" si="8"/>
        <v/>
      </c>
    </row>
    <row r="8" spans="1:71" x14ac:dyDescent="0.35">
      <c r="A8" s="6" t="s">
        <v>848</v>
      </c>
      <c r="B8" s="7">
        <v>59</v>
      </c>
      <c r="C8" s="7">
        <v>59</v>
      </c>
      <c r="D8" s="7">
        <v>59</v>
      </c>
      <c r="E8" s="7">
        <v>59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L8" s="12" t="str">
        <f t="shared" si="9"/>
        <v>DirecTV Now Choice</v>
      </c>
      <c r="AM8" s="10">
        <f t="shared" si="0"/>
        <v>59</v>
      </c>
      <c r="AN8" s="10">
        <f t="shared" si="1"/>
        <v>59</v>
      </c>
      <c r="AO8" s="10">
        <f t="shared" si="1"/>
        <v>59</v>
      </c>
      <c r="AP8" s="10" t="str">
        <f t="shared" si="1"/>
        <v/>
      </c>
      <c r="AQ8" s="10" t="str">
        <f t="shared" si="1"/>
        <v/>
      </c>
      <c r="AR8" s="10" t="str">
        <f t="shared" si="1"/>
        <v/>
      </c>
      <c r="AS8" s="10" t="str">
        <f t="shared" si="1"/>
        <v/>
      </c>
      <c r="AT8" s="10" t="str">
        <f t="shared" si="1"/>
        <v/>
      </c>
      <c r="AU8" s="10" t="str">
        <f t="shared" si="1"/>
        <v/>
      </c>
      <c r="AV8" s="10" t="str">
        <f t="shared" si="1"/>
        <v/>
      </c>
      <c r="AW8" s="10" t="str">
        <f t="shared" si="1"/>
        <v/>
      </c>
      <c r="AX8" s="10" t="str">
        <f t="shared" si="1"/>
        <v/>
      </c>
      <c r="AY8" s="10" t="str">
        <f t="shared" si="1"/>
        <v/>
      </c>
      <c r="AZ8" s="10" t="str">
        <f t="shared" si="1"/>
        <v/>
      </c>
      <c r="BA8" s="10" t="str">
        <f t="shared" si="1"/>
        <v/>
      </c>
      <c r="BB8" s="10" t="str">
        <f t="shared" si="1"/>
        <v/>
      </c>
      <c r="BC8" s="10" t="str">
        <f t="shared" si="1"/>
        <v/>
      </c>
      <c r="BD8" s="10" t="str">
        <f t="shared" si="1"/>
        <v/>
      </c>
      <c r="BE8" s="10" t="str">
        <f t="shared" si="1"/>
        <v/>
      </c>
      <c r="BF8" s="10" t="str">
        <f t="shared" si="1"/>
        <v/>
      </c>
      <c r="BG8" s="10" t="str">
        <f t="shared" si="1"/>
        <v/>
      </c>
      <c r="BH8" s="10" t="str">
        <f t="shared" si="1"/>
        <v/>
      </c>
      <c r="BI8" s="10" t="str">
        <f t="shared" si="1"/>
        <v/>
      </c>
      <c r="BJ8" s="10" t="str">
        <f t="shared" si="2"/>
        <v/>
      </c>
      <c r="BK8" s="10" t="str">
        <f t="shared" si="2"/>
        <v/>
      </c>
      <c r="BL8" s="10" t="str">
        <f t="shared" si="2"/>
        <v/>
      </c>
      <c r="BM8" s="10" t="str">
        <f t="shared" si="2"/>
        <v/>
      </c>
      <c r="BN8" s="10" t="str">
        <f t="shared" si="3"/>
        <v/>
      </c>
      <c r="BO8" s="10" t="str">
        <f t="shared" si="4"/>
        <v/>
      </c>
      <c r="BP8" s="10" t="str">
        <f t="shared" si="5"/>
        <v/>
      </c>
      <c r="BQ8" s="10" t="str">
        <f t="shared" si="6"/>
        <v/>
      </c>
      <c r="BR8" s="10" t="str">
        <f t="shared" si="7"/>
        <v/>
      </c>
      <c r="BS8" s="10" t="str">
        <f t="shared" si="8"/>
        <v/>
      </c>
    </row>
    <row r="9" spans="1:71" x14ac:dyDescent="0.35">
      <c r="A9" s="6" t="s">
        <v>847</v>
      </c>
      <c r="B9" s="7">
        <v>60</v>
      </c>
      <c r="C9" s="7">
        <v>60</v>
      </c>
      <c r="D9" s="7">
        <v>60</v>
      </c>
      <c r="E9" s="7">
        <v>60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L9" s="12" t="str">
        <f t="shared" si="9"/>
        <v>DirecTV Now Entertainment</v>
      </c>
      <c r="AM9" s="10">
        <f t="shared" si="0"/>
        <v>60</v>
      </c>
      <c r="AN9" s="10">
        <f t="shared" si="1"/>
        <v>60</v>
      </c>
      <c r="AO9" s="10">
        <f t="shared" si="1"/>
        <v>60</v>
      </c>
      <c r="AP9" s="10" t="str">
        <f t="shared" si="1"/>
        <v/>
      </c>
      <c r="AQ9" s="10" t="str">
        <f t="shared" si="1"/>
        <v/>
      </c>
      <c r="AR9" s="10" t="str">
        <f t="shared" si="1"/>
        <v/>
      </c>
      <c r="AS9" s="10" t="str">
        <f t="shared" si="1"/>
        <v/>
      </c>
      <c r="AT9" s="10" t="str">
        <f t="shared" si="1"/>
        <v/>
      </c>
      <c r="AU9" s="10" t="str">
        <f t="shared" si="1"/>
        <v/>
      </c>
      <c r="AV9" s="10" t="str">
        <f t="shared" si="1"/>
        <v/>
      </c>
      <c r="AW9" s="10" t="str">
        <f t="shared" si="1"/>
        <v/>
      </c>
      <c r="AX9" s="10" t="str">
        <f t="shared" si="1"/>
        <v/>
      </c>
      <c r="AY9" s="10" t="str">
        <f t="shared" si="1"/>
        <v/>
      </c>
      <c r="AZ9" s="10" t="str">
        <f t="shared" si="1"/>
        <v/>
      </c>
      <c r="BA9" s="10" t="str">
        <f t="shared" si="1"/>
        <v/>
      </c>
      <c r="BB9" s="10" t="str">
        <f t="shared" si="1"/>
        <v/>
      </c>
      <c r="BC9" s="10" t="str">
        <f t="shared" si="1"/>
        <v/>
      </c>
      <c r="BD9" s="10" t="str">
        <f t="shared" si="1"/>
        <v/>
      </c>
      <c r="BE9" s="10" t="str">
        <f t="shared" si="1"/>
        <v/>
      </c>
      <c r="BF9" s="10" t="str">
        <f t="shared" si="1"/>
        <v/>
      </c>
      <c r="BG9" s="10" t="str">
        <f t="shared" si="1"/>
        <v/>
      </c>
      <c r="BH9" s="10" t="str">
        <f t="shared" si="1"/>
        <v/>
      </c>
      <c r="BI9" s="10" t="str">
        <f t="shared" si="1"/>
        <v/>
      </c>
      <c r="BJ9" s="10" t="str">
        <f t="shared" si="2"/>
        <v/>
      </c>
      <c r="BK9" s="10" t="str">
        <f t="shared" si="2"/>
        <v/>
      </c>
      <c r="BL9" s="10" t="str">
        <f t="shared" si="2"/>
        <v/>
      </c>
      <c r="BM9" s="10" t="str">
        <f t="shared" si="2"/>
        <v/>
      </c>
      <c r="BN9" s="10" t="str">
        <f t="shared" si="3"/>
        <v/>
      </c>
      <c r="BO9" s="10" t="str">
        <f t="shared" si="4"/>
        <v/>
      </c>
      <c r="BP9" s="10" t="str">
        <f t="shared" si="5"/>
        <v/>
      </c>
      <c r="BQ9" s="10" t="str">
        <f t="shared" si="6"/>
        <v/>
      </c>
      <c r="BR9" s="10" t="str">
        <f t="shared" si="7"/>
        <v/>
      </c>
      <c r="BS9" s="10" t="str">
        <f t="shared" si="8"/>
        <v/>
      </c>
    </row>
    <row r="10" spans="1:71" x14ac:dyDescent="0.35">
      <c r="A10" s="6" t="s">
        <v>850</v>
      </c>
      <c r="B10" s="7">
        <v>57</v>
      </c>
      <c r="C10" s="7">
        <v>57</v>
      </c>
      <c r="D10" s="7">
        <v>57</v>
      </c>
      <c r="E10" s="7">
        <v>57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L10" s="12" t="str">
        <f t="shared" si="9"/>
        <v>DirecTV Now Ultimate</v>
      </c>
      <c r="AM10" s="10">
        <f t="shared" si="0"/>
        <v>57</v>
      </c>
      <c r="AN10" s="10">
        <f t="shared" si="1"/>
        <v>57</v>
      </c>
      <c r="AO10" s="10">
        <f t="shared" si="1"/>
        <v>57</v>
      </c>
      <c r="AP10" s="10" t="str">
        <f t="shared" si="1"/>
        <v/>
      </c>
      <c r="AQ10" s="10" t="str">
        <f t="shared" si="1"/>
        <v/>
      </c>
      <c r="AR10" s="10" t="str">
        <f t="shared" si="1"/>
        <v/>
      </c>
      <c r="AS10" s="10" t="str">
        <f t="shared" si="1"/>
        <v/>
      </c>
      <c r="AT10" s="10" t="str">
        <f t="shared" si="1"/>
        <v/>
      </c>
      <c r="AU10" s="10" t="str">
        <f t="shared" si="1"/>
        <v/>
      </c>
      <c r="AV10" s="10" t="str">
        <f t="shared" si="1"/>
        <v/>
      </c>
      <c r="AW10" s="10" t="str">
        <f t="shared" si="1"/>
        <v/>
      </c>
      <c r="AX10" s="10" t="str">
        <f t="shared" si="1"/>
        <v/>
      </c>
      <c r="AY10" s="10" t="str">
        <f t="shared" si="1"/>
        <v/>
      </c>
      <c r="AZ10" s="10" t="str">
        <f t="shared" si="1"/>
        <v/>
      </c>
      <c r="BA10" s="10" t="str">
        <f t="shared" si="1"/>
        <v/>
      </c>
      <c r="BB10" s="10" t="str">
        <f t="shared" si="1"/>
        <v/>
      </c>
      <c r="BC10" s="10" t="str">
        <f t="shared" si="1"/>
        <v/>
      </c>
      <c r="BD10" s="10" t="str">
        <f t="shared" si="1"/>
        <v/>
      </c>
      <c r="BE10" s="10" t="str">
        <f t="shared" si="1"/>
        <v/>
      </c>
      <c r="BF10" s="10" t="str">
        <f t="shared" si="1"/>
        <v/>
      </c>
      <c r="BG10" s="10" t="str">
        <f t="shared" si="1"/>
        <v/>
      </c>
      <c r="BH10" s="10" t="str">
        <f t="shared" si="1"/>
        <v/>
      </c>
      <c r="BI10" s="10" t="str">
        <f t="shared" si="1"/>
        <v/>
      </c>
      <c r="BJ10" s="10" t="str">
        <f t="shared" si="2"/>
        <v/>
      </c>
      <c r="BK10" s="10" t="str">
        <f t="shared" si="2"/>
        <v/>
      </c>
      <c r="BL10" s="10" t="str">
        <f t="shared" si="2"/>
        <v/>
      </c>
      <c r="BM10" s="10" t="str">
        <f t="shared" si="2"/>
        <v/>
      </c>
      <c r="BN10" s="10" t="str">
        <f t="shared" si="3"/>
        <v/>
      </c>
      <c r="BO10" s="10" t="str">
        <f t="shared" si="4"/>
        <v/>
      </c>
      <c r="BP10" s="10" t="str">
        <f t="shared" si="5"/>
        <v/>
      </c>
      <c r="BQ10" s="10" t="str">
        <f t="shared" si="6"/>
        <v/>
      </c>
      <c r="BR10" s="10" t="str">
        <f t="shared" si="7"/>
        <v/>
      </c>
      <c r="BS10" s="10" t="str">
        <f t="shared" si="8"/>
        <v/>
      </c>
    </row>
    <row r="11" spans="1:71" x14ac:dyDescent="0.35">
      <c r="A11" s="6" t="s">
        <v>21</v>
      </c>
      <c r="B11" s="7"/>
      <c r="C11" s="7"/>
      <c r="D11" s="7"/>
      <c r="E11" s="7"/>
      <c r="F11" s="7">
        <v>62</v>
      </c>
      <c r="G11" s="7">
        <v>61</v>
      </c>
      <c r="H11" s="7">
        <v>62</v>
      </c>
      <c r="I11" s="7">
        <v>63</v>
      </c>
      <c r="J11" s="7">
        <v>63</v>
      </c>
      <c r="K11" s="7">
        <v>63</v>
      </c>
      <c r="L11" s="7">
        <v>64</v>
      </c>
      <c r="M11" s="7">
        <v>64</v>
      </c>
      <c r="N11" s="7">
        <v>64</v>
      </c>
      <c r="O11" s="7">
        <v>68</v>
      </c>
      <c r="P11" s="7">
        <v>68</v>
      </c>
      <c r="Q11" s="7">
        <v>68</v>
      </c>
      <c r="R11" s="7">
        <v>69</v>
      </c>
      <c r="S11" s="7">
        <v>69</v>
      </c>
      <c r="T11" s="7">
        <v>69</v>
      </c>
      <c r="U11" s="7">
        <v>69</v>
      </c>
      <c r="V11" s="7">
        <v>69</v>
      </c>
      <c r="W11" s="7">
        <v>69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L11" s="12" t="str">
        <f t="shared" si="9"/>
        <v>AT&amp;T TV Now Plus</v>
      </c>
      <c r="AM11" s="10" t="str">
        <f t="shared" si="0"/>
        <v/>
      </c>
      <c r="AN11" s="10" t="str">
        <f t="shared" si="1"/>
        <v/>
      </c>
      <c r="AO11" s="10" t="str">
        <f t="shared" si="1"/>
        <v/>
      </c>
      <c r="AP11" s="10">
        <f t="shared" si="1"/>
        <v>62</v>
      </c>
      <c r="AQ11" s="10">
        <f t="shared" si="1"/>
        <v>61</v>
      </c>
      <c r="AR11" s="10">
        <f t="shared" si="1"/>
        <v>62</v>
      </c>
      <c r="AS11" s="10">
        <f t="shared" si="1"/>
        <v>63</v>
      </c>
      <c r="AT11" s="10">
        <f t="shared" si="1"/>
        <v>63</v>
      </c>
      <c r="AU11" s="10">
        <f t="shared" si="1"/>
        <v>63</v>
      </c>
      <c r="AV11" s="10">
        <f t="shared" si="1"/>
        <v>64</v>
      </c>
      <c r="AW11" s="10">
        <f t="shared" si="1"/>
        <v>64</v>
      </c>
      <c r="AX11" s="10">
        <f t="shared" si="1"/>
        <v>64</v>
      </c>
      <c r="AY11" s="10">
        <f t="shared" si="1"/>
        <v>68</v>
      </c>
      <c r="AZ11" s="10">
        <f t="shared" si="1"/>
        <v>68</v>
      </c>
      <c r="BA11" s="10">
        <f t="shared" si="1"/>
        <v>68</v>
      </c>
      <c r="BB11" s="10">
        <f t="shared" si="1"/>
        <v>69</v>
      </c>
      <c r="BC11" s="10">
        <f t="shared" si="1"/>
        <v>69</v>
      </c>
      <c r="BD11" s="10">
        <f t="shared" si="1"/>
        <v>69</v>
      </c>
      <c r="BE11" s="10">
        <f t="shared" si="1"/>
        <v>69</v>
      </c>
      <c r="BF11" s="10">
        <f t="shared" si="1"/>
        <v>69</v>
      </c>
      <c r="BG11" s="10">
        <f t="shared" si="1"/>
        <v>69</v>
      </c>
      <c r="BH11" s="10" t="str">
        <f t="shared" si="1"/>
        <v/>
      </c>
      <c r="BI11" s="10" t="str">
        <f t="shared" si="1"/>
        <v/>
      </c>
      <c r="BJ11" s="10" t="str">
        <f t="shared" si="2"/>
        <v/>
      </c>
      <c r="BK11" s="10" t="str">
        <f t="shared" si="2"/>
        <v/>
      </c>
      <c r="BL11" s="10" t="str">
        <f t="shared" si="2"/>
        <v/>
      </c>
      <c r="BM11" s="10" t="str">
        <f t="shared" si="2"/>
        <v/>
      </c>
      <c r="BN11" s="10" t="str">
        <f t="shared" si="3"/>
        <v/>
      </c>
      <c r="BO11" s="10" t="str">
        <f t="shared" si="4"/>
        <v/>
      </c>
      <c r="BP11" s="10" t="str">
        <f t="shared" si="5"/>
        <v/>
      </c>
      <c r="BQ11" s="10" t="str">
        <f t="shared" si="6"/>
        <v/>
      </c>
      <c r="BR11" s="10" t="str">
        <f t="shared" si="7"/>
        <v/>
      </c>
      <c r="BS11" s="10" t="str">
        <f t="shared" si="8"/>
        <v/>
      </c>
    </row>
    <row r="12" spans="1:71" x14ac:dyDescent="0.35">
      <c r="A12" s="6" t="s">
        <v>22</v>
      </c>
      <c r="B12" s="7"/>
      <c r="C12" s="7"/>
      <c r="D12" s="7"/>
      <c r="E12" s="7"/>
      <c r="F12" s="7">
        <v>61</v>
      </c>
      <c r="G12" s="7">
        <v>60</v>
      </c>
      <c r="H12" s="7">
        <v>61</v>
      </c>
      <c r="I12" s="7">
        <v>62</v>
      </c>
      <c r="J12" s="7">
        <v>62</v>
      </c>
      <c r="K12" s="7">
        <v>62</v>
      </c>
      <c r="L12" s="7">
        <v>63</v>
      </c>
      <c r="M12" s="7">
        <v>63</v>
      </c>
      <c r="N12" s="7">
        <v>63</v>
      </c>
      <c r="O12" s="7">
        <v>63</v>
      </c>
      <c r="P12" s="7">
        <v>63</v>
      </c>
      <c r="Q12" s="7">
        <v>63</v>
      </c>
      <c r="R12" s="7">
        <v>63</v>
      </c>
      <c r="S12" s="7">
        <v>63</v>
      </c>
      <c r="T12" s="7">
        <v>63</v>
      </c>
      <c r="U12" s="7">
        <v>63</v>
      </c>
      <c r="V12" s="7">
        <v>63</v>
      </c>
      <c r="W12" s="7">
        <v>63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L12" s="12" t="str">
        <f t="shared" si="9"/>
        <v>AT&amp;T TV Now Max</v>
      </c>
      <c r="AM12" s="10" t="str">
        <f t="shared" si="0"/>
        <v/>
      </c>
      <c r="AN12" s="10" t="str">
        <f t="shared" si="1"/>
        <v/>
      </c>
      <c r="AO12" s="10" t="str">
        <f t="shared" si="1"/>
        <v/>
      </c>
      <c r="AP12" s="10">
        <f t="shared" si="1"/>
        <v>61</v>
      </c>
      <c r="AQ12" s="10">
        <f t="shared" si="1"/>
        <v>60</v>
      </c>
      <c r="AR12" s="10">
        <f t="shared" si="1"/>
        <v>61</v>
      </c>
      <c r="AS12" s="10">
        <f t="shared" si="1"/>
        <v>62</v>
      </c>
      <c r="AT12" s="10">
        <f t="shared" si="1"/>
        <v>62</v>
      </c>
      <c r="AU12" s="10">
        <f t="shared" si="1"/>
        <v>62</v>
      </c>
      <c r="AV12" s="10">
        <f t="shared" si="1"/>
        <v>63</v>
      </c>
      <c r="AW12" s="10">
        <f t="shared" si="1"/>
        <v>63</v>
      </c>
      <c r="AX12" s="10">
        <f t="shared" si="1"/>
        <v>63</v>
      </c>
      <c r="AY12" s="10">
        <f t="shared" si="1"/>
        <v>63</v>
      </c>
      <c r="AZ12" s="10">
        <f t="shared" si="1"/>
        <v>63</v>
      </c>
      <c r="BA12" s="10">
        <f t="shared" si="1"/>
        <v>63</v>
      </c>
      <c r="BB12" s="10">
        <f t="shared" si="1"/>
        <v>63</v>
      </c>
      <c r="BC12" s="10">
        <f t="shared" si="1"/>
        <v>63</v>
      </c>
      <c r="BD12" s="10">
        <f t="shared" si="1"/>
        <v>63</v>
      </c>
      <c r="BE12" s="10">
        <f t="shared" si="1"/>
        <v>63</v>
      </c>
      <c r="BF12" s="10">
        <f t="shared" si="1"/>
        <v>63</v>
      </c>
      <c r="BG12" s="10">
        <f t="shared" si="1"/>
        <v>63</v>
      </c>
      <c r="BH12" s="10" t="str">
        <f t="shared" si="1"/>
        <v/>
      </c>
      <c r="BI12" s="10" t="str">
        <f t="shared" si="1"/>
        <v/>
      </c>
      <c r="BJ12" s="10" t="str">
        <f t="shared" si="2"/>
        <v/>
      </c>
      <c r="BK12" s="10" t="str">
        <f t="shared" si="2"/>
        <v/>
      </c>
      <c r="BL12" s="10" t="str">
        <f t="shared" si="2"/>
        <v/>
      </c>
      <c r="BM12" s="10" t="str">
        <f t="shared" si="2"/>
        <v/>
      </c>
      <c r="BN12" s="10" t="str">
        <f t="shared" si="3"/>
        <v/>
      </c>
      <c r="BO12" s="10" t="str">
        <f t="shared" si="4"/>
        <v/>
      </c>
      <c r="BP12" s="10" t="str">
        <f t="shared" si="5"/>
        <v/>
      </c>
      <c r="BQ12" s="10" t="str">
        <f t="shared" si="6"/>
        <v/>
      </c>
      <c r="BR12" s="10" t="str">
        <f t="shared" si="7"/>
        <v/>
      </c>
      <c r="BS12" s="10" t="str">
        <f t="shared" si="8"/>
        <v/>
      </c>
    </row>
    <row r="13" spans="1:71" x14ac:dyDescent="0.35">
      <c r="A13" s="6" t="s">
        <v>24</v>
      </c>
      <c r="B13" s="7"/>
      <c r="C13" s="7"/>
      <c r="D13" s="7"/>
      <c r="E13" s="7"/>
      <c r="F13" s="7">
        <v>59</v>
      </c>
      <c r="G13" s="7">
        <v>58</v>
      </c>
      <c r="H13" s="7">
        <v>59</v>
      </c>
      <c r="I13" s="7">
        <v>60</v>
      </c>
      <c r="J13" s="7">
        <v>60</v>
      </c>
      <c r="K13" s="7">
        <v>60</v>
      </c>
      <c r="L13" s="7">
        <v>61</v>
      </c>
      <c r="M13" s="7">
        <v>61</v>
      </c>
      <c r="N13" s="7">
        <v>61</v>
      </c>
      <c r="O13" s="7">
        <v>65</v>
      </c>
      <c r="P13" s="7">
        <v>65</v>
      </c>
      <c r="Q13" s="7">
        <v>65</v>
      </c>
      <c r="R13" s="7">
        <v>66</v>
      </c>
      <c r="S13" s="7">
        <v>66</v>
      </c>
      <c r="T13" s="7">
        <v>66</v>
      </c>
      <c r="U13" s="7">
        <v>66</v>
      </c>
      <c r="V13" s="7">
        <v>66</v>
      </c>
      <c r="W13" s="7">
        <v>66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L13" s="12" t="str">
        <f t="shared" si="9"/>
        <v>AT&amp;T TV Now Choice</v>
      </c>
      <c r="AM13" s="10" t="str">
        <f t="shared" si="0"/>
        <v/>
      </c>
      <c r="AN13" s="10" t="str">
        <f t="shared" si="1"/>
        <v/>
      </c>
      <c r="AO13" s="10" t="str">
        <f t="shared" si="1"/>
        <v/>
      </c>
      <c r="AP13" s="10">
        <f t="shared" si="1"/>
        <v>59</v>
      </c>
      <c r="AQ13" s="10">
        <f t="shared" si="1"/>
        <v>58</v>
      </c>
      <c r="AR13" s="10">
        <f t="shared" si="1"/>
        <v>59</v>
      </c>
      <c r="AS13" s="10">
        <f t="shared" si="1"/>
        <v>60</v>
      </c>
      <c r="AT13" s="10">
        <f t="shared" si="1"/>
        <v>60</v>
      </c>
      <c r="AU13" s="10">
        <f t="shared" si="1"/>
        <v>60</v>
      </c>
      <c r="AV13" s="10">
        <f t="shared" si="1"/>
        <v>61</v>
      </c>
      <c r="AW13" s="10">
        <f t="shared" si="1"/>
        <v>61</v>
      </c>
      <c r="AX13" s="10">
        <f t="shared" si="1"/>
        <v>61</v>
      </c>
      <c r="AY13" s="10">
        <f t="shared" si="1"/>
        <v>65</v>
      </c>
      <c r="AZ13" s="10">
        <f t="shared" si="1"/>
        <v>65</v>
      </c>
      <c r="BA13" s="10">
        <f t="shared" si="1"/>
        <v>65</v>
      </c>
      <c r="BB13" s="10">
        <f t="shared" si="1"/>
        <v>66</v>
      </c>
      <c r="BC13" s="10">
        <f t="shared" si="1"/>
        <v>66</v>
      </c>
      <c r="BD13" s="10">
        <f t="shared" si="1"/>
        <v>66</v>
      </c>
      <c r="BE13" s="10">
        <f t="shared" si="1"/>
        <v>66</v>
      </c>
      <c r="BF13" s="10">
        <f t="shared" si="1"/>
        <v>66</v>
      </c>
      <c r="BG13" s="10">
        <f t="shared" si="1"/>
        <v>66</v>
      </c>
      <c r="BH13" s="10" t="str">
        <f t="shared" si="1"/>
        <v/>
      </c>
      <c r="BI13" s="10" t="str">
        <f t="shared" si="1"/>
        <v/>
      </c>
      <c r="BJ13" s="10" t="str">
        <f t="shared" si="2"/>
        <v/>
      </c>
      <c r="BK13" s="10" t="str">
        <f t="shared" si="2"/>
        <v/>
      </c>
      <c r="BL13" s="10" t="str">
        <f t="shared" si="2"/>
        <v/>
      </c>
      <c r="BM13" s="10" t="str">
        <f t="shared" si="2"/>
        <v/>
      </c>
      <c r="BN13" s="10" t="str">
        <f t="shared" si="3"/>
        <v/>
      </c>
      <c r="BO13" s="10" t="str">
        <f t="shared" si="4"/>
        <v/>
      </c>
      <c r="BP13" s="10" t="str">
        <f t="shared" si="5"/>
        <v/>
      </c>
      <c r="BQ13" s="10" t="str">
        <f t="shared" si="6"/>
        <v/>
      </c>
      <c r="BR13" s="10" t="str">
        <f t="shared" si="7"/>
        <v/>
      </c>
      <c r="BS13" s="10" t="str">
        <f t="shared" si="8"/>
        <v/>
      </c>
    </row>
    <row r="14" spans="1:71" x14ac:dyDescent="0.35">
      <c r="A14" s="6" t="s">
        <v>23</v>
      </c>
      <c r="B14" s="7"/>
      <c r="C14" s="7"/>
      <c r="D14" s="7"/>
      <c r="E14" s="7"/>
      <c r="F14" s="7">
        <v>60</v>
      </c>
      <c r="G14" s="7">
        <v>59</v>
      </c>
      <c r="H14" s="7">
        <v>60</v>
      </c>
      <c r="I14" s="7">
        <v>61</v>
      </c>
      <c r="J14" s="7">
        <v>61</v>
      </c>
      <c r="K14" s="7">
        <v>61</v>
      </c>
      <c r="L14" s="7">
        <v>62</v>
      </c>
      <c r="M14" s="7">
        <v>62</v>
      </c>
      <c r="N14" s="7">
        <v>62</v>
      </c>
      <c r="O14" s="7">
        <v>66</v>
      </c>
      <c r="P14" s="7">
        <v>66</v>
      </c>
      <c r="Q14" s="7">
        <v>66</v>
      </c>
      <c r="R14" s="7">
        <v>67</v>
      </c>
      <c r="S14" s="7">
        <v>67</v>
      </c>
      <c r="T14" s="7">
        <v>67</v>
      </c>
      <c r="U14" s="7">
        <v>67</v>
      </c>
      <c r="V14" s="7">
        <v>67</v>
      </c>
      <c r="W14" s="7">
        <v>67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L14" s="12" t="str">
        <f t="shared" si="9"/>
        <v>AT&amp;T TV Now Entertainment</v>
      </c>
      <c r="AM14" s="10" t="str">
        <f t="shared" si="0"/>
        <v/>
      </c>
      <c r="AN14" s="10" t="str">
        <f t="shared" si="1"/>
        <v/>
      </c>
      <c r="AO14" s="10" t="str">
        <f t="shared" si="1"/>
        <v/>
      </c>
      <c r="AP14" s="10">
        <f t="shared" si="1"/>
        <v>60</v>
      </c>
      <c r="AQ14" s="10">
        <f t="shared" si="1"/>
        <v>59</v>
      </c>
      <c r="AR14" s="10">
        <f t="shared" si="1"/>
        <v>60</v>
      </c>
      <c r="AS14" s="10">
        <f t="shared" si="1"/>
        <v>61</v>
      </c>
      <c r="AT14" s="10">
        <f t="shared" si="1"/>
        <v>61</v>
      </c>
      <c r="AU14" s="10">
        <f t="shared" si="1"/>
        <v>61</v>
      </c>
      <c r="AV14" s="10">
        <f t="shared" si="1"/>
        <v>62</v>
      </c>
      <c r="AW14" s="10">
        <f t="shared" si="1"/>
        <v>62</v>
      </c>
      <c r="AX14" s="10">
        <f t="shared" si="1"/>
        <v>62</v>
      </c>
      <c r="AY14" s="10">
        <f t="shared" si="1"/>
        <v>66</v>
      </c>
      <c r="AZ14" s="10">
        <f t="shared" si="1"/>
        <v>66</v>
      </c>
      <c r="BA14" s="10">
        <f t="shared" si="1"/>
        <v>66</v>
      </c>
      <c r="BB14" s="10">
        <f t="shared" si="1"/>
        <v>67</v>
      </c>
      <c r="BC14" s="10">
        <f t="shared" si="1"/>
        <v>67</v>
      </c>
      <c r="BD14" s="10">
        <f t="shared" si="1"/>
        <v>67</v>
      </c>
      <c r="BE14" s="10">
        <f t="shared" si="1"/>
        <v>67</v>
      </c>
      <c r="BF14" s="10">
        <f t="shared" si="1"/>
        <v>67</v>
      </c>
      <c r="BG14" s="10">
        <f t="shared" si="1"/>
        <v>67</v>
      </c>
      <c r="BH14" s="10" t="str">
        <f t="shared" si="1"/>
        <v/>
      </c>
      <c r="BI14" s="10" t="str">
        <f t="shared" si="1"/>
        <v/>
      </c>
      <c r="BJ14" s="10" t="str">
        <f t="shared" si="2"/>
        <v/>
      </c>
      <c r="BK14" s="10" t="str">
        <f t="shared" si="2"/>
        <v/>
      </c>
      <c r="BL14" s="10" t="str">
        <f t="shared" si="2"/>
        <v/>
      </c>
      <c r="BM14" s="10" t="str">
        <f t="shared" si="2"/>
        <v/>
      </c>
      <c r="BN14" s="10" t="str">
        <f t="shared" si="3"/>
        <v/>
      </c>
      <c r="BO14" s="10" t="str">
        <f t="shared" si="4"/>
        <v/>
      </c>
      <c r="BP14" s="10" t="str">
        <f t="shared" si="5"/>
        <v/>
      </c>
      <c r="BQ14" s="10" t="str">
        <f t="shared" si="6"/>
        <v/>
      </c>
      <c r="BR14" s="10" t="str">
        <f t="shared" si="7"/>
        <v/>
      </c>
      <c r="BS14" s="10" t="str">
        <f t="shared" si="8"/>
        <v/>
      </c>
    </row>
    <row r="15" spans="1:71" x14ac:dyDescent="0.35">
      <c r="A15" s="6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65</v>
      </c>
      <c r="T15" s="7">
        <v>65</v>
      </c>
      <c r="U15" s="7">
        <v>65</v>
      </c>
      <c r="V15" s="7">
        <v>65</v>
      </c>
      <c r="W15" s="7">
        <v>65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L15" s="12" t="str">
        <f t="shared" si="9"/>
        <v>AT&amp;T TV Now Premier</v>
      </c>
      <c r="AM15" s="10" t="str">
        <f t="shared" si="0"/>
        <v/>
      </c>
      <c r="AN15" s="10" t="str">
        <f t="shared" si="1"/>
        <v/>
      </c>
      <c r="AO15" s="10" t="str">
        <f t="shared" si="1"/>
        <v/>
      </c>
      <c r="AP15" s="10" t="str">
        <f t="shared" si="1"/>
        <v/>
      </c>
      <c r="AQ15" s="10" t="str">
        <f t="shared" si="1"/>
        <v/>
      </c>
      <c r="AR15" s="10" t="str">
        <f t="shared" si="1"/>
        <v/>
      </c>
      <c r="AS15" s="10" t="str">
        <f t="shared" si="1"/>
        <v/>
      </c>
      <c r="AT15" s="10" t="str">
        <f t="shared" si="1"/>
        <v/>
      </c>
      <c r="AU15" s="10" t="str">
        <f t="shared" si="1"/>
        <v/>
      </c>
      <c r="AV15" s="10" t="str">
        <f t="shared" si="1"/>
        <v/>
      </c>
      <c r="AW15" s="10" t="str">
        <f t="shared" si="1"/>
        <v/>
      </c>
      <c r="AX15" s="10" t="str">
        <f t="shared" si="1"/>
        <v/>
      </c>
      <c r="AY15" s="10" t="str">
        <f t="shared" si="1"/>
        <v/>
      </c>
      <c r="AZ15" s="10" t="str">
        <f t="shared" si="1"/>
        <v/>
      </c>
      <c r="BA15" s="10" t="str">
        <f t="shared" si="1"/>
        <v/>
      </c>
      <c r="BB15" s="10" t="str">
        <f t="shared" si="1"/>
        <v/>
      </c>
      <c r="BC15" s="10">
        <f t="shared" si="1"/>
        <v>65</v>
      </c>
      <c r="BD15" s="10">
        <f t="shared" si="1"/>
        <v>65</v>
      </c>
      <c r="BE15" s="10">
        <f t="shared" si="1"/>
        <v>65</v>
      </c>
      <c r="BF15" s="10">
        <f t="shared" si="1"/>
        <v>65</v>
      </c>
      <c r="BG15" s="10">
        <f t="shared" si="1"/>
        <v>65</v>
      </c>
      <c r="BH15" s="10" t="str">
        <f t="shared" si="1"/>
        <v/>
      </c>
      <c r="BI15" s="10" t="str">
        <f t="shared" si="1"/>
        <v/>
      </c>
      <c r="BJ15" s="10" t="str">
        <f t="shared" si="2"/>
        <v/>
      </c>
      <c r="BK15" s="10" t="str">
        <f t="shared" si="2"/>
        <v/>
      </c>
      <c r="BL15" s="10" t="str">
        <f t="shared" si="2"/>
        <v/>
      </c>
      <c r="BM15" s="10" t="str">
        <f t="shared" si="2"/>
        <v/>
      </c>
      <c r="BN15" s="10" t="str">
        <f t="shared" si="3"/>
        <v/>
      </c>
      <c r="BO15" s="10" t="str">
        <f t="shared" si="4"/>
        <v/>
      </c>
      <c r="BP15" s="10" t="str">
        <f t="shared" si="5"/>
        <v/>
      </c>
      <c r="BQ15" s="10" t="str">
        <f t="shared" si="6"/>
        <v/>
      </c>
      <c r="BR15" s="10" t="str">
        <f t="shared" si="7"/>
        <v/>
      </c>
      <c r="BS15" s="10" t="str">
        <f t="shared" si="8"/>
        <v/>
      </c>
    </row>
    <row r="16" spans="1:71" x14ac:dyDescent="0.35">
      <c r="A16" s="6" t="s">
        <v>26</v>
      </c>
      <c r="B16" s="7"/>
      <c r="C16" s="7"/>
      <c r="D16" s="7"/>
      <c r="E16" s="7"/>
      <c r="F16" s="7">
        <v>57</v>
      </c>
      <c r="G16" s="7">
        <v>56</v>
      </c>
      <c r="H16" s="7">
        <v>57</v>
      </c>
      <c r="I16" s="7">
        <v>58</v>
      </c>
      <c r="J16" s="7">
        <v>58</v>
      </c>
      <c r="K16" s="7">
        <v>58</v>
      </c>
      <c r="L16" s="7">
        <v>59</v>
      </c>
      <c r="M16" s="7">
        <v>59</v>
      </c>
      <c r="N16" s="7">
        <v>59</v>
      </c>
      <c r="O16" s="7">
        <v>63</v>
      </c>
      <c r="P16" s="7">
        <v>63</v>
      </c>
      <c r="Q16" s="7">
        <v>63</v>
      </c>
      <c r="R16" s="7">
        <v>64</v>
      </c>
      <c r="S16" s="7">
        <v>65</v>
      </c>
      <c r="T16" s="7">
        <v>65</v>
      </c>
      <c r="U16" s="7">
        <v>65</v>
      </c>
      <c r="V16" s="7">
        <v>65</v>
      </c>
      <c r="W16" s="7">
        <v>65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L16" s="12" t="str">
        <f t="shared" si="9"/>
        <v>AT&amp;T TV Now Ultimate</v>
      </c>
      <c r="AM16" s="10" t="str">
        <f t="shared" si="0"/>
        <v/>
      </c>
      <c r="AN16" s="10" t="str">
        <f t="shared" si="1"/>
        <v/>
      </c>
      <c r="AO16" s="10" t="str">
        <f t="shared" si="1"/>
        <v/>
      </c>
      <c r="AP16" s="10">
        <f t="shared" si="1"/>
        <v>57</v>
      </c>
      <c r="AQ16" s="10">
        <f t="shared" si="1"/>
        <v>56</v>
      </c>
      <c r="AR16" s="10">
        <f t="shared" si="1"/>
        <v>57</v>
      </c>
      <c r="AS16" s="10">
        <f t="shared" si="1"/>
        <v>58</v>
      </c>
      <c r="AT16" s="10">
        <f t="shared" si="1"/>
        <v>58</v>
      </c>
      <c r="AU16" s="10">
        <f t="shared" si="1"/>
        <v>58</v>
      </c>
      <c r="AV16" s="10">
        <f t="shared" si="1"/>
        <v>59</v>
      </c>
      <c r="AW16" s="10">
        <f t="shared" si="1"/>
        <v>59</v>
      </c>
      <c r="AX16" s="10">
        <f t="shared" si="1"/>
        <v>59</v>
      </c>
      <c r="AY16" s="10">
        <f t="shared" si="1"/>
        <v>63</v>
      </c>
      <c r="AZ16" s="10">
        <f t="shared" si="1"/>
        <v>63</v>
      </c>
      <c r="BA16" s="10">
        <f t="shared" si="1"/>
        <v>63</v>
      </c>
      <c r="BB16" s="10">
        <f t="shared" si="1"/>
        <v>64</v>
      </c>
      <c r="BC16" s="10">
        <f t="shared" si="1"/>
        <v>65</v>
      </c>
      <c r="BD16" s="10">
        <f t="shared" si="1"/>
        <v>65</v>
      </c>
      <c r="BE16" s="10">
        <f t="shared" si="1"/>
        <v>65</v>
      </c>
      <c r="BF16" s="10">
        <f t="shared" si="1"/>
        <v>65</v>
      </c>
      <c r="BG16" s="10">
        <f t="shared" si="1"/>
        <v>65</v>
      </c>
      <c r="BH16" s="10" t="str">
        <f t="shared" si="1"/>
        <v/>
      </c>
      <c r="BI16" s="10" t="str">
        <f t="shared" si="1"/>
        <v/>
      </c>
      <c r="BJ16" s="10" t="str">
        <f t="shared" si="2"/>
        <v/>
      </c>
      <c r="BK16" s="10" t="str">
        <f t="shared" si="2"/>
        <v/>
      </c>
      <c r="BL16" s="10" t="str">
        <f t="shared" si="2"/>
        <v/>
      </c>
      <c r="BM16" s="10" t="str">
        <f t="shared" si="2"/>
        <v/>
      </c>
      <c r="BN16" s="10" t="str">
        <f t="shared" si="3"/>
        <v/>
      </c>
      <c r="BO16" s="10" t="str">
        <f t="shared" si="4"/>
        <v/>
      </c>
      <c r="BP16" s="10" t="str">
        <f t="shared" si="5"/>
        <v/>
      </c>
      <c r="BQ16" s="10" t="str">
        <f t="shared" si="6"/>
        <v/>
      </c>
      <c r="BR16" s="10" t="str">
        <f t="shared" si="7"/>
        <v/>
      </c>
      <c r="BS16" s="10" t="str">
        <f t="shared" si="8"/>
        <v/>
      </c>
    </row>
    <row r="17" spans="1:71" x14ac:dyDescent="0.35">
      <c r="A17" s="6" t="s">
        <v>1003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110</v>
      </c>
      <c r="Y17" s="7">
        <v>110</v>
      </c>
      <c r="Z17" s="7">
        <v>110</v>
      </c>
      <c r="AA17" s="7">
        <v>110</v>
      </c>
      <c r="AB17" s="7">
        <v>110</v>
      </c>
      <c r="AC17" s="7">
        <v>110</v>
      </c>
      <c r="AD17" s="7">
        <v>110</v>
      </c>
      <c r="AE17" s="7">
        <v>110</v>
      </c>
      <c r="AF17" s="7"/>
      <c r="AG17" s="7"/>
      <c r="AH17" s="7"/>
      <c r="AI17" s="7"/>
      <c r="AL17" s="12" t="str">
        <f t="shared" si="9"/>
        <v>AT&amp;T TV Choice</v>
      </c>
      <c r="AM17" s="10" t="str">
        <f t="shared" si="0"/>
        <v/>
      </c>
      <c r="AN17" s="10" t="str">
        <f t="shared" si="1"/>
        <v/>
      </c>
      <c r="AO17" s="10" t="str">
        <f t="shared" si="1"/>
        <v/>
      </c>
      <c r="AP17" s="10" t="str">
        <f t="shared" si="1"/>
        <v/>
      </c>
      <c r="AQ17" s="10" t="str">
        <f t="shared" si="1"/>
        <v/>
      </c>
      <c r="AR17" s="10" t="str">
        <f t="shared" si="1"/>
        <v/>
      </c>
      <c r="AS17" s="10" t="str">
        <f t="shared" si="1"/>
        <v/>
      </c>
      <c r="AT17" s="10" t="str">
        <f t="shared" si="1"/>
        <v/>
      </c>
      <c r="AU17" s="10" t="str">
        <f t="shared" si="1"/>
        <v/>
      </c>
      <c r="AV17" s="10" t="str">
        <f t="shared" si="1"/>
        <v/>
      </c>
      <c r="AW17" s="10" t="str">
        <f t="shared" si="1"/>
        <v/>
      </c>
      <c r="AX17" s="10" t="str">
        <f t="shared" si="1"/>
        <v/>
      </c>
      <c r="AY17" s="10" t="str">
        <f t="shared" si="1"/>
        <v/>
      </c>
      <c r="AZ17" s="10" t="str">
        <f t="shared" si="1"/>
        <v/>
      </c>
      <c r="BA17" s="10" t="str">
        <f t="shared" ref="BA17:BA35" si="10">IF(Q17="","",Q17)</f>
        <v/>
      </c>
      <c r="BB17" s="10" t="str">
        <f t="shared" ref="BB17:BB35" si="11">IF(R17="","",R17)</f>
        <v/>
      </c>
      <c r="BC17" s="10" t="str">
        <f t="shared" ref="BC17:BC35" si="12">IF(S17="","",S17)</f>
        <v/>
      </c>
      <c r="BD17" s="10" t="str">
        <f t="shared" ref="BD17:BD35" si="13">IF(T17="","",T17)</f>
        <v/>
      </c>
      <c r="BE17" s="10" t="str">
        <f t="shared" ref="BE17:BE35" si="14">IF(U17="","",U17)</f>
        <v/>
      </c>
      <c r="BF17" s="10" t="str">
        <f t="shared" ref="BF17:BF35" si="15">IF(V17="","",V17)</f>
        <v/>
      </c>
      <c r="BG17" s="10" t="str">
        <f t="shared" ref="BG17:BG35" si="16">IF(W17="","",W17)</f>
        <v/>
      </c>
      <c r="BH17" s="10">
        <f t="shared" ref="BH17:BH35" si="17">IF(X17="","",X17)</f>
        <v>110</v>
      </c>
      <c r="BI17" s="10">
        <f t="shared" ref="BI17:BM35" si="18">IF(Y17="","",Y17)</f>
        <v>110</v>
      </c>
      <c r="BJ17" s="10">
        <f t="shared" si="18"/>
        <v>110</v>
      </c>
      <c r="BK17" s="10">
        <f t="shared" si="18"/>
        <v>110</v>
      </c>
      <c r="BL17" s="10">
        <f t="shared" si="18"/>
        <v>110</v>
      </c>
      <c r="BM17" s="10">
        <f t="shared" si="18"/>
        <v>110</v>
      </c>
      <c r="BN17" s="10">
        <f t="shared" si="3"/>
        <v>110</v>
      </c>
      <c r="BO17" s="10">
        <f t="shared" si="4"/>
        <v>110</v>
      </c>
      <c r="BP17" s="10" t="str">
        <f t="shared" si="5"/>
        <v/>
      </c>
      <c r="BQ17" s="10" t="str">
        <f t="shared" si="6"/>
        <v/>
      </c>
      <c r="BR17" s="10" t="str">
        <f t="shared" si="7"/>
        <v/>
      </c>
      <c r="BS17" s="10" t="str">
        <f t="shared" si="8"/>
        <v/>
      </c>
    </row>
    <row r="18" spans="1:71" x14ac:dyDescent="0.35">
      <c r="A18" s="6" t="s">
        <v>1002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110</v>
      </c>
      <c r="Y18" s="7">
        <v>110</v>
      </c>
      <c r="Z18" s="7">
        <v>110</v>
      </c>
      <c r="AA18" s="7">
        <v>110</v>
      </c>
      <c r="AB18" s="7">
        <v>110</v>
      </c>
      <c r="AC18" s="7">
        <v>110</v>
      </c>
      <c r="AD18" s="7">
        <v>109</v>
      </c>
      <c r="AE18" s="7">
        <v>109</v>
      </c>
      <c r="AF18" s="7"/>
      <c r="AG18" s="7"/>
      <c r="AH18" s="7"/>
      <c r="AI18" s="7"/>
      <c r="AL18" s="12" t="str">
        <f t="shared" si="9"/>
        <v>AT&amp;T TV Entertainment</v>
      </c>
      <c r="AM18" s="10" t="str">
        <f t="shared" ref="AM18:AN35" si="19">IF(C18="","",C18)</f>
        <v/>
      </c>
      <c r="AN18" s="10" t="str">
        <f t="shared" si="19"/>
        <v/>
      </c>
      <c r="AO18" s="10" t="str">
        <f t="shared" ref="AO18:AO35" si="20">IF(E18="","",E18)</f>
        <v/>
      </c>
      <c r="AP18" s="10" t="str">
        <f t="shared" ref="AP18:AP35" si="21">IF(F18="","",F18)</f>
        <v/>
      </c>
      <c r="AQ18" s="10" t="str">
        <f t="shared" ref="AQ18:AQ35" si="22">IF(G18="","",G18)</f>
        <v/>
      </c>
      <c r="AR18" s="10" t="str">
        <f t="shared" ref="AR18:AR35" si="23">IF(H18="","",H18)</f>
        <v/>
      </c>
      <c r="AS18" s="10" t="str">
        <f t="shared" ref="AS18:AS35" si="24">IF(I18="","",I18)</f>
        <v/>
      </c>
      <c r="AT18" s="10" t="str">
        <f t="shared" ref="AT18:AT35" si="25">IF(J18="","",J18)</f>
        <v/>
      </c>
      <c r="AU18" s="10" t="str">
        <f t="shared" ref="AU18:AU35" si="26">IF(K18="","",K18)</f>
        <v/>
      </c>
      <c r="AV18" s="10" t="str">
        <f t="shared" ref="AV18:AV35" si="27">IF(L18="","",L18)</f>
        <v/>
      </c>
      <c r="AW18" s="10" t="str">
        <f t="shared" ref="AW18:AW35" si="28">IF(M18="","",M18)</f>
        <v/>
      </c>
      <c r="AX18" s="10" t="str">
        <f t="shared" ref="AX18:AX35" si="29">IF(N18="","",N18)</f>
        <v/>
      </c>
      <c r="AY18" s="10" t="str">
        <f t="shared" ref="AY18:AY35" si="30">IF(O18="","",O18)</f>
        <v/>
      </c>
      <c r="AZ18" s="10" t="str">
        <f t="shared" ref="AZ18:AZ35" si="31">IF(P18="","",P18)</f>
        <v/>
      </c>
      <c r="BA18" s="10" t="str">
        <f t="shared" si="10"/>
        <v/>
      </c>
      <c r="BB18" s="10" t="str">
        <f t="shared" si="11"/>
        <v/>
      </c>
      <c r="BC18" s="10" t="str">
        <f t="shared" si="12"/>
        <v/>
      </c>
      <c r="BD18" s="10" t="str">
        <f t="shared" si="13"/>
        <v/>
      </c>
      <c r="BE18" s="10" t="str">
        <f t="shared" si="14"/>
        <v/>
      </c>
      <c r="BF18" s="10" t="str">
        <f t="shared" si="15"/>
        <v/>
      </c>
      <c r="BG18" s="10" t="str">
        <f t="shared" si="16"/>
        <v/>
      </c>
      <c r="BH18" s="10">
        <f t="shared" si="17"/>
        <v>110</v>
      </c>
      <c r="BI18" s="10">
        <f t="shared" si="18"/>
        <v>110</v>
      </c>
      <c r="BJ18" s="10">
        <f t="shared" si="18"/>
        <v>110</v>
      </c>
      <c r="BK18" s="10">
        <f t="shared" si="18"/>
        <v>110</v>
      </c>
      <c r="BL18" s="10">
        <f t="shared" si="18"/>
        <v>110</v>
      </c>
      <c r="BM18" s="10">
        <f t="shared" si="18"/>
        <v>110</v>
      </c>
      <c r="BN18" s="10">
        <f t="shared" si="3"/>
        <v>109</v>
      </c>
      <c r="BO18" s="10">
        <f t="shared" si="4"/>
        <v>109</v>
      </c>
      <c r="BP18" s="10" t="str">
        <f t="shared" si="5"/>
        <v/>
      </c>
      <c r="BQ18" s="10" t="str">
        <f t="shared" si="6"/>
        <v/>
      </c>
      <c r="BR18" s="10" t="str">
        <f t="shared" si="7"/>
        <v/>
      </c>
      <c r="BS18" s="10" t="str">
        <f t="shared" si="8"/>
        <v/>
      </c>
    </row>
    <row r="19" spans="1:71" x14ac:dyDescent="0.35">
      <c r="A19" s="6" t="s">
        <v>1005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>
        <v>87</v>
      </c>
      <c r="Y19" s="7">
        <v>87</v>
      </c>
      <c r="Z19" s="7">
        <v>87</v>
      </c>
      <c r="AA19" s="7">
        <v>87</v>
      </c>
      <c r="AB19" s="7">
        <v>87</v>
      </c>
      <c r="AC19" s="7">
        <v>87</v>
      </c>
      <c r="AD19" s="7">
        <v>86</v>
      </c>
      <c r="AE19" s="7">
        <v>86</v>
      </c>
      <c r="AL19" s="12" t="str">
        <f t="shared" si="9"/>
        <v>AT&amp;T TV Premier</v>
      </c>
      <c r="AM19" s="10" t="str">
        <f t="shared" si="19"/>
        <v/>
      </c>
      <c r="AN19" s="10" t="str">
        <f t="shared" si="19"/>
        <v/>
      </c>
      <c r="AO19" s="10" t="str">
        <f t="shared" si="20"/>
        <v/>
      </c>
      <c r="AP19" s="10" t="str">
        <f t="shared" si="21"/>
        <v/>
      </c>
      <c r="AQ19" s="10" t="str">
        <f t="shared" si="22"/>
        <v/>
      </c>
      <c r="AR19" s="10" t="str">
        <f t="shared" si="23"/>
        <v/>
      </c>
      <c r="AS19" s="10" t="str">
        <f t="shared" si="24"/>
        <v/>
      </c>
      <c r="AT19" s="10" t="str">
        <f t="shared" si="25"/>
        <v/>
      </c>
      <c r="AU19" s="10" t="str">
        <f t="shared" si="26"/>
        <v/>
      </c>
      <c r="AV19" s="10" t="str">
        <f t="shared" si="27"/>
        <v/>
      </c>
      <c r="AW19" s="10" t="str">
        <f t="shared" si="28"/>
        <v/>
      </c>
      <c r="AX19" s="10" t="str">
        <f t="shared" si="29"/>
        <v/>
      </c>
      <c r="AY19" s="10" t="str">
        <f t="shared" si="30"/>
        <v/>
      </c>
      <c r="AZ19" s="10" t="str">
        <f t="shared" si="31"/>
        <v/>
      </c>
      <c r="BA19" s="10" t="str">
        <f t="shared" si="10"/>
        <v/>
      </c>
      <c r="BB19" s="10" t="str">
        <f t="shared" si="11"/>
        <v/>
      </c>
      <c r="BC19" s="10" t="str">
        <f t="shared" si="12"/>
        <v/>
      </c>
      <c r="BD19" s="10" t="str">
        <f t="shared" si="13"/>
        <v/>
      </c>
      <c r="BE19" s="10" t="str">
        <f t="shared" si="14"/>
        <v/>
      </c>
      <c r="BF19" s="10" t="str">
        <f t="shared" si="15"/>
        <v/>
      </c>
      <c r="BG19" s="10" t="str">
        <f t="shared" si="16"/>
        <v/>
      </c>
      <c r="BH19" s="10">
        <f t="shared" si="17"/>
        <v>87</v>
      </c>
      <c r="BI19" s="10">
        <f t="shared" si="18"/>
        <v>87</v>
      </c>
      <c r="BJ19" s="10">
        <f t="shared" si="18"/>
        <v>87</v>
      </c>
      <c r="BK19" s="10">
        <f t="shared" si="18"/>
        <v>87</v>
      </c>
      <c r="BL19" s="10">
        <f t="shared" si="18"/>
        <v>87</v>
      </c>
      <c r="BM19" s="10">
        <f t="shared" si="18"/>
        <v>87</v>
      </c>
      <c r="BN19" s="10">
        <f t="shared" si="3"/>
        <v>86</v>
      </c>
      <c r="BO19" s="10">
        <f t="shared" si="4"/>
        <v>86</v>
      </c>
      <c r="BP19" s="10" t="str">
        <f t="shared" si="5"/>
        <v/>
      </c>
      <c r="BQ19" s="10" t="str">
        <f t="shared" si="6"/>
        <v/>
      </c>
      <c r="BR19" s="10" t="str">
        <f t="shared" si="7"/>
        <v/>
      </c>
      <c r="BS19" s="10" t="str">
        <f t="shared" si="8"/>
        <v/>
      </c>
    </row>
    <row r="20" spans="1:71" x14ac:dyDescent="0.35">
      <c r="A20" s="6" t="s">
        <v>1004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100</v>
      </c>
      <c r="Y20" s="7">
        <v>100</v>
      </c>
      <c r="Z20" s="7">
        <v>100</v>
      </c>
      <c r="AA20" s="7">
        <v>100</v>
      </c>
      <c r="AB20" s="7">
        <v>100</v>
      </c>
      <c r="AC20" s="7">
        <v>100</v>
      </c>
      <c r="AD20" s="7">
        <v>99</v>
      </c>
      <c r="AE20" s="7">
        <v>99</v>
      </c>
      <c r="AL20" s="12" t="str">
        <f t="shared" si="9"/>
        <v>AT&amp;T TV Ultimate</v>
      </c>
      <c r="AM20" s="10" t="str">
        <f t="shared" si="19"/>
        <v/>
      </c>
      <c r="AN20" s="10" t="str">
        <f t="shared" si="19"/>
        <v/>
      </c>
      <c r="AO20" s="10" t="str">
        <f t="shared" si="20"/>
        <v/>
      </c>
      <c r="AP20" s="10" t="str">
        <f t="shared" si="21"/>
        <v/>
      </c>
      <c r="AQ20" s="10" t="str">
        <f t="shared" si="22"/>
        <v/>
      </c>
      <c r="AR20" s="10" t="str">
        <f t="shared" si="23"/>
        <v/>
      </c>
      <c r="AS20" s="10" t="str">
        <f t="shared" si="24"/>
        <v/>
      </c>
      <c r="AT20" s="10" t="str">
        <f t="shared" si="25"/>
        <v/>
      </c>
      <c r="AU20" s="10" t="str">
        <f t="shared" si="26"/>
        <v/>
      </c>
      <c r="AV20" s="10" t="str">
        <f t="shared" si="27"/>
        <v/>
      </c>
      <c r="AW20" s="10" t="str">
        <f t="shared" si="28"/>
        <v/>
      </c>
      <c r="AX20" s="10" t="str">
        <f t="shared" si="29"/>
        <v/>
      </c>
      <c r="AY20" s="10" t="str">
        <f t="shared" si="30"/>
        <v/>
      </c>
      <c r="AZ20" s="10" t="str">
        <f t="shared" si="31"/>
        <v/>
      </c>
      <c r="BA20" s="10" t="str">
        <f t="shared" si="10"/>
        <v/>
      </c>
      <c r="BB20" s="10" t="str">
        <f t="shared" si="11"/>
        <v/>
      </c>
      <c r="BC20" s="10" t="str">
        <f t="shared" si="12"/>
        <v/>
      </c>
      <c r="BD20" s="10" t="str">
        <f t="shared" si="13"/>
        <v/>
      </c>
      <c r="BE20" s="10" t="str">
        <f t="shared" si="14"/>
        <v/>
      </c>
      <c r="BF20" s="10" t="str">
        <f t="shared" si="15"/>
        <v/>
      </c>
      <c r="BG20" s="10" t="str">
        <f t="shared" si="16"/>
        <v/>
      </c>
      <c r="BH20" s="10">
        <f t="shared" si="17"/>
        <v>100</v>
      </c>
      <c r="BI20" s="10">
        <f t="shared" si="18"/>
        <v>100</v>
      </c>
      <c r="BJ20" s="10">
        <f t="shared" si="18"/>
        <v>100</v>
      </c>
      <c r="BK20" s="10">
        <f t="shared" si="18"/>
        <v>100</v>
      </c>
      <c r="BL20" s="10">
        <f t="shared" si="18"/>
        <v>100</v>
      </c>
      <c r="BM20" s="10">
        <f t="shared" si="18"/>
        <v>100</v>
      </c>
      <c r="BN20" s="10">
        <f t="shared" si="3"/>
        <v>99</v>
      </c>
      <c r="BO20" s="10">
        <f t="shared" si="4"/>
        <v>99</v>
      </c>
      <c r="BP20" s="10" t="str">
        <f t="shared" si="5"/>
        <v/>
      </c>
      <c r="BQ20" s="10" t="str">
        <f t="shared" si="6"/>
        <v/>
      </c>
      <c r="BR20" s="10" t="str">
        <f t="shared" si="7"/>
        <v/>
      </c>
      <c r="BS20" s="10" t="str">
        <f t="shared" si="8"/>
        <v/>
      </c>
    </row>
    <row r="21" spans="1:71" x14ac:dyDescent="0.35">
      <c r="A21" s="6" t="s">
        <v>28</v>
      </c>
      <c r="B21" s="7"/>
      <c r="C21" s="7"/>
      <c r="D21" s="7"/>
      <c r="E21" s="7"/>
      <c r="F21" s="7"/>
      <c r="G21" s="7"/>
      <c r="H21" s="7">
        <v>3</v>
      </c>
      <c r="I21" s="7">
        <v>3</v>
      </c>
      <c r="J21" s="7">
        <v>3</v>
      </c>
      <c r="K21" s="7">
        <v>3</v>
      </c>
      <c r="L21" s="7">
        <v>3</v>
      </c>
      <c r="M21" s="7">
        <v>3</v>
      </c>
      <c r="N21" s="7">
        <v>3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7">
        <v>3</v>
      </c>
      <c r="X21" s="7">
        <v>4</v>
      </c>
      <c r="Y21" s="7">
        <v>4</v>
      </c>
      <c r="Z21" s="7">
        <v>4</v>
      </c>
      <c r="AA21" s="7">
        <v>4</v>
      </c>
      <c r="AB21" s="7">
        <v>4</v>
      </c>
      <c r="AC21" s="7">
        <v>4</v>
      </c>
      <c r="AD21" s="7">
        <v>4</v>
      </c>
      <c r="AE21" s="7">
        <v>4</v>
      </c>
      <c r="AL21" s="12" t="str">
        <f t="shared" si="9"/>
        <v>Frndly TV</v>
      </c>
      <c r="AM21" s="10" t="str">
        <f t="shared" si="19"/>
        <v/>
      </c>
      <c r="AN21" s="10" t="str">
        <f t="shared" si="19"/>
        <v/>
      </c>
      <c r="AO21" s="10" t="str">
        <f t="shared" si="20"/>
        <v/>
      </c>
      <c r="AP21" s="10" t="str">
        <f t="shared" si="21"/>
        <v/>
      </c>
      <c r="AQ21" s="10" t="str">
        <f t="shared" si="22"/>
        <v/>
      </c>
      <c r="AR21" s="10">
        <f t="shared" si="23"/>
        <v>3</v>
      </c>
      <c r="AS21" s="10">
        <f t="shared" si="24"/>
        <v>3</v>
      </c>
      <c r="AT21" s="10">
        <f t="shared" si="25"/>
        <v>3</v>
      </c>
      <c r="AU21" s="10">
        <f t="shared" si="26"/>
        <v>3</v>
      </c>
      <c r="AV21" s="10">
        <f t="shared" si="27"/>
        <v>3</v>
      </c>
      <c r="AW21" s="10">
        <f t="shared" si="28"/>
        <v>3</v>
      </c>
      <c r="AX21" s="10">
        <f t="shared" si="29"/>
        <v>3</v>
      </c>
      <c r="AY21" s="10">
        <f t="shared" si="30"/>
        <v>3</v>
      </c>
      <c r="AZ21" s="10">
        <f t="shared" si="31"/>
        <v>3</v>
      </c>
      <c r="BA21" s="10">
        <f t="shared" si="10"/>
        <v>3</v>
      </c>
      <c r="BB21" s="10">
        <f t="shared" si="11"/>
        <v>3</v>
      </c>
      <c r="BC21" s="10">
        <f t="shared" si="12"/>
        <v>3</v>
      </c>
      <c r="BD21" s="10">
        <f t="shared" si="13"/>
        <v>3</v>
      </c>
      <c r="BE21" s="10">
        <f t="shared" si="14"/>
        <v>3</v>
      </c>
      <c r="BF21" s="10">
        <f t="shared" si="15"/>
        <v>3</v>
      </c>
      <c r="BG21" s="10">
        <f t="shared" si="16"/>
        <v>3</v>
      </c>
      <c r="BH21" s="10">
        <f t="shared" si="17"/>
        <v>4</v>
      </c>
      <c r="BI21" s="10">
        <f t="shared" si="18"/>
        <v>4</v>
      </c>
      <c r="BJ21" s="10">
        <f t="shared" si="18"/>
        <v>4</v>
      </c>
      <c r="BK21" s="10">
        <f t="shared" si="18"/>
        <v>4</v>
      </c>
      <c r="BL21" s="10">
        <f t="shared" si="18"/>
        <v>4</v>
      </c>
      <c r="BM21" s="10">
        <f t="shared" si="18"/>
        <v>4</v>
      </c>
      <c r="BN21" s="10">
        <f t="shared" si="3"/>
        <v>4</v>
      </c>
      <c r="BO21" s="10">
        <f t="shared" si="4"/>
        <v>4</v>
      </c>
      <c r="BP21" s="10" t="str">
        <f t="shared" si="5"/>
        <v/>
      </c>
      <c r="BQ21" s="10" t="str">
        <f t="shared" si="6"/>
        <v/>
      </c>
      <c r="BR21" s="10" t="str">
        <f t="shared" si="7"/>
        <v/>
      </c>
      <c r="BS21" s="10" t="str">
        <f t="shared" si="8"/>
        <v/>
      </c>
    </row>
    <row r="22" spans="1:71" x14ac:dyDescent="0.35">
      <c r="A22" s="6" t="s">
        <v>14</v>
      </c>
      <c r="B22" s="7">
        <v>50</v>
      </c>
      <c r="C22" s="7">
        <v>49</v>
      </c>
      <c r="D22" s="7">
        <v>73</v>
      </c>
      <c r="E22" s="7">
        <v>73</v>
      </c>
      <c r="F22" s="7">
        <v>79</v>
      </c>
      <c r="G22" s="7">
        <v>80</v>
      </c>
      <c r="H22" s="7">
        <v>63</v>
      </c>
      <c r="I22" s="7">
        <v>75</v>
      </c>
      <c r="J22" s="7">
        <v>73</v>
      </c>
      <c r="K22" s="7">
        <v>74</v>
      </c>
      <c r="L22" s="7">
        <v>94</v>
      </c>
      <c r="M22" s="7">
        <v>95</v>
      </c>
      <c r="N22" s="7">
        <v>97</v>
      </c>
      <c r="O22" s="7">
        <v>98</v>
      </c>
      <c r="P22" s="7">
        <v>98</v>
      </c>
      <c r="Q22" s="7">
        <v>99</v>
      </c>
      <c r="R22" s="7">
        <v>98</v>
      </c>
      <c r="S22" s="7">
        <v>108</v>
      </c>
      <c r="T22" s="7">
        <v>110</v>
      </c>
      <c r="U22" s="7">
        <v>110</v>
      </c>
      <c r="V22" s="7">
        <v>110</v>
      </c>
      <c r="W22" s="7">
        <v>111</v>
      </c>
      <c r="X22" s="7">
        <v>110</v>
      </c>
      <c r="Y22" s="7">
        <v>113</v>
      </c>
      <c r="Z22" s="7">
        <v>121</v>
      </c>
      <c r="AA22" s="7">
        <v>229</v>
      </c>
      <c r="AB22" s="7">
        <v>228</v>
      </c>
      <c r="AC22" s="7">
        <v>122</v>
      </c>
      <c r="AD22" s="7">
        <v>122</v>
      </c>
      <c r="AE22" s="7">
        <v>122</v>
      </c>
      <c r="AL22" s="12" t="str">
        <f t="shared" si="9"/>
        <v>Fubo TV</v>
      </c>
      <c r="AM22" s="10">
        <f t="shared" si="19"/>
        <v>49</v>
      </c>
      <c r="AN22" s="10">
        <f t="shared" si="19"/>
        <v>73</v>
      </c>
      <c r="AO22" s="10">
        <f t="shared" si="20"/>
        <v>73</v>
      </c>
      <c r="AP22" s="10">
        <f t="shared" si="21"/>
        <v>79</v>
      </c>
      <c r="AQ22" s="10">
        <f t="shared" si="22"/>
        <v>80</v>
      </c>
      <c r="AR22" s="10">
        <f t="shared" si="23"/>
        <v>63</v>
      </c>
      <c r="AS22" s="10">
        <f t="shared" si="24"/>
        <v>75</v>
      </c>
      <c r="AT22" s="10">
        <f t="shared" si="25"/>
        <v>73</v>
      </c>
      <c r="AU22" s="10">
        <f t="shared" si="26"/>
        <v>74</v>
      </c>
      <c r="AV22" s="10">
        <f t="shared" si="27"/>
        <v>94</v>
      </c>
      <c r="AW22" s="10">
        <f t="shared" si="28"/>
        <v>95</v>
      </c>
      <c r="AX22" s="10">
        <f t="shared" si="29"/>
        <v>97</v>
      </c>
      <c r="AY22" s="10">
        <f t="shared" si="30"/>
        <v>98</v>
      </c>
      <c r="AZ22" s="10">
        <f t="shared" si="31"/>
        <v>98</v>
      </c>
      <c r="BA22" s="10">
        <f t="shared" si="10"/>
        <v>99</v>
      </c>
      <c r="BB22" s="10">
        <f t="shared" si="11"/>
        <v>98</v>
      </c>
      <c r="BC22" s="10">
        <f t="shared" si="12"/>
        <v>108</v>
      </c>
      <c r="BD22" s="10">
        <f t="shared" si="13"/>
        <v>110</v>
      </c>
      <c r="BE22" s="10">
        <f t="shared" si="14"/>
        <v>110</v>
      </c>
      <c r="BF22" s="10">
        <f t="shared" si="15"/>
        <v>110</v>
      </c>
      <c r="BG22" s="10">
        <f t="shared" si="16"/>
        <v>111</v>
      </c>
      <c r="BH22" s="10">
        <f t="shared" si="17"/>
        <v>110</v>
      </c>
      <c r="BI22" s="10">
        <f t="shared" si="18"/>
        <v>113</v>
      </c>
      <c r="BJ22" s="10">
        <f t="shared" si="18"/>
        <v>121</v>
      </c>
      <c r="BK22" s="10">
        <f t="shared" si="18"/>
        <v>229</v>
      </c>
      <c r="BL22" s="10">
        <f t="shared" si="18"/>
        <v>228</v>
      </c>
      <c r="BM22" s="10">
        <f t="shared" si="18"/>
        <v>122</v>
      </c>
      <c r="BN22" s="10">
        <f t="shared" si="3"/>
        <v>122</v>
      </c>
      <c r="BO22" s="10">
        <f t="shared" si="4"/>
        <v>122</v>
      </c>
      <c r="BP22" s="10" t="str">
        <f t="shared" si="5"/>
        <v/>
      </c>
      <c r="BQ22" s="10" t="str">
        <f t="shared" si="6"/>
        <v/>
      </c>
      <c r="BR22" s="10" t="str">
        <f t="shared" si="7"/>
        <v/>
      </c>
      <c r="BS22" s="10" t="str">
        <f t="shared" si="8"/>
        <v/>
      </c>
    </row>
    <row r="23" spans="1:71" x14ac:dyDescent="0.35">
      <c r="A23" s="6" t="s">
        <v>12</v>
      </c>
      <c r="B23" s="7">
        <v>20</v>
      </c>
      <c r="C23" s="7">
        <v>20</v>
      </c>
      <c r="D23" s="7">
        <v>20</v>
      </c>
      <c r="E23" s="7">
        <v>20</v>
      </c>
      <c r="F23" s="7">
        <v>20</v>
      </c>
      <c r="G23" s="7">
        <v>20</v>
      </c>
      <c r="H23" s="7">
        <v>22</v>
      </c>
      <c r="I23" s="7">
        <v>22</v>
      </c>
      <c r="J23" s="7">
        <v>22</v>
      </c>
      <c r="K23" s="7">
        <v>23</v>
      </c>
      <c r="L23" s="7">
        <v>23</v>
      </c>
      <c r="M23" s="7">
        <v>23</v>
      </c>
      <c r="N23" s="7">
        <v>23</v>
      </c>
      <c r="O23" s="7">
        <v>23</v>
      </c>
      <c r="P23" s="7">
        <v>23</v>
      </c>
      <c r="Q23" s="7">
        <v>23</v>
      </c>
      <c r="R23" s="7">
        <v>23</v>
      </c>
      <c r="S23" s="7">
        <v>23</v>
      </c>
      <c r="T23" s="7">
        <v>23</v>
      </c>
      <c r="U23" s="7">
        <v>23</v>
      </c>
      <c r="V23" s="7">
        <v>23</v>
      </c>
      <c r="W23" s="7">
        <v>23</v>
      </c>
      <c r="X23" s="7">
        <v>26</v>
      </c>
      <c r="Y23" s="7">
        <v>26</v>
      </c>
      <c r="Z23" s="7">
        <v>26</v>
      </c>
      <c r="AA23" s="7">
        <v>26</v>
      </c>
      <c r="AB23" s="7">
        <v>31</v>
      </c>
      <c r="AC23" s="7">
        <v>31</v>
      </c>
      <c r="AD23" s="7">
        <v>31</v>
      </c>
      <c r="AE23" s="7">
        <v>31</v>
      </c>
      <c r="AL23" s="12" t="str">
        <f t="shared" si="9"/>
        <v>Hulu with Live TV</v>
      </c>
      <c r="AM23" s="10">
        <f t="shared" si="19"/>
        <v>20</v>
      </c>
      <c r="AN23" s="10">
        <f t="shared" si="19"/>
        <v>20</v>
      </c>
      <c r="AO23" s="10">
        <f t="shared" si="20"/>
        <v>20</v>
      </c>
      <c r="AP23" s="10">
        <f t="shared" si="21"/>
        <v>20</v>
      </c>
      <c r="AQ23" s="10">
        <f t="shared" si="22"/>
        <v>20</v>
      </c>
      <c r="AR23" s="10">
        <f t="shared" si="23"/>
        <v>22</v>
      </c>
      <c r="AS23" s="10">
        <f t="shared" si="24"/>
        <v>22</v>
      </c>
      <c r="AT23" s="10">
        <f t="shared" si="25"/>
        <v>22</v>
      </c>
      <c r="AU23" s="10">
        <f t="shared" si="26"/>
        <v>23</v>
      </c>
      <c r="AV23" s="10">
        <f t="shared" si="27"/>
        <v>23</v>
      </c>
      <c r="AW23" s="10">
        <f t="shared" si="28"/>
        <v>23</v>
      </c>
      <c r="AX23" s="10">
        <f t="shared" si="29"/>
        <v>23</v>
      </c>
      <c r="AY23" s="10">
        <f t="shared" si="30"/>
        <v>23</v>
      </c>
      <c r="AZ23" s="10">
        <f t="shared" si="31"/>
        <v>23</v>
      </c>
      <c r="BA23" s="10">
        <f t="shared" si="10"/>
        <v>23</v>
      </c>
      <c r="BB23" s="10">
        <f t="shared" si="11"/>
        <v>23</v>
      </c>
      <c r="BC23" s="10">
        <f t="shared" si="12"/>
        <v>23</v>
      </c>
      <c r="BD23" s="10">
        <f t="shared" si="13"/>
        <v>23</v>
      </c>
      <c r="BE23" s="10">
        <f t="shared" si="14"/>
        <v>23</v>
      </c>
      <c r="BF23" s="10">
        <f t="shared" si="15"/>
        <v>23</v>
      </c>
      <c r="BG23" s="10">
        <f t="shared" si="16"/>
        <v>23</v>
      </c>
      <c r="BH23" s="10">
        <f t="shared" si="17"/>
        <v>26</v>
      </c>
      <c r="BI23" s="10">
        <f t="shared" si="18"/>
        <v>26</v>
      </c>
      <c r="BJ23" s="10">
        <f t="shared" si="18"/>
        <v>26</v>
      </c>
      <c r="BK23" s="10">
        <f t="shared" si="18"/>
        <v>26</v>
      </c>
      <c r="BL23" s="10">
        <f t="shared" si="18"/>
        <v>31</v>
      </c>
      <c r="BM23" s="10">
        <f t="shared" si="18"/>
        <v>31</v>
      </c>
      <c r="BN23" s="10">
        <f t="shared" si="3"/>
        <v>31</v>
      </c>
      <c r="BO23" s="10">
        <f t="shared" si="4"/>
        <v>31</v>
      </c>
      <c r="BP23" s="10" t="str">
        <f t="shared" si="5"/>
        <v/>
      </c>
      <c r="BQ23" s="10" t="str">
        <f t="shared" si="6"/>
        <v/>
      </c>
      <c r="BR23" s="10" t="str">
        <f t="shared" si="7"/>
        <v/>
      </c>
      <c r="BS23" s="10" t="str">
        <f t="shared" si="8"/>
        <v/>
      </c>
    </row>
    <row r="24" spans="1:71" x14ac:dyDescent="0.35">
      <c r="A24" s="6" t="s">
        <v>17</v>
      </c>
      <c r="B24" s="7">
        <v>29</v>
      </c>
      <c r="C24" s="7">
        <v>29</v>
      </c>
      <c r="D24" s="7">
        <v>29</v>
      </c>
      <c r="E24" s="7">
        <v>29</v>
      </c>
      <c r="F24" s="7">
        <v>30</v>
      </c>
      <c r="G24" s="7">
        <v>30</v>
      </c>
      <c r="H24" s="7">
        <v>31</v>
      </c>
      <c r="I24" s="7">
        <v>31</v>
      </c>
      <c r="J24" s="7">
        <v>31</v>
      </c>
      <c r="K24" s="7">
        <v>31</v>
      </c>
      <c r="L24" s="7">
        <v>31</v>
      </c>
      <c r="M24" s="7">
        <v>30</v>
      </c>
      <c r="N24" s="7">
        <v>30</v>
      </c>
      <c r="O24" s="7">
        <v>31</v>
      </c>
      <c r="P24" s="7">
        <v>30</v>
      </c>
      <c r="Q24" s="7">
        <v>29</v>
      </c>
      <c r="R24" s="7">
        <v>29</v>
      </c>
      <c r="S24" s="7">
        <v>29</v>
      </c>
      <c r="T24" s="7">
        <v>28</v>
      </c>
      <c r="U24" s="7">
        <v>27</v>
      </c>
      <c r="V24" s="7">
        <v>27</v>
      </c>
      <c r="W24" s="7">
        <v>22</v>
      </c>
      <c r="X24" s="7">
        <v>17</v>
      </c>
      <c r="Y24" s="7">
        <v>17</v>
      </c>
      <c r="Z24" s="7">
        <v>17</v>
      </c>
      <c r="AA24" s="7">
        <v>18</v>
      </c>
      <c r="AB24" s="7">
        <v>19</v>
      </c>
      <c r="AC24" s="7">
        <v>19</v>
      </c>
      <c r="AD24" s="7">
        <v>19</v>
      </c>
      <c r="AE24" s="7">
        <v>19</v>
      </c>
      <c r="AL24" s="12" t="str">
        <f t="shared" si="9"/>
        <v>KlowdTV</v>
      </c>
      <c r="AM24" s="10">
        <f t="shared" si="19"/>
        <v>29</v>
      </c>
      <c r="AN24" s="10">
        <f t="shared" si="19"/>
        <v>29</v>
      </c>
      <c r="AO24" s="10">
        <f t="shared" si="20"/>
        <v>29</v>
      </c>
      <c r="AP24" s="10">
        <f t="shared" si="21"/>
        <v>30</v>
      </c>
      <c r="AQ24" s="10">
        <f t="shared" si="22"/>
        <v>30</v>
      </c>
      <c r="AR24" s="10">
        <f t="shared" si="23"/>
        <v>31</v>
      </c>
      <c r="AS24" s="10">
        <f t="shared" si="24"/>
        <v>31</v>
      </c>
      <c r="AT24" s="10">
        <f t="shared" si="25"/>
        <v>31</v>
      </c>
      <c r="AU24" s="10">
        <f t="shared" si="26"/>
        <v>31</v>
      </c>
      <c r="AV24" s="10">
        <f t="shared" si="27"/>
        <v>31</v>
      </c>
      <c r="AW24" s="10">
        <f t="shared" si="28"/>
        <v>30</v>
      </c>
      <c r="AX24" s="10">
        <f t="shared" si="29"/>
        <v>30</v>
      </c>
      <c r="AY24" s="10">
        <f t="shared" si="30"/>
        <v>31</v>
      </c>
      <c r="AZ24" s="10">
        <f t="shared" si="31"/>
        <v>30</v>
      </c>
      <c r="BA24" s="10">
        <f t="shared" si="10"/>
        <v>29</v>
      </c>
      <c r="BB24" s="10">
        <f t="shared" si="11"/>
        <v>29</v>
      </c>
      <c r="BC24" s="10">
        <f t="shared" si="12"/>
        <v>29</v>
      </c>
      <c r="BD24" s="10">
        <f t="shared" si="13"/>
        <v>28</v>
      </c>
      <c r="BE24" s="10">
        <f t="shared" si="14"/>
        <v>27</v>
      </c>
      <c r="BF24" s="10">
        <f t="shared" si="15"/>
        <v>27</v>
      </c>
      <c r="BG24" s="10">
        <f t="shared" si="16"/>
        <v>22</v>
      </c>
      <c r="BH24" s="10">
        <f t="shared" si="17"/>
        <v>17</v>
      </c>
      <c r="BI24" s="10">
        <f t="shared" si="18"/>
        <v>17</v>
      </c>
      <c r="BJ24" s="10">
        <f t="shared" si="18"/>
        <v>17</v>
      </c>
      <c r="BK24" s="10">
        <f t="shared" si="18"/>
        <v>18</v>
      </c>
      <c r="BL24" s="10">
        <f t="shared" si="18"/>
        <v>19</v>
      </c>
      <c r="BM24" s="10">
        <f t="shared" si="18"/>
        <v>19</v>
      </c>
      <c r="BN24" s="10">
        <f t="shared" si="3"/>
        <v>19</v>
      </c>
      <c r="BO24" s="10">
        <f t="shared" si="4"/>
        <v>19</v>
      </c>
      <c r="BP24" s="10" t="str">
        <f t="shared" si="5"/>
        <v/>
      </c>
      <c r="BQ24" s="10" t="str">
        <f t="shared" si="6"/>
        <v/>
      </c>
      <c r="BR24" s="10" t="str">
        <f t="shared" si="7"/>
        <v/>
      </c>
      <c r="BS24" s="10" t="str">
        <f t="shared" si="8"/>
        <v/>
      </c>
    </row>
    <row r="25" spans="1:71" x14ac:dyDescent="0.35">
      <c r="A25" s="6" t="s">
        <v>6</v>
      </c>
      <c r="B25" s="7">
        <v>13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>
        <v>6</v>
      </c>
      <c r="R25" s="7">
        <v>6</v>
      </c>
      <c r="S25" s="7">
        <v>6</v>
      </c>
      <c r="T25" s="7">
        <v>6</v>
      </c>
      <c r="U25" s="7">
        <v>6</v>
      </c>
      <c r="V25" s="7">
        <v>6</v>
      </c>
      <c r="W25" s="7">
        <v>6</v>
      </c>
      <c r="X25" s="7">
        <v>6</v>
      </c>
      <c r="Y25" s="7">
        <v>6</v>
      </c>
      <c r="Z25" s="7">
        <v>6</v>
      </c>
      <c r="AA25" s="7">
        <v>6</v>
      </c>
      <c r="AB25" s="7">
        <v>6</v>
      </c>
      <c r="AC25" s="7">
        <v>6</v>
      </c>
      <c r="AD25" s="7">
        <v>6</v>
      </c>
      <c r="AE25" s="7">
        <v>6</v>
      </c>
      <c r="AL25" s="12" t="str">
        <f t="shared" si="9"/>
        <v>Philo</v>
      </c>
      <c r="AM25" s="10" t="str">
        <f t="shared" si="19"/>
        <v/>
      </c>
      <c r="AN25" s="10" t="str">
        <f t="shared" si="19"/>
        <v/>
      </c>
      <c r="AO25" s="10" t="str">
        <f t="shared" si="20"/>
        <v/>
      </c>
      <c r="AP25" s="10" t="str">
        <f t="shared" si="21"/>
        <v/>
      </c>
      <c r="AQ25" s="10" t="str">
        <f t="shared" si="22"/>
        <v/>
      </c>
      <c r="AR25" s="10" t="str">
        <f t="shared" si="23"/>
        <v/>
      </c>
      <c r="AS25" s="10" t="str">
        <f t="shared" si="24"/>
        <v/>
      </c>
      <c r="AT25" s="10" t="str">
        <f t="shared" si="25"/>
        <v/>
      </c>
      <c r="AU25" s="10" t="str">
        <f t="shared" si="26"/>
        <v/>
      </c>
      <c r="AV25" s="10" t="str">
        <f t="shared" si="27"/>
        <v/>
      </c>
      <c r="AW25" s="10" t="str">
        <f t="shared" si="28"/>
        <v/>
      </c>
      <c r="AX25" s="10" t="str">
        <f t="shared" si="29"/>
        <v/>
      </c>
      <c r="AY25" s="10" t="str">
        <f t="shared" si="30"/>
        <v/>
      </c>
      <c r="AZ25" s="10" t="str">
        <f t="shared" si="31"/>
        <v/>
      </c>
      <c r="BA25" s="10">
        <f t="shared" si="10"/>
        <v>6</v>
      </c>
      <c r="BB25" s="10">
        <f t="shared" si="11"/>
        <v>6</v>
      </c>
      <c r="BC25" s="10">
        <f t="shared" si="12"/>
        <v>6</v>
      </c>
      <c r="BD25" s="10">
        <f t="shared" si="13"/>
        <v>6</v>
      </c>
      <c r="BE25" s="10">
        <f t="shared" si="14"/>
        <v>6</v>
      </c>
      <c r="BF25" s="10">
        <f t="shared" si="15"/>
        <v>6</v>
      </c>
      <c r="BG25" s="10">
        <f t="shared" si="16"/>
        <v>6</v>
      </c>
      <c r="BH25" s="10">
        <f t="shared" si="17"/>
        <v>6</v>
      </c>
      <c r="BI25" s="10">
        <f t="shared" si="18"/>
        <v>6</v>
      </c>
      <c r="BJ25" s="10">
        <f t="shared" si="18"/>
        <v>6</v>
      </c>
      <c r="BK25" s="10">
        <f t="shared" si="18"/>
        <v>6</v>
      </c>
      <c r="BL25" s="10">
        <f t="shared" si="18"/>
        <v>6</v>
      </c>
      <c r="BM25" s="10">
        <f t="shared" si="18"/>
        <v>6</v>
      </c>
      <c r="BN25" s="10">
        <f t="shared" si="3"/>
        <v>6</v>
      </c>
      <c r="BO25" s="10">
        <f t="shared" si="4"/>
        <v>6</v>
      </c>
      <c r="BP25" s="10" t="str">
        <f t="shared" si="5"/>
        <v/>
      </c>
      <c r="BQ25" s="10" t="str">
        <f t="shared" si="6"/>
        <v/>
      </c>
      <c r="BR25" s="10" t="str">
        <f t="shared" si="7"/>
        <v/>
      </c>
      <c r="BS25" s="10" t="str">
        <f t="shared" si="8"/>
        <v/>
      </c>
    </row>
    <row r="26" spans="1:71" x14ac:dyDescent="0.35">
      <c r="A26" s="6" t="s">
        <v>10</v>
      </c>
      <c r="B26" s="7">
        <v>209</v>
      </c>
      <c r="C26" s="7">
        <v>209</v>
      </c>
      <c r="D26" s="7">
        <v>211</v>
      </c>
      <c r="E26" s="7">
        <v>210</v>
      </c>
      <c r="F26" s="7">
        <v>213</v>
      </c>
      <c r="G26" s="7">
        <v>166</v>
      </c>
      <c r="H26" s="7">
        <v>178</v>
      </c>
      <c r="I26" s="7">
        <v>179</v>
      </c>
      <c r="J26" s="7">
        <v>179</v>
      </c>
      <c r="K26" s="7">
        <v>184</v>
      </c>
      <c r="L26" s="7">
        <v>185</v>
      </c>
      <c r="M26" s="7">
        <v>185</v>
      </c>
      <c r="N26" s="7">
        <v>177</v>
      </c>
      <c r="O26" s="7">
        <v>177</v>
      </c>
      <c r="P26" s="7">
        <v>177</v>
      </c>
      <c r="Q26" s="7">
        <v>176</v>
      </c>
      <c r="R26" s="7">
        <v>176</v>
      </c>
      <c r="S26" s="7">
        <v>178</v>
      </c>
      <c r="T26" s="7">
        <v>180</v>
      </c>
      <c r="U26" s="7">
        <v>182</v>
      </c>
      <c r="V26" s="7">
        <v>182</v>
      </c>
      <c r="W26" s="7">
        <v>184</v>
      </c>
      <c r="X26" s="7">
        <v>182</v>
      </c>
      <c r="Y26" s="7">
        <v>183</v>
      </c>
      <c r="Z26" s="7">
        <v>183</v>
      </c>
      <c r="AA26" s="7">
        <v>183</v>
      </c>
      <c r="AB26" s="7">
        <v>180</v>
      </c>
      <c r="AC26" s="7">
        <v>181</v>
      </c>
      <c r="AD26" s="7">
        <v>178</v>
      </c>
      <c r="AE26" s="7">
        <v>178</v>
      </c>
      <c r="AL26" s="12" t="str">
        <f t="shared" si="9"/>
        <v>Sling Blue</v>
      </c>
      <c r="AM26" s="10">
        <f t="shared" si="19"/>
        <v>209</v>
      </c>
      <c r="AN26" s="10">
        <f t="shared" si="19"/>
        <v>211</v>
      </c>
      <c r="AO26" s="10">
        <f t="shared" si="20"/>
        <v>210</v>
      </c>
      <c r="AP26" s="10">
        <f t="shared" si="21"/>
        <v>213</v>
      </c>
      <c r="AQ26" s="10">
        <f t="shared" si="22"/>
        <v>166</v>
      </c>
      <c r="AR26" s="10">
        <f t="shared" si="23"/>
        <v>178</v>
      </c>
      <c r="AS26" s="10">
        <f t="shared" si="24"/>
        <v>179</v>
      </c>
      <c r="AT26" s="10">
        <f t="shared" si="25"/>
        <v>179</v>
      </c>
      <c r="AU26" s="10">
        <f t="shared" si="26"/>
        <v>184</v>
      </c>
      <c r="AV26" s="10">
        <f t="shared" si="27"/>
        <v>185</v>
      </c>
      <c r="AW26" s="10">
        <f t="shared" si="28"/>
        <v>185</v>
      </c>
      <c r="AX26" s="10">
        <f t="shared" si="29"/>
        <v>177</v>
      </c>
      <c r="AY26" s="10">
        <f t="shared" si="30"/>
        <v>177</v>
      </c>
      <c r="AZ26" s="10">
        <f t="shared" si="31"/>
        <v>177</v>
      </c>
      <c r="BA26" s="10">
        <f t="shared" si="10"/>
        <v>176</v>
      </c>
      <c r="BB26" s="10">
        <f t="shared" si="11"/>
        <v>176</v>
      </c>
      <c r="BC26" s="10">
        <f t="shared" si="12"/>
        <v>178</v>
      </c>
      <c r="BD26" s="10">
        <f t="shared" si="13"/>
        <v>180</v>
      </c>
      <c r="BE26" s="10">
        <f t="shared" si="14"/>
        <v>182</v>
      </c>
      <c r="BF26" s="10">
        <f t="shared" si="15"/>
        <v>182</v>
      </c>
      <c r="BG26" s="10">
        <f t="shared" si="16"/>
        <v>184</v>
      </c>
      <c r="BH26" s="10">
        <f t="shared" si="17"/>
        <v>182</v>
      </c>
      <c r="BI26" s="10">
        <f t="shared" si="18"/>
        <v>183</v>
      </c>
      <c r="BJ26" s="10">
        <f t="shared" si="18"/>
        <v>183</v>
      </c>
      <c r="BK26" s="10">
        <f t="shared" si="18"/>
        <v>183</v>
      </c>
      <c r="BL26" s="10">
        <f t="shared" si="18"/>
        <v>180</v>
      </c>
      <c r="BM26" s="10">
        <f t="shared" si="18"/>
        <v>181</v>
      </c>
      <c r="BN26" s="10">
        <f t="shared" si="3"/>
        <v>178</v>
      </c>
      <c r="BO26" s="10">
        <f t="shared" si="4"/>
        <v>178</v>
      </c>
      <c r="BP26" s="10" t="str">
        <f t="shared" si="5"/>
        <v/>
      </c>
      <c r="BQ26" s="10" t="str">
        <f t="shared" si="6"/>
        <v/>
      </c>
      <c r="BR26" s="10" t="str">
        <f t="shared" si="7"/>
        <v/>
      </c>
      <c r="BS26" s="10" t="str">
        <f t="shared" si="8"/>
        <v/>
      </c>
    </row>
    <row r="27" spans="1:71" x14ac:dyDescent="0.35">
      <c r="A27" s="6" t="s">
        <v>8</v>
      </c>
      <c r="B27" s="7">
        <v>213</v>
      </c>
      <c r="C27" s="7">
        <v>215</v>
      </c>
      <c r="D27" s="7">
        <v>217</v>
      </c>
      <c r="E27" s="7">
        <v>216</v>
      </c>
      <c r="F27" s="7">
        <v>219</v>
      </c>
      <c r="G27" s="7">
        <v>170</v>
      </c>
      <c r="H27" s="7">
        <v>182</v>
      </c>
      <c r="I27" s="7">
        <v>170</v>
      </c>
      <c r="J27" s="7">
        <v>183</v>
      </c>
      <c r="K27" s="7">
        <v>189</v>
      </c>
      <c r="L27" s="7">
        <v>190</v>
      </c>
      <c r="M27" s="7">
        <v>190</v>
      </c>
      <c r="N27" s="7">
        <v>180</v>
      </c>
      <c r="O27" s="7">
        <v>180</v>
      </c>
      <c r="P27" s="7">
        <v>179</v>
      </c>
      <c r="Q27" s="7">
        <v>179</v>
      </c>
      <c r="R27" s="7">
        <v>179</v>
      </c>
      <c r="S27" s="7">
        <v>181</v>
      </c>
      <c r="T27" s="7">
        <v>179</v>
      </c>
      <c r="U27" s="7">
        <v>180</v>
      </c>
      <c r="V27" s="7">
        <v>180</v>
      </c>
      <c r="W27" s="7">
        <v>182</v>
      </c>
      <c r="X27" s="7">
        <v>180</v>
      </c>
      <c r="Y27" s="7">
        <v>181</v>
      </c>
      <c r="Z27" s="7">
        <v>181</v>
      </c>
      <c r="AA27" s="7">
        <v>179</v>
      </c>
      <c r="AB27" s="7">
        <v>175</v>
      </c>
      <c r="AC27" s="7">
        <v>181</v>
      </c>
      <c r="AD27" s="7">
        <v>173</v>
      </c>
      <c r="AE27" s="7">
        <v>173</v>
      </c>
      <c r="AL27" s="12" t="str">
        <f t="shared" si="9"/>
        <v>Sling Orange</v>
      </c>
      <c r="AM27" s="10">
        <f t="shared" si="19"/>
        <v>215</v>
      </c>
      <c r="AN27" s="10">
        <f t="shared" si="19"/>
        <v>217</v>
      </c>
      <c r="AO27" s="10">
        <f t="shared" si="20"/>
        <v>216</v>
      </c>
      <c r="AP27" s="10">
        <f t="shared" si="21"/>
        <v>219</v>
      </c>
      <c r="AQ27" s="10">
        <f t="shared" si="22"/>
        <v>170</v>
      </c>
      <c r="AR27" s="10">
        <f t="shared" si="23"/>
        <v>182</v>
      </c>
      <c r="AS27" s="10">
        <f t="shared" si="24"/>
        <v>170</v>
      </c>
      <c r="AT27" s="10">
        <f t="shared" si="25"/>
        <v>183</v>
      </c>
      <c r="AU27" s="10">
        <f t="shared" si="26"/>
        <v>189</v>
      </c>
      <c r="AV27" s="10">
        <f t="shared" si="27"/>
        <v>190</v>
      </c>
      <c r="AW27" s="10">
        <f t="shared" si="28"/>
        <v>190</v>
      </c>
      <c r="AX27" s="10">
        <f t="shared" si="29"/>
        <v>180</v>
      </c>
      <c r="AY27" s="10">
        <f t="shared" si="30"/>
        <v>180</v>
      </c>
      <c r="AZ27" s="10">
        <f t="shared" si="31"/>
        <v>179</v>
      </c>
      <c r="BA27" s="10">
        <f t="shared" si="10"/>
        <v>179</v>
      </c>
      <c r="BB27" s="10">
        <f t="shared" si="11"/>
        <v>179</v>
      </c>
      <c r="BC27" s="10">
        <f t="shared" si="12"/>
        <v>181</v>
      </c>
      <c r="BD27" s="10">
        <f t="shared" si="13"/>
        <v>179</v>
      </c>
      <c r="BE27" s="10">
        <f t="shared" si="14"/>
        <v>180</v>
      </c>
      <c r="BF27" s="10">
        <f t="shared" si="15"/>
        <v>180</v>
      </c>
      <c r="BG27" s="10">
        <f t="shared" si="16"/>
        <v>182</v>
      </c>
      <c r="BH27" s="10">
        <f t="shared" si="17"/>
        <v>180</v>
      </c>
      <c r="BI27" s="10">
        <f t="shared" si="18"/>
        <v>181</v>
      </c>
      <c r="BJ27" s="10">
        <f t="shared" si="18"/>
        <v>181</v>
      </c>
      <c r="BK27" s="10">
        <f t="shared" si="18"/>
        <v>179</v>
      </c>
      <c r="BL27" s="10">
        <f t="shared" si="18"/>
        <v>175</v>
      </c>
      <c r="BM27" s="10">
        <f t="shared" si="18"/>
        <v>181</v>
      </c>
      <c r="BN27" s="10">
        <f t="shared" si="3"/>
        <v>173</v>
      </c>
      <c r="BO27" s="10">
        <f t="shared" si="4"/>
        <v>173</v>
      </c>
      <c r="BP27" s="10" t="str">
        <f t="shared" si="5"/>
        <v/>
      </c>
      <c r="BQ27" s="10" t="str">
        <f t="shared" si="6"/>
        <v/>
      </c>
      <c r="BR27" s="10" t="str">
        <f t="shared" si="7"/>
        <v/>
      </c>
      <c r="BS27" s="10" t="str">
        <f t="shared" si="8"/>
        <v/>
      </c>
    </row>
    <row r="28" spans="1:71" x14ac:dyDescent="0.35">
      <c r="A28" s="6" t="s">
        <v>761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>
        <v>187</v>
      </c>
      <c r="O28" s="7">
        <v>187</v>
      </c>
      <c r="P28" s="7">
        <v>186</v>
      </c>
      <c r="Q28" s="7">
        <v>185</v>
      </c>
      <c r="R28" s="7">
        <v>185</v>
      </c>
      <c r="S28" s="7">
        <v>187</v>
      </c>
      <c r="T28" s="7">
        <v>189</v>
      </c>
      <c r="U28" s="7">
        <v>191</v>
      </c>
      <c r="V28" s="7">
        <v>191</v>
      </c>
      <c r="W28" s="7">
        <v>193</v>
      </c>
      <c r="X28" s="7">
        <v>191</v>
      </c>
      <c r="Y28" s="7">
        <v>194</v>
      </c>
      <c r="Z28" s="7">
        <v>194</v>
      </c>
      <c r="AA28" s="7">
        <v>192</v>
      </c>
      <c r="AB28" s="7">
        <v>193</v>
      </c>
      <c r="AC28" s="7">
        <v>194</v>
      </c>
      <c r="AD28" s="7">
        <v>191</v>
      </c>
      <c r="AE28" s="7">
        <v>191</v>
      </c>
      <c r="AL28" s="12" t="str">
        <f t="shared" si="9"/>
        <v>Sling Orange + Blue</v>
      </c>
      <c r="AM28" s="10" t="str">
        <f t="shared" si="19"/>
        <v/>
      </c>
      <c r="AN28" s="10" t="str">
        <f t="shared" si="19"/>
        <v/>
      </c>
      <c r="AO28" s="10" t="str">
        <f t="shared" si="20"/>
        <v/>
      </c>
      <c r="AP28" s="10" t="str">
        <f t="shared" si="21"/>
        <v/>
      </c>
      <c r="AQ28" s="10" t="str">
        <f t="shared" si="22"/>
        <v/>
      </c>
      <c r="AR28" s="10" t="str">
        <f t="shared" si="23"/>
        <v/>
      </c>
      <c r="AS28" s="10" t="str">
        <f t="shared" si="24"/>
        <v/>
      </c>
      <c r="AT28" s="10" t="str">
        <f t="shared" si="25"/>
        <v/>
      </c>
      <c r="AU28" s="10" t="str">
        <f t="shared" si="26"/>
        <v/>
      </c>
      <c r="AV28" s="10" t="str">
        <f t="shared" si="27"/>
        <v/>
      </c>
      <c r="AW28" s="10" t="str">
        <f t="shared" si="28"/>
        <v/>
      </c>
      <c r="AX28" s="10">
        <f t="shared" si="29"/>
        <v>187</v>
      </c>
      <c r="AY28" s="10">
        <f t="shared" si="30"/>
        <v>187</v>
      </c>
      <c r="AZ28" s="10">
        <f t="shared" si="31"/>
        <v>186</v>
      </c>
      <c r="BA28" s="10">
        <f t="shared" si="10"/>
        <v>185</v>
      </c>
      <c r="BB28" s="10">
        <f t="shared" si="11"/>
        <v>185</v>
      </c>
      <c r="BC28" s="10">
        <f t="shared" si="12"/>
        <v>187</v>
      </c>
      <c r="BD28" s="10">
        <f t="shared" si="13"/>
        <v>189</v>
      </c>
      <c r="BE28" s="10">
        <f t="shared" si="14"/>
        <v>191</v>
      </c>
      <c r="BF28" s="10">
        <f t="shared" si="15"/>
        <v>191</v>
      </c>
      <c r="BG28" s="10">
        <f t="shared" si="16"/>
        <v>193</v>
      </c>
      <c r="BH28" s="10">
        <f t="shared" si="17"/>
        <v>191</v>
      </c>
      <c r="BI28" s="10">
        <f t="shared" si="18"/>
        <v>194</v>
      </c>
      <c r="BJ28" s="10">
        <f t="shared" si="18"/>
        <v>194</v>
      </c>
      <c r="BK28" s="10">
        <f t="shared" si="18"/>
        <v>192</v>
      </c>
      <c r="BL28" s="10">
        <f t="shared" si="18"/>
        <v>193</v>
      </c>
      <c r="BM28" s="10">
        <f t="shared" si="18"/>
        <v>194</v>
      </c>
      <c r="BN28" s="10">
        <f t="shared" si="3"/>
        <v>191</v>
      </c>
      <c r="BO28" s="10">
        <f t="shared" si="4"/>
        <v>191</v>
      </c>
      <c r="BP28" s="10" t="str">
        <f t="shared" si="5"/>
        <v/>
      </c>
      <c r="BQ28" s="10" t="str">
        <f t="shared" si="6"/>
        <v/>
      </c>
      <c r="BR28" s="10" t="str">
        <f t="shared" si="7"/>
        <v/>
      </c>
      <c r="BS28" s="10" t="str">
        <f t="shared" si="8"/>
        <v/>
      </c>
    </row>
    <row r="29" spans="1:71" x14ac:dyDescent="0.35">
      <c r="A29" s="6" t="s">
        <v>18</v>
      </c>
      <c r="B29" s="7"/>
      <c r="C29" s="7"/>
      <c r="D29" s="7"/>
      <c r="E29" s="7"/>
      <c r="F29" s="7"/>
      <c r="G29" s="7">
        <v>5</v>
      </c>
      <c r="H29" s="7">
        <v>9</v>
      </c>
      <c r="I29" s="7">
        <v>9</v>
      </c>
      <c r="J29" s="7">
        <v>10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2</v>
      </c>
      <c r="Y29" s="7">
        <v>2</v>
      </c>
      <c r="Z29" s="7">
        <v>2</v>
      </c>
      <c r="AA29" s="7">
        <v>2</v>
      </c>
      <c r="AB29" s="7">
        <v>2</v>
      </c>
      <c r="AC29" s="7">
        <v>2</v>
      </c>
      <c r="AD29" s="7">
        <v>2</v>
      </c>
      <c r="AE29" s="7">
        <v>2</v>
      </c>
      <c r="AL29" s="12" t="str">
        <f t="shared" si="9"/>
        <v>Spectrum TV Essentials</v>
      </c>
      <c r="AM29" s="10" t="str">
        <f t="shared" si="19"/>
        <v/>
      </c>
      <c r="AN29" s="10" t="str">
        <f t="shared" si="19"/>
        <v/>
      </c>
      <c r="AO29" s="10" t="str">
        <f t="shared" si="20"/>
        <v/>
      </c>
      <c r="AP29" s="10" t="str">
        <f t="shared" si="21"/>
        <v/>
      </c>
      <c r="AQ29" s="10">
        <f t="shared" si="22"/>
        <v>5</v>
      </c>
      <c r="AR29" s="10">
        <f t="shared" si="23"/>
        <v>9</v>
      </c>
      <c r="AS29" s="10">
        <f t="shared" si="24"/>
        <v>9</v>
      </c>
      <c r="AT29" s="10">
        <f t="shared" si="25"/>
        <v>10</v>
      </c>
      <c r="AU29" s="10" t="str">
        <f t="shared" si="26"/>
        <v/>
      </c>
      <c r="AV29" s="10" t="str">
        <f t="shared" si="27"/>
        <v/>
      </c>
      <c r="AW29" s="10" t="str">
        <f t="shared" si="28"/>
        <v/>
      </c>
      <c r="AX29" s="10" t="str">
        <f t="shared" si="29"/>
        <v/>
      </c>
      <c r="AY29" s="10" t="str">
        <f t="shared" si="30"/>
        <v/>
      </c>
      <c r="AZ29" s="10" t="str">
        <f t="shared" si="31"/>
        <v/>
      </c>
      <c r="BA29" s="10" t="str">
        <f t="shared" si="10"/>
        <v/>
      </c>
      <c r="BB29" s="10" t="str">
        <f t="shared" si="11"/>
        <v/>
      </c>
      <c r="BC29" s="10" t="str">
        <f t="shared" si="12"/>
        <v/>
      </c>
      <c r="BD29" s="10" t="str">
        <f t="shared" si="13"/>
        <v/>
      </c>
      <c r="BE29" s="10" t="str">
        <f t="shared" si="14"/>
        <v/>
      </c>
      <c r="BF29" s="10" t="str">
        <f t="shared" si="15"/>
        <v/>
      </c>
      <c r="BG29" s="10" t="str">
        <f t="shared" si="16"/>
        <v/>
      </c>
      <c r="BH29" s="10">
        <f t="shared" si="17"/>
        <v>2</v>
      </c>
      <c r="BI29" s="10">
        <f t="shared" si="18"/>
        <v>2</v>
      </c>
      <c r="BJ29" s="10">
        <f t="shared" si="18"/>
        <v>2</v>
      </c>
      <c r="BK29" s="10">
        <f t="shared" si="18"/>
        <v>2</v>
      </c>
      <c r="BL29" s="10">
        <f t="shared" si="18"/>
        <v>2</v>
      </c>
      <c r="BM29" s="10">
        <f t="shared" si="18"/>
        <v>2</v>
      </c>
      <c r="BN29" s="10">
        <f t="shared" si="3"/>
        <v>2</v>
      </c>
      <c r="BO29" s="10">
        <f t="shared" si="4"/>
        <v>2</v>
      </c>
      <c r="BP29" s="10" t="str">
        <f t="shared" si="5"/>
        <v/>
      </c>
      <c r="BQ29" s="10" t="str">
        <f t="shared" si="6"/>
        <v/>
      </c>
      <c r="BR29" s="10" t="str">
        <f t="shared" si="7"/>
        <v/>
      </c>
      <c r="BS29" s="10" t="str">
        <f t="shared" si="8"/>
        <v/>
      </c>
    </row>
    <row r="30" spans="1:71" x14ac:dyDescent="0.35">
      <c r="A30" s="6" t="s">
        <v>1006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26</v>
      </c>
      <c r="Y30" s="7">
        <v>26</v>
      </c>
      <c r="Z30" s="7">
        <v>26</v>
      </c>
      <c r="AA30" s="7"/>
      <c r="AB30" s="7"/>
      <c r="AC30" s="7"/>
      <c r="AD30" s="7"/>
      <c r="AE30" s="7"/>
      <c r="AL30" s="12" t="str">
        <f t="shared" si="9"/>
        <v>Tvision Live TV</v>
      </c>
      <c r="AM30" s="10" t="str">
        <f t="shared" si="19"/>
        <v/>
      </c>
      <c r="AN30" s="10" t="str">
        <f t="shared" si="19"/>
        <v/>
      </c>
      <c r="AO30" s="10" t="str">
        <f t="shared" si="20"/>
        <v/>
      </c>
      <c r="AP30" s="10" t="str">
        <f t="shared" si="21"/>
        <v/>
      </c>
      <c r="AQ30" s="10" t="str">
        <f t="shared" si="22"/>
        <v/>
      </c>
      <c r="AR30" s="10" t="str">
        <f t="shared" si="23"/>
        <v/>
      </c>
      <c r="AS30" s="10" t="str">
        <f t="shared" si="24"/>
        <v/>
      </c>
      <c r="AT30" s="10" t="str">
        <f t="shared" si="25"/>
        <v/>
      </c>
      <c r="AU30" s="10" t="str">
        <f t="shared" si="26"/>
        <v/>
      </c>
      <c r="AV30" s="10" t="str">
        <f t="shared" si="27"/>
        <v/>
      </c>
      <c r="AW30" s="10" t="str">
        <f t="shared" si="28"/>
        <v/>
      </c>
      <c r="AX30" s="10" t="str">
        <f t="shared" si="29"/>
        <v/>
      </c>
      <c r="AY30" s="10" t="str">
        <f t="shared" si="30"/>
        <v/>
      </c>
      <c r="AZ30" s="10" t="str">
        <f t="shared" si="31"/>
        <v/>
      </c>
      <c r="BA30" s="10" t="str">
        <f t="shared" si="10"/>
        <v/>
      </c>
      <c r="BB30" s="10" t="str">
        <f t="shared" si="11"/>
        <v/>
      </c>
      <c r="BC30" s="10" t="str">
        <f t="shared" si="12"/>
        <v/>
      </c>
      <c r="BD30" s="10" t="str">
        <f t="shared" si="13"/>
        <v/>
      </c>
      <c r="BE30" s="10" t="str">
        <f t="shared" si="14"/>
        <v/>
      </c>
      <c r="BF30" s="10" t="str">
        <f t="shared" si="15"/>
        <v/>
      </c>
      <c r="BG30" s="10" t="str">
        <f t="shared" si="16"/>
        <v/>
      </c>
      <c r="BH30" s="10">
        <f t="shared" si="17"/>
        <v>26</v>
      </c>
      <c r="BI30" s="10">
        <f t="shared" si="18"/>
        <v>26</v>
      </c>
      <c r="BJ30" s="10">
        <f t="shared" si="18"/>
        <v>26</v>
      </c>
      <c r="BK30" s="10" t="str">
        <f t="shared" si="18"/>
        <v/>
      </c>
      <c r="BL30" s="10" t="str">
        <f t="shared" si="18"/>
        <v/>
      </c>
      <c r="BM30" s="10" t="str">
        <f t="shared" si="18"/>
        <v/>
      </c>
      <c r="BN30" s="10" t="str">
        <f t="shared" si="3"/>
        <v/>
      </c>
      <c r="BO30" s="10" t="str">
        <f t="shared" si="4"/>
        <v/>
      </c>
      <c r="BP30" s="10" t="str">
        <f t="shared" si="5"/>
        <v/>
      </c>
      <c r="BQ30" s="10" t="str">
        <f t="shared" si="6"/>
        <v/>
      </c>
      <c r="BR30" s="10" t="str">
        <f t="shared" si="7"/>
        <v/>
      </c>
      <c r="BS30" s="10" t="str">
        <f t="shared" si="8"/>
        <v/>
      </c>
    </row>
    <row r="31" spans="1:71" x14ac:dyDescent="0.35">
      <c r="A31" s="6" t="s">
        <v>1007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>
        <v>26</v>
      </c>
      <c r="Y31" s="7">
        <v>26</v>
      </c>
      <c r="Z31" s="7">
        <v>26</v>
      </c>
      <c r="AA31" s="7"/>
      <c r="AB31" s="7"/>
      <c r="AC31" s="7"/>
      <c r="AD31" s="7"/>
      <c r="AE31" s="7"/>
      <c r="AL31" s="12" t="str">
        <f t="shared" si="9"/>
        <v>Tvision Live TV+</v>
      </c>
      <c r="AM31" s="10" t="str">
        <f t="shared" si="19"/>
        <v/>
      </c>
      <c r="AN31" s="10" t="str">
        <f t="shared" si="19"/>
        <v/>
      </c>
      <c r="AO31" s="10" t="str">
        <f t="shared" si="20"/>
        <v/>
      </c>
      <c r="AP31" s="10" t="str">
        <f t="shared" si="21"/>
        <v/>
      </c>
      <c r="AQ31" s="10" t="str">
        <f t="shared" si="22"/>
        <v/>
      </c>
      <c r="AR31" s="10" t="str">
        <f t="shared" si="23"/>
        <v/>
      </c>
      <c r="AS31" s="10" t="str">
        <f t="shared" si="24"/>
        <v/>
      </c>
      <c r="AT31" s="10" t="str">
        <f t="shared" si="25"/>
        <v/>
      </c>
      <c r="AU31" s="10" t="str">
        <f t="shared" si="26"/>
        <v/>
      </c>
      <c r="AV31" s="10" t="str">
        <f t="shared" si="27"/>
        <v/>
      </c>
      <c r="AW31" s="10" t="str">
        <f t="shared" si="28"/>
        <v/>
      </c>
      <c r="AX31" s="10" t="str">
        <f t="shared" si="29"/>
        <v/>
      </c>
      <c r="AY31" s="10" t="str">
        <f t="shared" si="30"/>
        <v/>
      </c>
      <c r="AZ31" s="10" t="str">
        <f t="shared" si="31"/>
        <v/>
      </c>
      <c r="BA31" s="10" t="str">
        <f t="shared" si="10"/>
        <v/>
      </c>
      <c r="BB31" s="10" t="str">
        <f t="shared" si="11"/>
        <v/>
      </c>
      <c r="BC31" s="10" t="str">
        <f t="shared" si="12"/>
        <v/>
      </c>
      <c r="BD31" s="10" t="str">
        <f t="shared" si="13"/>
        <v/>
      </c>
      <c r="BE31" s="10" t="str">
        <f t="shared" si="14"/>
        <v/>
      </c>
      <c r="BF31" s="10" t="str">
        <f t="shared" si="15"/>
        <v/>
      </c>
      <c r="BG31" s="10" t="str">
        <f t="shared" si="16"/>
        <v/>
      </c>
      <c r="BH31" s="10">
        <f t="shared" si="17"/>
        <v>26</v>
      </c>
      <c r="BI31" s="10">
        <f t="shared" si="18"/>
        <v>26</v>
      </c>
      <c r="BJ31" s="10">
        <f t="shared" si="18"/>
        <v>26</v>
      </c>
      <c r="BK31" s="10" t="str">
        <f t="shared" si="18"/>
        <v/>
      </c>
      <c r="BL31" s="10" t="str">
        <f t="shared" si="18"/>
        <v/>
      </c>
      <c r="BM31" s="10" t="str">
        <f t="shared" si="18"/>
        <v/>
      </c>
      <c r="BN31" s="10" t="str">
        <f t="shared" si="3"/>
        <v/>
      </c>
      <c r="BO31" s="10" t="str">
        <f t="shared" si="4"/>
        <v/>
      </c>
      <c r="BP31" s="10" t="str">
        <f t="shared" si="5"/>
        <v/>
      </c>
      <c r="BQ31" s="10" t="str">
        <f t="shared" si="6"/>
        <v/>
      </c>
      <c r="BR31" s="10" t="str">
        <f t="shared" si="7"/>
        <v/>
      </c>
      <c r="BS31" s="10" t="str">
        <f t="shared" si="8"/>
        <v/>
      </c>
    </row>
    <row r="32" spans="1:71" x14ac:dyDescent="0.35">
      <c r="A32" s="6" t="s">
        <v>1008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>
        <v>26</v>
      </c>
      <c r="Y32" s="7">
        <v>26</v>
      </c>
      <c r="Z32" s="7">
        <v>26</v>
      </c>
      <c r="AA32" s="7"/>
      <c r="AB32" s="7"/>
      <c r="AC32" s="7"/>
      <c r="AD32" s="7"/>
      <c r="AE32" s="7"/>
      <c r="AL32" s="12" t="str">
        <f t="shared" si="9"/>
        <v>Tvision Live Zone</v>
      </c>
      <c r="AM32" s="10" t="str">
        <f t="shared" si="19"/>
        <v/>
      </c>
      <c r="AN32" s="10" t="str">
        <f t="shared" si="19"/>
        <v/>
      </c>
      <c r="AO32" s="10" t="str">
        <f t="shared" si="20"/>
        <v/>
      </c>
      <c r="AP32" s="10" t="str">
        <f t="shared" si="21"/>
        <v/>
      </c>
      <c r="AQ32" s="10" t="str">
        <f t="shared" si="22"/>
        <v/>
      </c>
      <c r="AR32" s="10" t="str">
        <f t="shared" si="23"/>
        <v/>
      </c>
      <c r="AS32" s="10" t="str">
        <f t="shared" si="24"/>
        <v/>
      </c>
      <c r="AT32" s="10" t="str">
        <f t="shared" si="25"/>
        <v/>
      </c>
      <c r="AU32" s="10" t="str">
        <f t="shared" si="26"/>
        <v/>
      </c>
      <c r="AV32" s="10" t="str">
        <f t="shared" si="27"/>
        <v/>
      </c>
      <c r="AW32" s="10" t="str">
        <f t="shared" si="28"/>
        <v/>
      </c>
      <c r="AX32" s="10" t="str">
        <f t="shared" si="29"/>
        <v/>
      </c>
      <c r="AY32" s="10" t="str">
        <f t="shared" si="30"/>
        <v/>
      </c>
      <c r="AZ32" s="10" t="str">
        <f t="shared" si="31"/>
        <v/>
      </c>
      <c r="BA32" s="10" t="str">
        <f t="shared" si="10"/>
        <v/>
      </c>
      <c r="BB32" s="10" t="str">
        <f t="shared" si="11"/>
        <v/>
      </c>
      <c r="BC32" s="10" t="str">
        <f t="shared" si="12"/>
        <v/>
      </c>
      <c r="BD32" s="10" t="str">
        <f t="shared" si="13"/>
        <v/>
      </c>
      <c r="BE32" s="10" t="str">
        <f t="shared" si="14"/>
        <v/>
      </c>
      <c r="BF32" s="10" t="str">
        <f t="shared" si="15"/>
        <v/>
      </c>
      <c r="BG32" s="10" t="str">
        <f t="shared" si="16"/>
        <v/>
      </c>
      <c r="BH32" s="10">
        <f t="shared" si="17"/>
        <v>26</v>
      </c>
      <c r="BI32" s="10">
        <f t="shared" si="18"/>
        <v>26</v>
      </c>
      <c r="BJ32" s="10">
        <f t="shared" si="18"/>
        <v>26</v>
      </c>
      <c r="BK32" s="10" t="str">
        <f t="shared" si="18"/>
        <v/>
      </c>
      <c r="BL32" s="10" t="str">
        <f t="shared" si="18"/>
        <v/>
      </c>
      <c r="BM32" s="10" t="str">
        <f t="shared" si="18"/>
        <v/>
      </c>
      <c r="BN32" s="10" t="str">
        <f t="shared" si="3"/>
        <v/>
      </c>
      <c r="BO32" s="10" t="str">
        <f t="shared" si="4"/>
        <v/>
      </c>
      <c r="BP32" s="10" t="str">
        <f t="shared" si="5"/>
        <v/>
      </c>
      <c r="BQ32" s="10" t="str">
        <f t="shared" si="6"/>
        <v/>
      </c>
      <c r="BR32" s="10" t="str">
        <f t="shared" si="7"/>
        <v/>
      </c>
      <c r="BS32" s="10" t="str">
        <f t="shared" si="8"/>
        <v/>
      </c>
    </row>
    <row r="33" spans="1:71" x14ac:dyDescent="0.35">
      <c r="A33" s="6" t="s">
        <v>1009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>
        <v>27</v>
      </c>
      <c r="Y33" s="7">
        <v>27</v>
      </c>
      <c r="Z33" s="7">
        <v>27</v>
      </c>
      <c r="AA33" s="7"/>
      <c r="AB33" s="7"/>
      <c r="AC33" s="7"/>
      <c r="AD33" s="7"/>
      <c r="AE33" s="7"/>
      <c r="AL33" s="12" t="str">
        <f t="shared" si="9"/>
        <v>Tvision Vibe</v>
      </c>
      <c r="AM33" s="10" t="str">
        <f t="shared" si="19"/>
        <v/>
      </c>
      <c r="AN33" s="10" t="str">
        <f t="shared" si="19"/>
        <v/>
      </c>
      <c r="AO33" s="10" t="str">
        <f t="shared" si="20"/>
        <v/>
      </c>
      <c r="AP33" s="10" t="str">
        <f t="shared" si="21"/>
        <v/>
      </c>
      <c r="AQ33" s="10" t="str">
        <f t="shared" si="22"/>
        <v/>
      </c>
      <c r="AR33" s="10" t="str">
        <f t="shared" si="23"/>
        <v/>
      </c>
      <c r="AS33" s="10" t="str">
        <f t="shared" si="24"/>
        <v/>
      </c>
      <c r="AT33" s="10" t="str">
        <f t="shared" si="25"/>
        <v/>
      </c>
      <c r="AU33" s="10" t="str">
        <f t="shared" si="26"/>
        <v/>
      </c>
      <c r="AV33" s="10" t="str">
        <f t="shared" si="27"/>
        <v/>
      </c>
      <c r="AW33" s="10" t="str">
        <f t="shared" si="28"/>
        <v/>
      </c>
      <c r="AX33" s="10" t="str">
        <f t="shared" si="29"/>
        <v/>
      </c>
      <c r="AY33" s="10" t="str">
        <f t="shared" si="30"/>
        <v/>
      </c>
      <c r="AZ33" s="10" t="str">
        <f t="shared" si="31"/>
        <v/>
      </c>
      <c r="BA33" s="10" t="str">
        <f t="shared" si="10"/>
        <v/>
      </c>
      <c r="BB33" s="10" t="str">
        <f t="shared" si="11"/>
        <v/>
      </c>
      <c r="BC33" s="10" t="str">
        <f t="shared" si="12"/>
        <v/>
      </c>
      <c r="BD33" s="10" t="str">
        <f t="shared" si="13"/>
        <v/>
      </c>
      <c r="BE33" s="10" t="str">
        <f t="shared" si="14"/>
        <v/>
      </c>
      <c r="BF33" s="10" t="str">
        <f t="shared" si="15"/>
        <v/>
      </c>
      <c r="BG33" s="10" t="str">
        <f t="shared" si="16"/>
        <v/>
      </c>
      <c r="BH33" s="10">
        <f t="shared" si="17"/>
        <v>27</v>
      </c>
      <c r="BI33" s="10">
        <f t="shared" si="18"/>
        <v>27</v>
      </c>
      <c r="BJ33" s="10">
        <f t="shared" si="18"/>
        <v>27</v>
      </c>
      <c r="BK33" s="10" t="str">
        <f t="shared" si="18"/>
        <v/>
      </c>
      <c r="BL33" s="10" t="str">
        <f t="shared" si="18"/>
        <v/>
      </c>
      <c r="BM33" s="10" t="str">
        <f t="shared" si="18"/>
        <v/>
      </c>
      <c r="BN33" s="10" t="str">
        <f t="shared" si="3"/>
        <v/>
      </c>
      <c r="BO33" s="10" t="str">
        <f t="shared" si="4"/>
        <v/>
      </c>
      <c r="BP33" s="10" t="str">
        <f t="shared" si="5"/>
        <v/>
      </c>
      <c r="BQ33" s="10" t="str">
        <f t="shared" si="6"/>
        <v/>
      </c>
      <c r="BR33" s="10" t="str">
        <f t="shared" si="7"/>
        <v/>
      </c>
      <c r="BS33" s="10" t="str">
        <f t="shared" si="8"/>
        <v/>
      </c>
    </row>
    <row r="34" spans="1:71" x14ac:dyDescent="0.35">
      <c r="A34" s="6" t="s">
        <v>29</v>
      </c>
      <c r="B34" s="7"/>
      <c r="C34" s="7"/>
      <c r="D34" s="7"/>
      <c r="E34" s="7"/>
      <c r="F34" s="7"/>
      <c r="G34" s="7"/>
      <c r="H34" s="7"/>
      <c r="I34" s="7"/>
      <c r="J34" s="7"/>
      <c r="K34" s="7">
        <v>16</v>
      </c>
      <c r="L34" s="7">
        <v>16</v>
      </c>
      <c r="M34" s="7">
        <v>16</v>
      </c>
      <c r="N34" s="7">
        <v>16</v>
      </c>
      <c r="O34" s="7">
        <v>21</v>
      </c>
      <c r="P34" s="7">
        <v>21</v>
      </c>
      <c r="Q34" s="7">
        <v>21</v>
      </c>
      <c r="R34" s="7">
        <v>21</v>
      </c>
      <c r="S34" s="7">
        <v>19</v>
      </c>
      <c r="T34" s="7">
        <v>19</v>
      </c>
      <c r="U34" s="7">
        <v>19</v>
      </c>
      <c r="V34" s="7">
        <v>19</v>
      </c>
      <c r="W34" s="7"/>
      <c r="X34" s="7"/>
      <c r="Y34" s="7"/>
      <c r="Z34" s="7"/>
      <c r="AA34" s="7"/>
      <c r="AB34" s="7"/>
      <c r="AC34" s="7"/>
      <c r="AD34" s="7"/>
      <c r="AE34" s="7"/>
      <c r="AL34" s="12" t="str">
        <f t="shared" si="9"/>
        <v>Vidgo</v>
      </c>
      <c r="AM34" s="10" t="str">
        <f t="shared" si="19"/>
        <v/>
      </c>
      <c r="AN34" s="10" t="str">
        <f t="shared" si="19"/>
        <v/>
      </c>
      <c r="AO34" s="10" t="str">
        <f t="shared" si="20"/>
        <v/>
      </c>
      <c r="AP34" s="10" t="str">
        <f t="shared" si="21"/>
        <v/>
      </c>
      <c r="AQ34" s="10" t="str">
        <f t="shared" si="22"/>
        <v/>
      </c>
      <c r="AR34" s="10" t="str">
        <f t="shared" si="23"/>
        <v/>
      </c>
      <c r="AS34" s="10" t="str">
        <f t="shared" si="24"/>
        <v/>
      </c>
      <c r="AT34" s="10" t="str">
        <f t="shared" si="25"/>
        <v/>
      </c>
      <c r="AU34" s="10">
        <f t="shared" si="26"/>
        <v>16</v>
      </c>
      <c r="AV34" s="10">
        <f t="shared" si="27"/>
        <v>16</v>
      </c>
      <c r="AW34" s="10">
        <f t="shared" si="28"/>
        <v>16</v>
      </c>
      <c r="AX34" s="10">
        <f t="shared" si="29"/>
        <v>16</v>
      </c>
      <c r="AY34" s="10">
        <f t="shared" si="30"/>
        <v>21</v>
      </c>
      <c r="AZ34" s="10">
        <f t="shared" si="31"/>
        <v>21</v>
      </c>
      <c r="BA34" s="10">
        <f t="shared" si="10"/>
        <v>21</v>
      </c>
      <c r="BB34" s="10">
        <f t="shared" si="11"/>
        <v>21</v>
      </c>
      <c r="BC34" s="10">
        <f t="shared" si="12"/>
        <v>19</v>
      </c>
      <c r="BD34" s="10">
        <f t="shared" si="13"/>
        <v>19</v>
      </c>
      <c r="BE34" s="10">
        <f t="shared" si="14"/>
        <v>19</v>
      </c>
      <c r="BF34" s="10">
        <f t="shared" si="15"/>
        <v>19</v>
      </c>
      <c r="BG34" s="10" t="str">
        <f t="shared" si="16"/>
        <v/>
      </c>
      <c r="BH34" s="10" t="str">
        <f t="shared" si="17"/>
        <v/>
      </c>
      <c r="BI34" s="10" t="str">
        <f t="shared" si="18"/>
        <v/>
      </c>
      <c r="BJ34" s="10" t="str">
        <f t="shared" si="18"/>
        <v/>
      </c>
      <c r="BK34" s="10" t="str">
        <f t="shared" si="18"/>
        <v/>
      </c>
      <c r="BL34" s="10" t="str">
        <f t="shared" si="18"/>
        <v/>
      </c>
      <c r="BM34" s="10" t="str">
        <f t="shared" si="18"/>
        <v/>
      </c>
      <c r="BN34" s="10" t="str">
        <f t="shared" si="3"/>
        <v/>
      </c>
      <c r="BO34" s="10" t="str">
        <f t="shared" si="4"/>
        <v/>
      </c>
      <c r="BP34" s="10" t="str">
        <f t="shared" si="5"/>
        <v/>
      </c>
      <c r="BQ34" s="10" t="str">
        <f t="shared" si="6"/>
        <v/>
      </c>
      <c r="BR34" s="10" t="str">
        <f t="shared" si="7"/>
        <v/>
      </c>
      <c r="BS34" s="10" t="str">
        <f t="shared" si="8"/>
        <v/>
      </c>
    </row>
    <row r="35" spans="1:71" x14ac:dyDescent="0.35">
      <c r="A35" s="6" t="s">
        <v>11</v>
      </c>
      <c r="B35" s="7">
        <v>8</v>
      </c>
      <c r="C35" s="7">
        <v>9</v>
      </c>
      <c r="D35" s="7">
        <v>9</v>
      </c>
      <c r="E35" s="7">
        <v>9</v>
      </c>
      <c r="F35" s="7">
        <v>9</v>
      </c>
      <c r="G35" s="7">
        <v>11</v>
      </c>
      <c r="H35" s="7">
        <v>11</v>
      </c>
      <c r="I35" s="7">
        <v>11</v>
      </c>
      <c r="J35" s="7">
        <v>11</v>
      </c>
      <c r="K35" s="7">
        <v>11</v>
      </c>
      <c r="L35" s="7">
        <v>11</v>
      </c>
      <c r="M35" s="7">
        <v>11</v>
      </c>
      <c r="N35" s="7">
        <v>11</v>
      </c>
      <c r="O35" s="7">
        <v>11</v>
      </c>
      <c r="P35" s="7">
        <v>11</v>
      </c>
      <c r="Q35" s="7">
        <v>14</v>
      </c>
      <c r="R35" s="7">
        <v>14</v>
      </c>
      <c r="S35" s="7">
        <v>14</v>
      </c>
      <c r="T35" s="7">
        <v>20</v>
      </c>
      <c r="U35" s="7">
        <v>20</v>
      </c>
      <c r="V35" s="7">
        <v>21</v>
      </c>
      <c r="W35" s="7">
        <v>21</v>
      </c>
      <c r="X35" s="7">
        <v>21</v>
      </c>
      <c r="Y35" s="7">
        <v>23</v>
      </c>
      <c r="Z35" s="7">
        <v>23</v>
      </c>
      <c r="AA35" s="7">
        <v>25</v>
      </c>
      <c r="AB35" s="7">
        <v>25</v>
      </c>
      <c r="AC35" s="7">
        <v>38</v>
      </c>
      <c r="AD35" s="7">
        <v>50</v>
      </c>
      <c r="AE35" s="7">
        <v>50</v>
      </c>
      <c r="AL35" s="12" t="str">
        <f t="shared" si="9"/>
        <v>YouTube TV</v>
      </c>
      <c r="AM35" s="10">
        <f t="shared" si="19"/>
        <v>9</v>
      </c>
      <c r="AN35" s="10">
        <f t="shared" si="19"/>
        <v>9</v>
      </c>
      <c r="AO35" s="10">
        <f t="shared" si="20"/>
        <v>9</v>
      </c>
      <c r="AP35" s="10">
        <f t="shared" si="21"/>
        <v>9</v>
      </c>
      <c r="AQ35" s="10">
        <f t="shared" si="22"/>
        <v>11</v>
      </c>
      <c r="AR35" s="10">
        <f t="shared" si="23"/>
        <v>11</v>
      </c>
      <c r="AS35" s="10">
        <f t="shared" si="24"/>
        <v>11</v>
      </c>
      <c r="AT35" s="10">
        <f t="shared" si="25"/>
        <v>11</v>
      </c>
      <c r="AU35" s="10">
        <f t="shared" si="26"/>
        <v>11</v>
      </c>
      <c r="AV35" s="10">
        <f t="shared" si="27"/>
        <v>11</v>
      </c>
      <c r="AW35" s="10">
        <f t="shared" si="28"/>
        <v>11</v>
      </c>
      <c r="AX35" s="10">
        <f t="shared" si="29"/>
        <v>11</v>
      </c>
      <c r="AY35" s="10">
        <f t="shared" si="30"/>
        <v>11</v>
      </c>
      <c r="AZ35" s="10">
        <f t="shared" si="31"/>
        <v>11</v>
      </c>
      <c r="BA35" s="10">
        <f t="shared" si="10"/>
        <v>14</v>
      </c>
      <c r="BB35" s="10">
        <f t="shared" si="11"/>
        <v>14</v>
      </c>
      <c r="BC35" s="10">
        <f t="shared" si="12"/>
        <v>14</v>
      </c>
      <c r="BD35" s="10">
        <f t="shared" si="13"/>
        <v>20</v>
      </c>
      <c r="BE35" s="10">
        <f t="shared" si="14"/>
        <v>20</v>
      </c>
      <c r="BF35" s="10">
        <f t="shared" si="15"/>
        <v>21</v>
      </c>
      <c r="BG35" s="10">
        <f t="shared" si="16"/>
        <v>21</v>
      </c>
      <c r="BH35" s="10">
        <f t="shared" si="17"/>
        <v>21</v>
      </c>
      <c r="BI35" s="10">
        <f t="shared" si="18"/>
        <v>23</v>
      </c>
      <c r="BJ35" s="10">
        <f t="shared" si="18"/>
        <v>23</v>
      </c>
      <c r="BK35" s="10">
        <f t="shared" si="18"/>
        <v>25</v>
      </c>
      <c r="BL35" s="10">
        <f t="shared" si="18"/>
        <v>25</v>
      </c>
      <c r="BM35" s="10">
        <f t="shared" si="18"/>
        <v>38</v>
      </c>
      <c r="BN35" s="10">
        <f t="shared" si="3"/>
        <v>50</v>
      </c>
      <c r="BO35" s="10">
        <f t="shared" si="4"/>
        <v>50</v>
      </c>
      <c r="BP35" s="10" t="str">
        <f t="shared" si="5"/>
        <v/>
      </c>
      <c r="BQ35" s="10" t="str">
        <f t="shared" si="6"/>
        <v/>
      </c>
      <c r="BR35" s="10" t="str">
        <f t="shared" si="7"/>
        <v/>
      </c>
      <c r="BS35" s="10" t="str">
        <f t="shared" si="8"/>
        <v/>
      </c>
    </row>
    <row r="36" spans="1:71" x14ac:dyDescent="0.3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71" x14ac:dyDescent="0.3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50" spans="1:71" x14ac:dyDescent="0.35">
      <c r="A50" s="4" t="s">
        <v>2</v>
      </c>
      <c r="B50" s="5" t="s">
        <v>9</v>
      </c>
    </row>
    <row r="51" spans="1:71" x14ac:dyDescent="0.35">
      <c r="AL51" s="23" t="s">
        <v>1011</v>
      </c>
    </row>
    <row r="52" spans="1:71" x14ac:dyDescent="0.35">
      <c r="A52" s="4" t="s">
        <v>44</v>
      </c>
      <c r="B52" s="4" t="s">
        <v>43</v>
      </c>
      <c r="AM52" s="27">
        <v>2019</v>
      </c>
      <c r="AN52" s="27"/>
      <c r="AO52" s="27"/>
      <c r="AP52" s="27"/>
      <c r="AQ52" s="27"/>
      <c r="AR52" s="27"/>
      <c r="AS52" s="27"/>
      <c r="AT52" s="27"/>
      <c r="AU52" s="28"/>
      <c r="AV52" s="29">
        <v>2020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>
        <v>2021</v>
      </c>
      <c r="BI52" s="27"/>
    </row>
    <row r="53" spans="1:71" x14ac:dyDescent="0.35">
      <c r="B53" s="5" t="s">
        <v>54</v>
      </c>
      <c r="L53" s="5" t="s">
        <v>55</v>
      </c>
      <c r="X53" s="5" t="s">
        <v>735</v>
      </c>
      <c r="AL53" s="11" t="s">
        <v>1</v>
      </c>
      <c r="AM53" s="11" t="str">
        <f>AM4</f>
        <v>Apr</v>
      </c>
      <c r="AN53" s="11" t="str">
        <f t="shared" ref="AN53:BS53" si="32">AN4</f>
        <v>May</v>
      </c>
      <c r="AO53" s="11" t="str">
        <f t="shared" si="32"/>
        <v>Jun</v>
      </c>
      <c r="AP53" s="11" t="str">
        <f t="shared" si="32"/>
        <v>Jul</v>
      </c>
      <c r="AQ53" s="11" t="str">
        <f t="shared" si="32"/>
        <v>Aug</v>
      </c>
      <c r="AR53" s="11" t="str">
        <f t="shared" si="32"/>
        <v>Sep</v>
      </c>
      <c r="AS53" s="11" t="str">
        <f t="shared" si="32"/>
        <v>Oct</v>
      </c>
      <c r="AT53" s="11" t="str">
        <f t="shared" si="32"/>
        <v>Nov</v>
      </c>
      <c r="AU53" s="11" t="str">
        <f t="shared" si="32"/>
        <v>Dec</v>
      </c>
      <c r="AV53" s="11" t="str">
        <f t="shared" si="32"/>
        <v>Jan</v>
      </c>
      <c r="AW53" s="11" t="str">
        <f t="shared" si="32"/>
        <v>Feb</v>
      </c>
      <c r="AX53" s="11" t="str">
        <f t="shared" si="32"/>
        <v>Mar</v>
      </c>
      <c r="AY53" s="11" t="str">
        <f t="shared" si="32"/>
        <v>Apr</v>
      </c>
      <c r="AZ53" s="11" t="str">
        <f t="shared" si="32"/>
        <v>May</v>
      </c>
      <c r="BA53" s="11" t="str">
        <f t="shared" si="32"/>
        <v>Jun</v>
      </c>
      <c r="BB53" s="11" t="str">
        <f t="shared" si="32"/>
        <v>Jul</v>
      </c>
      <c r="BC53" s="11" t="str">
        <f t="shared" si="32"/>
        <v>Aug</v>
      </c>
      <c r="BD53" s="11" t="str">
        <f t="shared" si="32"/>
        <v>Sep</v>
      </c>
      <c r="BE53" s="11" t="str">
        <f t="shared" si="32"/>
        <v>Oct</v>
      </c>
      <c r="BF53" s="11" t="str">
        <f t="shared" si="32"/>
        <v>Nov</v>
      </c>
      <c r="BG53" s="11" t="str">
        <f t="shared" si="32"/>
        <v>Dec</v>
      </c>
      <c r="BH53" s="11" t="str">
        <f t="shared" si="32"/>
        <v>Jan</v>
      </c>
      <c r="BI53" s="11" t="str">
        <f t="shared" si="32"/>
        <v>Feb</v>
      </c>
      <c r="BJ53" s="11" t="str">
        <f t="shared" si="32"/>
        <v>Mar</v>
      </c>
      <c r="BK53" s="11" t="str">
        <f t="shared" si="32"/>
        <v>Apr</v>
      </c>
      <c r="BL53" s="11" t="str">
        <f t="shared" si="32"/>
        <v>May</v>
      </c>
      <c r="BM53" s="11" t="str">
        <f t="shared" si="32"/>
        <v>Jun</v>
      </c>
      <c r="BN53" s="11" t="str">
        <f t="shared" si="32"/>
        <v>Jul</v>
      </c>
      <c r="BO53" s="11" t="str">
        <f t="shared" si="32"/>
        <v>Aug</v>
      </c>
      <c r="BP53" s="11" t="str">
        <f t="shared" si="32"/>
        <v>Sep</v>
      </c>
      <c r="BQ53" s="11" t="str">
        <f t="shared" si="32"/>
        <v>Oct</v>
      </c>
      <c r="BR53" s="11" t="str">
        <f t="shared" si="32"/>
        <v>Nov</v>
      </c>
      <c r="BS53" s="11" t="str">
        <f t="shared" si="32"/>
        <v>Dec</v>
      </c>
    </row>
    <row r="54" spans="1:71" x14ac:dyDescent="0.35">
      <c r="A54" s="4" t="s">
        <v>32</v>
      </c>
      <c r="B54" s="22" t="s">
        <v>33</v>
      </c>
      <c r="C54" s="22" t="s">
        <v>34</v>
      </c>
      <c r="D54" s="22" t="s">
        <v>35</v>
      </c>
      <c r="E54" s="22" t="s">
        <v>36</v>
      </c>
      <c r="F54" s="22" t="s">
        <v>37</v>
      </c>
      <c r="G54" s="22" t="s">
        <v>38</v>
      </c>
      <c r="H54" s="22" t="s">
        <v>39</v>
      </c>
      <c r="I54" s="22" t="s">
        <v>40</v>
      </c>
      <c r="J54" s="22" t="s">
        <v>41</v>
      </c>
      <c r="K54" s="22" t="s">
        <v>42</v>
      </c>
      <c r="L54" s="22" t="s">
        <v>53</v>
      </c>
      <c r="M54" s="22" t="s">
        <v>56</v>
      </c>
      <c r="N54" s="22" t="s">
        <v>33</v>
      </c>
      <c r="O54" s="22" t="s">
        <v>34</v>
      </c>
      <c r="P54" s="22" t="s">
        <v>35</v>
      </c>
      <c r="Q54" s="22" t="s">
        <v>36</v>
      </c>
      <c r="R54" s="22" t="s">
        <v>37</v>
      </c>
      <c r="S54" s="22" t="s">
        <v>38</v>
      </c>
      <c r="T54" s="22" t="s">
        <v>39</v>
      </c>
      <c r="U54" s="22" t="s">
        <v>40</v>
      </c>
      <c r="V54" s="22" t="s">
        <v>41</v>
      </c>
      <c r="W54" s="22" t="s">
        <v>42</v>
      </c>
      <c r="X54" s="22" t="s">
        <v>53</v>
      </c>
      <c r="Y54" s="22" t="s">
        <v>56</v>
      </c>
      <c r="Z54" s="22" t="s">
        <v>33</v>
      </c>
      <c r="AA54" s="22" t="s">
        <v>34</v>
      </c>
      <c r="AB54" s="22" t="s">
        <v>35</v>
      </c>
      <c r="AC54" s="22" t="s">
        <v>36</v>
      </c>
      <c r="AD54" s="22" t="s">
        <v>37</v>
      </c>
      <c r="AE54" s="22" t="s">
        <v>38</v>
      </c>
      <c r="AF54" s="7"/>
      <c r="AH54" s="7"/>
      <c r="AJ54" s="4"/>
      <c r="AK54" s="15"/>
      <c r="AL54" s="12"/>
    </row>
    <row r="55" spans="1:71" x14ac:dyDescent="0.35">
      <c r="A55" s="6" t="s">
        <v>845</v>
      </c>
      <c r="B55" s="8">
        <v>53</v>
      </c>
      <c r="C55" s="8">
        <v>53</v>
      </c>
      <c r="D55" s="8">
        <v>53</v>
      </c>
      <c r="E55" s="8">
        <v>53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7"/>
      <c r="AH55" s="7"/>
      <c r="AL55" s="12" t="str">
        <f>IF(A55="","",A55)</f>
        <v>DirecTV Now Plus</v>
      </c>
      <c r="AM55" s="25">
        <f t="shared" ref="AM55:AM70" si="33">IF(C55="","",C55)</f>
        <v>53</v>
      </c>
      <c r="AN55" s="25">
        <f t="shared" ref="AN55:AN84" si="34">IF(D55="","",D55)</f>
        <v>53</v>
      </c>
      <c r="AO55" s="25">
        <f t="shared" ref="AO55:AO84" si="35">IF(E55="","",E55)</f>
        <v>53</v>
      </c>
      <c r="AP55" s="25" t="str">
        <f t="shared" ref="AP55:AP84" si="36">IF(F55="","",F55)</f>
        <v/>
      </c>
      <c r="AQ55" s="25" t="str">
        <f t="shared" ref="AQ55:AQ84" si="37">IF(G55="","",G55)</f>
        <v/>
      </c>
      <c r="AR55" s="25" t="str">
        <f t="shared" ref="AR55:AR84" si="38">IF(H55="","",H55)</f>
        <v/>
      </c>
      <c r="AS55" s="25" t="str">
        <f t="shared" ref="AS55:AS84" si="39">IF(I55="","",I55)</f>
        <v/>
      </c>
      <c r="AT55" s="25" t="str">
        <f t="shared" ref="AT55:AT84" si="40">IF(J55="","",J55)</f>
        <v/>
      </c>
      <c r="AU55" s="25" t="str">
        <f t="shared" ref="AU55:AU84" si="41">IF(K55="","",K55)</f>
        <v/>
      </c>
      <c r="AV55" s="25" t="str">
        <f t="shared" ref="AV55:AV84" si="42">IF(L55="","",L55)</f>
        <v/>
      </c>
      <c r="AW55" s="25" t="str">
        <f t="shared" ref="AW55:AW84" si="43">IF(M55="","",M55)</f>
        <v/>
      </c>
      <c r="AX55" s="25" t="str">
        <f t="shared" ref="AX55:AX84" si="44">IF(N55="","",N55)</f>
        <v/>
      </c>
      <c r="AY55" s="25" t="str">
        <f t="shared" ref="AY55:AY84" si="45">IF(O55="","",O55)</f>
        <v/>
      </c>
      <c r="AZ55" s="25" t="str">
        <f t="shared" ref="AZ55:AZ84" si="46">IF(P55="","",P55)</f>
        <v/>
      </c>
      <c r="BA55" s="25" t="str">
        <f t="shared" ref="BA55:BA84" si="47">IF(Q55="","",Q55)</f>
        <v/>
      </c>
      <c r="BB55" s="25" t="str">
        <f t="shared" ref="BB55:BB84" si="48">IF(R55="","",R55)</f>
        <v/>
      </c>
      <c r="BC55" s="25" t="str">
        <f t="shared" ref="BC55:BC84" si="49">IF(S55="","",S55)</f>
        <v/>
      </c>
      <c r="BD55" s="25" t="str">
        <f t="shared" ref="BD55:BD84" si="50">IF(T55="","",T55)</f>
        <v/>
      </c>
      <c r="BE55" s="25" t="str">
        <f t="shared" ref="BE55:BE84" si="51">IF(U55="","",U55)</f>
        <v/>
      </c>
      <c r="BF55" s="25" t="str">
        <f t="shared" ref="BF55:BF84" si="52">IF(V55="","",V55)</f>
        <v/>
      </c>
      <c r="BG55" s="25" t="str">
        <f t="shared" ref="BG55:BG84" si="53">IF(W55="","",W55)</f>
        <v/>
      </c>
      <c r="BH55" s="25" t="str">
        <f t="shared" ref="BH55:BH84" si="54">IF(X55="","",X55)</f>
        <v/>
      </c>
      <c r="BI55" s="25" t="str">
        <f t="shared" ref="BI55:BM84" si="55">IF(Y55="","",Y55)</f>
        <v/>
      </c>
      <c r="BJ55" s="25" t="str">
        <f t="shared" si="55"/>
        <v/>
      </c>
      <c r="BK55" s="25" t="str">
        <f t="shared" si="55"/>
        <v/>
      </c>
      <c r="BL55" s="25" t="str">
        <f t="shared" si="55"/>
        <v/>
      </c>
      <c r="BM55" s="25" t="str">
        <f t="shared" si="55"/>
        <v/>
      </c>
      <c r="BN55" s="25" t="str">
        <f t="shared" ref="BN55:BN84" si="56">IF(AD55="","",AD55)</f>
        <v/>
      </c>
      <c r="BO55" s="25" t="str">
        <f t="shared" ref="BO55:BO84" si="57">IF(AE55="","",AE55)</f>
        <v/>
      </c>
      <c r="BP55" s="25" t="str">
        <f t="shared" ref="BP55:BP84" si="58">IF(AF55="","",AF55)</f>
        <v/>
      </c>
      <c r="BQ55" s="25" t="str">
        <f t="shared" ref="BQ55:BQ84" si="59">IF(AG55="","",AG55)</f>
        <v/>
      </c>
      <c r="BR55" s="25" t="str">
        <f t="shared" ref="BR55:BR84" si="60">IF(AH55="","",AH55)</f>
        <v/>
      </c>
      <c r="BS55" s="25" t="str">
        <f t="shared" ref="BS55:BS84" si="61">IF(AI55="","",AI55)</f>
        <v/>
      </c>
    </row>
    <row r="56" spans="1:71" x14ac:dyDescent="0.35">
      <c r="A56" s="6" t="s">
        <v>846</v>
      </c>
      <c r="B56" s="8">
        <v>42</v>
      </c>
      <c r="C56" s="8">
        <v>42</v>
      </c>
      <c r="D56" s="8">
        <v>42</v>
      </c>
      <c r="E56" s="8">
        <v>42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7"/>
      <c r="AH56" s="7"/>
      <c r="AL56" s="12" t="str">
        <f t="shared" ref="AL56:AL84" si="62">IF(A56="","",A56)</f>
        <v>DirecTV Now Max</v>
      </c>
      <c r="AM56" s="25">
        <f t="shared" si="33"/>
        <v>42</v>
      </c>
      <c r="AN56" s="25">
        <f t="shared" si="34"/>
        <v>42</v>
      </c>
      <c r="AO56" s="25">
        <f t="shared" si="35"/>
        <v>42</v>
      </c>
      <c r="AP56" s="25" t="str">
        <f t="shared" si="36"/>
        <v/>
      </c>
      <c r="AQ56" s="25" t="str">
        <f t="shared" si="37"/>
        <v/>
      </c>
      <c r="AR56" s="25" t="str">
        <f t="shared" si="38"/>
        <v/>
      </c>
      <c r="AS56" s="25" t="str">
        <f t="shared" si="39"/>
        <v/>
      </c>
      <c r="AT56" s="25" t="str">
        <f t="shared" si="40"/>
        <v/>
      </c>
      <c r="AU56" s="25" t="str">
        <f t="shared" si="41"/>
        <v/>
      </c>
      <c r="AV56" s="25" t="str">
        <f t="shared" si="42"/>
        <v/>
      </c>
      <c r="AW56" s="25" t="str">
        <f t="shared" si="43"/>
        <v/>
      </c>
      <c r="AX56" s="25" t="str">
        <f t="shared" si="44"/>
        <v/>
      </c>
      <c r="AY56" s="25" t="str">
        <f t="shared" si="45"/>
        <v/>
      </c>
      <c r="AZ56" s="25" t="str">
        <f t="shared" si="46"/>
        <v/>
      </c>
      <c r="BA56" s="25" t="str">
        <f t="shared" si="47"/>
        <v/>
      </c>
      <c r="BB56" s="25" t="str">
        <f t="shared" si="48"/>
        <v/>
      </c>
      <c r="BC56" s="25" t="str">
        <f t="shared" si="49"/>
        <v/>
      </c>
      <c r="BD56" s="25" t="str">
        <f t="shared" si="50"/>
        <v/>
      </c>
      <c r="BE56" s="25" t="str">
        <f t="shared" si="51"/>
        <v/>
      </c>
      <c r="BF56" s="25" t="str">
        <f t="shared" si="52"/>
        <v/>
      </c>
      <c r="BG56" s="25" t="str">
        <f t="shared" si="53"/>
        <v/>
      </c>
      <c r="BH56" s="25" t="str">
        <f t="shared" si="54"/>
        <v/>
      </c>
      <c r="BI56" s="25" t="str">
        <f t="shared" si="55"/>
        <v/>
      </c>
      <c r="BJ56" s="25" t="str">
        <f t="shared" si="55"/>
        <v/>
      </c>
      <c r="BK56" s="25" t="str">
        <f t="shared" si="55"/>
        <v/>
      </c>
      <c r="BL56" s="25" t="str">
        <f t="shared" si="55"/>
        <v/>
      </c>
      <c r="BM56" s="25" t="str">
        <f t="shared" si="55"/>
        <v/>
      </c>
      <c r="BN56" s="25" t="str">
        <f t="shared" si="56"/>
        <v/>
      </c>
      <c r="BO56" s="25" t="str">
        <f t="shared" si="57"/>
        <v/>
      </c>
      <c r="BP56" s="25" t="str">
        <f t="shared" si="58"/>
        <v/>
      </c>
      <c r="BQ56" s="25" t="str">
        <f t="shared" si="59"/>
        <v/>
      </c>
      <c r="BR56" s="25" t="str">
        <f t="shared" si="60"/>
        <v/>
      </c>
      <c r="BS56" s="25" t="str">
        <f t="shared" si="61"/>
        <v/>
      </c>
    </row>
    <row r="57" spans="1:71" x14ac:dyDescent="0.35">
      <c r="A57" s="6" t="s">
        <v>848</v>
      </c>
      <c r="B57" s="8">
        <v>53</v>
      </c>
      <c r="C57" s="8">
        <v>53</v>
      </c>
      <c r="D57" s="8">
        <v>53</v>
      </c>
      <c r="E57" s="8">
        <v>53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7"/>
      <c r="AH57" s="7"/>
      <c r="AL57" s="12" t="str">
        <f t="shared" si="62"/>
        <v>DirecTV Now Choice</v>
      </c>
      <c r="AM57" s="25">
        <f t="shared" si="33"/>
        <v>53</v>
      </c>
      <c r="AN57" s="25">
        <f t="shared" si="34"/>
        <v>53</v>
      </c>
      <c r="AO57" s="25">
        <f t="shared" si="35"/>
        <v>53</v>
      </c>
      <c r="AP57" s="25" t="str">
        <f t="shared" si="36"/>
        <v/>
      </c>
      <c r="AQ57" s="25" t="str">
        <f t="shared" si="37"/>
        <v/>
      </c>
      <c r="AR57" s="25" t="str">
        <f t="shared" si="38"/>
        <v/>
      </c>
      <c r="AS57" s="25" t="str">
        <f t="shared" si="39"/>
        <v/>
      </c>
      <c r="AT57" s="25" t="str">
        <f t="shared" si="40"/>
        <v/>
      </c>
      <c r="AU57" s="25" t="str">
        <f t="shared" si="41"/>
        <v/>
      </c>
      <c r="AV57" s="25" t="str">
        <f t="shared" si="42"/>
        <v/>
      </c>
      <c r="AW57" s="25" t="str">
        <f t="shared" si="43"/>
        <v/>
      </c>
      <c r="AX57" s="25" t="str">
        <f t="shared" si="44"/>
        <v/>
      </c>
      <c r="AY57" s="25" t="str">
        <f t="shared" si="45"/>
        <v/>
      </c>
      <c r="AZ57" s="25" t="str">
        <f t="shared" si="46"/>
        <v/>
      </c>
      <c r="BA57" s="25" t="str">
        <f t="shared" si="47"/>
        <v/>
      </c>
      <c r="BB57" s="25" t="str">
        <f t="shared" si="48"/>
        <v/>
      </c>
      <c r="BC57" s="25" t="str">
        <f t="shared" si="49"/>
        <v/>
      </c>
      <c r="BD57" s="25" t="str">
        <f t="shared" si="50"/>
        <v/>
      </c>
      <c r="BE57" s="25" t="str">
        <f t="shared" si="51"/>
        <v/>
      </c>
      <c r="BF57" s="25" t="str">
        <f t="shared" si="52"/>
        <v/>
      </c>
      <c r="BG57" s="25" t="str">
        <f t="shared" si="53"/>
        <v/>
      </c>
      <c r="BH57" s="25" t="str">
        <f t="shared" si="54"/>
        <v/>
      </c>
      <c r="BI57" s="25" t="str">
        <f t="shared" si="55"/>
        <v/>
      </c>
      <c r="BJ57" s="25" t="str">
        <f t="shared" si="55"/>
        <v/>
      </c>
      <c r="BK57" s="25" t="str">
        <f t="shared" si="55"/>
        <v/>
      </c>
      <c r="BL57" s="25" t="str">
        <f t="shared" si="55"/>
        <v/>
      </c>
      <c r="BM57" s="25" t="str">
        <f t="shared" si="55"/>
        <v/>
      </c>
      <c r="BN57" s="25" t="str">
        <f t="shared" si="56"/>
        <v/>
      </c>
      <c r="BO57" s="25" t="str">
        <f t="shared" si="57"/>
        <v/>
      </c>
      <c r="BP57" s="25" t="str">
        <f t="shared" si="58"/>
        <v/>
      </c>
      <c r="BQ57" s="25" t="str">
        <f t="shared" si="59"/>
        <v/>
      </c>
      <c r="BR57" s="25" t="str">
        <f t="shared" si="60"/>
        <v/>
      </c>
      <c r="BS57" s="25" t="str">
        <f t="shared" si="61"/>
        <v/>
      </c>
    </row>
    <row r="58" spans="1:71" x14ac:dyDescent="0.35">
      <c r="A58" s="6" t="s">
        <v>847</v>
      </c>
      <c r="B58" s="8">
        <v>53</v>
      </c>
      <c r="C58" s="8">
        <v>53</v>
      </c>
      <c r="D58" s="8">
        <v>53</v>
      </c>
      <c r="E58" s="8">
        <v>53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7"/>
      <c r="AH58" s="7"/>
      <c r="AL58" s="12" t="str">
        <f t="shared" si="62"/>
        <v>DirecTV Now Entertainment</v>
      </c>
      <c r="AM58" s="25">
        <f t="shared" si="33"/>
        <v>53</v>
      </c>
      <c r="AN58" s="25">
        <f t="shared" si="34"/>
        <v>53</v>
      </c>
      <c r="AO58" s="25">
        <f t="shared" si="35"/>
        <v>53</v>
      </c>
      <c r="AP58" s="25" t="str">
        <f t="shared" si="36"/>
        <v/>
      </c>
      <c r="AQ58" s="25" t="str">
        <f t="shared" si="37"/>
        <v/>
      </c>
      <c r="AR58" s="25" t="str">
        <f t="shared" si="38"/>
        <v/>
      </c>
      <c r="AS58" s="25" t="str">
        <f t="shared" si="39"/>
        <v/>
      </c>
      <c r="AT58" s="25" t="str">
        <f t="shared" si="40"/>
        <v/>
      </c>
      <c r="AU58" s="25" t="str">
        <f t="shared" si="41"/>
        <v/>
      </c>
      <c r="AV58" s="25" t="str">
        <f t="shared" si="42"/>
        <v/>
      </c>
      <c r="AW58" s="25" t="str">
        <f t="shared" si="43"/>
        <v/>
      </c>
      <c r="AX58" s="25" t="str">
        <f t="shared" si="44"/>
        <v/>
      </c>
      <c r="AY58" s="25" t="str">
        <f t="shared" si="45"/>
        <v/>
      </c>
      <c r="AZ58" s="25" t="str">
        <f t="shared" si="46"/>
        <v/>
      </c>
      <c r="BA58" s="25" t="str">
        <f t="shared" si="47"/>
        <v/>
      </c>
      <c r="BB58" s="25" t="str">
        <f t="shared" si="48"/>
        <v/>
      </c>
      <c r="BC58" s="25" t="str">
        <f t="shared" si="49"/>
        <v/>
      </c>
      <c r="BD58" s="25" t="str">
        <f t="shared" si="50"/>
        <v/>
      </c>
      <c r="BE58" s="25" t="str">
        <f t="shared" si="51"/>
        <v/>
      </c>
      <c r="BF58" s="25" t="str">
        <f t="shared" si="52"/>
        <v/>
      </c>
      <c r="BG58" s="25" t="str">
        <f t="shared" si="53"/>
        <v/>
      </c>
      <c r="BH58" s="25" t="str">
        <f t="shared" si="54"/>
        <v/>
      </c>
      <c r="BI58" s="25" t="str">
        <f t="shared" si="55"/>
        <v/>
      </c>
      <c r="BJ58" s="25" t="str">
        <f t="shared" si="55"/>
        <v/>
      </c>
      <c r="BK58" s="25" t="str">
        <f t="shared" si="55"/>
        <v/>
      </c>
      <c r="BL58" s="25" t="str">
        <f t="shared" si="55"/>
        <v/>
      </c>
      <c r="BM58" s="25" t="str">
        <f t="shared" si="55"/>
        <v/>
      </c>
      <c r="BN58" s="25" t="str">
        <f t="shared" si="56"/>
        <v/>
      </c>
      <c r="BO58" s="25" t="str">
        <f t="shared" si="57"/>
        <v/>
      </c>
      <c r="BP58" s="25" t="str">
        <f t="shared" si="58"/>
        <v/>
      </c>
      <c r="BQ58" s="25" t="str">
        <f t="shared" si="59"/>
        <v/>
      </c>
      <c r="BR58" s="25" t="str">
        <f t="shared" si="60"/>
        <v/>
      </c>
      <c r="BS58" s="25" t="str">
        <f t="shared" si="61"/>
        <v/>
      </c>
    </row>
    <row r="59" spans="1:71" x14ac:dyDescent="0.35">
      <c r="A59" s="6" t="s">
        <v>850</v>
      </c>
      <c r="B59" s="8">
        <v>53</v>
      </c>
      <c r="C59" s="8">
        <v>53</v>
      </c>
      <c r="D59" s="8">
        <v>53</v>
      </c>
      <c r="E59" s="8">
        <v>53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7"/>
      <c r="AH59" s="7"/>
      <c r="AL59" s="12" t="str">
        <f t="shared" si="62"/>
        <v>DirecTV Now Ultimate</v>
      </c>
      <c r="AM59" s="25">
        <f t="shared" si="33"/>
        <v>53</v>
      </c>
      <c r="AN59" s="25">
        <f t="shared" si="34"/>
        <v>53</v>
      </c>
      <c r="AO59" s="25">
        <f t="shared" si="35"/>
        <v>53</v>
      </c>
      <c r="AP59" s="25" t="str">
        <f t="shared" si="36"/>
        <v/>
      </c>
      <c r="AQ59" s="25" t="str">
        <f t="shared" si="37"/>
        <v/>
      </c>
      <c r="AR59" s="25" t="str">
        <f t="shared" si="38"/>
        <v/>
      </c>
      <c r="AS59" s="25" t="str">
        <f t="shared" si="39"/>
        <v/>
      </c>
      <c r="AT59" s="25" t="str">
        <f t="shared" si="40"/>
        <v/>
      </c>
      <c r="AU59" s="25" t="str">
        <f t="shared" si="41"/>
        <v/>
      </c>
      <c r="AV59" s="25" t="str">
        <f t="shared" si="42"/>
        <v/>
      </c>
      <c r="AW59" s="25" t="str">
        <f t="shared" si="43"/>
        <v/>
      </c>
      <c r="AX59" s="25" t="str">
        <f t="shared" si="44"/>
        <v/>
      </c>
      <c r="AY59" s="25" t="str">
        <f t="shared" si="45"/>
        <v/>
      </c>
      <c r="AZ59" s="25" t="str">
        <f t="shared" si="46"/>
        <v/>
      </c>
      <c r="BA59" s="25" t="str">
        <f t="shared" si="47"/>
        <v/>
      </c>
      <c r="BB59" s="25" t="str">
        <f t="shared" si="48"/>
        <v/>
      </c>
      <c r="BC59" s="25" t="str">
        <f t="shared" si="49"/>
        <v/>
      </c>
      <c r="BD59" s="25" t="str">
        <f t="shared" si="50"/>
        <v/>
      </c>
      <c r="BE59" s="25" t="str">
        <f t="shared" si="51"/>
        <v/>
      </c>
      <c r="BF59" s="25" t="str">
        <f t="shared" si="52"/>
        <v/>
      </c>
      <c r="BG59" s="25" t="str">
        <f t="shared" si="53"/>
        <v/>
      </c>
      <c r="BH59" s="25" t="str">
        <f t="shared" si="54"/>
        <v/>
      </c>
      <c r="BI59" s="25" t="str">
        <f t="shared" si="55"/>
        <v/>
      </c>
      <c r="BJ59" s="25" t="str">
        <f t="shared" si="55"/>
        <v/>
      </c>
      <c r="BK59" s="25" t="str">
        <f t="shared" si="55"/>
        <v/>
      </c>
      <c r="BL59" s="25" t="str">
        <f t="shared" si="55"/>
        <v/>
      </c>
      <c r="BM59" s="25" t="str">
        <f t="shared" si="55"/>
        <v/>
      </c>
      <c r="BN59" s="25" t="str">
        <f t="shared" si="56"/>
        <v/>
      </c>
      <c r="BO59" s="25" t="str">
        <f t="shared" si="57"/>
        <v/>
      </c>
      <c r="BP59" s="25" t="str">
        <f t="shared" si="58"/>
        <v/>
      </c>
      <c r="BQ59" s="25" t="str">
        <f t="shared" si="59"/>
        <v/>
      </c>
      <c r="BR59" s="25" t="str">
        <f t="shared" si="60"/>
        <v/>
      </c>
      <c r="BS59" s="25" t="str">
        <f t="shared" si="61"/>
        <v/>
      </c>
    </row>
    <row r="60" spans="1:71" x14ac:dyDescent="0.35">
      <c r="A60" s="6" t="s">
        <v>21</v>
      </c>
      <c r="B60" s="8"/>
      <c r="C60" s="8"/>
      <c r="D60" s="8"/>
      <c r="E60" s="8"/>
      <c r="F60" s="8">
        <v>53</v>
      </c>
      <c r="G60" s="8">
        <v>53</v>
      </c>
      <c r="H60" s="8">
        <v>58</v>
      </c>
      <c r="I60" s="8">
        <v>64</v>
      </c>
      <c r="J60" s="8">
        <v>64</v>
      </c>
      <c r="K60" s="8">
        <v>64</v>
      </c>
      <c r="L60" s="8">
        <v>104</v>
      </c>
      <c r="M60" s="8">
        <v>104</v>
      </c>
      <c r="N60" s="8">
        <v>104</v>
      </c>
      <c r="O60" s="8">
        <v>114</v>
      </c>
      <c r="P60" s="8">
        <v>114</v>
      </c>
      <c r="Q60" s="8">
        <v>114</v>
      </c>
      <c r="R60" s="8">
        <v>119</v>
      </c>
      <c r="S60" s="8">
        <v>119</v>
      </c>
      <c r="T60" s="8">
        <v>119</v>
      </c>
      <c r="U60" s="8">
        <v>119</v>
      </c>
      <c r="V60" s="8">
        <v>119</v>
      </c>
      <c r="W60" s="8">
        <v>119</v>
      </c>
      <c r="X60" s="8"/>
      <c r="Y60" s="8"/>
      <c r="Z60" s="8"/>
      <c r="AA60" s="8"/>
      <c r="AB60" s="8"/>
      <c r="AC60" s="8"/>
      <c r="AD60" s="8"/>
      <c r="AE60" s="8"/>
      <c r="AF60" s="7"/>
      <c r="AH60" s="7"/>
      <c r="AL60" s="12" t="str">
        <f t="shared" si="62"/>
        <v>AT&amp;T TV Now Plus</v>
      </c>
      <c r="AM60" s="25" t="str">
        <f t="shared" si="33"/>
        <v/>
      </c>
      <c r="AN60" s="25" t="str">
        <f t="shared" si="34"/>
        <v/>
      </c>
      <c r="AO60" s="25" t="str">
        <f t="shared" si="35"/>
        <v/>
      </c>
      <c r="AP60" s="25">
        <f t="shared" si="36"/>
        <v>53</v>
      </c>
      <c r="AQ60" s="25">
        <f t="shared" si="37"/>
        <v>53</v>
      </c>
      <c r="AR60" s="25">
        <f t="shared" si="38"/>
        <v>58</v>
      </c>
      <c r="AS60" s="25">
        <f t="shared" si="39"/>
        <v>64</v>
      </c>
      <c r="AT60" s="25">
        <f t="shared" si="40"/>
        <v>64</v>
      </c>
      <c r="AU60" s="25">
        <f t="shared" si="41"/>
        <v>64</v>
      </c>
      <c r="AV60" s="25">
        <f t="shared" si="42"/>
        <v>104</v>
      </c>
      <c r="AW60" s="25">
        <f t="shared" si="43"/>
        <v>104</v>
      </c>
      <c r="AX60" s="25">
        <f t="shared" si="44"/>
        <v>104</v>
      </c>
      <c r="AY60" s="25">
        <f t="shared" si="45"/>
        <v>114</v>
      </c>
      <c r="AZ60" s="25">
        <f t="shared" si="46"/>
        <v>114</v>
      </c>
      <c r="BA60" s="25">
        <f t="shared" si="47"/>
        <v>114</v>
      </c>
      <c r="BB60" s="25">
        <f t="shared" si="48"/>
        <v>119</v>
      </c>
      <c r="BC60" s="25">
        <f t="shared" si="49"/>
        <v>119</v>
      </c>
      <c r="BD60" s="25">
        <f t="shared" si="50"/>
        <v>119</v>
      </c>
      <c r="BE60" s="25">
        <f t="shared" si="51"/>
        <v>119</v>
      </c>
      <c r="BF60" s="25">
        <f t="shared" si="52"/>
        <v>119</v>
      </c>
      <c r="BG60" s="25">
        <f t="shared" si="53"/>
        <v>119</v>
      </c>
      <c r="BH60" s="25" t="str">
        <f t="shared" si="54"/>
        <v/>
      </c>
      <c r="BI60" s="25" t="str">
        <f t="shared" si="55"/>
        <v/>
      </c>
      <c r="BJ60" s="25" t="str">
        <f t="shared" si="55"/>
        <v/>
      </c>
      <c r="BK60" s="25" t="str">
        <f t="shared" si="55"/>
        <v/>
      </c>
      <c r="BL60" s="25" t="str">
        <f t="shared" si="55"/>
        <v/>
      </c>
      <c r="BM60" s="25" t="str">
        <f t="shared" si="55"/>
        <v/>
      </c>
      <c r="BN60" s="25" t="str">
        <f t="shared" si="56"/>
        <v/>
      </c>
      <c r="BO60" s="25" t="str">
        <f t="shared" si="57"/>
        <v/>
      </c>
      <c r="BP60" s="25" t="str">
        <f t="shared" si="58"/>
        <v/>
      </c>
      <c r="BQ60" s="25" t="str">
        <f t="shared" si="59"/>
        <v/>
      </c>
      <c r="BR60" s="25" t="str">
        <f t="shared" si="60"/>
        <v/>
      </c>
      <c r="BS60" s="25" t="str">
        <f t="shared" si="61"/>
        <v/>
      </c>
    </row>
    <row r="61" spans="1:71" x14ac:dyDescent="0.35">
      <c r="A61" s="6" t="s">
        <v>22</v>
      </c>
      <c r="B61" s="8"/>
      <c r="C61" s="8"/>
      <c r="D61" s="8"/>
      <c r="E61" s="8"/>
      <c r="F61" s="8">
        <v>42</v>
      </c>
      <c r="G61" s="8">
        <v>42</v>
      </c>
      <c r="H61" s="8">
        <v>47</v>
      </c>
      <c r="I61" s="8">
        <v>53</v>
      </c>
      <c r="J61" s="8">
        <v>53</v>
      </c>
      <c r="K61" s="8">
        <v>53</v>
      </c>
      <c r="L61" s="8">
        <v>93</v>
      </c>
      <c r="M61" s="8">
        <v>93</v>
      </c>
      <c r="N61" s="8">
        <v>93</v>
      </c>
      <c r="O61" s="8">
        <v>93</v>
      </c>
      <c r="P61" s="8">
        <v>93</v>
      </c>
      <c r="Q61" s="8">
        <v>93</v>
      </c>
      <c r="R61" s="8">
        <v>93</v>
      </c>
      <c r="S61" s="8">
        <v>93</v>
      </c>
      <c r="T61" s="8">
        <v>93</v>
      </c>
      <c r="U61" s="8">
        <v>93</v>
      </c>
      <c r="V61" s="8">
        <v>93</v>
      </c>
      <c r="W61" s="8">
        <v>93</v>
      </c>
      <c r="X61" s="8"/>
      <c r="Y61" s="8"/>
      <c r="Z61" s="8"/>
      <c r="AA61" s="8"/>
      <c r="AB61" s="8"/>
      <c r="AC61" s="8"/>
      <c r="AD61" s="8"/>
      <c r="AE61" s="8"/>
      <c r="AF61" s="7"/>
      <c r="AH61" s="7"/>
      <c r="AL61" s="12" t="str">
        <f t="shared" si="62"/>
        <v>AT&amp;T TV Now Max</v>
      </c>
      <c r="AM61" s="25" t="str">
        <f t="shared" si="33"/>
        <v/>
      </c>
      <c r="AN61" s="25" t="str">
        <f t="shared" si="34"/>
        <v/>
      </c>
      <c r="AO61" s="25" t="str">
        <f t="shared" si="35"/>
        <v/>
      </c>
      <c r="AP61" s="25">
        <f t="shared" si="36"/>
        <v>42</v>
      </c>
      <c r="AQ61" s="25">
        <f t="shared" si="37"/>
        <v>42</v>
      </c>
      <c r="AR61" s="25">
        <f t="shared" si="38"/>
        <v>47</v>
      </c>
      <c r="AS61" s="25">
        <f t="shared" si="39"/>
        <v>53</v>
      </c>
      <c r="AT61" s="25">
        <f t="shared" si="40"/>
        <v>53</v>
      </c>
      <c r="AU61" s="25">
        <f t="shared" si="41"/>
        <v>53</v>
      </c>
      <c r="AV61" s="25">
        <f t="shared" si="42"/>
        <v>93</v>
      </c>
      <c r="AW61" s="25">
        <f t="shared" si="43"/>
        <v>93</v>
      </c>
      <c r="AX61" s="25">
        <f t="shared" si="44"/>
        <v>93</v>
      </c>
      <c r="AY61" s="25">
        <f t="shared" si="45"/>
        <v>93</v>
      </c>
      <c r="AZ61" s="25">
        <f t="shared" si="46"/>
        <v>93</v>
      </c>
      <c r="BA61" s="25">
        <f t="shared" si="47"/>
        <v>93</v>
      </c>
      <c r="BB61" s="25">
        <f t="shared" si="48"/>
        <v>93</v>
      </c>
      <c r="BC61" s="25">
        <f t="shared" si="49"/>
        <v>93</v>
      </c>
      <c r="BD61" s="25">
        <f t="shared" si="50"/>
        <v>93</v>
      </c>
      <c r="BE61" s="25">
        <f t="shared" si="51"/>
        <v>93</v>
      </c>
      <c r="BF61" s="25">
        <f t="shared" si="52"/>
        <v>93</v>
      </c>
      <c r="BG61" s="25">
        <f t="shared" si="53"/>
        <v>93</v>
      </c>
      <c r="BH61" s="25" t="str">
        <f t="shared" si="54"/>
        <v/>
      </c>
      <c r="BI61" s="25" t="str">
        <f t="shared" si="55"/>
        <v/>
      </c>
      <c r="BJ61" s="25" t="str">
        <f t="shared" si="55"/>
        <v/>
      </c>
      <c r="BK61" s="25" t="str">
        <f t="shared" si="55"/>
        <v/>
      </c>
      <c r="BL61" s="25" t="str">
        <f t="shared" si="55"/>
        <v/>
      </c>
      <c r="BM61" s="25" t="str">
        <f t="shared" si="55"/>
        <v/>
      </c>
      <c r="BN61" s="25" t="str">
        <f t="shared" si="56"/>
        <v/>
      </c>
      <c r="BO61" s="25" t="str">
        <f t="shared" si="57"/>
        <v/>
      </c>
      <c r="BP61" s="25" t="str">
        <f t="shared" si="58"/>
        <v/>
      </c>
      <c r="BQ61" s="25" t="str">
        <f t="shared" si="59"/>
        <v/>
      </c>
      <c r="BR61" s="25" t="str">
        <f t="shared" si="60"/>
        <v/>
      </c>
      <c r="BS61" s="25" t="str">
        <f t="shared" si="61"/>
        <v/>
      </c>
    </row>
    <row r="62" spans="1:71" x14ac:dyDescent="0.35">
      <c r="A62" s="6" t="s">
        <v>24</v>
      </c>
      <c r="B62" s="8"/>
      <c r="C62" s="8"/>
      <c r="D62" s="8"/>
      <c r="E62" s="8"/>
      <c r="F62" s="8">
        <v>53</v>
      </c>
      <c r="G62" s="8">
        <v>53</v>
      </c>
      <c r="H62" s="8">
        <v>58</v>
      </c>
      <c r="I62" s="8">
        <v>64</v>
      </c>
      <c r="J62" s="8">
        <v>64</v>
      </c>
      <c r="K62" s="8">
        <v>64</v>
      </c>
      <c r="L62" s="8">
        <v>104</v>
      </c>
      <c r="M62" s="8">
        <v>104</v>
      </c>
      <c r="N62" s="8">
        <v>104</v>
      </c>
      <c r="O62" s="8">
        <v>114</v>
      </c>
      <c r="P62" s="8">
        <v>114</v>
      </c>
      <c r="Q62" s="8">
        <v>114</v>
      </c>
      <c r="R62" s="8">
        <v>119</v>
      </c>
      <c r="S62" s="8">
        <v>119</v>
      </c>
      <c r="T62" s="8">
        <v>119</v>
      </c>
      <c r="U62" s="8">
        <v>119</v>
      </c>
      <c r="V62" s="8">
        <v>119</v>
      </c>
      <c r="W62" s="8">
        <v>119</v>
      </c>
      <c r="X62" s="8"/>
      <c r="Y62" s="8"/>
      <c r="Z62" s="8"/>
      <c r="AA62" s="8"/>
      <c r="AB62" s="8"/>
      <c r="AC62" s="8"/>
      <c r="AD62" s="8"/>
      <c r="AE62" s="8"/>
      <c r="AF62" s="7"/>
      <c r="AH62" s="7"/>
      <c r="AL62" s="12" t="str">
        <f t="shared" si="62"/>
        <v>AT&amp;T TV Now Choice</v>
      </c>
      <c r="AM62" s="25" t="str">
        <f t="shared" si="33"/>
        <v/>
      </c>
      <c r="AN62" s="25" t="str">
        <f t="shared" si="34"/>
        <v/>
      </c>
      <c r="AO62" s="25" t="str">
        <f t="shared" si="35"/>
        <v/>
      </c>
      <c r="AP62" s="25">
        <f t="shared" si="36"/>
        <v>53</v>
      </c>
      <c r="AQ62" s="25">
        <f t="shared" si="37"/>
        <v>53</v>
      </c>
      <c r="AR62" s="25">
        <f t="shared" si="38"/>
        <v>58</v>
      </c>
      <c r="AS62" s="25">
        <f t="shared" si="39"/>
        <v>64</v>
      </c>
      <c r="AT62" s="25">
        <f t="shared" si="40"/>
        <v>64</v>
      </c>
      <c r="AU62" s="25">
        <f t="shared" si="41"/>
        <v>64</v>
      </c>
      <c r="AV62" s="25">
        <f t="shared" si="42"/>
        <v>104</v>
      </c>
      <c r="AW62" s="25">
        <f t="shared" si="43"/>
        <v>104</v>
      </c>
      <c r="AX62" s="25">
        <f t="shared" si="44"/>
        <v>104</v>
      </c>
      <c r="AY62" s="25">
        <f t="shared" si="45"/>
        <v>114</v>
      </c>
      <c r="AZ62" s="25">
        <f t="shared" si="46"/>
        <v>114</v>
      </c>
      <c r="BA62" s="25">
        <f t="shared" si="47"/>
        <v>114</v>
      </c>
      <c r="BB62" s="25">
        <f t="shared" si="48"/>
        <v>119</v>
      </c>
      <c r="BC62" s="25">
        <f t="shared" si="49"/>
        <v>119</v>
      </c>
      <c r="BD62" s="25">
        <f t="shared" si="50"/>
        <v>119</v>
      </c>
      <c r="BE62" s="25">
        <f t="shared" si="51"/>
        <v>119</v>
      </c>
      <c r="BF62" s="25">
        <f t="shared" si="52"/>
        <v>119</v>
      </c>
      <c r="BG62" s="25">
        <f t="shared" si="53"/>
        <v>119</v>
      </c>
      <c r="BH62" s="25" t="str">
        <f t="shared" si="54"/>
        <v/>
      </c>
      <c r="BI62" s="25" t="str">
        <f t="shared" si="55"/>
        <v/>
      </c>
      <c r="BJ62" s="25" t="str">
        <f t="shared" si="55"/>
        <v/>
      </c>
      <c r="BK62" s="25" t="str">
        <f t="shared" si="55"/>
        <v/>
      </c>
      <c r="BL62" s="25" t="str">
        <f t="shared" si="55"/>
        <v/>
      </c>
      <c r="BM62" s="25" t="str">
        <f t="shared" si="55"/>
        <v/>
      </c>
      <c r="BN62" s="25" t="str">
        <f t="shared" si="56"/>
        <v/>
      </c>
      <c r="BO62" s="25" t="str">
        <f t="shared" si="57"/>
        <v/>
      </c>
      <c r="BP62" s="25" t="str">
        <f t="shared" si="58"/>
        <v/>
      </c>
      <c r="BQ62" s="25" t="str">
        <f t="shared" si="59"/>
        <v/>
      </c>
      <c r="BR62" s="25" t="str">
        <f t="shared" si="60"/>
        <v/>
      </c>
      <c r="BS62" s="25" t="str">
        <f t="shared" si="61"/>
        <v/>
      </c>
    </row>
    <row r="63" spans="1:71" x14ac:dyDescent="0.35">
      <c r="A63" s="6" t="s">
        <v>23</v>
      </c>
      <c r="B63" s="8"/>
      <c r="C63" s="8"/>
      <c r="D63" s="8"/>
      <c r="E63" s="8"/>
      <c r="F63" s="8">
        <v>53</v>
      </c>
      <c r="G63" s="8">
        <v>53</v>
      </c>
      <c r="H63" s="8">
        <v>58</v>
      </c>
      <c r="I63" s="8">
        <v>64</v>
      </c>
      <c r="J63" s="8">
        <v>64</v>
      </c>
      <c r="K63" s="8">
        <v>64</v>
      </c>
      <c r="L63" s="8">
        <v>104</v>
      </c>
      <c r="M63" s="8">
        <v>104</v>
      </c>
      <c r="N63" s="8">
        <v>104</v>
      </c>
      <c r="O63" s="8">
        <v>114</v>
      </c>
      <c r="P63" s="8">
        <v>114</v>
      </c>
      <c r="Q63" s="8">
        <v>114</v>
      </c>
      <c r="R63" s="8">
        <v>119</v>
      </c>
      <c r="S63" s="8">
        <v>119</v>
      </c>
      <c r="T63" s="8">
        <v>119</v>
      </c>
      <c r="U63" s="8">
        <v>119</v>
      </c>
      <c r="V63" s="8">
        <v>119</v>
      </c>
      <c r="W63" s="8">
        <v>119</v>
      </c>
      <c r="X63" s="8"/>
      <c r="Y63" s="8"/>
      <c r="Z63" s="8"/>
      <c r="AA63" s="8"/>
      <c r="AB63" s="8"/>
      <c r="AC63" s="8"/>
      <c r="AD63" s="8"/>
      <c r="AE63" s="8"/>
      <c r="AF63" s="7"/>
      <c r="AH63" s="7"/>
      <c r="AL63" s="12" t="str">
        <f t="shared" si="62"/>
        <v>AT&amp;T TV Now Entertainment</v>
      </c>
      <c r="AM63" s="25" t="str">
        <f t="shared" si="33"/>
        <v/>
      </c>
      <c r="AN63" s="25" t="str">
        <f t="shared" si="34"/>
        <v/>
      </c>
      <c r="AO63" s="25" t="str">
        <f t="shared" si="35"/>
        <v/>
      </c>
      <c r="AP63" s="25">
        <f t="shared" si="36"/>
        <v>53</v>
      </c>
      <c r="AQ63" s="25">
        <f t="shared" si="37"/>
        <v>53</v>
      </c>
      <c r="AR63" s="25">
        <f t="shared" si="38"/>
        <v>58</v>
      </c>
      <c r="AS63" s="25">
        <f t="shared" si="39"/>
        <v>64</v>
      </c>
      <c r="AT63" s="25">
        <f t="shared" si="40"/>
        <v>64</v>
      </c>
      <c r="AU63" s="25">
        <f t="shared" si="41"/>
        <v>64</v>
      </c>
      <c r="AV63" s="25">
        <f t="shared" si="42"/>
        <v>104</v>
      </c>
      <c r="AW63" s="25">
        <f t="shared" si="43"/>
        <v>104</v>
      </c>
      <c r="AX63" s="25">
        <f t="shared" si="44"/>
        <v>104</v>
      </c>
      <c r="AY63" s="25">
        <f t="shared" si="45"/>
        <v>114</v>
      </c>
      <c r="AZ63" s="25">
        <f t="shared" si="46"/>
        <v>114</v>
      </c>
      <c r="BA63" s="25">
        <f t="shared" si="47"/>
        <v>114</v>
      </c>
      <c r="BB63" s="25">
        <f t="shared" si="48"/>
        <v>119</v>
      </c>
      <c r="BC63" s="25">
        <f t="shared" si="49"/>
        <v>119</v>
      </c>
      <c r="BD63" s="25">
        <f t="shared" si="50"/>
        <v>119</v>
      </c>
      <c r="BE63" s="25">
        <f t="shared" si="51"/>
        <v>119</v>
      </c>
      <c r="BF63" s="25">
        <f t="shared" si="52"/>
        <v>119</v>
      </c>
      <c r="BG63" s="25">
        <f t="shared" si="53"/>
        <v>119</v>
      </c>
      <c r="BH63" s="25" t="str">
        <f t="shared" si="54"/>
        <v/>
      </c>
      <c r="BI63" s="25" t="str">
        <f t="shared" si="55"/>
        <v/>
      </c>
      <c r="BJ63" s="25" t="str">
        <f t="shared" si="55"/>
        <v/>
      </c>
      <c r="BK63" s="25" t="str">
        <f t="shared" si="55"/>
        <v/>
      </c>
      <c r="BL63" s="25" t="str">
        <f t="shared" si="55"/>
        <v/>
      </c>
      <c r="BM63" s="25" t="str">
        <f t="shared" si="55"/>
        <v/>
      </c>
      <c r="BN63" s="25" t="str">
        <f t="shared" si="56"/>
        <v/>
      </c>
      <c r="BO63" s="25" t="str">
        <f t="shared" si="57"/>
        <v/>
      </c>
      <c r="BP63" s="25" t="str">
        <f t="shared" si="58"/>
        <v/>
      </c>
      <c r="BQ63" s="25" t="str">
        <f t="shared" si="59"/>
        <v/>
      </c>
      <c r="BR63" s="25" t="str">
        <f t="shared" si="60"/>
        <v/>
      </c>
      <c r="BS63" s="25" t="str">
        <f t="shared" si="61"/>
        <v/>
      </c>
    </row>
    <row r="64" spans="1:71" x14ac:dyDescent="0.35">
      <c r="A64" s="6" t="s">
        <v>57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>
        <v>119</v>
      </c>
      <c r="T64" s="8">
        <v>119</v>
      </c>
      <c r="U64" s="8">
        <v>119</v>
      </c>
      <c r="V64" s="8">
        <v>119</v>
      </c>
      <c r="W64" s="8">
        <v>119</v>
      </c>
      <c r="X64" s="8"/>
      <c r="Y64" s="8"/>
      <c r="Z64" s="8"/>
      <c r="AA64" s="8"/>
      <c r="AB64" s="8"/>
      <c r="AC64" s="8"/>
      <c r="AD64" s="8"/>
      <c r="AE64" s="8"/>
      <c r="AF64" s="7"/>
      <c r="AH64" s="7"/>
      <c r="AL64" s="12" t="str">
        <f t="shared" si="62"/>
        <v>AT&amp;T TV Now Premier</v>
      </c>
      <c r="AM64" s="25" t="str">
        <f t="shared" si="33"/>
        <v/>
      </c>
      <c r="AN64" s="25" t="str">
        <f t="shared" si="34"/>
        <v/>
      </c>
      <c r="AO64" s="25" t="str">
        <f t="shared" si="35"/>
        <v/>
      </c>
      <c r="AP64" s="25" t="str">
        <f t="shared" si="36"/>
        <v/>
      </c>
      <c r="AQ64" s="25" t="str">
        <f t="shared" si="37"/>
        <v/>
      </c>
      <c r="AR64" s="25" t="str">
        <f t="shared" si="38"/>
        <v/>
      </c>
      <c r="AS64" s="25" t="str">
        <f t="shared" si="39"/>
        <v/>
      </c>
      <c r="AT64" s="25" t="str">
        <f t="shared" si="40"/>
        <v/>
      </c>
      <c r="AU64" s="25" t="str">
        <f t="shared" si="41"/>
        <v/>
      </c>
      <c r="AV64" s="25" t="str">
        <f t="shared" si="42"/>
        <v/>
      </c>
      <c r="AW64" s="25" t="str">
        <f t="shared" si="43"/>
        <v/>
      </c>
      <c r="AX64" s="25" t="str">
        <f t="shared" si="44"/>
        <v/>
      </c>
      <c r="AY64" s="25" t="str">
        <f t="shared" si="45"/>
        <v/>
      </c>
      <c r="AZ64" s="25" t="str">
        <f t="shared" si="46"/>
        <v/>
      </c>
      <c r="BA64" s="25" t="str">
        <f t="shared" si="47"/>
        <v/>
      </c>
      <c r="BB64" s="25" t="str">
        <f t="shared" si="48"/>
        <v/>
      </c>
      <c r="BC64" s="25">
        <f t="shared" si="49"/>
        <v>119</v>
      </c>
      <c r="BD64" s="25">
        <f t="shared" si="50"/>
        <v>119</v>
      </c>
      <c r="BE64" s="25">
        <f t="shared" si="51"/>
        <v>119</v>
      </c>
      <c r="BF64" s="25">
        <f t="shared" si="52"/>
        <v>119</v>
      </c>
      <c r="BG64" s="25">
        <f t="shared" si="53"/>
        <v>119</v>
      </c>
      <c r="BH64" s="25" t="str">
        <f t="shared" si="54"/>
        <v/>
      </c>
      <c r="BI64" s="25" t="str">
        <f t="shared" si="55"/>
        <v/>
      </c>
      <c r="BJ64" s="25" t="str">
        <f t="shared" si="55"/>
        <v/>
      </c>
      <c r="BK64" s="25" t="str">
        <f t="shared" si="55"/>
        <v/>
      </c>
      <c r="BL64" s="25" t="str">
        <f t="shared" si="55"/>
        <v/>
      </c>
      <c r="BM64" s="25" t="str">
        <f t="shared" si="55"/>
        <v/>
      </c>
      <c r="BN64" s="25" t="str">
        <f t="shared" si="56"/>
        <v/>
      </c>
      <c r="BO64" s="25" t="str">
        <f t="shared" si="57"/>
        <v/>
      </c>
      <c r="BP64" s="25" t="str">
        <f t="shared" si="58"/>
        <v/>
      </c>
      <c r="BQ64" s="25" t="str">
        <f t="shared" si="59"/>
        <v/>
      </c>
      <c r="BR64" s="25" t="str">
        <f t="shared" si="60"/>
        <v/>
      </c>
      <c r="BS64" s="25" t="str">
        <f t="shared" si="61"/>
        <v/>
      </c>
    </row>
    <row r="65" spans="1:71" x14ac:dyDescent="0.35">
      <c r="A65" s="6" t="s">
        <v>26</v>
      </c>
      <c r="B65" s="8"/>
      <c r="C65" s="8"/>
      <c r="D65" s="8"/>
      <c r="E65" s="8"/>
      <c r="F65" s="8">
        <v>53</v>
      </c>
      <c r="G65" s="8">
        <v>53</v>
      </c>
      <c r="H65" s="8">
        <v>58</v>
      </c>
      <c r="I65" s="8">
        <v>64</v>
      </c>
      <c r="J65" s="8">
        <v>64</v>
      </c>
      <c r="K65" s="8">
        <v>64</v>
      </c>
      <c r="L65" s="8">
        <v>104</v>
      </c>
      <c r="M65" s="8">
        <v>104</v>
      </c>
      <c r="N65" s="8">
        <v>104</v>
      </c>
      <c r="O65" s="8">
        <v>114</v>
      </c>
      <c r="P65" s="8">
        <v>114</v>
      </c>
      <c r="Q65" s="8">
        <v>114</v>
      </c>
      <c r="R65" s="8">
        <v>119</v>
      </c>
      <c r="S65" s="8">
        <v>119</v>
      </c>
      <c r="T65" s="8">
        <v>119</v>
      </c>
      <c r="U65" s="8">
        <v>119</v>
      </c>
      <c r="V65" s="8">
        <v>119</v>
      </c>
      <c r="W65" s="8">
        <v>119</v>
      </c>
      <c r="X65" s="8"/>
      <c r="Y65" s="8"/>
      <c r="Z65" s="8"/>
      <c r="AA65" s="8"/>
      <c r="AB65" s="8"/>
      <c r="AC65" s="8"/>
      <c r="AD65" s="8"/>
      <c r="AE65" s="8"/>
      <c r="AF65" s="7"/>
      <c r="AH65" s="7"/>
      <c r="AL65" s="12" t="str">
        <f t="shared" si="62"/>
        <v>AT&amp;T TV Now Ultimate</v>
      </c>
      <c r="AM65" s="25" t="str">
        <f t="shared" si="33"/>
        <v/>
      </c>
      <c r="AN65" s="25" t="str">
        <f t="shared" si="34"/>
        <v/>
      </c>
      <c r="AO65" s="25" t="str">
        <f t="shared" si="35"/>
        <v/>
      </c>
      <c r="AP65" s="25">
        <f t="shared" si="36"/>
        <v>53</v>
      </c>
      <c r="AQ65" s="25">
        <f t="shared" si="37"/>
        <v>53</v>
      </c>
      <c r="AR65" s="25">
        <f t="shared" si="38"/>
        <v>58</v>
      </c>
      <c r="AS65" s="25">
        <f t="shared" si="39"/>
        <v>64</v>
      </c>
      <c r="AT65" s="25">
        <f t="shared" si="40"/>
        <v>64</v>
      </c>
      <c r="AU65" s="25">
        <f t="shared" si="41"/>
        <v>64</v>
      </c>
      <c r="AV65" s="25">
        <f t="shared" si="42"/>
        <v>104</v>
      </c>
      <c r="AW65" s="25">
        <f t="shared" si="43"/>
        <v>104</v>
      </c>
      <c r="AX65" s="25">
        <f t="shared" si="44"/>
        <v>104</v>
      </c>
      <c r="AY65" s="25">
        <f t="shared" si="45"/>
        <v>114</v>
      </c>
      <c r="AZ65" s="25">
        <f t="shared" si="46"/>
        <v>114</v>
      </c>
      <c r="BA65" s="25">
        <f t="shared" si="47"/>
        <v>114</v>
      </c>
      <c r="BB65" s="25">
        <f t="shared" si="48"/>
        <v>119</v>
      </c>
      <c r="BC65" s="25">
        <f t="shared" si="49"/>
        <v>119</v>
      </c>
      <c r="BD65" s="25">
        <f t="shared" si="50"/>
        <v>119</v>
      </c>
      <c r="BE65" s="25">
        <f t="shared" si="51"/>
        <v>119</v>
      </c>
      <c r="BF65" s="25">
        <f t="shared" si="52"/>
        <v>119</v>
      </c>
      <c r="BG65" s="25">
        <f t="shared" si="53"/>
        <v>119</v>
      </c>
      <c r="BH65" s="25" t="str">
        <f t="shared" si="54"/>
        <v/>
      </c>
      <c r="BI65" s="25" t="str">
        <f t="shared" si="55"/>
        <v/>
      </c>
      <c r="BJ65" s="25" t="str">
        <f t="shared" si="55"/>
        <v/>
      </c>
      <c r="BK65" s="25" t="str">
        <f t="shared" si="55"/>
        <v/>
      </c>
      <c r="BL65" s="25" t="str">
        <f t="shared" si="55"/>
        <v/>
      </c>
      <c r="BM65" s="25" t="str">
        <f t="shared" si="55"/>
        <v/>
      </c>
      <c r="BN65" s="25" t="str">
        <f t="shared" si="56"/>
        <v/>
      </c>
      <c r="BO65" s="25" t="str">
        <f t="shared" si="57"/>
        <v/>
      </c>
      <c r="BP65" s="25" t="str">
        <f t="shared" si="58"/>
        <v/>
      </c>
      <c r="BQ65" s="25" t="str">
        <f t="shared" si="59"/>
        <v/>
      </c>
      <c r="BR65" s="25" t="str">
        <f t="shared" si="60"/>
        <v/>
      </c>
      <c r="BS65" s="25" t="str">
        <f t="shared" si="61"/>
        <v/>
      </c>
    </row>
    <row r="66" spans="1:71" x14ac:dyDescent="0.35">
      <c r="A66" s="6" t="s">
        <v>1003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>
        <v>209</v>
      </c>
      <c r="Y66" s="8">
        <v>209</v>
      </c>
      <c r="Z66" s="8">
        <v>209</v>
      </c>
      <c r="AA66" s="8">
        <v>209</v>
      </c>
      <c r="AB66" s="8">
        <v>209</v>
      </c>
      <c r="AC66" s="8">
        <v>209</v>
      </c>
      <c r="AD66" s="8">
        <v>209</v>
      </c>
      <c r="AE66" s="8">
        <v>209</v>
      </c>
      <c r="AF66" s="7"/>
      <c r="AH66" s="7"/>
      <c r="AL66" s="12" t="str">
        <f t="shared" si="62"/>
        <v>AT&amp;T TV Choice</v>
      </c>
      <c r="AM66" s="25" t="str">
        <f t="shared" si="33"/>
        <v/>
      </c>
      <c r="AN66" s="25" t="str">
        <f t="shared" si="34"/>
        <v/>
      </c>
      <c r="AO66" s="25" t="str">
        <f t="shared" si="35"/>
        <v/>
      </c>
      <c r="AP66" s="25" t="str">
        <f t="shared" si="36"/>
        <v/>
      </c>
      <c r="AQ66" s="25" t="str">
        <f t="shared" si="37"/>
        <v/>
      </c>
      <c r="AR66" s="25" t="str">
        <f t="shared" si="38"/>
        <v/>
      </c>
      <c r="AS66" s="25" t="str">
        <f t="shared" si="39"/>
        <v/>
      </c>
      <c r="AT66" s="25" t="str">
        <f t="shared" si="40"/>
        <v/>
      </c>
      <c r="AU66" s="25" t="str">
        <f t="shared" si="41"/>
        <v/>
      </c>
      <c r="AV66" s="25" t="str">
        <f t="shared" si="42"/>
        <v/>
      </c>
      <c r="AW66" s="25" t="str">
        <f t="shared" si="43"/>
        <v/>
      </c>
      <c r="AX66" s="25" t="str">
        <f t="shared" si="44"/>
        <v/>
      </c>
      <c r="AY66" s="25" t="str">
        <f t="shared" si="45"/>
        <v/>
      </c>
      <c r="AZ66" s="25" t="str">
        <f t="shared" si="46"/>
        <v/>
      </c>
      <c r="BA66" s="25" t="str">
        <f t="shared" si="47"/>
        <v/>
      </c>
      <c r="BB66" s="25" t="str">
        <f t="shared" si="48"/>
        <v/>
      </c>
      <c r="BC66" s="25" t="str">
        <f t="shared" si="49"/>
        <v/>
      </c>
      <c r="BD66" s="25" t="str">
        <f t="shared" si="50"/>
        <v/>
      </c>
      <c r="BE66" s="25" t="str">
        <f t="shared" si="51"/>
        <v/>
      </c>
      <c r="BF66" s="25" t="str">
        <f t="shared" si="52"/>
        <v/>
      </c>
      <c r="BG66" s="25" t="str">
        <f t="shared" si="53"/>
        <v/>
      </c>
      <c r="BH66" s="25">
        <f t="shared" si="54"/>
        <v>209</v>
      </c>
      <c r="BI66" s="25">
        <f t="shared" si="55"/>
        <v>209</v>
      </c>
      <c r="BJ66" s="25">
        <f t="shared" si="55"/>
        <v>209</v>
      </c>
      <c r="BK66" s="25">
        <f t="shared" si="55"/>
        <v>209</v>
      </c>
      <c r="BL66" s="25">
        <f t="shared" si="55"/>
        <v>209</v>
      </c>
      <c r="BM66" s="25">
        <f t="shared" si="55"/>
        <v>209</v>
      </c>
      <c r="BN66" s="25">
        <f t="shared" si="56"/>
        <v>209</v>
      </c>
      <c r="BO66" s="25">
        <f t="shared" si="57"/>
        <v>209</v>
      </c>
      <c r="BP66" s="25" t="str">
        <f t="shared" si="58"/>
        <v/>
      </c>
      <c r="BQ66" s="25" t="str">
        <f t="shared" si="59"/>
        <v/>
      </c>
      <c r="BR66" s="25" t="str">
        <f t="shared" si="60"/>
        <v/>
      </c>
      <c r="BS66" s="25" t="str">
        <f t="shared" si="61"/>
        <v/>
      </c>
    </row>
    <row r="67" spans="1:71" x14ac:dyDescent="0.35">
      <c r="A67" s="6" t="s">
        <v>1002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>
        <v>209</v>
      </c>
      <c r="Y67" s="8">
        <v>209</v>
      </c>
      <c r="Z67" s="8">
        <v>209</v>
      </c>
      <c r="AA67" s="8">
        <v>209</v>
      </c>
      <c r="AB67" s="8">
        <v>209</v>
      </c>
      <c r="AC67" s="8">
        <v>209</v>
      </c>
      <c r="AD67" s="8">
        <v>209</v>
      </c>
      <c r="AE67" s="8">
        <v>209</v>
      </c>
      <c r="AF67" s="7"/>
      <c r="AH67" s="7"/>
      <c r="AL67" s="12" t="str">
        <f t="shared" si="62"/>
        <v>AT&amp;T TV Entertainment</v>
      </c>
      <c r="AM67" s="25" t="str">
        <f t="shared" si="33"/>
        <v/>
      </c>
      <c r="AN67" s="25" t="str">
        <f t="shared" si="34"/>
        <v/>
      </c>
      <c r="AO67" s="25" t="str">
        <f t="shared" si="35"/>
        <v/>
      </c>
      <c r="AP67" s="25" t="str">
        <f t="shared" si="36"/>
        <v/>
      </c>
      <c r="AQ67" s="25" t="str">
        <f t="shared" si="37"/>
        <v/>
      </c>
      <c r="AR67" s="25" t="str">
        <f t="shared" si="38"/>
        <v/>
      </c>
      <c r="AS67" s="25" t="str">
        <f t="shared" si="39"/>
        <v/>
      </c>
      <c r="AT67" s="25" t="str">
        <f t="shared" si="40"/>
        <v/>
      </c>
      <c r="AU67" s="25" t="str">
        <f t="shared" si="41"/>
        <v/>
      </c>
      <c r="AV67" s="25" t="str">
        <f t="shared" si="42"/>
        <v/>
      </c>
      <c r="AW67" s="25" t="str">
        <f t="shared" si="43"/>
        <v/>
      </c>
      <c r="AX67" s="25" t="str">
        <f t="shared" si="44"/>
        <v/>
      </c>
      <c r="AY67" s="25" t="str">
        <f t="shared" si="45"/>
        <v/>
      </c>
      <c r="AZ67" s="25" t="str">
        <f t="shared" si="46"/>
        <v/>
      </c>
      <c r="BA67" s="25" t="str">
        <f t="shared" si="47"/>
        <v/>
      </c>
      <c r="BB67" s="25" t="str">
        <f t="shared" si="48"/>
        <v/>
      </c>
      <c r="BC67" s="25" t="str">
        <f t="shared" si="49"/>
        <v/>
      </c>
      <c r="BD67" s="25" t="str">
        <f t="shared" si="50"/>
        <v/>
      </c>
      <c r="BE67" s="25" t="str">
        <f t="shared" si="51"/>
        <v/>
      </c>
      <c r="BF67" s="25" t="str">
        <f t="shared" si="52"/>
        <v/>
      </c>
      <c r="BG67" s="25" t="str">
        <f t="shared" si="53"/>
        <v/>
      </c>
      <c r="BH67" s="25">
        <f t="shared" si="54"/>
        <v>209</v>
      </c>
      <c r="BI67" s="25">
        <f t="shared" si="55"/>
        <v>209</v>
      </c>
      <c r="BJ67" s="25">
        <f t="shared" si="55"/>
        <v>209</v>
      </c>
      <c r="BK67" s="25">
        <f t="shared" si="55"/>
        <v>209</v>
      </c>
      <c r="BL67" s="25">
        <f t="shared" si="55"/>
        <v>209</v>
      </c>
      <c r="BM67" s="25">
        <f t="shared" si="55"/>
        <v>209</v>
      </c>
      <c r="BN67" s="25">
        <f t="shared" si="56"/>
        <v>209</v>
      </c>
      <c r="BO67" s="25">
        <f t="shared" si="57"/>
        <v>209</v>
      </c>
      <c r="BP67" s="25" t="str">
        <f t="shared" si="58"/>
        <v/>
      </c>
      <c r="BQ67" s="25" t="str">
        <f t="shared" si="59"/>
        <v/>
      </c>
      <c r="BR67" s="25" t="str">
        <f t="shared" si="60"/>
        <v/>
      </c>
      <c r="BS67" s="25" t="str">
        <f t="shared" si="61"/>
        <v/>
      </c>
    </row>
    <row r="68" spans="1:71" x14ac:dyDescent="0.35">
      <c r="A68" s="6" t="s">
        <v>1005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161</v>
      </c>
      <c r="Y68" s="8">
        <v>161</v>
      </c>
      <c r="Z68" s="8">
        <v>161</v>
      </c>
      <c r="AA68" s="8">
        <v>161</v>
      </c>
      <c r="AB68" s="8">
        <v>161</v>
      </c>
      <c r="AC68" s="8">
        <v>161</v>
      </c>
      <c r="AD68" s="8">
        <v>161</v>
      </c>
      <c r="AE68" s="8">
        <v>161</v>
      </c>
      <c r="AL68" s="12" t="str">
        <f t="shared" si="62"/>
        <v>AT&amp;T TV Premier</v>
      </c>
      <c r="AM68" s="25" t="str">
        <f t="shared" si="33"/>
        <v/>
      </c>
      <c r="AN68" s="25" t="str">
        <f t="shared" si="34"/>
        <v/>
      </c>
      <c r="AO68" s="25" t="str">
        <f t="shared" si="35"/>
        <v/>
      </c>
      <c r="AP68" s="25" t="str">
        <f t="shared" si="36"/>
        <v/>
      </c>
      <c r="AQ68" s="25" t="str">
        <f t="shared" si="37"/>
        <v/>
      </c>
      <c r="AR68" s="25" t="str">
        <f t="shared" si="38"/>
        <v/>
      </c>
      <c r="AS68" s="25" t="str">
        <f t="shared" si="39"/>
        <v/>
      </c>
      <c r="AT68" s="25" t="str">
        <f t="shared" si="40"/>
        <v/>
      </c>
      <c r="AU68" s="25" t="str">
        <f t="shared" si="41"/>
        <v/>
      </c>
      <c r="AV68" s="25" t="str">
        <f t="shared" si="42"/>
        <v/>
      </c>
      <c r="AW68" s="25" t="str">
        <f t="shared" si="43"/>
        <v/>
      </c>
      <c r="AX68" s="25" t="str">
        <f t="shared" si="44"/>
        <v/>
      </c>
      <c r="AY68" s="25" t="str">
        <f t="shared" si="45"/>
        <v/>
      </c>
      <c r="AZ68" s="25" t="str">
        <f t="shared" si="46"/>
        <v/>
      </c>
      <c r="BA68" s="25" t="str">
        <f t="shared" si="47"/>
        <v/>
      </c>
      <c r="BB68" s="25" t="str">
        <f t="shared" si="48"/>
        <v/>
      </c>
      <c r="BC68" s="25" t="str">
        <f t="shared" si="49"/>
        <v/>
      </c>
      <c r="BD68" s="25" t="str">
        <f t="shared" si="50"/>
        <v/>
      </c>
      <c r="BE68" s="25" t="str">
        <f t="shared" si="51"/>
        <v/>
      </c>
      <c r="BF68" s="25" t="str">
        <f t="shared" si="52"/>
        <v/>
      </c>
      <c r="BG68" s="25" t="str">
        <f t="shared" si="53"/>
        <v/>
      </c>
      <c r="BH68" s="25">
        <f t="shared" si="54"/>
        <v>161</v>
      </c>
      <c r="BI68" s="25">
        <f t="shared" si="55"/>
        <v>161</v>
      </c>
      <c r="BJ68" s="25">
        <f t="shared" si="55"/>
        <v>161</v>
      </c>
      <c r="BK68" s="25">
        <f t="shared" si="55"/>
        <v>161</v>
      </c>
      <c r="BL68" s="25">
        <f t="shared" si="55"/>
        <v>161</v>
      </c>
      <c r="BM68" s="25">
        <f t="shared" si="55"/>
        <v>161</v>
      </c>
      <c r="BN68" s="25">
        <f t="shared" si="56"/>
        <v>161</v>
      </c>
      <c r="BO68" s="25">
        <f t="shared" si="57"/>
        <v>161</v>
      </c>
      <c r="BP68" s="25" t="str">
        <f t="shared" si="58"/>
        <v/>
      </c>
      <c r="BQ68" s="25" t="str">
        <f t="shared" si="59"/>
        <v/>
      </c>
      <c r="BR68" s="25" t="str">
        <f t="shared" si="60"/>
        <v/>
      </c>
      <c r="BS68" s="25" t="str">
        <f t="shared" si="61"/>
        <v/>
      </c>
    </row>
    <row r="69" spans="1:71" x14ac:dyDescent="0.35">
      <c r="A69" s="6" t="s">
        <v>1004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>
        <v>209</v>
      </c>
      <c r="Y69" s="8">
        <v>209</v>
      </c>
      <c r="Z69" s="8">
        <v>209</v>
      </c>
      <c r="AA69" s="8">
        <v>209</v>
      </c>
      <c r="AB69" s="8">
        <v>209</v>
      </c>
      <c r="AC69" s="8">
        <v>209</v>
      </c>
      <c r="AD69" s="8">
        <v>209</v>
      </c>
      <c r="AE69" s="8">
        <v>209</v>
      </c>
      <c r="AL69" s="12" t="str">
        <f t="shared" si="62"/>
        <v>AT&amp;T TV Ultimate</v>
      </c>
      <c r="AM69" s="25" t="str">
        <f t="shared" si="33"/>
        <v/>
      </c>
      <c r="AN69" s="25" t="str">
        <f t="shared" si="34"/>
        <v/>
      </c>
      <c r="AO69" s="25" t="str">
        <f t="shared" si="35"/>
        <v/>
      </c>
      <c r="AP69" s="25" t="str">
        <f t="shared" si="36"/>
        <v/>
      </c>
      <c r="AQ69" s="25" t="str">
        <f t="shared" si="37"/>
        <v/>
      </c>
      <c r="AR69" s="25" t="str">
        <f t="shared" si="38"/>
        <v/>
      </c>
      <c r="AS69" s="25" t="str">
        <f t="shared" si="39"/>
        <v/>
      </c>
      <c r="AT69" s="25" t="str">
        <f t="shared" si="40"/>
        <v/>
      </c>
      <c r="AU69" s="25" t="str">
        <f t="shared" si="41"/>
        <v/>
      </c>
      <c r="AV69" s="25" t="str">
        <f t="shared" si="42"/>
        <v/>
      </c>
      <c r="AW69" s="25" t="str">
        <f t="shared" si="43"/>
        <v/>
      </c>
      <c r="AX69" s="25" t="str">
        <f t="shared" si="44"/>
        <v/>
      </c>
      <c r="AY69" s="25" t="str">
        <f t="shared" si="45"/>
        <v/>
      </c>
      <c r="AZ69" s="25" t="str">
        <f t="shared" si="46"/>
        <v/>
      </c>
      <c r="BA69" s="25" t="str">
        <f t="shared" si="47"/>
        <v/>
      </c>
      <c r="BB69" s="25" t="str">
        <f t="shared" si="48"/>
        <v/>
      </c>
      <c r="BC69" s="25" t="str">
        <f t="shared" si="49"/>
        <v/>
      </c>
      <c r="BD69" s="25" t="str">
        <f t="shared" si="50"/>
        <v/>
      </c>
      <c r="BE69" s="25" t="str">
        <f t="shared" si="51"/>
        <v/>
      </c>
      <c r="BF69" s="25" t="str">
        <f t="shared" si="52"/>
        <v/>
      </c>
      <c r="BG69" s="25" t="str">
        <f t="shared" si="53"/>
        <v/>
      </c>
      <c r="BH69" s="25">
        <f t="shared" si="54"/>
        <v>209</v>
      </c>
      <c r="BI69" s="25">
        <f t="shared" si="55"/>
        <v>209</v>
      </c>
      <c r="BJ69" s="25">
        <f t="shared" si="55"/>
        <v>209</v>
      </c>
      <c r="BK69" s="25">
        <f t="shared" si="55"/>
        <v>209</v>
      </c>
      <c r="BL69" s="25">
        <f t="shared" si="55"/>
        <v>209</v>
      </c>
      <c r="BM69" s="25">
        <f t="shared" si="55"/>
        <v>209</v>
      </c>
      <c r="BN69" s="25">
        <f t="shared" si="56"/>
        <v>209</v>
      </c>
      <c r="BO69" s="25">
        <f t="shared" si="57"/>
        <v>209</v>
      </c>
      <c r="BP69" s="25" t="str">
        <f t="shared" si="58"/>
        <v/>
      </c>
      <c r="BQ69" s="25" t="str">
        <f t="shared" si="59"/>
        <v/>
      </c>
      <c r="BR69" s="25" t="str">
        <f t="shared" si="60"/>
        <v/>
      </c>
      <c r="BS69" s="25" t="str">
        <f t="shared" si="61"/>
        <v/>
      </c>
    </row>
    <row r="70" spans="1:71" x14ac:dyDescent="0.35">
      <c r="A70" s="6" t="s">
        <v>28</v>
      </c>
      <c r="B70" s="8"/>
      <c r="C70" s="8"/>
      <c r="D70" s="8"/>
      <c r="E70" s="8"/>
      <c r="F70" s="8"/>
      <c r="G70" s="8"/>
      <c r="H70" s="8">
        <v>6</v>
      </c>
      <c r="I70" s="8">
        <v>6</v>
      </c>
      <c r="J70" s="8">
        <v>6</v>
      </c>
      <c r="K70" s="8">
        <v>6</v>
      </c>
      <c r="L70" s="8">
        <v>6</v>
      </c>
      <c r="M70" s="8">
        <v>6</v>
      </c>
      <c r="N70" s="8">
        <v>6</v>
      </c>
      <c r="O70" s="8">
        <v>6</v>
      </c>
      <c r="P70" s="8">
        <v>6</v>
      </c>
      <c r="Q70" s="8">
        <v>6</v>
      </c>
      <c r="R70" s="8">
        <v>6</v>
      </c>
      <c r="S70" s="8">
        <v>6</v>
      </c>
      <c r="T70" s="8">
        <v>6</v>
      </c>
      <c r="U70" s="8">
        <v>6</v>
      </c>
      <c r="V70" s="8">
        <v>6</v>
      </c>
      <c r="W70" s="8">
        <v>6</v>
      </c>
      <c r="X70" s="8">
        <v>6</v>
      </c>
      <c r="Y70" s="8">
        <v>6</v>
      </c>
      <c r="Z70" s="8">
        <v>6</v>
      </c>
      <c r="AA70" s="8">
        <v>6</v>
      </c>
      <c r="AB70" s="8">
        <v>6</v>
      </c>
      <c r="AC70" s="8">
        <v>6</v>
      </c>
      <c r="AD70" s="8">
        <v>6</v>
      </c>
      <c r="AE70" s="8">
        <v>6</v>
      </c>
      <c r="AL70" s="12" t="str">
        <f t="shared" si="62"/>
        <v>Frndly TV</v>
      </c>
      <c r="AM70" s="25" t="str">
        <f t="shared" si="33"/>
        <v/>
      </c>
      <c r="AN70" s="25" t="str">
        <f t="shared" si="34"/>
        <v/>
      </c>
      <c r="AO70" s="25" t="str">
        <f t="shared" si="35"/>
        <v/>
      </c>
      <c r="AP70" s="25" t="str">
        <f t="shared" si="36"/>
        <v/>
      </c>
      <c r="AQ70" s="25" t="str">
        <f t="shared" si="37"/>
        <v/>
      </c>
      <c r="AR70" s="25">
        <f t="shared" si="38"/>
        <v>6</v>
      </c>
      <c r="AS70" s="25">
        <f t="shared" si="39"/>
        <v>6</v>
      </c>
      <c r="AT70" s="25">
        <f t="shared" si="40"/>
        <v>6</v>
      </c>
      <c r="AU70" s="25">
        <f t="shared" si="41"/>
        <v>6</v>
      </c>
      <c r="AV70" s="25">
        <f t="shared" si="42"/>
        <v>6</v>
      </c>
      <c r="AW70" s="25">
        <f t="shared" si="43"/>
        <v>6</v>
      </c>
      <c r="AX70" s="25">
        <f t="shared" si="44"/>
        <v>6</v>
      </c>
      <c r="AY70" s="25">
        <f t="shared" si="45"/>
        <v>6</v>
      </c>
      <c r="AZ70" s="25">
        <f t="shared" si="46"/>
        <v>6</v>
      </c>
      <c r="BA70" s="25">
        <f t="shared" si="47"/>
        <v>6</v>
      </c>
      <c r="BB70" s="25">
        <f t="shared" si="48"/>
        <v>6</v>
      </c>
      <c r="BC70" s="25">
        <f t="shared" si="49"/>
        <v>6</v>
      </c>
      <c r="BD70" s="25">
        <f t="shared" si="50"/>
        <v>6</v>
      </c>
      <c r="BE70" s="25">
        <f t="shared" si="51"/>
        <v>6</v>
      </c>
      <c r="BF70" s="25">
        <f t="shared" si="52"/>
        <v>6</v>
      </c>
      <c r="BG70" s="25">
        <f t="shared" si="53"/>
        <v>6</v>
      </c>
      <c r="BH70" s="25">
        <f t="shared" si="54"/>
        <v>6</v>
      </c>
      <c r="BI70" s="25">
        <f t="shared" si="55"/>
        <v>6</v>
      </c>
      <c r="BJ70" s="25">
        <f t="shared" si="55"/>
        <v>6</v>
      </c>
      <c r="BK70" s="25">
        <f t="shared" si="55"/>
        <v>6</v>
      </c>
      <c r="BL70" s="25">
        <f t="shared" si="55"/>
        <v>6</v>
      </c>
      <c r="BM70" s="25">
        <f t="shared" si="55"/>
        <v>6</v>
      </c>
      <c r="BN70" s="25">
        <f t="shared" si="56"/>
        <v>6</v>
      </c>
      <c r="BO70" s="25">
        <f t="shared" si="57"/>
        <v>6</v>
      </c>
      <c r="BP70" s="25" t="str">
        <f t="shared" si="58"/>
        <v/>
      </c>
      <c r="BQ70" s="25" t="str">
        <f t="shared" si="59"/>
        <v/>
      </c>
      <c r="BR70" s="25" t="str">
        <f t="shared" si="60"/>
        <v/>
      </c>
      <c r="BS70" s="25" t="str">
        <f t="shared" si="61"/>
        <v/>
      </c>
    </row>
    <row r="71" spans="1:71" x14ac:dyDescent="0.35">
      <c r="A71" s="6" t="s">
        <v>14</v>
      </c>
      <c r="B71" s="8">
        <v>114</v>
      </c>
      <c r="C71" s="8">
        <v>114</v>
      </c>
      <c r="D71" s="8">
        <v>120</v>
      </c>
      <c r="E71" s="8">
        <v>120</v>
      </c>
      <c r="F71" s="8">
        <v>120</v>
      </c>
      <c r="G71" s="8">
        <v>114</v>
      </c>
      <c r="H71" s="8">
        <v>44</v>
      </c>
      <c r="I71" s="8">
        <v>63.99</v>
      </c>
      <c r="J71" s="8">
        <v>63.99</v>
      </c>
      <c r="K71" s="8">
        <v>63.99</v>
      </c>
      <c r="L71" s="8">
        <v>127.99</v>
      </c>
      <c r="M71" s="8">
        <v>127.99</v>
      </c>
      <c r="N71" s="8">
        <v>127.99</v>
      </c>
      <c r="O71" s="8">
        <v>127.99</v>
      </c>
      <c r="P71" s="8">
        <v>127.99</v>
      </c>
      <c r="Q71" s="8">
        <v>148</v>
      </c>
      <c r="R71" s="8">
        <v>148</v>
      </c>
      <c r="S71" s="8">
        <v>161</v>
      </c>
      <c r="T71" s="8">
        <v>188</v>
      </c>
      <c r="U71" s="8">
        <v>188</v>
      </c>
      <c r="V71" s="8">
        <v>188</v>
      </c>
      <c r="W71" s="8">
        <v>187</v>
      </c>
      <c r="X71" s="8">
        <v>189</v>
      </c>
      <c r="Y71" s="8">
        <v>222</v>
      </c>
      <c r="Z71" s="8">
        <v>217</v>
      </c>
      <c r="AA71" s="8">
        <v>217</v>
      </c>
      <c r="AB71" s="8">
        <v>217</v>
      </c>
      <c r="AC71" s="8">
        <v>225</v>
      </c>
      <c r="AD71" s="8">
        <v>235</v>
      </c>
      <c r="AE71" s="8">
        <v>235</v>
      </c>
      <c r="AL71" s="12" t="str">
        <f t="shared" si="62"/>
        <v>Fubo TV</v>
      </c>
      <c r="AM71" s="25">
        <f t="shared" ref="AM71:AM84" si="63">IF(C71="","",C71)</f>
        <v>114</v>
      </c>
      <c r="AN71" s="25">
        <f t="shared" si="34"/>
        <v>120</v>
      </c>
      <c r="AO71" s="25">
        <f t="shared" si="35"/>
        <v>120</v>
      </c>
      <c r="AP71" s="25">
        <f t="shared" si="36"/>
        <v>120</v>
      </c>
      <c r="AQ71" s="25">
        <f t="shared" si="37"/>
        <v>114</v>
      </c>
      <c r="AR71" s="25">
        <f t="shared" si="38"/>
        <v>44</v>
      </c>
      <c r="AS71" s="25">
        <f t="shared" si="39"/>
        <v>63.99</v>
      </c>
      <c r="AT71" s="25">
        <f t="shared" si="40"/>
        <v>63.99</v>
      </c>
      <c r="AU71" s="25">
        <f t="shared" si="41"/>
        <v>63.99</v>
      </c>
      <c r="AV71" s="25">
        <f t="shared" si="42"/>
        <v>127.99</v>
      </c>
      <c r="AW71" s="25">
        <f t="shared" si="43"/>
        <v>127.99</v>
      </c>
      <c r="AX71" s="25">
        <f t="shared" si="44"/>
        <v>127.99</v>
      </c>
      <c r="AY71" s="25">
        <f t="shared" si="45"/>
        <v>127.99</v>
      </c>
      <c r="AZ71" s="25">
        <f t="shared" si="46"/>
        <v>127.99</v>
      </c>
      <c r="BA71" s="25">
        <f t="shared" si="47"/>
        <v>148</v>
      </c>
      <c r="BB71" s="25">
        <f t="shared" si="48"/>
        <v>148</v>
      </c>
      <c r="BC71" s="25">
        <f t="shared" si="49"/>
        <v>161</v>
      </c>
      <c r="BD71" s="25">
        <f t="shared" si="50"/>
        <v>188</v>
      </c>
      <c r="BE71" s="25">
        <f t="shared" si="51"/>
        <v>188</v>
      </c>
      <c r="BF71" s="25">
        <f t="shared" si="52"/>
        <v>188</v>
      </c>
      <c r="BG71" s="25">
        <f t="shared" si="53"/>
        <v>187</v>
      </c>
      <c r="BH71" s="25">
        <f t="shared" si="54"/>
        <v>189</v>
      </c>
      <c r="BI71" s="25">
        <f t="shared" si="55"/>
        <v>222</v>
      </c>
      <c r="BJ71" s="25">
        <f t="shared" si="55"/>
        <v>217</v>
      </c>
      <c r="BK71" s="25">
        <f t="shared" si="55"/>
        <v>217</v>
      </c>
      <c r="BL71" s="25">
        <f t="shared" si="55"/>
        <v>217</v>
      </c>
      <c r="BM71" s="25">
        <f t="shared" si="55"/>
        <v>225</v>
      </c>
      <c r="BN71" s="25">
        <f t="shared" si="56"/>
        <v>235</v>
      </c>
      <c r="BO71" s="25">
        <f t="shared" si="57"/>
        <v>235</v>
      </c>
      <c r="BP71" s="25" t="str">
        <f t="shared" si="58"/>
        <v/>
      </c>
      <c r="BQ71" s="25" t="str">
        <f t="shared" si="59"/>
        <v/>
      </c>
      <c r="BR71" s="25" t="str">
        <f t="shared" si="60"/>
        <v/>
      </c>
      <c r="BS71" s="25" t="str">
        <f t="shared" si="61"/>
        <v/>
      </c>
    </row>
    <row r="72" spans="1:71" x14ac:dyDescent="0.35">
      <c r="A72" s="6" t="s">
        <v>12</v>
      </c>
      <c r="B72" s="8">
        <v>58</v>
      </c>
      <c r="C72" s="8">
        <v>58</v>
      </c>
      <c r="D72" s="8">
        <v>58</v>
      </c>
      <c r="E72" s="8">
        <v>58</v>
      </c>
      <c r="F72" s="8">
        <v>58</v>
      </c>
      <c r="G72" s="8">
        <v>58</v>
      </c>
      <c r="H72" s="8">
        <v>78</v>
      </c>
      <c r="I72" s="8">
        <v>78</v>
      </c>
      <c r="J72" s="8">
        <v>78</v>
      </c>
      <c r="K72" s="8">
        <v>83</v>
      </c>
      <c r="L72" s="8">
        <v>83</v>
      </c>
      <c r="M72" s="8">
        <v>83</v>
      </c>
      <c r="N72" s="8">
        <v>83</v>
      </c>
      <c r="O72" s="8">
        <v>83</v>
      </c>
      <c r="P72" s="8">
        <v>83</v>
      </c>
      <c r="Q72" s="8">
        <v>83</v>
      </c>
      <c r="R72" s="8">
        <v>83</v>
      </c>
      <c r="S72" s="8">
        <v>84</v>
      </c>
      <c r="T72" s="8">
        <v>84</v>
      </c>
      <c r="U72" s="8">
        <v>84</v>
      </c>
      <c r="V72" s="8">
        <v>84</v>
      </c>
      <c r="W72" s="8">
        <v>84</v>
      </c>
      <c r="X72" s="8">
        <v>99</v>
      </c>
      <c r="Y72" s="8">
        <v>99</v>
      </c>
      <c r="Z72" s="8">
        <v>99</v>
      </c>
      <c r="AA72" s="8">
        <v>99</v>
      </c>
      <c r="AB72" s="8">
        <v>99</v>
      </c>
      <c r="AC72" s="8">
        <v>99</v>
      </c>
      <c r="AD72" s="8">
        <v>99</v>
      </c>
      <c r="AE72" s="8">
        <v>99</v>
      </c>
      <c r="AL72" s="12" t="str">
        <f t="shared" si="62"/>
        <v>Hulu with Live TV</v>
      </c>
      <c r="AM72" s="25">
        <f t="shared" si="63"/>
        <v>58</v>
      </c>
      <c r="AN72" s="25">
        <f t="shared" si="34"/>
        <v>58</v>
      </c>
      <c r="AO72" s="25">
        <f t="shared" si="35"/>
        <v>58</v>
      </c>
      <c r="AP72" s="25">
        <f t="shared" si="36"/>
        <v>58</v>
      </c>
      <c r="AQ72" s="25">
        <f t="shared" si="37"/>
        <v>58</v>
      </c>
      <c r="AR72" s="25">
        <f t="shared" si="38"/>
        <v>78</v>
      </c>
      <c r="AS72" s="25">
        <f t="shared" si="39"/>
        <v>78</v>
      </c>
      <c r="AT72" s="25">
        <f t="shared" si="40"/>
        <v>78</v>
      </c>
      <c r="AU72" s="25">
        <f t="shared" si="41"/>
        <v>83</v>
      </c>
      <c r="AV72" s="25">
        <f t="shared" si="42"/>
        <v>83</v>
      </c>
      <c r="AW72" s="25">
        <f t="shared" si="43"/>
        <v>83</v>
      </c>
      <c r="AX72" s="25">
        <f t="shared" si="44"/>
        <v>83</v>
      </c>
      <c r="AY72" s="25">
        <f t="shared" si="45"/>
        <v>83</v>
      </c>
      <c r="AZ72" s="25">
        <f t="shared" si="46"/>
        <v>83</v>
      </c>
      <c r="BA72" s="25">
        <f t="shared" si="47"/>
        <v>83</v>
      </c>
      <c r="BB72" s="25">
        <f t="shared" si="48"/>
        <v>83</v>
      </c>
      <c r="BC72" s="25">
        <f t="shared" si="49"/>
        <v>84</v>
      </c>
      <c r="BD72" s="25">
        <f t="shared" si="50"/>
        <v>84</v>
      </c>
      <c r="BE72" s="25">
        <f t="shared" si="51"/>
        <v>84</v>
      </c>
      <c r="BF72" s="25">
        <f t="shared" si="52"/>
        <v>84</v>
      </c>
      <c r="BG72" s="25">
        <f t="shared" si="53"/>
        <v>84</v>
      </c>
      <c r="BH72" s="25">
        <f t="shared" si="54"/>
        <v>99</v>
      </c>
      <c r="BI72" s="25">
        <f t="shared" si="55"/>
        <v>99</v>
      </c>
      <c r="BJ72" s="25">
        <f t="shared" si="55"/>
        <v>99</v>
      </c>
      <c r="BK72" s="25">
        <f t="shared" si="55"/>
        <v>99</v>
      </c>
      <c r="BL72" s="25">
        <f t="shared" si="55"/>
        <v>99</v>
      </c>
      <c r="BM72" s="25">
        <f t="shared" si="55"/>
        <v>99</v>
      </c>
      <c r="BN72" s="25">
        <f t="shared" si="56"/>
        <v>99</v>
      </c>
      <c r="BO72" s="25">
        <f t="shared" si="57"/>
        <v>99</v>
      </c>
      <c r="BP72" s="25" t="str">
        <f t="shared" si="58"/>
        <v/>
      </c>
      <c r="BQ72" s="25" t="str">
        <f t="shared" si="59"/>
        <v/>
      </c>
      <c r="BR72" s="25" t="str">
        <f t="shared" si="60"/>
        <v/>
      </c>
      <c r="BS72" s="25" t="str">
        <f t="shared" si="61"/>
        <v/>
      </c>
    </row>
    <row r="73" spans="1:71" x14ac:dyDescent="0.35">
      <c r="A73" s="6" t="s">
        <v>17</v>
      </c>
      <c r="B73" s="8">
        <v>5</v>
      </c>
      <c r="C73" s="8">
        <v>5</v>
      </c>
      <c r="D73" s="8">
        <v>5</v>
      </c>
      <c r="E73" s="8">
        <v>5</v>
      </c>
      <c r="F73" s="8">
        <v>5</v>
      </c>
      <c r="G73" s="8">
        <v>5</v>
      </c>
      <c r="H73" s="8">
        <v>5</v>
      </c>
      <c r="I73" s="8">
        <v>5</v>
      </c>
      <c r="J73" s="8">
        <v>5</v>
      </c>
      <c r="K73" s="8">
        <v>5</v>
      </c>
      <c r="L73" s="8">
        <v>5</v>
      </c>
      <c r="M73" s="8">
        <v>5</v>
      </c>
      <c r="N73" s="8">
        <v>5</v>
      </c>
      <c r="O73" s="8">
        <v>5</v>
      </c>
      <c r="P73" s="8">
        <v>5</v>
      </c>
      <c r="Q73" s="8">
        <v>5</v>
      </c>
      <c r="R73" s="8">
        <v>5</v>
      </c>
      <c r="S73" s="8">
        <v>5</v>
      </c>
      <c r="T73" s="8">
        <v>5</v>
      </c>
      <c r="U73" s="8">
        <v>5</v>
      </c>
      <c r="V73" s="8">
        <v>5</v>
      </c>
      <c r="W73" s="8">
        <v>5</v>
      </c>
      <c r="X73" s="8">
        <v>12.5</v>
      </c>
      <c r="Y73" s="8">
        <v>12.5</v>
      </c>
      <c r="Z73" s="8">
        <v>12.5</v>
      </c>
      <c r="AA73" s="8">
        <v>12.5</v>
      </c>
      <c r="AB73" s="8">
        <v>17.5</v>
      </c>
      <c r="AC73" s="8">
        <v>17.5</v>
      </c>
      <c r="AD73" s="8">
        <v>17.5</v>
      </c>
      <c r="AE73" s="8">
        <v>17.5</v>
      </c>
      <c r="AL73" s="12" t="str">
        <f t="shared" si="62"/>
        <v>KlowdTV</v>
      </c>
      <c r="AM73" s="25">
        <f t="shared" si="63"/>
        <v>5</v>
      </c>
      <c r="AN73" s="25">
        <f t="shared" si="34"/>
        <v>5</v>
      </c>
      <c r="AO73" s="25">
        <f t="shared" si="35"/>
        <v>5</v>
      </c>
      <c r="AP73" s="25">
        <f t="shared" si="36"/>
        <v>5</v>
      </c>
      <c r="AQ73" s="25">
        <f t="shared" si="37"/>
        <v>5</v>
      </c>
      <c r="AR73" s="25">
        <f t="shared" si="38"/>
        <v>5</v>
      </c>
      <c r="AS73" s="25">
        <f t="shared" si="39"/>
        <v>5</v>
      </c>
      <c r="AT73" s="25">
        <f t="shared" si="40"/>
        <v>5</v>
      </c>
      <c r="AU73" s="25">
        <f t="shared" si="41"/>
        <v>5</v>
      </c>
      <c r="AV73" s="25">
        <f t="shared" si="42"/>
        <v>5</v>
      </c>
      <c r="AW73" s="25">
        <f t="shared" si="43"/>
        <v>5</v>
      </c>
      <c r="AX73" s="25">
        <f t="shared" si="44"/>
        <v>5</v>
      </c>
      <c r="AY73" s="25">
        <f t="shared" si="45"/>
        <v>5</v>
      </c>
      <c r="AZ73" s="25">
        <f t="shared" si="46"/>
        <v>5</v>
      </c>
      <c r="BA73" s="25">
        <f t="shared" si="47"/>
        <v>5</v>
      </c>
      <c r="BB73" s="25">
        <f t="shared" si="48"/>
        <v>5</v>
      </c>
      <c r="BC73" s="25">
        <f t="shared" si="49"/>
        <v>5</v>
      </c>
      <c r="BD73" s="25">
        <f t="shared" si="50"/>
        <v>5</v>
      </c>
      <c r="BE73" s="25">
        <f t="shared" si="51"/>
        <v>5</v>
      </c>
      <c r="BF73" s="25">
        <f t="shared" si="52"/>
        <v>5</v>
      </c>
      <c r="BG73" s="25">
        <f t="shared" si="53"/>
        <v>5</v>
      </c>
      <c r="BH73" s="25">
        <f t="shared" si="54"/>
        <v>12.5</v>
      </c>
      <c r="BI73" s="25">
        <f t="shared" si="55"/>
        <v>12.5</v>
      </c>
      <c r="BJ73" s="25">
        <f t="shared" si="55"/>
        <v>12.5</v>
      </c>
      <c r="BK73" s="25">
        <f t="shared" si="55"/>
        <v>12.5</v>
      </c>
      <c r="BL73" s="25">
        <f t="shared" si="55"/>
        <v>17.5</v>
      </c>
      <c r="BM73" s="25">
        <f t="shared" si="55"/>
        <v>17.5</v>
      </c>
      <c r="BN73" s="25">
        <f t="shared" si="56"/>
        <v>17.5</v>
      </c>
      <c r="BO73" s="25">
        <f t="shared" si="57"/>
        <v>17.5</v>
      </c>
      <c r="BP73" s="25" t="str">
        <f t="shared" si="58"/>
        <v/>
      </c>
      <c r="BQ73" s="25" t="str">
        <f t="shared" si="59"/>
        <v/>
      </c>
      <c r="BR73" s="25" t="str">
        <f t="shared" si="60"/>
        <v/>
      </c>
      <c r="BS73" s="25" t="str">
        <f t="shared" si="61"/>
        <v/>
      </c>
    </row>
    <row r="74" spans="1:71" x14ac:dyDescent="0.35">
      <c r="A74" s="6" t="s">
        <v>6</v>
      </c>
      <c r="B74" s="8">
        <v>4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15</v>
      </c>
      <c r="R74" s="8">
        <v>15</v>
      </c>
      <c r="S74" s="8">
        <v>15</v>
      </c>
      <c r="T74" s="8">
        <v>15</v>
      </c>
      <c r="U74" s="8">
        <v>15</v>
      </c>
      <c r="V74" s="8">
        <v>15</v>
      </c>
      <c r="W74" s="8">
        <v>15</v>
      </c>
      <c r="X74" s="8">
        <v>15</v>
      </c>
      <c r="Y74" s="8">
        <v>15</v>
      </c>
      <c r="Z74" s="8">
        <v>15</v>
      </c>
      <c r="AA74" s="8">
        <v>15</v>
      </c>
      <c r="AB74" s="8">
        <v>15</v>
      </c>
      <c r="AC74" s="8">
        <v>15</v>
      </c>
      <c r="AD74" s="8">
        <v>15</v>
      </c>
      <c r="AE74" s="8">
        <v>15</v>
      </c>
      <c r="AL74" s="12" t="str">
        <f t="shared" si="62"/>
        <v>Philo</v>
      </c>
      <c r="AM74" s="25" t="str">
        <f t="shared" si="63"/>
        <v/>
      </c>
      <c r="AN74" s="25" t="str">
        <f t="shared" si="34"/>
        <v/>
      </c>
      <c r="AO74" s="25" t="str">
        <f t="shared" si="35"/>
        <v/>
      </c>
      <c r="AP74" s="25" t="str">
        <f t="shared" si="36"/>
        <v/>
      </c>
      <c r="AQ74" s="25" t="str">
        <f t="shared" si="37"/>
        <v/>
      </c>
      <c r="AR74" s="25" t="str">
        <f t="shared" si="38"/>
        <v/>
      </c>
      <c r="AS74" s="25" t="str">
        <f t="shared" si="39"/>
        <v/>
      </c>
      <c r="AT74" s="25" t="str">
        <f t="shared" si="40"/>
        <v/>
      </c>
      <c r="AU74" s="25" t="str">
        <f t="shared" si="41"/>
        <v/>
      </c>
      <c r="AV74" s="25" t="str">
        <f t="shared" si="42"/>
        <v/>
      </c>
      <c r="AW74" s="25" t="str">
        <f t="shared" si="43"/>
        <v/>
      </c>
      <c r="AX74" s="25" t="str">
        <f t="shared" si="44"/>
        <v/>
      </c>
      <c r="AY74" s="25" t="str">
        <f t="shared" si="45"/>
        <v/>
      </c>
      <c r="AZ74" s="25" t="str">
        <f t="shared" si="46"/>
        <v/>
      </c>
      <c r="BA74" s="25">
        <f t="shared" si="47"/>
        <v>15</v>
      </c>
      <c r="BB74" s="25">
        <f t="shared" si="48"/>
        <v>15</v>
      </c>
      <c r="BC74" s="25">
        <f t="shared" si="49"/>
        <v>15</v>
      </c>
      <c r="BD74" s="25">
        <f t="shared" si="50"/>
        <v>15</v>
      </c>
      <c r="BE74" s="25">
        <f t="shared" si="51"/>
        <v>15</v>
      </c>
      <c r="BF74" s="25">
        <f t="shared" si="52"/>
        <v>15</v>
      </c>
      <c r="BG74" s="25">
        <f t="shared" si="53"/>
        <v>15</v>
      </c>
      <c r="BH74" s="25">
        <f t="shared" si="54"/>
        <v>15</v>
      </c>
      <c r="BI74" s="25">
        <f t="shared" si="55"/>
        <v>15</v>
      </c>
      <c r="BJ74" s="25">
        <f t="shared" si="55"/>
        <v>15</v>
      </c>
      <c r="BK74" s="25">
        <f t="shared" si="55"/>
        <v>15</v>
      </c>
      <c r="BL74" s="25">
        <f t="shared" si="55"/>
        <v>15</v>
      </c>
      <c r="BM74" s="25">
        <f t="shared" si="55"/>
        <v>15</v>
      </c>
      <c r="BN74" s="25">
        <f t="shared" si="56"/>
        <v>15</v>
      </c>
      <c r="BO74" s="25">
        <f t="shared" si="57"/>
        <v>15</v>
      </c>
      <c r="BP74" s="25" t="str">
        <f t="shared" si="58"/>
        <v/>
      </c>
      <c r="BQ74" s="25" t="str">
        <f t="shared" si="59"/>
        <v/>
      </c>
      <c r="BR74" s="25" t="str">
        <f t="shared" si="60"/>
        <v/>
      </c>
      <c r="BS74" s="25" t="str">
        <f t="shared" si="61"/>
        <v/>
      </c>
    </row>
    <row r="75" spans="1:71" x14ac:dyDescent="0.35">
      <c r="A75" s="6" t="s">
        <v>10</v>
      </c>
      <c r="B75" s="8">
        <v>297</v>
      </c>
      <c r="C75" s="8">
        <v>310</v>
      </c>
      <c r="D75" s="8">
        <v>317</v>
      </c>
      <c r="E75" s="8">
        <v>347</v>
      </c>
      <c r="F75" s="8">
        <v>369</v>
      </c>
      <c r="G75" s="8">
        <v>212</v>
      </c>
      <c r="H75" s="8">
        <v>264</v>
      </c>
      <c r="I75" s="8">
        <v>264</v>
      </c>
      <c r="J75" s="8">
        <v>264</v>
      </c>
      <c r="K75" s="8">
        <v>264</v>
      </c>
      <c r="L75" s="8">
        <v>264</v>
      </c>
      <c r="M75" s="8">
        <v>276</v>
      </c>
      <c r="N75" s="8">
        <v>276</v>
      </c>
      <c r="O75" s="8">
        <v>276</v>
      </c>
      <c r="P75" s="8">
        <v>276</v>
      </c>
      <c r="Q75" s="8">
        <v>280</v>
      </c>
      <c r="R75" s="8">
        <v>280</v>
      </c>
      <c r="S75" s="8">
        <v>280</v>
      </c>
      <c r="T75" s="8">
        <v>301</v>
      </c>
      <c r="U75" s="8">
        <v>301</v>
      </c>
      <c r="V75" s="8">
        <v>301</v>
      </c>
      <c r="W75" s="8">
        <v>301</v>
      </c>
      <c r="X75" s="8">
        <v>307</v>
      </c>
      <c r="Y75" s="8">
        <v>308</v>
      </c>
      <c r="Z75" s="8">
        <v>308</v>
      </c>
      <c r="AA75" s="8">
        <v>308</v>
      </c>
      <c r="AB75" s="8">
        <v>315</v>
      </c>
      <c r="AC75" s="8">
        <v>308</v>
      </c>
      <c r="AD75" s="8">
        <v>308</v>
      </c>
      <c r="AE75" s="8">
        <v>308</v>
      </c>
      <c r="AL75" s="12" t="str">
        <f t="shared" si="62"/>
        <v>Sling Blue</v>
      </c>
      <c r="AM75" s="25">
        <f t="shared" si="63"/>
        <v>310</v>
      </c>
      <c r="AN75" s="25">
        <f t="shared" si="34"/>
        <v>317</v>
      </c>
      <c r="AO75" s="25">
        <f t="shared" si="35"/>
        <v>347</v>
      </c>
      <c r="AP75" s="25">
        <f t="shared" si="36"/>
        <v>369</v>
      </c>
      <c r="AQ75" s="25">
        <f t="shared" si="37"/>
        <v>212</v>
      </c>
      <c r="AR75" s="25">
        <f t="shared" si="38"/>
        <v>264</v>
      </c>
      <c r="AS75" s="25">
        <f t="shared" si="39"/>
        <v>264</v>
      </c>
      <c r="AT75" s="25">
        <f t="shared" si="40"/>
        <v>264</v>
      </c>
      <c r="AU75" s="25">
        <f t="shared" si="41"/>
        <v>264</v>
      </c>
      <c r="AV75" s="25">
        <f t="shared" si="42"/>
        <v>264</v>
      </c>
      <c r="AW75" s="25">
        <f t="shared" si="43"/>
        <v>276</v>
      </c>
      <c r="AX75" s="25">
        <f t="shared" si="44"/>
        <v>276</v>
      </c>
      <c r="AY75" s="25">
        <f t="shared" si="45"/>
        <v>276</v>
      </c>
      <c r="AZ75" s="25">
        <f t="shared" si="46"/>
        <v>276</v>
      </c>
      <c r="BA75" s="25">
        <f t="shared" si="47"/>
        <v>280</v>
      </c>
      <c r="BB75" s="25">
        <f t="shared" si="48"/>
        <v>280</v>
      </c>
      <c r="BC75" s="25">
        <f t="shared" si="49"/>
        <v>280</v>
      </c>
      <c r="BD75" s="25">
        <f t="shared" si="50"/>
        <v>301</v>
      </c>
      <c r="BE75" s="25">
        <f t="shared" si="51"/>
        <v>301</v>
      </c>
      <c r="BF75" s="25">
        <f t="shared" si="52"/>
        <v>301</v>
      </c>
      <c r="BG75" s="25">
        <f t="shared" si="53"/>
        <v>301</v>
      </c>
      <c r="BH75" s="25">
        <f t="shared" si="54"/>
        <v>307</v>
      </c>
      <c r="BI75" s="25">
        <f t="shared" si="55"/>
        <v>308</v>
      </c>
      <c r="BJ75" s="25">
        <f t="shared" si="55"/>
        <v>308</v>
      </c>
      <c r="BK75" s="25">
        <f t="shared" si="55"/>
        <v>308</v>
      </c>
      <c r="BL75" s="25">
        <f t="shared" si="55"/>
        <v>315</v>
      </c>
      <c r="BM75" s="25">
        <f t="shared" si="55"/>
        <v>308</v>
      </c>
      <c r="BN75" s="25">
        <f t="shared" si="56"/>
        <v>308</v>
      </c>
      <c r="BO75" s="25">
        <f t="shared" si="57"/>
        <v>308</v>
      </c>
      <c r="BP75" s="25" t="str">
        <f t="shared" si="58"/>
        <v/>
      </c>
      <c r="BQ75" s="25" t="str">
        <f t="shared" si="59"/>
        <v/>
      </c>
      <c r="BR75" s="25" t="str">
        <f t="shared" si="60"/>
        <v/>
      </c>
      <c r="BS75" s="25" t="str">
        <f t="shared" si="61"/>
        <v/>
      </c>
    </row>
    <row r="76" spans="1:71" x14ac:dyDescent="0.35">
      <c r="A76" s="6" t="s">
        <v>8</v>
      </c>
      <c r="B76" s="8">
        <v>292</v>
      </c>
      <c r="C76" s="8">
        <v>305</v>
      </c>
      <c r="D76" s="8">
        <v>312</v>
      </c>
      <c r="E76" s="8">
        <v>347</v>
      </c>
      <c r="F76" s="8">
        <v>369</v>
      </c>
      <c r="G76" s="8">
        <v>212</v>
      </c>
      <c r="H76" s="8">
        <v>264</v>
      </c>
      <c r="I76" s="8">
        <v>264</v>
      </c>
      <c r="J76" s="8">
        <v>264</v>
      </c>
      <c r="K76" s="8">
        <v>264</v>
      </c>
      <c r="L76" s="8">
        <v>264</v>
      </c>
      <c r="M76" s="8">
        <v>276</v>
      </c>
      <c r="N76" s="8">
        <v>276</v>
      </c>
      <c r="O76" s="8">
        <v>276</v>
      </c>
      <c r="P76" s="8">
        <v>276</v>
      </c>
      <c r="Q76" s="8">
        <v>280</v>
      </c>
      <c r="R76" s="8">
        <v>280</v>
      </c>
      <c r="S76" s="8">
        <v>280</v>
      </c>
      <c r="T76" s="8">
        <v>301</v>
      </c>
      <c r="U76" s="8">
        <v>301</v>
      </c>
      <c r="V76" s="8">
        <v>301</v>
      </c>
      <c r="W76" s="8">
        <v>301</v>
      </c>
      <c r="X76" s="8">
        <v>308</v>
      </c>
      <c r="Y76" s="8">
        <v>308</v>
      </c>
      <c r="Z76" s="8">
        <v>308</v>
      </c>
      <c r="AA76" s="8">
        <v>308</v>
      </c>
      <c r="AB76" s="8">
        <v>309</v>
      </c>
      <c r="AC76" s="8">
        <v>315</v>
      </c>
      <c r="AD76" s="8">
        <v>315</v>
      </c>
      <c r="AE76" s="8">
        <v>315</v>
      </c>
      <c r="AL76" s="12" t="str">
        <f t="shared" si="62"/>
        <v>Sling Orange</v>
      </c>
      <c r="AM76" s="25">
        <f t="shared" si="63"/>
        <v>305</v>
      </c>
      <c r="AN76" s="25">
        <f t="shared" si="34"/>
        <v>312</v>
      </c>
      <c r="AO76" s="25">
        <f t="shared" si="35"/>
        <v>347</v>
      </c>
      <c r="AP76" s="25">
        <f t="shared" si="36"/>
        <v>369</v>
      </c>
      <c r="AQ76" s="25">
        <f t="shared" si="37"/>
        <v>212</v>
      </c>
      <c r="AR76" s="25">
        <f t="shared" si="38"/>
        <v>264</v>
      </c>
      <c r="AS76" s="25">
        <f t="shared" si="39"/>
        <v>264</v>
      </c>
      <c r="AT76" s="25">
        <f t="shared" si="40"/>
        <v>264</v>
      </c>
      <c r="AU76" s="25">
        <f t="shared" si="41"/>
        <v>264</v>
      </c>
      <c r="AV76" s="25">
        <f t="shared" si="42"/>
        <v>264</v>
      </c>
      <c r="AW76" s="25">
        <f t="shared" si="43"/>
        <v>276</v>
      </c>
      <c r="AX76" s="25">
        <f t="shared" si="44"/>
        <v>276</v>
      </c>
      <c r="AY76" s="25">
        <f t="shared" si="45"/>
        <v>276</v>
      </c>
      <c r="AZ76" s="25">
        <f t="shared" si="46"/>
        <v>276</v>
      </c>
      <c r="BA76" s="25">
        <f t="shared" si="47"/>
        <v>280</v>
      </c>
      <c r="BB76" s="25">
        <f t="shared" si="48"/>
        <v>280</v>
      </c>
      <c r="BC76" s="25">
        <f t="shared" si="49"/>
        <v>280</v>
      </c>
      <c r="BD76" s="25">
        <f t="shared" si="50"/>
        <v>301</v>
      </c>
      <c r="BE76" s="25">
        <f t="shared" si="51"/>
        <v>301</v>
      </c>
      <c r="BF76" s="25">
        <f t="shared" si="52"/>
        <v>301</v>
      </c>
      <c r="BG76" s="25">
        <f t="shared" si="53"/>
        <v>301</v>
      </c>
      <c r="BH76" s="25">
        <f t="shared" si="54"/>
        <v>308</v>
      </c>
      <c r="BI76" s="25">
        <f t="shared" si="55"/>
        <v>308</v>
      </c>
      <c r="BJ76" s="25">
        <f t="shared" si="55"/>
        <v>308</v>
      </c>
      <c r="BK76" s="25">
        <f t="shared" si="55"/>
        <v>308</v>
      </c>
      <c r="BL76" s="25">
        <f t="shared" si="55"/>
        <v>309</v>
      </c>
      <c r="BM76" s="25">
        <f t="shared" si="55"/>
        <v>315</v>
      </c>
      <c r="BN76" s="25">
        <f t="shared" si="56"/>
        <v>315</v>
      </c>
      <c r="BO76" s="25">
        <f t="shared" si="57"/>
        <v>315</v>
      </c>
      <c r="BP76" s="25" t="str">
        <f t="shared" si="58"/>
        <v/>
      </c>
      <c r="BQ76" s="25" t="str">
        <f t="shared" si="59"/>
        <v/>
      </c>
      <c r="BR76" s="25" t="str">
        <f t="shared" si="60"/>
        <v/>
      </c>
      <c r="BS76" s="25" t="str">
        <f t="shared" si="61"/>
        <v/>
      </c>
    </row>
    <row r="77" spans="1:71" x14ac:dyDescent="0.35">
      <c r="A77" s="6" t="s">
        <v>761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281</v>
      </c>
      <c r="O77" s="8">
        <v>281</v>
      </c>
      <c r="P77" s="8">
        <v>281</v>
      </c>
      <c r="Q77" s="8">
        <v>285</v>
      </c>
      <c r="R77" s="8">
        <v>285</v>
      </c>
      <c r="S77" s="8">
        <v>285</v>
      </c>
      <c r="T77" s="8">
        <v>306</v>
      </c>
      <c r="U77" s="8">
        <v>306</v>
      </c>
      <c r="V77" s="8">
        <v>306</v>
      </c>
      <c r="W77" s="8">
        <v>306</v>
      </c>
      <c r="X77" s="8">
        <v>306</v>
      </c>
      <c r="Y77" s="8">
        <v>308</v>
      </c>
      <c r="Z77" s="8">
        <v>308</v>
      </c>
      <c r="AA77" s="8">
        <v>308</v>
      </c>
      <c r="AB77" s="8">
        <v>315</v>
      </c>
      <c r="AC77" s="8">
        <v>315</v>
      </c>
      <c r="AD77" s="8">
        <v>315</v>
      </c>
      <c r="AE77" s="8">
        <v>315</v>
      </c>
      <c r="AL77" s="12" t="str">
        <f t="shared" si="62"/>
        <v>Sling Orange + Blue</v>
      </c>
      <c r="AM77" s="25" t="str">
        <f t="shared" si="63"/>
        <v/>
      </c>
      <c r="AN77" s="25" t="str">
        <f t="shared" si="34"/>
        <v/>
      </c>
      <c r="AO77" s="25" t="str">
        <f t="shared" si="35"/>
        <v/>
      </c>
      <c r="AP77" s="25" t="str">
        <f t="shared" si="36"/>
        <v/>
      </c>
      <c r="AQ77" s="25" t="str">
        <f t="shared" si="37"/>
        <v/>
      </c>
      <c r="AR77" s="25" t="str">
        <f t="shared" si="38"/>
        <v/>
      </c>
      <c r="AS77" s="25" t="str">
        <f t="shared" si="39"/>
        <v/>
      </c>
      <c r="AT77" s="25" t="str">
        <f t="shared" si="40"/>
        <v/>
      </c>
      <c r="AU77" s="25" t="str">
        <f t="shared" si="41"/>
        <v/>
      </c>
      <c r="AV77" s="25" t="str">
        <f t="shared" si="42"/>
        <v/>
      </c>
      <c r="AW77" s="25" t="str">
        <f t="shared" si="43"/>
        <v/>
      </c>
      <c r="AX77" s="25">
        <f t="shared" si="44"/>
        <v>281</v>
      </c>
      <c r="AY77" s="25">
        <f t="shared" si="45"/>
        <v>281</v>
      </c>
      <c r="AZ77" s="25">
        <f t="shared" si="46"/>
        <v>281</v>
      </c>
      <c r="BA77" s="25">
        <f t="shared" si="47"/>
        <v>285</v>
      </c>
      <c r="BB77" s="25">
        <f t="shared" si="48"/>
        <v>285</v>
      </c>
      <c r="BC77" s="25">
        <f t="shared" si="49"/>
        <v>285</v>
      </c>
      <c r="BD77" s="25">
        <f t="shared" si="50"/>
        <v>306</v>
      </c>
      <c r="BE77" s="25">
        <f t="shared" si="51"/>
        <v>306</v>
      </c>
      <c r="BF77" s="25">
        <f t="shared" si="52"/>
        <v>306</v>
      </c>
      <c r="BG77" s="25">
        <f t="shared" si="53"/>
        <v>306</v>
      </c>
      <c r="BH77" s="25">
        <f t="shared" si="54"/>
        <v>306</v>
      </c>
      <c r="BI77" s="25">
        <f t="shared" si="55"/>
        <v>308</v>
      </c>
      <c r="BJ77" s="25">
        <f t="shared" si="55"/>
        <v>308</v>
      </c>
      <c r="BK77" s="25">
        <f t="shared" si="55"/>
        <v>308</v>
      </c>
      <c r="BL77" s="25">
        <f t="shared" si="55"/>
        <v>315</v>
      </c>
      <c r="BM77" s="25">
        <f t="shared" si="55"/>
        <v>315</v>
      </c>
      <c r="BN77" s="25">
        <f t="shared" si="56"/>
        <v>315</v>
      </c>
      <c r="BO77" s="25">
        <f t="shared" si="57"/>
        <v>315</v>
      </c>
      <c r="BP77" s="25" t="str">
        <f t="shared" si="58"/>
        <v/>
      </c>
      <c r="BQ77" s="25" t="str">
        <f t="shared" si="59"/>
        <v/>
      </c>
      <c r="BR77" s="25" t="str">
        <f t="shared" si="60"/>
        <v/>
      </c>
      <c r="BS77" s="25" t="str">
        <f t="shared" si="61"/>
        <v/>
      </c>
    </row>
    <row r="78" spans="1:71" x14ac:dyDescent="0.35">
      <c r="A78" s="6" t="s">
        <v>18</v>
      </c>
      <c r="B78" s="8"/>
      <c r="C78" s="8"/>
      <c r="D78" s="8"/>
      <c r="E78" s="8"/>
      <c r="F78" s="8"/>
      <c r="G78" s="8">
        <v>95</v>
      </c>
      <c r="H78" s="8">
        <v>116.6666</v>
      </c>
      <c r="I78" s="8">
        <v>116.6666</v>
      </c>
      <c r="J78" s="8">
        <v>121.6666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>
        <v>15</v>
      </c>
      <c r="Y78" s="8">
        <v>15</v>
      </c>
      <c r="Z78" s="8">
        <v>15</v>
      </c>
      <c r="AA78" s="8">
        <v>15</v>
      </c>
      <c r="AB78" s="8">
        <v>15</v>
      </c>
      <c r="AC78" s="8">
        <v>15</v>
      </c>
      <c r="AD78" s="8">
        <v>15</v>
      </c>
      <c r="AE78" s="8">
        <v>15</v>
      </c>
      <c r="AL78" s="12" t="str">
        <f t="shared" si="62"/>
        <v>Spectrum TV Essentials</v>
      </c>
      <c r="AM78" s="25" t="str">
        <f t="shared" si="63"/>
        <v/>
      </c>
      <c r="AN78" s="25" t="str">
        <f t="shared" si="34"/>
        <v/>
      </c>
      <c r="AO78" s="25" t="str">
        <f t="shared" si="35"/>
        <v/>
      </c>
      <c r="AP78" s="25" t="str">
        <f t="shared" si="36"/>
        <v/>
      </c>
      <c r="AQ78" s="25">
        <f t="shared" si="37"/>
        <v>95</v>
      </c>
      <c r="AR78" s="25">
        <f t="shared" si="38"/>
        <v>116.6666</v>
      </c>
      <c r="AS78" s="25">
        <f t="shared" si="39"/>
        <v>116.6666</v>
      </c>
      <c r="AT78" s="25">
        <f t="shared" si="40"/>
        <v>121.6666</v>
      </c>
      <c r="AU78" s="25" t="str">
        <f t="shared" si="41"/>
        <v/>
      </c>
      <c r="AV78" s="25" t="str">
        <f t="shared" si="42"/>
        <v/>
      </c>
      <c r="AW78" s="25" t="str">
        <f t="shared" si="43"/>
        <v/>
      </c>
      <c r="AX78" s="25" t="str">
        <f t="shared" si="44"/>
        <v/>
      </c>
      <c r="AY78" s="25" t="str">
        <f t="shared" si="45"/>
        <v/>
      </c>
      <c r="AZ78" s="25" t="str">
        <f t="shared" si="46"/>
        <v/>
      </c>
      <c r="BA78" s="25" t="str">
        <f t="shared" si="47"/>
        <v/>
      </c>
      <c r="BB78" s="25" t="str">
        <f t="shared" si="48"/>
        <v/>
      </c>
      <c r="BC78" s="25" t="str">
        <f t="shared" si="49"/>
        <v/>
      </c>
      <c r="BD78" s="25" t="str">
        <f t="shared" si="50"/>
        <v/>
      </c>
      <c r="BE78" s="25" t="str">
        <f t="shared" si="51"/>
        <v/>
      </c>
      <c r="BF78" s="25" t="str">
        <f t="shared" si="52"/>
        <v/>
      </c>
      <c r="BG78" s="25" t="str">
        <f t="shared" si="53"/>
        <v/>
      </c>
      <c r="BH78" s="25">
        <f t="shared" si="54"/>
        <v>15</v>
      </c>
      <c r="BI78" s="25">
        <f t="shared" si="55"/>
        <v>15</v>
      </c>
      <c r="BJ78" s="25">
        <f t="shared" si="55"/>
        <v>15</v>
      </c>
      <c r="BK78" s="25">
        <f t="shared" si="55"/>
        <v>15</v>
      </c>
      <c r="BL78" s="25">
        <f t="shared" si="55"/>
        <v>15</v>
      </c>
      <c r="BM78" s="25">
        <f t="shared" si="55"/>
        <v>15</v>
      </c>
      <c r="BN78" s="25">
        <f t="shared" si="56"/>
        <v>15</v>
      </c>
      <c r="BO78" s="25">
        <f t="shared" si="57"/>
        <v>15</v>
      </c>
      <c r="BP78" s="25" t="str">
        <f t="shared" si="58"/>
        <v/>
      </c>
      <c r="BQ78" s="25" t="str">
        <f t="shared" si="59"/>
        <v/>
      </c>
      <c r="BR78" s="25" t="str">
        <f t="shared" si="60"/>
        <v/>
      </c>
      <c r="BS78" s="25" t="str">
        <f t="shared" si="61"/>
        <v/>
      </c>
    </row>
    <row r="79" spans="1:71" x14ac:dyDescent="0.35">
      <c r="A79" s="6" t="s">
        <v>1006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>
        <v>26</v>
      </c>
      <c r="Y79" s="8">
        <v>26</v>
      </c>
      <c r="Z79" s="8">
        <v>26</v>
      </c>
      <c r="AA79" s="8"/>
      <c r="AB79" s="8"/>
      <c r="AC79" s="8"/>
      <c r="AD79" s="8"/>
      <c r="AE79" s="8"/>
      <c r="AL79" s="12" t="str">
        <f t="shared" si="62"/>
        <v>Tvision Live TV</v>
      </c>
      <c r="AM79" s="25" t="str">
        <f t="shared" si="63"/>
        <v/>
      </c>
      <c r="AN79" s="25" t="str">
        <f t="shared" si="34"/>
        <v/>
      </c>
      <c r="AO79" s="25" t="str">
        <f t="shared" si="35"/>
        <v/>
      </c>
      <c r="AP79" s="25" t="str">
        <f t="shared" si="36"/>
        <v/>
      </c>
      <c r="AQ79" s="25" t="str">
        <f t="shared" si="37"/>
        <v/>
      </c>
      <c r="AR79" s="25" t="str">
        <f t="shared" si="38"/>
        <v/>
      </c>
      <c r="AS79" s="25" t="str">
        <f t="shared" si="39"/>
        <v/>
      </c>
      <c r="AT79" s="25" t="str">
        <f t="shared" si="40"/>
        <v/>
      </c>
      <c r="AU79" s="25" t="str">
        <f t="shared" si="41"/>
        <v/>
      </c>
      <c r="AV79" s="25" t="str">
        <f t="shared" si="42"/>
        <v/>
      </c>
      <c r="AW79" s="25" t="str">
        <f t="shared" si="43"/>
        <v/>
      </c>
      <c r="AX79" s="25" t="str">
        <f t="shared" si="44"/>
        <v/>
      </c>
      <c r="AY79" s="25" t="str">
        <f t="shared" si="45"/>
        <v/>
      </c>
      <c r="AZ79" s="25" t="str">
        <f t="shared" si="46"/>
        <v/>
      </c>
      <c r="BA79" s="25" t="str">
        <f t="shared" si="47"/>
        <v/>
      </c>
      <c r="BB79" s="25" t="str">
        <f t="shared" si="48"/>
        <v/>
      </c>
      <c r="BC79" s="25" t="str">
        <f t="shared" si="49"/>
        <v/>
      </c>
      <c r="BD79" s="25" t="str">
        <f t="shared" si="50"/>
        <v/>
      </c>
      <c r="BE79" s="25" t="str">
        <f t="shared" si="51"/>
        <v/>
      </c>
      <c r="BF79" s="25" t="str">
        <f t="shared" si="52"/>
        <v/>
      </c>
      <c r="BG79" s="25" t="str">
        <f t="shared" si="53"/>
        <v/>
      </c>
      <c r="BH79" s="25">
        <f t="shared" si="54"/>
        <v>26</v>
      </c>
      <c r="BI79" s="25">
        <f t="shared" si="55"/>
        <v>26</v>
      </c>
      <c r="BJ79" s="25">
        <f t="shared" si="55"/>
        <v>26</v>
      </c>
      <c r="BK79" s="25" t="str">
        <f t="shared" si="55"/>
        <v/>
      </c>
      <c r="BL79" s="25" t="str">
        <f t="shared" si="55"/>
        <v/>
      </c>
      <c r="BM79" s="25" t="str">
        <f t="shared" si="55"/>
        <v/>
      </c>
      <c r="BN79" s="25" t="str">
        <f t="shared" si="56"/>
        <v/>
      </c>
      <c r="BO79" s="25" t="str">
        <f t="shared" si="57"/>
        <v/>
      </c>
      <c r="BP79" s="25" t="str">
        <f t="shared" si="58"/>
        <v/>
      </c>
      <c r="BQ79" s="25" t="str">
        <f t="shared" si="59"/>
        <v/>
      </c>
      <c r="BR79" s="25" t="str">
        <f t="shared" si="60"/>
        <v/>
      </c>
      <c r="BS79" s="25" t="str">
        <f t="shared" si="61"/>
        <v/>
      </c>
    </row>
    <row r="80" spans="1:71" x14ac:dyDescent="0.35">
      <c r="A80" s="6" t="s">
        <v>1007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26</v>
      </c>
      <c r="Y80" s="8">
        <v>26</v>
      </c>
      <c r="Z80" s="8">
        <v>26</v>
      </c>
      <c r="AA80" s="8"/>
      <c r="AB80" s="8"/>
      <c r="AC80" s="8"/>
      <c r="AD80" s="8"/>
      <c r="AE80" s="8"/>
      <c r="AL80" s="12" t="str">
        <f t="shared" si="62"/>
        <v>Tvision Live TV+</v>
      </c>
      <c r="AM80" s="25" t="str">
        <f t="shared" si="63"/>
        <v/>
      </c>
      <c r="AN80" s="25" t="str">
        <f t="shared" si="34"/>
        <v/>
      </c>
      <c r="AO80" s="25" t="str">
        <f t="shared" si="35"/>
        <v/>
      </c>
      <c r="AP80" s="25" t="str">
        <f t="shared" si="36"/>
        <v/>
      </c>
      <c r="AQ80" s="25" t="str">
        <f t="shared" si="37"/>
        <v/>
      </c>
      <c r="AR80" s="25" t="str">
        <f t="shared" si="38"/>
        <v/>
      </c>
      <c r="AS80" s="25" t="str">
        <f t="shared" si="39"/>
        <v/>
      </c>
      <c r="AT80" s="25" t="str">
        <f t="shared" si="40"/>
        <v/>
      </c>
      <c r="AU80" s="25" t="str">
        <f t="shared" si="41"/>
        <v/>
      </c>
      <c r="AV80" s="25" t="str">
        <f t="shared" si="42"/>
        <v/>
      </c>
      <c r="AW80" s="25" t="str">
        <f t="shared" si="43"/>
        <v/>
      </c>
      <c r="AX80" s="25" t="str">
        <f t="shared" si="44"/>
        <v/>
      </c>
      <c r="AY80" s="25" t="str">
        <f t="shared" si="45"/>
        <v/>
      </c>
      <c r="AZ80" s="25" t="str">
        <f t="shared" si="46"/>
        <v/>
      </c>
      <c r="BA80" s="25" t="str">
        <f t="shared" si="47"/>
        <v/>
      </c>
      <c r="BB80" s="25" t="str">
        <f t="shared" si="48"/>
        <v/>
      </c>
      <c r="BC80" s="25" t="str">
        <f t="shared" si="49"/>
        <v/>
      </c>
      <c r="BD80" s="25" t="str">
        <f t="shared" si="50"/>
        <v/>
      </c>
      <c r="BE80" s="25" t="str">
        <f t="shared" si="51"/>
        <v/>
      </c>
      <c r="BF80" s="25" t="str">
        <f t="shared" si="52"/>
        <v/>
      </c>
      <c r="BG80" s="25" t="str">
        <f t="shared" si="53"/>
        <v/>
      </c>
      <c r="BH80" s="25">
        <f t="shared" si="54"/>
        <v>26</v>
      </c>
      <c r="BI80" s="25">
        <f t="shared" si="55"/>
        <v>26</v>
      </c>
      <c r="BJ80" s="25">
        <f t="shared" si="55"/>
        <v>26</v>
      </c>
      <c r="BK80" s="25" t="str">
        <f t="shared" si="55"/>
        <v/>
      </c>
      <c r="BL80" s="25" t="str">
        <f t="shared" si="55"/>
        <v/>
      </c>
      <c r="BM80" s="25" t="str">
        <f t="shared" si="55"/>
        <v/>
      </c>
      <c r="BN80" s="25" t="str">
        <f t="shared" si="56"/>
        <v/>
      </c>
      <c r="BO80" s="25" t="str">
        <f t="shared" si="57"/>
        <v/>
      </c>
      <c r="BP80" s="25" t="str">
        <f t="shared" si="58"/>
        <v/>
      </c>
      <c r="BQ80" s="25" t="str">
        <f t="shared" si="59"/>
        <v/>
      </c>
      <c r="BR80" s="25" t="str">
        <f t="shared" si="60"/>
        <v/>
      </c>
      <c r="BS80" s="25" t="str">
        <f t="shared" si="61"/>
        <v/>
      </c>
    </row>
    <row r="81" spans="1:71" x14ac:dyDescent="0.35">
      <c r="A81" s="6" t="s">
        <v>1008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>
        <v>26</v>
      </c>
      <c r="Y81" s="8">
        <v>26</v>
      </c>
      <c r="Z81" s="8">
        <v>26</v>
      </c>
      <c r="AA81" s="8"/>
      <c r="AB81" s="8"/>
      <c r="AC81" s="8"/>
      <c r="AD81" s="8"/>
      <c r="AE81" s="8"/>
      <c r="AL81" s="12" t="str">
        <f t="shared" si="62"/>
        <v>Tvision Live Zone</v>
      </c>
      <c r="AM81" s="25" t="str">
        <f t="shared" si="63"/>
        <v/>
      </c>
      <c r="AN81" s="25" t="str">
        <f t="shared" si="34"/>
        <v/>
      </c>
      <c r="AO81" s="25" t="str">
        <f t="shared" si="35"/>
        <v/>
      </c>
      <c r="AP81" s="25" t="str">
        <f t="shared" si="36"/>
        <v/>
      </c>
      <c r="AQ81" s="25" t="str">
        <f t="shared" si="37"/>
        <v/>
      </c>
      <c r="AR81" s="25" t="str">
        <f t="shared" si="38"/>
        <v/>
      </c>
      <c r="AS81" s="25" t="str">
        <f t="shared" si="39"/>
        <v/>
      </c>
      <c r="AT81" s="25" t="str">
        <f t="shared" si="40"/>
        <v/>
      </c>
      <c r="AU81" s="25" t="str">
        <f t="shared" si="41"/>
        <v/>
      </c>
      <c r="AV81" s="25" t="str">
        <f t="shared" si="42"/>
        <v/>
      </c>
      <c r="AW81" s="25" t="str">
        <f t="shared" si="43"/>
        <v/>
      </c>
      <c r="AX81" s="25" t="str">
        <f t="shared" si="44"/>
        <v/>
      </c>
      <c r="AY81" s="25" t="str">
        <f t="shared" si="45"/>
        <v/>
      </c>
      <c r="AZ81" s="25" t="str">
        <f t="shared" si="46"/>
        <v/>
      </c>
      <c r="BA81" s="25" t="str">
        <f t="shared" si="47"/>
        <v/>
      </c>
      <c r="BB81" s="25" t="str">
        <f t="shared" si="48"/>
        <v/>
      </c>
      <c r="BC81" s="25" t="str">
        <f t="shared" si="49"/>
        <v/>
      </c>
      <c r="BD81" s="25" t="str">
        <f t="shared" si="50"/>
        <v/>
      </c>
      <c r="BE81" s="25" t="str">
        <f t="shared" si="51"/>
        <v/>
      </c>
      <c r="BF81" s="25" t="str">
        <f t="shared" si="52"/>
        <v/>
      </c>
      <c r="BG81" s="25" t="str">
        <f t="shared" si="53"/>
        <v/>
      </c>
      <c r="BH81" s="25">
        <f t="shared" si="54"/>
        <v>26</v>
      </c>
      <c r="BI81" s="25">
        <f t="shared" si="55"/>
        <v>26</v>
      </c>
      <c r="BJ81" s="25">
        <f t="shared" si="55"/>
        <v>26</v>
      </c>
      <c r="BK81" s="25" t="str">
        <f t="shared" si="55"/>
        <v/>
      </c>
      <c r="BL81" s="25" t="str">
        <f t="shared" si="55"/>
        <v/>
      </c>
      <c r="BM81" s="25" t="str">
        <f t="shared" si="55"/>
        <v/>
      </c>
      <c r="BN81" s="25" t="str">
        <f t="shared" si="56"/>
        <v/>
      </c>
      <c r="BO81" s="25" t="str">
        <f t="shared" si="57"/>
        <v/>
      </c>
      <c r="BP81" s="25" t="str">
        <f t="shared" si="58"/>
        <v/>
      </c>
      <c r="BQ81" s="25" t="str">
        <f t="shared" si="59"/>
        <v/>
      </c>
      <c r="BR81" s="25" t="str">
        <f t="shared" si="60"/>
        <v/>
      </c>
      <c r="BS81" s="25" t="str">
        <f t="shared" si="61"/>
        <v/>
      </c>
    </row>
    <row r="82" spans="1:71" x14ac:dyDescent="0.35">
      <c r="A82" s="6" t="s">
        <v>1009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>
        <v>31</v>
      </c>
      <c r="Y82" s="8">
        <v>31</v>
      </c>
      <c r="Z82" s="8">
        <v>31</v>
      </c>
      <c r="AA82" s="8"/>
      <c r="AB82" s="8"/>
      <c r="AC82" s="8"/>
      <c r="AD82" s="8"/>
      <c r="AE82" s="8"/>
      <c r="AL82" s="12" t="str">
        <f t="shared" si="62"/>
        <v>Tvision Vibe</v>
      </c>
      <c r="AM82" s="25" t="str">
        <f t="shared" si="63"/>
        <v/>
      </c>
      <c r="AN82" s="25" t="str">
        <f t="shared" si="34"/>
        <v/>
      </c>
      <c r="AO82" s="25" t="str">
        <f t="shared" si="35"/>
        <v/>
      </c>
      <c r="AP82" s="25" t="str">
        <f t="shared" si="36"/>
        <v/>
      </c>
      <c r="AQ82" s="25" t="str">
        <f t="shared" si="37"/>
        <v/>
      </c>
      <c r="AR82" s="25" t="str">
        <f t="shared" si="38"/>
        <v/>
      </c>
      <c r="AS82" s="25" t="str">
        <f t="shared" si="39"/>
        <v/>
      </c>
      <c r="AT82" s="25" t="str">
        <f t="shared" si="40"/>
        <v/>
      </c>
      <c r="AU82" s="25" t="str">
        <f t="shared" si="41"/>
        <v/>
      </c>
      <c r="AV82" s="25" t="str">
        <f t="shared" si="42"/>
        <v/>
      </c>
      <c r="AW82" s="25" t="str">
        <f t="shared" si="43"/>
        <v/>
      </c>
      <c r="AX82" s="25" t="str">
        <f t="shared" si="44"/>
        <v/>
      </c>
      <c r="AY82" s="25" t="str">
        <f t="shared" si="45"/>
        <v/>
      </c>
      <c r="AZ82" s="25" t="str">
        <f t="shared" si="46"/>
        <v/>
      </c>
      <c r="BA82" s="25" t="str">
        <f t="shared" si="47"/>
        <v/>
      </c>
      <c r="BB82" s="25" t="str">
        <f t="shared" si="48"/>
        <v/>
      </c>
      <c r="BC82" s="25" t="str">
        <f t="shared" si="49"/>
        <v/>
      </c>
      <c r="BD82" s="25" t="str">
        <f t="shared" si="50"/>
        <v/>
      </c>
      <c r="BE82" s="25" t="str">
        <f t="shared" si="51"/>
        <v/>
      </c>
      <c r="BF82" s="25" t="str">
        <f t="shared" si="52"/>
        <v/>
      </c>
      <c r="BG82" s="25" t="str">
        <f t="shared" si="53"/>
        <v/>
      </c>
      <c r="BH82" s="25">
        <f t="shared" si="54"/>
        <v>31</v>
      </c>
      <c r="BI82" s="25">
        <f t="shared" si="55"/>
        <v>31</v>
      </c>
      <c r="BJ82" s="25">
        <f t="shared" si="55"/>
        <v>31</v>
      </c>
      <c r="BK82" s="25" t="str">
        <f t="shared" si="55"/>
        <v/>
      </c>
      <c r="BL82" s="25" t="str">
        <f t="shared" si="55"/>
        <v/>
      </c>
      <c r="BM82" s="25" t="str">
        <f t="shared" si="55"/>
        <v/>
      </c>
      <c r="BN82" s="25" t="str">
        <f t="shared" si="56"/>
        <v/>
      </c>
      <c r="BO82" s="25" t="str">
        <f t="shared" si="57"/>
        <v/>
      </c>
      <c r="BP82" s="25" t="str">
        <f t="shared" si="58"/>
        <v/>
      </c>
      <c r="BQ82" s="25" t="str">
        <f t="shared" si="59"/>
        <v/>
      </c>
      <c r="BR82" s="25" t="str">
        <f t="shared" si="60"/>
        <v/>
      </c>
      <c r="BS82" s="25" t="str">
        <f t="shared" si="61"/>
        <v/>
      </c>
    </row>
    <row r="83" spans="1:71" x14ac:dyDescent="0.35">
      <c r="A83" s="6" t="s">
        <v>29</v>
      </c>
      <c r="B83" s="8"/>
      <c r="C83" s="8"/>
      <c r="D83" s="8"/>
      <c r="E83" s="8"/>
      <c r="F83" s="8"/>
      <c r="G83" s="8"/>
      <c r="H83" s="8"/>
      <c r="I83" s="8"/>
      <c r="J83" s="8"/>
      <c r="K83" s="8">
        <v>10</v>
      </c>
      <c r="L83" s="8">
        <v>10</v>
      </c>
      <c r="M83" s="8">
        <v>10</v>
      </c>
      <c r="N83" s="8">
        <v>10</v>
      </c>
      <c r="O83" s="8">
        <v>10</v>
      </c>
      <c r="P83" s="8">
        <v>10</v>
      </c>
      <c r="Q83" s="8">
        <v>10</v>
      </c>
      <c r="R83" s="8">
        <v>10</v>
      </c>
      <c r="S83" s="8">
        <v>10</v>
      </c>
      <c r="T83" s="8">
        <v>10</v>
      </c>
      <c r="U83" s="8">
        <v>10</v>
      </c>
      <c r="V83" s="8">
        <v>10</v>
      </c>
      <c r="W83" s="8"/>
      <c r="X83" s="8"/>
      <c r="Y83" s="8"/>
      <c r="Z83" s="8"/>
      <c r="AA83" s="8"/>
      <c r="AB83" s="8"/>
      <c r="AC83" s="8"/>
      <c r="AD83" s="8"/>
      <c r="AE83" s="8"/>
      <c r="AL83" s="12" t="str">
        <f t="shared" si="62"/>
        <v>Vidgo</v>
      </c>
      <c r="AM83" s="25" t="str">
        <f t="shared" si="63"/>
        <v/>
      </c>
      <c r="AN83" s="25" t="str">
        <f t="shared" si="34"/>
        <v/>
      </c>
      <c r="AO83" s="25" t="str">
        <f t="shared" si="35"/>
        <v/>
      </c>
      <c r="AP83" s="25" t="str">
        <f t="shared" si="36"/>
        <v/>
      </c>
      <c r="AQ83" s="25" t="str">
        <f t="shared" si="37"/>
        <v/>
      </c>
      <c r="AR83" s="25" t="str">
        <f t="shared" si="38"/>
        <v/>
      </c>
      <c r="AS83" s="25" t="str">
        <f t="shared" si="39"/>
        <v/>
      </c>
      <c r="AT83" s="25" t="str">
        <f t="shared" si="40"/>
        <v/>
      </c>
      <c r="AU83" s="25">
        <f t="shared" si="41"/>
        <v>10</v>
      </c>
      <c r="AV83" s="25">
        <f t="shared" si="42"/>
        <v>10</v>
      </c>
      <c r="AW83" s="25">
        <f t="shared" si="43"/>
        <v>10</v>
      </c>
      <c r="AX83" s="25">
        <f t="shared" si="44"/>
        <v>10</v>
      </c>
      <c r="AY83" s="25">
        <f t="shared" si="45"/>
        <v>10</v>
      </c>
      <c r="AZ83" s="25">
        <f t="shared" si="46"/>
        <v>10</v>
      </c>
      <c r="BA83" s="25">
        <f t="shared" si="47"/>
        <v>10</v>
      </c>
      <c r="BB83" s="25">
        <f t="shared" si="48"/>
        <v>10</v>
      </c>
      <c r="BC83" s="25">
        <f t="shared" si="49"/>
        <v>10</v>
      </c>
      <c r="BD83" s="25">
        <f t="shared" si="50"/>
        <v>10</v>
      </c>
      <c r="BE83" s="25">
        <f t="shared" si="51"/>
        <v>10</v>
      </c>
      <c r="BF83" s="25">
        <f t="shared" si="52"/>
        <v>10</v>
      </c>
      <c r="BG83" s="25" t="str">
        <f t="shared" si="53"/>
        <v/>
      </c>
      <c r="BH83" s="25" t="str">
        <f t="shared" si="54"/>
        <v/>
      </c>
      <c r="BI83" s="25" t="str">
        <f t="shared" si="55"/>
        <v/>
      </c>
      <c r="BJ83" s="25" t="str">
        <f t="shared" si="55"/>
        <v/>
      </c>
      <c r="BK83" s="25" t="str">
        <f t="shared" si="55"/>
        <v/>
      </c>
      <c r="BL83" s="25" t="str">
        <f t="shared" si="55"/>
        <v/>
      </c>
      <c r="BM83" s="25" t="str">
        <f t="shared" si="55"/>
        <v/>
      </c>
      <c r="BN83" s="25" t="str">
        <f t="shared" si="56"/>
        <v/>
      </c>
      <c r="BO83" s="25" t="str">
        <f t="shared" si="57"/>
        <v/>
      </c>
      <c r="BP83" s="25" t="str">
        <f t="shared" si="58"/>
        <v/>
      </c>
      <c r="BQ83" s="25" t="str">
        <f t="shared" si="59"/>
        <v/>
      </c>
      <c r="BR83" s="25" t="str">
        <f t="shared" si="60"/>
        <v/>
      </c>
      <c r="BS83" s="25" t="str">
        <f t="shared" si="61"/>
        <v/>
      </c>
    </row>
    <row r="84" spans="1:71" x14ac:dyDescent="0.35">
      <c r="A84" s="6" t="s">
        <v>11</v>
      </c>
      <c r="B84" s="8">
        <v>91</v>
      </c>
      <c r="C84" s="8">
        <v>97</v>
      </c>
      <c r="D84" s="8">
        <v>97</v>
      </c>
      <c r="E84" s="8">
        <v>97</v>
      </c>
      <c r="F84" s="8">
        <v>98</v>
      </c>
      <c r="G84" s="8">
        <v>109</v>
      </c>
      <c r="H84" s="8">
        <v>109</v>
      </c>
      <c r="I84" s="8">
        <v>109</v>
      </c>
      <c r="J84" s="8">
        <v>113</v>
      </c>
      <c r="K84" s="8">
        <v>113</v>
      </c>
      <c r="L84" s="8">
        <v>113</v>
      </c>
      <c r="M84" s="8">
        <v>113</v>
      </c>
      <c r="N84" s="8">
        <v>113</v>
      </c>
      <c r="O84" s="8">
        <v>113</v>
      </c>
      <c r="P84" s="8">
        <v>113</v>
      </c>
      <c r="Q84" s="8">
        <v>153</v>
      </c>
      <c r="R84" s="8">
        <v>153</v>
      </c>
      <c r="S84" s="8">
        <v>153</v>
      </c>
      <c r="T84" s="8">
        <v>149</v>
      </c>
      <c r="U84" s="8">
        <v>149</v>
      </c>
      <c r="V84" s="8">
        <v>155</v>
      </c>
      <c r="W84" s="8">
        <v>155</v>
      </c>
      <c r="X84" s="8">
        <v>155</v>
      </c>
      <c r="Y84" s="8">
        <v>210</v>
      </c>
      <c r="Z84" s="8">
        <v>210</v>
      </c>
      <c r="AA84" s="8">
        <v>224</v>
      </c>
      <c r="AB84" s="8">
        <v>224</v>
      </c>
      <c r="AC84" s="8">
        <v>224</v>
      </c>
      <c r="AD84" s="8">
        <v>261</v>
      </c>
      <c r="AE84" s="8">
        <v>261</v>
      </c>
      <c r="AL84" s="12" t="str">
        <f t="shared" si="62"/>
        <v>YouTube TV</v>
      </c>
      <c r="AM84" s="25">
        <f t="shared" si="63"/>
        <v>97</v>
      </c>
      <c r="AN84" s="25">
        <f t="shared" si="34"/>
        <v>97</v>
      </c>
      <c r="AO84" s="25">
        <f t="shared" si="35"/>
        <v>97</v>
      </c>
      <c r="AP84" s="25">
        <f t="shared" si="36"/>
        <v>98</v>
      </c>
      <c r="AQ84" s="25">
        <f t="shared" si="37"/>
        <v>109</v>
      </c>
      <c r="AR84" s="25">
        <f t="shared" si="38"/>
        <v>109</v>
      </c>
      <c r="AS84" s="25">
        <f t="shared" si="39"/>
        <v>109</v>
      </c>
      <c r="AT84" s="25">
        <f t="shared" si="40"/>
        <v>113</v>
      </c>
      <c r="AU84" s="25">
        <f t="shared" si="41"/>
        <v>113</v>
      </c>
      <c r="AV84" s="25">
        <f t="shared" si="42"/>
        <v>113</v>
      </c>
      <c r="AW84" s="25">
        <f t="shared" si="43"/>
        <v>113</v>
      </c>
      <c r="AX84" s="25">
        <f t="shared" si="44"/>
        <v>113</v>
      </c>
      <c r="AY84" s="25">
        <f t="shared" si="45"/>
        <v>113</v>
      </c>
      <c r="AZ84" s="25">
        <f t="shared" si="46"/>
        <v>113</v>
      </c>
      <c r="BA84" s="25">
        <f t="shared" si="47"/>
        <v>153</v>
      </c>
      <c r="BB84" s="25">
        <f t="shared" si="48"/>
        <v>153</v>
      </c>
      <c r="BC84" s="25">
        <f t="shared" si="49"/>
        <v>153</v>
      </c>
      <c r="BD84" s="25">
        <f t="shared" si="50"/>
        <v>149</v>
      </c>
      <c r="BE84" s="25">
        <f t="shared" si="51"/>
        <v>149</v>
      </c>
      <c r="BF84" s="25">
        <f t="shared" si="52"/>
        <v>155</v>
      </c>
      <c r="BG84" s="25">
        <f t="shared" si="53"/>
        <v>155</v>
      </c>
      <c r="BH84" s="25">
        <f t="shared" si="54"/>
        <v>155</v>
      </c>
      <c r="BI84" s="25">
        <f t="shared" si="55"/>
        <v>210</v>
      </c>
      <c r="BJ84" s="25">
        <f t="shared" si="55"/>
        <v>210</v>
      </c>
      <c r="BK84" s="25">
        <f t="shared" si="55"/>
        <v>224</v>
      </c>
      <c r="BL84" s="25">
        <f t="shared" si="55"/>
        <v>224</v>
      </c>
      <c r="BM84" s="25">
        <f t="shared" si="55"/>
        <v>224</v>
      </c>
      <c r="BN84" s="25">
        <f t="shared" si="56"/>
        <v>261</v>
      </c>
      <c r="BO84" s="25">
        <f t="shared" si="57"/>
        <v>261</v>
      </c>
      <c r="BP84" s="25" t="str">
        <f t="shared" si="58"/>
        <v/>
      </c>
      <c r="BQ84" s="25" t="str">
        <f t="shared" si="59"/>
        <v/>
      </c>
      <c r="BR84" s="25" t="str">
        <f t="shared" si="60"/>
        <v/>
      </c>
      <c r="BS84" s="25" t="str">
        <f t="shared" si="61"/>
        <v/>
      </c>
    </row>
    <row r="100" spans="1:71" x14ac:dyDescent="0.35">
      <c r="A100" s="4" t="s">
        <v>2</v>
      </c>
      <c r="B100" s="5" t="s">
        <v>9</v>
      </c>
    </row>
    <row r="101" spans="1:71" x14ac:dyDescent="0.35">
      <c r="AL101" s="23" t="s">
        <v>1012</v>
      </c>
    </row>
    <row r="102" spans="1:71" x14ac:dyDescent="0.35">
      <c r="A102" s="4" t="s">
        <v>45</v>
      </c>
      <c r="B102" s="4" t="s">
        <v>43</v>
      </c>
      <c r="AM102" s="27">
        <v>2019</v>
      </c>
      <c r="AN102" s="27"/>
      <c r="AO102" s="27"/>
      <c r="AP102" s="27"/>
      <c r="AQ102" s="27"/>
      <c r="AR102" s="27"/>
      <c r="AS102" s="27"/>
      <c r="AT102" s="27"/>
      <c r="AU102" s="28"/>
      <c r="AV102" s="29">
        <v>2020</v>
      </c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>
        <v>2021</v>
      </c>
      <c r="BI102" s="27"/>
    </row>
    <row r="103" spans="1:71" x14ac:dyDescent="0.35">
      <c r="B103" s="5" t="s">
        <v>54</v>
      </c>
      <c r="L103" s="5" t="s">
        <v>55</v>
      </c>
      <c r="X103" s="5" t="s">
        <v>735</v>
      </c>
      <c r="AL103" s="11" t="s">
        <v>1</v>
      </c>
      <c r="AM103" s="11" t="str">
        <f>AM4</f>
        <v>Apr</v>
      </c>
      <c r="AN103" s="11" t="str">
        <f t="shared" ref="AN103:BS103" si="64">AN4</f>
        <v>May</v>
      </c>
      <c r="AO103" s="11" t="str">
        <f t="shared" si="64"/>
        <v>Jun</v>
      </c>
      <c r="AP103" s="11" t="str">
        <f t="shared" si="64"/>
        <v>Jul</v>
      </c>
      <c r="AQ103" s="11" t="str">
        <f t="shared" si="64"/>
        <v>Aug</v>
      </c>
      <c r="AR103" s="11" t="str">
        <f t="shared" si="64"/>
        <v>Sep</v>
      </c>
      <c r="AS103" s="11" t="str">
        <f t="shared" si="64"/>
        <v>Oct</v>
      </c>
      <c r="AT103" s="11" t="str">
        <f t="shared" si="64"/>
        <v>Nov</v>
      </c>
      <c r="AU103" s="11" t="str">
        <f t="shared" si="64"/>
        <v>Dec</v>
      </c>
      <c r="AV103" s="11" t="str">
        <f t="shared" si="64"/>
        <v>Jan</v>
      </c>
      <c r="AW103" s="11" t="str">
        <f t="shared" si="64"/>
        <v>Feb</v>
      </c>
      <c r="AX103" s="11" t="str">
        <f t="shared" si="64"/>
        <v>Mar</v>
      </c>
      <c r="AY103" s="11" t="str">
        <f t="shared" si="64"/>
        <v>Apr</v>
      </c>
      <c r="AZ103" s="11" t="str">
        <f t="shared" si="64"/>
        <v>May</v>
      </c>
      <c r="BA103" s="11" t="str">
        <f t="shared" si="64"/>
        <v>Jun</v>
      </c>
      <c r="BB103" s="11" t="str">
        <f t="shared" si="64"/>
        <v>Jul</v>
      </c>
      <c r="BC103" s="11" t="str">
        <f t="shared" si="64"/>
        <v>Aug</v>
      </c>
      <c r="BD103" s="11" t="str">
        <f t="shared" si="64"/>
        <v>Sep</v>
      </c>
      <c r="BE103" s="11" t="str">
        <f t="shared" si="64"/>
        <v>Oct</v>
      </c>
      <c r="BF103" s="11" t="str">
        <f t="shared" si="64"/>
        <v>Nov</v>
      </c>
      <c r="BG103" s="11" t="str">
        <f t="shared" si="64"/>
        <v>Dec</v>
      </c>
      <c r="BH103" s="11" t="str">
        <f t="shared" si="64"/>
        <v>Jan</v>
      </c>
      <c r="BI103" s="11" t="str">
        <f t="shared" si="64"/>
        <v>Feb</v>
      </c>
      <c r="BJ103" s="11" t="str">
        <f t="shared" si="64"/>
        <v>Mar</v>
      </c>
      <c r="BK103" s="11" t="str">
        <f t="shared" si="64"/>
        <v>Apr</v>
      </c>
      <c r="BL103" s="11" t="str">
        <f t="shared" si="64"/>
        <v>May</v>
      </c>
      <c r="BM103" s="11" t="str">
        <f t="shared" si="64"/>
        <v>Jun</v>
      </c>
      <c r="BN103" s="11" t="str">
        <f t="shared" si="64"/>
        <v>Jul</v>
      </c>
      <c r="BO103" s="11" t="str">
        <f t="shared" si="64"/>
        <v>Aug</v>
      </c>
      <c r="BP103" s="11" t="str">
        <f t="shared" si="64"/>
        <v>Sep</v>
      </c>
      <c r="BQ103" s="11" t="str">
        <f t="shared" si="64"/>
        <v>Oct</v>
      </c>
      <c r="BR103" s="11" t="str">
        <f t="shared" si="64"/>
        <v>Nov</v>
      </c>
      <c r="BS103" s="11" t="str">
        <f t="shared" si="64"/>
        <v>Dec</v>
      </c>
    </row>
    <row r="104" spans="1:71" x14ac:dyDescent="0.35">
      <c r="A104" s="4" t="s">
        <v>32</v>
      </c>
      <c r="B104" s="22" t="s">
        <v>33</v>
      </c>
      <c r="C104" s="22" t="s">
        <v>34</v>
      </c>
      <c r="D104" s="22" t="s">
        <v>35</v>
      </c>
      <c r="E104" s="22" t="s">
        <v>36</v>
      </c>
      <c r="F104" s="22" t="s">
        <v>37</v>
      </c>
      <c r="G104" s="22" t="s">
        <v>38</v>
      </c>
      <c r="H104" s="22" t="s">
        <v>39</v>
      </c>
      <c r="I104" s="22" t="s">
        <v>40</v>
      </c>
      <c r="J104" s="22" t="s">
        <v>41</v>
      </c>
      <c r="K104" s="22" t="s">
        <v>42</v>
      </c>
      <c r="L104" s="22" t="s">
        <v>53</v>
      </c>
      <c r="M104" s="22" t="s">
        <v>56</v>
      </c>
      <c r="N104" s="22" t="s">
        <v>33</v>
      </c>
      <c r="O104" s="22" t="s">
        <v>34</v>
      </c>
      <c r="P104" s="22" t="s">
        <v>35</v>
      </c>
      <c r="Q104" s="22" t="s">
        <v>36</v>
      </c>
      <c r="R104" s="22" t="s">
        <v>37</v>
      </c>
      <c r="S104" s="22" t="s">
        <v>38</v>
      </c>
      <c r="T104" s="22" t="s">
        <v>39</v>
      </c>
      <c r="U104" s="22" t="s">
        <v>40</v>
      </c>
      <c r="V104" s="22" t="s">
        <v>41</v>
      </c>
      <c r="W104" s="22" t="s">
        <v>42</v>
      </c>
      <c r="X104" s="22" t="s">
        <v>53</v>
      </c>
      <c r="Y104" s="22" t="s">
        <v>56</v>
      </c>
      <c r="Z104" s="22" t="s">
        <v>33</v>
      </c>
      <c r="AA104" s="22" t="s">
        <v>34</v>
      </c>
      <c r="AB104" s="22" t="s">
        <v>35</v>
      </c>
      <c r="AC104" s="22" t="s">
        <v>36</v>
      </c>
      <c r="AD104" s="22" t="s">
        <v>37</v>
      </c>
      <c r="AE104" s="22" t="s">
        <v>38</v>
      </c>
      <c r="AF104" s="7"/>
      <c r="AH104" s="7"/>
      <c r="AJ104" s="4"/>
      <c r="AK104" s="15"/>
      <c r="AL104" s="12"/>
    </row>
    <row r="105" spans="1:71" x14ac:dyDescent="0.35">
      <c r="A105" s="6" t="s">
        <v>845</v>
      </c>
      <c r="B105" s="9">
        <v>0.84126984100000002</v>
      </c>
      <c r="C105" s="9">
        <v>0.85483871</v>
      </c>
      <c r="D105" s="9">
        <v>0.85483871</v>
      </c>
      <c r="E105" s="9">
        <v>0.85483871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7"/>
      <c r="AH105" s="7"/>
      <c r="AL105" s="12" t="str">
        <f>IF(A105="","",A105)</f>
        <v>DirecTV Now Plus</v>
      </c>
      <c r="AM105" s="24">
        <f t="shared" ref="AM105:AM120" si="65">IF(C105="","",C105)</f>
        <v>0.85483871</v>
      </c>
      <c r="AN105" s="24">
        <f t="shared" ref="AN105:AN134" si="66">IF(D105="","",D105)</f>
        <v>0.85483871</v>
      </c>
      <c r="AO105" s="24">
        <f t="shared" ref="AO105:AO134" si="67">IF(E105="","",E105)</f>
        <v>0.85483871</v>
      </c>
      <c r="AP105" s="24" t="str">
        <f t="shared" ref="AP105:AP134" si="68">IF(F105="","",F105)</f>
        <v/>
      </c>
      <c r="AQ105" s="24" t="str">
        <f t="shared" ref="AQ105:AQ134" si="69">IF(G105="","",G105)</f>
        <v/>
      </c>
      <c r="AR105" s="24" t="str">
        <f t="shared" ref="AR105:AR134" si="70">IF(H105="","",H105)</f>
        <v/>
      </c>
      <c r="AS105" s="24" t="str">
        <f t="shared" ref="AS105:AS134" si="71">IF(I105="","",I105)</f>
        <v/>
      </c>
      <c r="AT105" s="24" t="str">
        <f t="shared" ref="AT105:AT134" si="72">IF(J105="","",J105)</f>
        <v/>
      </c>
      <c r="AU105" s="24" t="str">
        <f t="shared" ref="AU105:AU134" si="73">IF(K105="","",K105)</f>
        <v/>
      </c>
      <c r="AV105" s="24" t="str">
        <f t="shared" ref="AV105:AV134" si="74">IF(L105="","",L105)</f>
        <v/>
      </c>
      <c r="AW105" s="24" t="str">
        <f t="shared" ref="AW105:AW134" si="75">IF(M105="","",M105)</f>
        <v/>
      </c>
      <c r="AX105" s="24" t="str">
        <f t="shared" ref="AX105:AX134" si="76">IF(N105="","",N105)</f>
        <v/>
      </c>
      <c r="AY105" s="24" t="str">
        <f t="shared" ref="AY105:AY134" si="77">IF(O105="","",O105)</f>
        <v/>
      </c>
      <c r="AZ105" s="24" t="str">
        <f t="shared" ref="AZ105:AZ134" si="78">IF(P105="","",P105)</f>
        <v/>
      </c>
      <c r="BA105" s="24" t="str">
        <f t="shared" ref="BA105:BA134" si="79">IF(Q105="","",Q105)</f>
        <v/>
      </c>
      <c r="BB105" s="24" t="str">
        <f t="shared" ref="BB105:BB134" si="80">IF(R105="","",R105)</f>
        <v/>
      </c>
      <c r="BC105" s="24" t="str">
        <f t="shared" ref="BC105:BC134" si="81">IF(S105="","",S105)</f>
        <v/>
      </c>
      <c r="BD105" s="24" t="str">
        <f t="shared" ref="BD105:BD134" si="82">IF(T105="","",T105)</f>
        <v/>
      </c>
      <c r="BE105" s="24" t="str">
        <f t="shared" ref="BE105:BE134" si="83">IF(U105="","",U105)</f>
        <v/>
      </c>
      <c r="BF105" s="24" t="str">
        <f t="shared" ref="BF105:BF134" si="84">IF(V105="","",V105)</f>
        <v/>
      </c>
      <c r="BG105" s="24" t="str">
        <f t="shared" ref="BG105:BG134" si="85">IF(W105="","",W105)</f>
        <v/>
      </c>
      <c r="BH105" s="24" t="str">
        <f t="shared" ref="BH105:BH134" si="86">IF(X105="","",X105)</f>
        <v/>
      </c>
      <c r="BI105" s="24" t="str">
        <f t="shared" ref="BI105:BM134" si="87">IF(Y105="","",Y105)</f>
        <v/>
      </c>
      <c r="BJ105" s="24" t="str">
        <f t="shared" si="87"/>
        <v/>
      </c>
      <c r="BK105" s="24" t="str">
        <f t="shared" si="87"/>
        <v/>
      </c>
      <c r="BL105" s="24" t="str">
        <f t="shared" si="87"/>
        <v/>
      </c>
      <c r="BM105" s="24" t="str">
        <f t="shared" si="87"/>
        <v/>
      </c>
      <c r="BN105" s="24" t="str">
        <f t="shared" ref="BN105:BN134" si="88">IF(AD105="","",AD105)</f>
        <v/>
      </c>
      <c r="BO105" s="24" t="str">
        <f t="shared" ref="BO105:BO134" si="89">IF(AE105="","",AE105)</f>
        <v/>
      </c>
      <c r="BP105" s="24" t="str">
        <f t="shared" ref="BP105:BP134" si="90">IF(AF105="","",AF105)</f>
        <v/>
      </c>
      <c r="BQ105" s="24" t="str">
        <f t="shared" ref="BQ105:BQ134" si="91">IF(AG105="","",AG105)</f>
        <v/>
      </c>
      <c r="BR105" s="24" t="str">
        <f t="shared" ref="BR105:BR134" si="92">IF(AH105="","",AH105)</f>
        <v/>
      </c>
      <c r="BS105" s="24" t="str">
        <f t="shared" ref="BS105:BS134" si="93">IF(AI105="","",AI105)</f>
        <v/>
      </c>
    </row>
    <row r="106" spans="1:71" x14ac:dyDescent="0.35">
      <c r="A106" s="6" t="s">
        <v>846</v>
      </c>
      <c r="B106" s="9">
        <v>0.67741935499999995</v>
      </c>
      <c r="C106" s="9">
        <v>0.68852458999999999</v>
      </c>
      <c r="D106" s="9">
        <v>0.68852458999999999</v>
      </c>
      <c r="E106" s="9">
        <v>0.68852458999999999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7"/>
      <c r="AH106" s="7"/>
      <c r="AL106" s="12" t="str">
        <f t="shared" ref="AL106:AL134" si="94">IF(A106="","",A106)</f>
        <v>DirecTV Now Max</v>
      </c>
      <c r="AM106" s="24">
        <f t="shared" si="65"/>
        <v>0.68852458999999999</v>
      </c>
      <c r="AN106" s="24">
        <f t="shared" si="66"/>
        <v>0.68852458999999999</v>
      </c>
      <c r="AO106" s="24">
        <f t="shared" si="67"/>
        <v>0.68852458999999999</v>
      </c>
      <c r="AP106" s="24" t="str">
        <f t="shared" si="68"/>
        <v/>
      </c>
      <c r="AQ106" s="24" t="str">
        <f t="shared" si="69"/>
        <v/>
      </c>
      <c r="AR106" s="24" t="str">
        <f t="shared" si="70"/>
        <v/>
      </c>
      <c r="AS106" s="24" t="str">
        <f t="shared" si="71"/>
        <v/>
      </c>
      <c r="AT106" s="24" t="str">
        <f t="shared" si="72"/>
        <v/>
      </c>
      <c r="AU106" s="24" t="str">
        <f t="shared" si="73"/>
        <v/>
      </c>
      <c r="AV106" s="24" t="str">
        <f t="shared" si="74"/>
        <v/>
      </c>
      <c r="AW106" s="24" t="str">
        <f t="shared" si="75"/>
        <v/>
      </c>
      <c r="AX106" s="24" t="str">
        <f t="shared" si="76"/>
        <v/>
      </c>
      <c r="AY106" s="24" t="str">
        <f t="shared" si="77"/>
        <v/>
      </c>
      <c r="AZ106" s="24" t="str">
        <f t="shared" si="78"/>
        <v/>
      </c>
      <c r="BA106" s="24" t="str">
        <f t="shared" si="79"/>
        <v/>
      </c>
      <c r="BB106" s="24" t="str">
        <f t="shared" si="80"/>
        <v/>
      </c>
      <c r="BC106" s="24" t="str">
        <f t="shared" si="81"/>
        <v/>
      </c>
      <c r="BD106" s="24" t="str">
        <f t="shared" si="82"/>
        <v/>
      </c>
      <c r="BE106" s="24" t="str">
        <f t="shared" si="83"/>
        <v/>
      </c>
      <c r="BF106" s="24" t="str">
        <f t="shared" si="84"/>
        <v/>
      </c>
      <c r="BG106" s="24" t="str">
        <f t="shared" si="85"/>
        <v/>
      </c>
      <c r="BH106" s="24" t="str">
        <f t="shared" si="86"/>
        <v/>
      </c>
      <c r="BI106" s="24" t="str">
        <f t="shared" si="87"/>
        <v/>
      </c>
      <c r="BJ106" s="24" t="str">
        <f t="shared" si="87"/>
        <v/>
      </c>
      <c r="BK106" s="24" t="str">
        <f t="shared" si="87"/>
        <v/>
      </c>
      <c r="BL106" s="24" t="str">
        <f t="shared" si="87"/>
        <v/>
      </c>
      <c r="BM106" s="24" t="str">
        <f t="shared" si="87"/>
        <v/>
      </c>
      <c r="BN106" s="24" t="str">
        <f t="shared" si="88"/>
        <v/>
      </c>
      <c r="BO106" s="24" t="str">
        <f t="shared" si="89"/>
        <v/>
      </c>
      <c r="BP106" s="24" t="str">
        <f t="shared" si="90"/>
        <v/>
      </c>
      <c r="BQ106" s="24" t="str">
        <f t="shared" si="91"/>
        <v/>
      </c>
      <c r="BR106" s="24" t="str">
        <f t="shared" si="92"/>
        <v/>
      </c>
      <c r="BS106" s="24" t="str">
        <f t="shared" si="93"/>
        <v/>
      </c>
    </row>
    <row r="107" spans="1:71" x14ac:dyDescent="0.35">
      <c r="A107" s="6" t="s">
        <v>848</v>
      </c>
      <c r="B107" s="9">
        <v>0.89830508499999995</v>
      </c>
      <c r="C107" s="9">
        <v>0.89830508499999995</v>
      </c>
      <c r="D107" s="9">
        <v>0.89830508499999995</v>
      </c>
      <c r="E107" s="9">
        <v>0.89830508499999995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7"/>
      <c r="AH107" s="7"/>
      <c r="AL107" s="12" t="str">
        <f t="shared" si="94"/>
        <v>DirecTV Now Choice</v>
      </c>
      <c r="AM107" s="24">
        <f t="shared" si="65"/>
        <v>0.89830508499999995</v>
      </c>
      <c r="AN107" s="24">
        <f t="shared" si="66"/>
        <v>0.89830508499999995</v>
      </c>
      <c r="AO107" s="24">
        <f t="shared" si="67"/>
        <v>0.89830508499999995</v>
      </c>
      <c r="AP107" s="24" t="str">
        <f t="shared" si="68"/>
        <v/>
      </c>
      <c r="AQ107" s="24" t="str">
        <f t="shared" si="69"/>
        <v/>
      </c>
      <c r="AR107" s="24" t="str">
        <f t="shared" si="70"/>
        <v/>
      </c>
      <c r="AS107" s="24" t="str">
        <f t="shared" si="71"/>
        <v/>
      </c>
      <c r="AT107" s="24" t="str">
        <f t="shared" si="72"/>
        <v/>
      </c>
      <c r="AU107" s="24" t="str">
        <f t="shared" si="73"/>
        <v/>
      </c>
      <c r="AV107" s="24" t="str">
        <f t="shared" si="74"/>
        <v/>
      </c>
      <c r="AW107" s="24" t="str">
        <f t="shared" si="75"/>
        <v/>
      </c>
      <c r="AX107" s="24" t="str">
        <f t="shared" si="76"/>
        <v/>
      </c>
      <c r="AY107" s="24" t="str">
        <f t="shared" si="77"/>
        <v/>
      </c>
      <c r="AZ107" s="24" t="str">
        <f t="shared" si="78"/>
        <v/>
      </c>
      <c r="BA107" s="24" t="str">
        <f t="shared" si="79"/>
        <v/>
      </c>
      <c r="BB107" s="24" t="str">
        <f t="shared" si="80"/>
        <v/>
      </c>
      <c r="BC107" s="24" t="str">
        <f t="shared" si="81"/>
        <v/>
      </c>
      <c r="BD107" s="24" t="str">
        <f t="shared" si="82"/>
        <v/>
      </c>
      <c r="BE107" s="24" t="str">
        <f t="shared" si="83"/>
        <v/>
      </c>
      <c r="BF107" s="24" t="str">
        <f t="shared" si="84"/>
        <v/>
      </c>
      <c r="BG107" s="24" t="str">
        <f t="shared" si="85"/>
        <v/>
      </c>
      <c r="BH107" s="24" t="str">
        <f t="shared" si="86"/>
        <v/>
      </c>
      <c r="BI107" s="24" t="str">
        <f t="shared" si="87"/>
        <v/>
      </c>
      <c r="BJ107" s="24" t="str">
        <f t="shared" si="87"/>
        <v/>
      </c>
      <c r="BK107" s="24" t="str">
        <f t="shared" si="87"/>
        <v/>
      </c>
      <c r="BL107" s="24" t="str">
        <f t="shared" si="87"/>
        <v/>
      </c>
      <c r="BM107" s="24" t="str">
        <f t="shared" si="87"/>
        <v/>
      </c>
      <c r="BN107" s="24" t="str">
        <f t="shared" si="88"/>
        <v/>
      </c>
      <c r="BO107" s="24" t="str">
        <f t="shared" si="89"/>
        <v/>
      </c>
      <c r="BP107" s="24" t="str">
        <f t="shared" si="90"/>
        <v/>
      </c>
      <c r="BQ107" s="24" t="str">
        <f t="shared" si="91"/>
        <v/>
      </c>
      <c r="BR107" s="24" t="str">
        <f t="shared" si="92"/>
        <v/>
      </c>
      <c r="BS107" s="24" t="str">
        <f t="shared" si="93"/>
        <v/>
      </c>
    </row>
    <row r="108" spans="1:71" x14ac:dyDescent="0.35">
      <c r="A108" s="6" t="s">
        <v>847</v>
      </c>
      <c r="B108" s="9">
        <v>0.88333333300000005</v>
      </c>
      <c r="C108" s="9">
        <v>0.88333333300000005</v>
      </c>
      <c r="D108" s="9">
        <v>0.88333333300000005</v>
      </c>
      <c r="E108" s="9">
        <v>0.88333333300000005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7"/>
      <c r="AH108" s="7"/>
      <c r="AL108" s="12" t="str">
        <f t="shared" si="94"/>
        <v>DirecTV Now Entertainment</v>
      </c>
      <c r="AM108" s="24">
        <f t="shared" si="65"/>
        <v>0.88333333300000005</v>
      </c>
      <c r="AN108" s="24">
        <f t="shared" si="66"/>
        <v>0.88333333300000005</v>
      </c>
      <c r="AO108" s="24">
        <f t="shared" si="67"/>
        <v>0.88333333300000005</v>
      </c>
      <c r="AP108" s="24" t="str">
        <f t="shared" si="68"/>
        <v/>
      </c>
      <c r="AQ108" s="24" t="str">
        <f t="shared" si="69"/>
        <v/>
      </c>
      <c r="AR108" s="24" t="str">
        <f t="shared" si="70"/>
        <v/>
      </c>
      <c r="AS108" s="24" t="str">
        <f t="shared" si="71"/>
        <v/>
      </c>
      <c r="AT108" s="24" t="str">
        <f t="shared" si="72"/>
        <v/>
      </c>
      <c r="AU108" s="24" t="str">
        <f t="shared" si="73"/>
        <v/>
      </c>
      <c r="AV108" s="24" t="str">
        <f t="shared" si="74"/>
        <v/>
      </c>
      <c r="AW108" s="24" t="str">
        <f t="shared" si="75"/>
        <v/>
      </c>
      <c r="AX108" s="24" t="str">
        <f t="shared" si="76"/>
        <v/>
      </c>
      <c r="AY108" s="24" t="str">
        <f t="shared" si="77"/>
        <v/>
      </c>
      <c r="AZ108" s="24" t="str">
        <f t="shared" si="78"/>
        <v/>
      </c>
      <c r="BA108" s="24" t="str">
        <f t="shared" si="79"/>
        <v/>
      </c>
      <c r="BB108" s="24" t="str">
        <f t="shared" si="80"/>
        <v/>
      </c>
      <c r="BC108" s="24" t="str">
        <f t="shared" si="81"/>
        <v/>
      </c>
      <c r="BD108" s="24" t="str">
        <f t="shared" si="82"/>
        <v/>
      </c>
      <c r="BE108" s="24" t="str">
        <f t="shared" si="83"/>
        <v/>
      </c>
      <c r="BF108" s="24" t="str">
        <f t="shared" si="84"/>
        <v/>
      </c>
      <c r="BG108" s="24" t="str">
        <f t="shared" si="85"/>
        <v/>
      </c>
      <c r="BH108" s="24" t="str">
        <f t="shared" si="86"/>
        <v/>
      </c>
      <c r="BI108" s="24" t="str">
        <f t="shared" si="87"/>
        <v/>
      </c>
      <c r="BJ108" s="24" t="str">
        <f t="shared" si="87"/>
        <v/>
      </c>
      <c r="BK108" s="24" t="str">
        <f t="shared" si="87"/>
        <v/>
      </c>
      <c r="BL108" s="24" t="str">
        <f t="shared" si="87"/>
        <v/>
      </c>
      <c r="BM108" s="24" t="str">
        <f t="shared" si="87"/>
        <v/>
      </c>
      <c r="BN108" s="24" t="str">
        <f t="shared" si="88"/>
        <v/>
      </c>
      <c r="BO108" s="24" t="str">
        <f t="shared" si="89"/>
        <v/>
      </c>
      <c r="BP108" s="24" t="str">
        <f t="shared" si="90"/>
        <v/>
      </c>
      <c r="BQ108" s="24" t="str">
        <f t="shared" si="91"/>
        <v/>
      </c>
      <c r="BR108" s="24" t="str">
        <f t="shared" si="92"/>
        <v/>
      </c>
      <c r="BS108" s="24" t="str">
        <f t="shared" si="93"/>
        <v/>
      </c>
    </row>
    <row r="109" spans="1:71" x14ac:dyDescent="0.35">
      <c r="A109" s="6" t="s">
        <v>850</v>
      </c>
      <c r="B109" s="9">
        <v>0.92982456099999999</v>
      </c>
      <c r="C109" s="9">
        <v>0.92982456099999999</v>
      </c>
      <c r="D109" s="9">
        <v>0.92982456099999999</v>
      </c>
      <c r="E109" s="9">
        <v>0.92982456099999999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7"/>
      <c r="AH109" s="7"/>
      <c r="AL109" s="12" t="str">
        <f t="shared" si="94"/>
        <v>DirecTV Now Ultimate</v>
      </c>
      <c r="AM109" s="24">
        <f t="shared" si="65"/>
        <v>0.92982456099999999</v>
      </c>
      <c r="AN109" s="24">
        <f t="shared" si="66"/>
        <v>0.92982456099999999</v>
      </c>
      <c r="AO109" s="24">
        <f t="shared" si="67"/>
        <v>0.92982456099999999</v>
      </c>
      <c r="AP109" s="24" t="str">
        <f t="shared" si="68"/>
        <v/>
      </c>
      <c r="AQ109" s="24" t="str">
        <f t="shared" si="69"/>
        <v/>
      </c>
      <c r="AR109" s="24" t="str">
        <f t="shared" si="70"/>
        <v/>
      </c>
      <c r="AS109" s="24" t="str">
        <f t="shared" si="71"/>
        <v/>
      </c>
      <c r="AT109" s="24" t="str">
        <f t="shared" si="72"/>
        <v/>
      </c>
      <c r="AU109" s="24" t="str">
        <f t="shared" si="73"/>
        <v/>
      </c>
      <c r="AV109" s="24" t="str">
        <f t="shared" si="74"/>
        <v/>
      </c>
      <c r="AW109" s="24" t="str">
        <f t="shared" si="75"/>
        <v/>
      </c>
      <c r="AX109" s="24" t="str">
        <f t="shared" si="76"/>
        <v/>
      </c>
      <c r="AY109" s="24" t="str">
        <f t="shared" si="77"/>
        <v/>
      </c>
      <c r="AZ109" s="24" t="str">
        <f t="shared" si="78"/>
        <v/>
      </c>
      <c r="BA109" s="24" t="str">
        <f t="shared" si="79"/>
        <v/>
      </c>
      <c r="BB109" s="24" t="str">
        <f t="shared" si="80"/>
        <v/>
      </c>
      <c r="BC109" s="24" t="str">
        <f t="shared" si="81"/>
        <v/>
      </c>
      <c r="BD109" s="24" t="str">
        <f t="shared" si="82"/>
        <v/>
      </c>
      <c r="BE109" s="24" t="str">
        <f t="shared" si="83"/>
        <v/>
      </c>
      <c r="BF109" s="24" t="str">
        <f t="shared" si="84"/>
        <v/>
      </c>
      <c r="BG109" s="24" t="str">
        <f t="shared" si="85"/>
        <v/>
      </c>
      <c r="BH109" s="24" t="str">
        <f t="shared" si="86"/>
        <v/>
      </c>
      <c r="BI109" s="24" t="str">
        <f t="shared" si="87"/>
        <v/>
      </c>
      <c r="BJ109" s="24" t="str">
        <f t="shared" si="87"/>
        <v/>
      </c>
      <c r="BK109" s="24" t="str">
        <f t="shared" si="87"/>
        <v/>
      </c>
      <c r="BL109" s="24" t="str">
        <f t="shared" si="87"/>
        <v/>
      </c>
      <c r="BM109" s="24" t="str">
        <f t="shared" si="87"/>
        <v/>
      </c>
      <c r="BN109" s="24" t="str">
        <f t="shared" si="88"/>
        <v/>
      </c>
      <c r="BO109" s="24" t="str">
        <f t="shared" si="89"/>
        <v/>
      </c>
      <c r="BP109" s="24" t="str">
        <f t="shared" si="90"/>
        <v/>
      </c>
      <c r="BQ109" s="24" t="str">
        <f t="shared" si="91"/>
        <v/>
      </c>
      <c r="BR109" s="24" t="str">
        <f t="shared" si="92"/>
        <v/>
      </c>
      <c r="BS109" s="24" t="str">
        <f t="shared" si="93"/>
        <v/>
      </c>
    </row>
    <row r="110" spans="1:71" x14ac:dyDescent="0.35">
      <c r="A110" s="6" t="s">
        <v>21</v>
      </c>
      <c r="B110" s="9"/>
      <c r="C110" s="9"/>
      <c r="D110" s="9"/>
      <c r="E110" s="9"/>
      <c r="F110" s="9">
        <v>0.85483871</v>
      </c>
      <c r="G110" s="9">
        <v>0.86885245899999997</v>
      </c>
      <c r="H110" s="9">
        <v>0.93548387099999997</v>
      </c>
      <c r="I110" s="9">
        <v>1.0158730199999999</v>
      </c>
      <c r="J110" s="9">
        <v>1.0158730199999999</v>
      </c>
      <c r="K110" s="9">
        <v>1.0158730199999999</v>
      </c>
      <c r="L110" s="9">
        <v>1.625</v>
      </c>
      <c r="M110" s="9">
        <v>1.625</v>
      </c>
      <c r="N110" s="9">
        <v>1.625</v>
      </c>
      <c r="O110" s="9">
        <v>1.6764705900000001</v>
      </c>
      <c r="P110" s="9">
        <v>1.6764705900000001</v>
      </c>
      <c r="Q110" s="9">
        <v>1.6764705900000001</v>
      </c>
      <c r="R110" s="9">
        <v>1.7246376800000001</v>
      </c>
      <c r="S110" s="9">
        <v>1.7246376800000001</v>
      </c>
      <c r="T110" s="9">
        <v>1.7246376800000001</v>
      </c>
      <c r="U110" s="9">
        <v>1.7246376800000001</v>
      </c>
      <c r="V110" s="9">
        <v>1.7246376800000001</v>
      </c>
      <c r="W110" s="9">
        <v>1.7246376800000001</v>
      </c>
      <c r="X110" s="9"/>
      <c r="Y110" s="9"/>
      <c r="Z110" s="9"/>
      <c r="AA110" s="9"/>
      <c r="AB110" s="9"/>
      <c r="AC110" s="9"/>
      <c r="AD110" s="9"/>
      <c r="AE110" s="9"/>
      <c r="AF110" s="7"/>
      <c r="AH110" s="7"/>
      <c r="AL110" s="12" t="str">
        <f t="shared" si="94"/>
        <v>AT&amp;T TV Now Plus</v>
      </c>
      <c r="AM110" s="24" t="str">
        <f t="shared" si="65"/>
        <v/>
      </c>
      <c r="AN110" s="24" t="str">
        <f t="shared" si="66"/>
        <v/>
      </c>
      <c r="AO110" s="24" t="str">
        <f t="shared" si="67"/>
        <v/>
      </c>
      <c r="AP110" s="24">
        <f t="shared" si="68"/>
        <v>0.85483871</v>
      </c>
      <c r="AQ110" s="24">
        <f t="shared" si="69"/>
        <v>0.86885245899999997</v>
      </c>
      <c r="AR110" s="24">
        <f t="shared" si="70"/>
        <v>0.93548387099999997</v>
      </c>
      <c r="AS110" s="24">
        <f t="shared" si="71"/>
        <v>1.0158730199999999</v>
      </c>
      <c r="AT110" s="24">
        <f t="shared" si="72"/>
        <v>1.0158730199999999</v>
      </c>
      <c r="AU110" s="24">
        <f t="shared" si="73"/>
        <v>1.0158730199999999</v>
      </c>
      <c r="AV110" s="24">
        <f t="shared" si="74"/>
        <v>1.625</v>
      </c>
      <c r="AW110" s="24">
        <f t="shared" si="75"/>
        <v>1.625</v>
      </c>
      <c r="AX110" s="24">
        <f t="shared" si="76"/>
        <v>1.625</v>
      </c>
      <c r="AY110" s="24">
        <f t="shared" si="77"/>
        <v>1.6764705900000001</v>
      </c>
      <c r="AZ110" s="24">
        <f t="shared" si="78"/>
        <v>1.6764705900000001</v>
      </c>
      <c r="BA110" s="24">
        <f t="shared" si="79"/>
        <v>1.6764705900000001</v>
      </c>
      <c r="BB110" s="24">
        <f t="shared" si="80"/>
        <v>1.7246376800000001</v>
      </c>
      <c r="BC110" s="24">
        <f t="shared" si="81"/>
        <v>1.7246376800000001</v>
      </c>
      <c r="BD110" s="24">
        <f t="shared" si="82"/>
        <v>1.7246376800000001</v>
      </c>
      <c r="BE110" s="24">
        <f t="shared" si="83"/>
        <v>1.7246376800000001</v>
      </c>
      <c r="BF110" s="24">
        <f t="shared" si="84"/>
        <v>1.7246376800000001</v>
      </c>
      <c r="BG110" s="24">
        <f t="shared" si="85"/>
        <v>1.7246376800000001</v>
      </c>
      <c r="BH110" s="24" t="str">
        <f t="shared" si="86"/>
        <v/>
      </c>
      <c r="BI110" s="24" t="str">
        <f t="shared" si="87"/>
        <v/>
      </c>
      <c r="BJ110" s="24" t="str">
        <f t="shared" si="87"/>
        <v/>
      </c>
      <c r="BK110" s="24" t="str">
        <f t="shared" si="87"/>
        <v/>
      </c>
      <c r="BL110" s="24" t="str">
        <f t="shared" si="87"/>
        <v/>
      </c>
      <c r="BM110" s="24" t="str">
        <f t="shared" si="87"/>
        <v/>
      </c>
      <c r="BN110" s="24" t="str">
        <f t="shared" si="88"/>
        <v/>
      </c>
      <c r="BO110" s="24" t="str">
        <f t="shared" si="89"/>
        <v/>
      </c>
      <c r="BP110" s="24" t="str">
        <f t="shared" si="90"/>
        <v/>
      </c>
      <c r="BQ110" s="24" t="str">
        <f t="shared" si="91"/>
        <v/>
      </c>
      <c r="BR110" s="24" t="str">
        <f t="shared" si="92"/>
        <v/>
      </c>
      <c r="BS110" s="24" t="str">
        <f t="shared" si="93"/>
        <v/>
      </c>
    </row>
    <row r="111" spans="1:71" x14ac:dyDescent="0.35">
      <c r="A111" s="6" t="s">
        <v>22</v>
      </c>
      <c r="B111" s="9"/>
      <c r="C111" s="9"/>
      <c r="D111" s="9"/>
      <c r="E111" s="9"/>
      <c r="F111" s="9">
        <v>0.68852458999999999</v>
      </c>
      <c r="G111" s="9">
        <v>0.7</v>
      </c>
      <c r="H111" s="9">
        <v>0.77049180299999998</v>
      </c>
      <c r="I111" s="9">
        <v>0.85483871</v>
      </c>
      <c r="J111" s="9">
        <v>0.85483871</v>
      </c>
      <c r="K111" s="9">
        <v>0.85483871</v>
      </c>
      <c r="L111" s="9">
        <v>1.4761904800000001</v>
      </c>
      <c r="M111" s="9">
        <v>1.4761904800000001</v>
      </c>
      <c r="N111" s="9">
        <v>1.4761904800000001</v>
      </c>
      <c r="O111" s="9">
        <v>1.4761904800000001</v>
      </c>
      <c r="P111" s="9">
        <v>1.4761904800000001</v>
      </c>
      <c r="Q111" s="9">
        <v>1.4761904800000001</v>
      </c>
      <c r="R111" s="9">
        <v>1.4761904800000001</v>
      </c>
      <c r="S111" s="9">
        <v>1.4761904800000001</v>
      </c>
      <c r="T111" s="9">
        <v>1.4761904800000001</v>
      </c>
      <c r="U111" s="9">
        <v>1.4761904800000001</v>
      </c>
      <c r="V111" s="9">
        <v>1.4761904800000001</v>
      </c>
      <c r="W111" s="9">
        <v>1.4761904800000001</v>
      </c>
      <c r="X111" s="9"/>
      <c r="Y111" s="9"/>
      <c r="Z111" s="9"/>
      <c r="AA111" s="9"/>
      <c r="AB111" s="9"/>
      <c r="AC111" s="9"/>
      <c r="AD111" s="9"/>
      <c r="AE111" s="9"/>
      <c r="AF111" s="7"/>
      <c r="AH111" s="7"/>
      <c r="AL111" s="12" t="str">
        <f t="shared" si="94"/>
        <v>AT&amp;T TV Now Max</v>
      </c>
      <c r="AM111" s="24" t="str">
        <f t="shared" si="65"/>
        <v/>
      </c>
      <c r="AN111" s="24" t="str">
        <f t="shared" si="66"/>
        <v/>
      </c>
      <c r="AO111" s="24" t="str">
        <f t="shared" si="67"/>
        <v/>
      </c>
      <c r="AP111" s="24">
        <f t="shared" si="68"/>
        <v>0.68852458999999999</v>
      </c>
      <c r="AQ111" s="24">
        <f t="shared" si="69"/>
        <v>0.7</v>
      </c>
      <c r="AR111" s="24">
        <f t="shared" si="70"/>
        <v>0.77049180299999998</v>
      </c>
      <c r="AS111" s="24">
        <f t="shared" si="71"/>
        <v>0.85483871</v>
      </c>
      <c r="AT111" s="24">
        <f t="shared" si="72"/>
        <v>0.85483871</v>
      </c>
      <c r="AU111" s="24">
        <f t="shared" si="73"/>
        <v>0.85483871</v>
      </c>
      <c r="AV111" s="24">
        <f t="shared" si="74"/>
        <v>1.4761904800000001</v>
      </c>
      <c r="AW111" s="24">
        <f t="shared" si="75"/>
        <v>1.4761904800000001</v>
      </c>
      <c r="AX111" s="24">
        <f t="shared" si="76"/>
        <v>1.4761904800000001</v>
      </c>
      <c r="AY111" s="24">
        <f t="shared" si="77"/>
        <v>1.4761904800000001</v>
      </c>
      <c r="AZ111" s="24">
        <f t="shared" si="78"/>
        <v>1.4761904800000001</v>
      </c>
      <c r="BA111" s="24">
        <f t="shared" si="79"/>
        <v>1.4761904800000001</v>
      </c>
      <c r="BB111" s="24">
        <f t="shared" si="80"/>
        <v>1.4761904800000001</v>
      </c>
      <c r="BC111" s="24">
        <f t="shared" si="81"/>
        <v>1.4761904800000001</v>
      </c>
      <c r="BD111" s="24">
        <f t="shared" si="82"/>
        <v>1.4761904800000001</v>
      </c>
      <c r="BE111" s="24">
        <f t="shared" si="83"/>
        <v>1.4761904800000001</v>
      </c>
      <c r="BF111" s="24">
        <f t="shared" si="84"/>
        <v>1.4761904800000001</v>
      </c>
      <c r="BG111" s="24">
        <f t="shared" si="85"/>
        <v>1.4761904800000001</v>
      </c>
      <c r="BH111" s="24" t="str">
        <f t="shared" si="86"/>
        <v/>
      </c>
      <c r="BI111" s="24" t="str">
        <f t="shared" si="87"/>
        <v/>
      </c>
      <c r="BJ111" s="24" t="str">
        <f t="shared" si="87"/>
        <v/>
      </c>
      <c r="BK111" s="24" t="str">
        <f t="shared" si="87"/>
        <v/>
      </c>
      <c r="BL111" s="24" t="str">
        <f t="shared" si="87"/>
        <v/>
      </c>
      <c r="BM111" s="24" t="str">
        <f t="shared" si="87"/>
        <v/>
      </c>
      <c r="BN111" s="24" t="str">
        <f t="shared" si="88"/>
        <v/>
      </c>
      <c r="BO111" s="24" t="str">
        <f t="shared" si="89"/>
        <v/>
      </c>
      <c r="BP111" s="24" t="str">
        <f t="shared" si="90"/>
        <v/>
      </c>
      <c r="BQ111" s="24" t="str">
        <f t="shared" si="91"/>
        <v/>
      </c>
      <c r="BR111" s="24" t="str">
        <f t="shared" si="92"/>
        <v/>
      </c>
      <c r="BS111" s="24" t="str">
        <f t="shared" si="93"/>
        <v/>
      </c>
    </row>
    <row r="112" spans="1:71" x14ac:dyDescent="0.35">
      <c r="A112" s="6" t="s">
        <v>24</v>
      </c>
      <c r="B112" s="9"/>
      <c r="C112" s="9"/>
      <c r="D112" s="9"/>
      <c r="E112" s="9"/>
      <c r="F112" s="9">
        <v>0.89830508499999995</v>
      </c>
      <c r="G112" s="9">
        <v>0.91379310300000005</v>
      </c>
      <c r="H112" s="9">
        <v>0.98305084700000001</v>
      </c>
      <c r="I112" s="9">
        <v>1.06666667</v>
      </c>
      <c r="J112" s="9">
        <v>1.06666667</v>
      </c>
      <c r="K112" s="9">
        <v>1.06666667</v>
      </c>
      <c r="L112" s="9">
        <v>1.70491803</v>
      </c>
      <c r="M112" s="9">
        <v>1.70491803</v>
      </c>
      <c r="N112" s="9">
        <v>1.70491803</v>
      </c>
      <c r="O112" s="9">
        <v>1.75384615</v>
      </c>
      <c r="P112" s="9">
        <v>1.75384615</v>
      </c>
      <c r="Q112" s="9">
        <v>1.75384615</v>
      </c>
      <c r="R112" s="9">
        <v>1.8030303000000001</v>
      </c>
      <c r="S112" s="9">
        <v>1.8030303000000001</v>
      </c>
      <c r="T112" s="9">
        <v>1.8030303000000001</v>
      </c>
      <c r="U112" s="9">
        <v>1.8030303000000001</v>
      </c>
      <c r="V112" s="9">
        <v>1.8030303000000001</v>
      </c>
      <c r="W112" s="9">
        <v>1.8030303000000001</v>
      </c>
      <c r="X112" s="9"/>
      <c r="Y112" s="9"/>
      <c r="Z112" s="9"/>
      <c r="AA112" s="9"/>
      <c r="AB112" s="9"/>
      <c r="AC112" s="9"/>
      <c r="AD112" s="9"/>
      <c r="AE112" s="9"/>
      <c r="AF112" s="7"/>
      <c r="AH112" s="7"/>
      <c r="AL112" s="12" t="str">
        <f t="shared" si="94"/>
        <v>AT&amp;T TV Now Choice</v>
      </c>
      <c r="AM112" s="24" t="str">
        <f t="shared" si="65"/>
        <v/>
      </c>
      <c r="AN112" s="24" t="str">
        <f t="shared" si="66"/>
        <v/>
      </c>
      <c r="AO112" s="24" t="str">
        <f t="shared" si="67"/>
        <v/>
      </c>
      <c r="AP112" s="24">
        <f t="shared" si="68"/>
        <v>0.89830508499999995</v>
      </c>
      <c r="AQ112" s="24">
        <f t="shared" si="69"/>
        <v>0.91379310300000005</v>
      </c>
      <c r="AR112" s="24">
        <f t="shared" si="70"/>
        <v>0.98305084700000001</v>
      </c>
      <c r="AS112" s="24">
        <f t="shared" si="71"/>
        <v>1.06666667</v>
      </c>
      <c r="AT112" s="24">
        <f t="shared" si="72"/>
        <v>1.06666667</v>
      </c>
      <c r="AU112" s="24">
        <f t="shared" si="73"/>
        <v>1.06666667</v>
      </c>
      <c r="AV112" s="24">
        <f t="shared" si="74"/>
        <v>1.70491803</v>
      </c>
      <c r="AW112" s="24">
        <f t="shared" si="75"/>
        <v>1.70491803</v>
      </c>
      <c r="AX112" s="24">
        <f t="shared" si="76"/>
        <v>1.70491803</v>
      </c>
      <c r="AY112" s="24">
        <f t="shared" si="77"/>
        <v>1.75384615</v>
      </c>
      <c r="AZ112" s="24">
        <f t="shared" si="78"/>
        <v>1.75384615</v>
      </c>
      <c r="BA112" s="24">
        <f t="shared" si="79"/>
        <v>1.75384615</v>
      </c>
      <c r="BB112" s="24">
        <f t="shared" si="80"/>
        <v>1.8030303000000001</v>
      </c>
      <c r="BC112" s="24">
        <f t="shared" si="81"/>
        <v>1.8030303000000001</v>
      </c>
      <c r="BD112" s="24">
        <f t="shared" si="82"/>
        <v>1.8030303000000001</v>
      </c>
      <c r="BE112" s="24">
        <f t="shared" si="83"/>
        <v>1.8030303000000001</v>
      </c>
      <c r="BF112" s="24">
        <f t="shared" si="84"/>
        <v>1.8030303000000001</v>
      </c>
      <c r="BG112" s="24">
        <f t="shared" si="85"/>
        <v>1.8030303000000001</v>
      </c>
      <c r="BH112" s="24" t="str">
        <f t="shared" si="86"/>
        <v/>
      </c>
      <c r="BI112" s="24" t="str">
        <f t="shared" si="87"/>
        <v/>
      </c>
      <c r="BJ112" s="24" t="str">
        <f t="shared" si="87"/>
        <v/>
      </c>
      <c r="BK112" s="24" t="str">
        <f t="shared" si="87"/>
        <v/>
      </c>
      <c r="BL112" s="24" t="str">
        <f t="shared" si="87"/>
        <v/>
      </c>
      <c r="BM112" s="24" t="str">
        <f t="shared" si="87"/>
        <v/>
      </c>
      <c r="BN112" s="24" t="str">
        <f t="shared" si="88"/>
        <v/>
      </c>
      <c r="BO112" s="24" t="str">
        <f t="shared" si="89"/>
        <v/>
      </c>
      <c r="BP112" s="24" t="str">
        <f t="shared" si="90"/>
        <v/>
      </c>
      <c r="BQ112" s="24" t="str">
        <f t="shared" si="91"/>
        <v/>
      </c>
      <c r="BR112" s="24" t="str">
        <f t="shared" si="92"/>
        <v/>
      </c>
      <c r="BS112" s="24" t="str">
        <f t="shared" si="93"/>
        <v/>
      </c>
    </row>
    <row r="113" spans="1:71" x14ac:dyDescent="0.35">
      <c r="A113" s="6" t="s">
        <v>23</v>
      </c>
      <c r="B113" s="9"/>
      <c r="C113" s="9"/>
      <c r="D113" s="9"/>
      <c r="E113" s="9"/>
      <c r="F113" s="9">
        <v>0.88333333300000005</v>
      </c>
      <c r="G113" s="9">
        <v>0.89830508499999995</v>
      </c>
      <c r="H113" s="9">
        <v>0.96666666700000003</v>
      </c>
      <c r="I113" s="9">
        <v>1.04918033</v>
      </c>
      <c r="J113" s="9">
        <v>1.04918033</v>
      </c>
      <c r="K113" s="9">
        <v>1.04918033</v>
      </c>
      <c r="L113" s="9">
        <v>1.6774193500000001</v>
      </c>
      <c r="M113" s="9">
        <v>1.6774193500000001</v>
      </c>
      <c r="N113" s="9">
        <v>1.6774193500000001</v>
      </c>
      <c r="O113" s="9">
        <v>1.7272727299999999</v>
      </c>
      <c r="P113" s="9">
        <v>1.7272727299999999</v>
      </c>
      <c r="Q113" s="9">
        <v>1.7272727299999999</v>
      </c>
      <c r="R113" s="9">
        <v>1.7761194</v>
      </c>
      <c r="S113" s="9">
        <v>1.7761194</v>
      </c>
      <c r="T113" s="9">
        <v>1.7761194</v>
      </c>
      <c r="U113" s="9">
        <v>1.7761194</v>
      </c>
      <c r="V113" s="9">
        <v>1.7761194</v>
      </c>
      <c r="W113" s="9">
        <v>1.7761194</v>
      </c>
      <c r="X113" s="9"/>
      <c r="Y113" s="9"/>
      <c r="Z113" s="9"/>
      <c r="AA113" s="9"/>
      <c r="AB113" s="9"/>
      <c r="AC113" s="9"/>
      <c r="AD113" s="9"/>
      <c r="AE113" s="9"/>
      <c r="AF113" s="7"/>
      <c r="AH113" s="7"/>
      <c r="AL113" s="12" t="str">
        <f t="shared" si="94"/>
        <v>AT&amp;T TV Now Entertainment</v>
      </c>
      <c r="AM113" s="24" t="str">
        <f t="shared" si="65"/>
        <v/>
      </c>
      <c r="AN113" s="24" t="str">
        <f t="shared" si="66"/>
        <v/>
      </c>
      <c r="AO113" s="24" t="str">
        <f t="shared" si="67"/>
        <v/>
      </c>
      <c r="AP113" s="24">
        <f t="shared" si="68"/>
        <v>0.88333333300000005</v>
      </c>
      <c r="AQ113" s="24">
        <f t="shared" si="69"/>
        <v>0.89830508499999995</v>
      </c>
      <c r="AR113" s="24">
        <f t="shared" si="70"/>
        <v>0.96666666700000003</v>
      </c>
      <c r="AS113" s="24">
        <f t="shared" si="71"/>
        <v>1.04918033</v>
      </c>
      <c r="AT113" s="24">
        <f t="shared" si="72"/>
        <v>1.04918033</v>
      </c>
      <c r="AU113" s="24">
        <f t="shared" si="73"/>
        <v>1.04918033</v>
      </c>
      <c r="AV113" s="24">
        <f t="shared" si="74"/>
        <v>1.6774193500000001</v>
      </c>
      <c r="AW113" s="24">
        <f t="shared" si="75"/>
        <v>1.6774193500000001</v>
      </c>
      <c r="AX113" s="24">
        <f t="shared" si="76"/>
        <v>1.6774193500000001</v>
      </c>
      <c r="AY113" s="24">
        <f t="shared" si="77"/>
        <v>1.7272727299999999</v>
      </c>
      <c r="AZ113" s="24">
        <f t="shared" si="78"/>
        <v>1.7272727299999999</v>
      </c>
      <c r="BA113" s="24">
        <f t="shared" si="79"/>
        <v>1.7272727299999999</v>
      </c>
      <c r="BB113" s="24">
        <f t="shared" si="80"/>
        <v>1.7761194</v>
      </c>
      <c r="BC113" s="24">
        <f t="shared" si="81"/>
        <v>1.7761194</v>
      </c>
      <c r="BD113" s="24">
        <f t="shared" si="82"/>
        <v>1.7761194</v>
      </c>
      <c r="BE113" s="24">
        <f t="shared" si="83"/>
        <v>1.7761194</v>
      </c>
      <c r="BF113" s="24">
        <f t="shared" si="84"/>
        <v>1.7761194</v>
      </c>
      <c r="BG113" s="24">
        <f t="shared" si="85"/>
        <v>1.7761194</v>
      </c>
      <c r="BH113" s="24" t="str">
        <f t="shared" si="86"/>
        <v/>
      </c>
      <c r="BI113" s="24" t="str">
        <f t="shared" si="87"/>
        <v/>
      </c>
      <c r="BJ113" s="24" t="str">
        <f t="shared" si="87"/>
        <v/>
      </c>
      <c r="BK113" s="24" t="str">
        <f t="shared" si="87"/>
        <v/>
      </c>
      <c r="BL113" s="24" t="str">
        <f t="shared" si="87"/>
        <v/>
      </c>
      <c r="BM113" s="24" t="str">
        <f t="shared" si="87"/>
        <v/>
      </c>
      <c r="BN113" s="24" t="str">
        <f t="shared" si="88"/>
        <v/>
      </c>
      <c r="BO113" s="24" t="str">
        <f t="shared" si="89"/>
        <v/>
      </c>
      <c r="BP113" s="24" t="str">
        <f t="shared" si="90"/>
        <v/>
      </c>
      <c r="BQ113" s="24" t="str">
        <f t="shared" si="91"/>
        <v/>
      </c>
      <c r="BR113" s="24" t="str">
        <f t="shared" si="92"/>
        <v/>
      </c>
      <c r="BS113" s="24" t="str">
        <f t="shared" si="93"/>
        <v/>
      </c>
    </row>
    <row r="114" spans="1:71" x14ac:dyDescent="0.35">
      <c r="A114" s="6" t="s">
        <v>57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>
        <v>1.83076923</v>
      </c>
      <c r="T114" s="9">
        <v>1.83076923</v>
      </c>
      <c r="U114" s="9">
        <v>1.83076923</v>
      </c>
      <c r="V114" s="9">
        <v>1.83076923</v>
      </c>
      <c r="W114" s="9">
        <v>1.83076923</v>
      </c>
      <c r="X114" s="9"/>
      <c r="Y114" s="9"/>
      <c r="Z114" s="9"/>
      <c r="AA114" s="9"/>
      <c r="AB114" s="9"/>
      <c r="AC114" s="9"/>
      <c r="AD114" s="9"/>
      <c r="AE114" s="9"/>
      <c r="AF114" s="7"/>
      <c r="AH114" s="7"/>
      <c r="AL114" s="12" t="str">
        <f t="shared" si="94"/>
        <v>AT&amp;T TV Now Premier</v>
      </c>
      <c r="AM114" s="24" t="str">
        <f t="shared" si="65"/>
        <v/>
      </c>
      <c r="AN114" s="24" t="str">
        <f t="shared" si="66"/>
        <v/>
      </c>
      <c r="AO114" s="24" t="str">
        <f t="shared" si="67"/>
        <v/>
      </c>
      <c r="AP114" s="24" t="str">
        <f t="shared" si="68"/>
        <v/>
      </c>
      <c r="AQ114" s="24" t="str">
        <f t="shared" si="69"/>
        <v/>
      </c>
      <c r="AR114" s="24" t="str">
        <f t="shared" si="70"/>
        <v/>
      </c>
      <c r="AS114" s="24" t="str">
        <f t="shared" si="71"/>
        <v/>
      </c>
      <c r="AT114" s="24" t="str">
        <f t="shared" si="72"/>
        <v/>
      </c>
      <c r="AU114" s="24" t="str">
        <f t="shared" si="73"/>
        <v/>
      </c>
      <c r="AV114" s="24" t="str">
        <f t="shared" si="74"/>
        <v/>
      </c>
      <c r="AW114" s="24" t="str">
        <f t="shared" si="75"/>
        <v/>
      </c>
      <c r="AX114" s="24" t="str">
        <f t="shared" si="76"/>
        <v/>
      </c>
      <c r="AY114" s="24" t="str">
        <f t="shared" si="77"/>
        <v/>
      </c>
      <c r="AZ114" s="24" t="str">
        <f t="shared" si="78"/>
        <v/>
      </c>
      <c r="BA114" s="24" t="str">
        <f t="shared" si="79"/>
        <v/>
      </c>
      <c r="BB114" s="24" t="str">
        <f t="shared" si="80"/>
        <v/>
      </c>
      <c r="BC114" s="24">
        <f t="shared" si="81"/>
        <v>1.83076923</v>
      </c>
      <c r="BD114" s="24">
        <f t="shared" si="82"/>
        <v>1.83076923</v>
      </c>
      <c r="BE114" s="24">
        <f t="shared" si="83"/>
        <v>1.83076923</v>
      </c>
      <c r="BF114" s="24">
        <f t="shared" si="84"/>
        <v>1.83076923</v>
      </c>
      <c r="BG114" s="24">
        <f t="shared" si="85"/>
        <v>1.83076923</v>
      </c>
      <c r="BH114" s="24" t="str">
        <f t="shared" si="86"/>
        <v/>
      </c>
      <c r="BI114" s="24" t="str">
        <f t="shared" si="87"/>
        <v/>
      </c>
      <c r="BJ114" s="24" t="str">
        <f t="shared" si="87"/>
        <v/>
      </c>
      <c r="BK114" s="24" t="str">
        <f t="shared" si="87"/>
        <v/>
      </c>
      <c r="BL114" s="24" t="str">
        <f t="shared" si="87"/>
        <v/>
      </c>
      <c r="BM114" s="24" t="str">
        <f t="shared" si="87"/>
        <v/>
      </c>
      <c r="BN114" s="24" t="str">
        <f t="shared" si="88"/>
        <v/>
      </c>
      <c r="BO114" s="24" t="str">
        <f t="shared" si="89"/>
        <v/>
      </c>
      <c r="BP114" s="24" t="str">
        <f t="shared" si="90"/>
        <v/>
      </c>
      <c r="BQ114" s="24" t="str">
        <f t="shared" si="91"/>
        <v/>
      </c>
      <c r="BR114" s="24" t="str">
        <f t="shared" si="92"/>
        <v/>
      </c>
      <c r="BS114" s="24" t="str">
        <f t="shared" si="93"/>
        <v/>
      </c>
    </row>
    <row r="115" spans="1:71" x14ac:dyDescent="0.35">
      <c r="A115" s="6" t="s">
        <v>26</v>
      </c>
      <c r="B115" s="9"/>
      <c r="C115" s="9"/>
      <c r="D115" s="9"/>
      <c r="E115" s="9"/>
      <c r="F115" s="9">
        <v>0.92982456099999999</v>
      </c>
      <c r="G115" s="9">
        <v>0.946428571</v>
      </c>
      <c r="H115" s="9">
        <v>1.01754386</v>
      </c>
      <c r="I115" s="9">
        <v>1.1034482800000001</v>
      </c>
      <c r="J115" s="9">
        <v>1.1034482800000001</v>
      </c>
      <c r="K115" s="9">
        <v>1.1034482800000001</v>
      </c>
      <c r="L115" s="9">
        <v>1.76271186</v>
      </c>
      <c r="M115" s="9">
        <v>1.76271186</v>
      </c>
      <c r="N115" s="9">
        <v>1.76271186</v>
      </c>
      <c r="O115" s="9">
        <v>1.80952381</v>
      </c>
      <c r="P115" s="9">
        <v>1.80952381</v>
      </c>
      <c r="Q115" s="9">
        <v>1.80952381</v>
      </c>
      <c r="R115" s="9">
        <v>1.859375</v>
      </c>
      <c r="S115" s="9">
        <v>1.83076923</v>
      </c>
      <c r="T115" s="9">
        <v>1.83076923</v>
      </c>
      <c r="U115" s="9">
        <v>1.83076923</v>
      </c>
      <c r="V115" s="9">
        <v>1.83076923</v>
      </c>
      <c r="W115" s="9">
        <v>1.83076923</v>
      </c>
      <c r="X115" s="9"/>
      <c r="Y115" s="9"/>
      <c r="Z115" s="9"/>
      <c r="AA115" s="9"/>
      <c r="AB115" s="9"/>
      <c r="AC115" s="9"/>
      <c r="AD115" s="9"/>
      <c r="AE115" s="9"/>
      <c r="AF115" s="7"/>
      <c r="AH115" s="7"/>
      <c r="AL115" s="12" t="str">
        <f t="shared" si="94"/>
        <v>AT&amp;T TV Now Ultimate</v>
      </c>
      <c r="AM115" s="24" t="str">
        <f t="shared" si="65"/>
        <v/>
      </c>
      <c r="AN115" s="24" t="str">
        <f t="shared" si="66"/>
        <v/>
      </c>
      <c r="AO115" s="24" t="str">
        <f t="shared" si="67"/>
        <v/>
      </c>
      <c r="AP115" s="24">
        <f t="shared" si="68"/>
        <v>0.92982456099999999</v>
      </c>
      <c r="AQ115" s="24">
        <f t="shared" si="69"/>
        <v>0.946428571</v>
      </c>
      <c r="AR115" s="24">
        <f t="shared" si="70"/>
        <v>1.01754386</v>
      </c>
      <c r="AS115" s="24">
        <f t="shared" si="71"/>
        <v>1.1034482800000001</v>
      </c>
      <c r="AT115" s="24">
        <f t="shared" si="72"/>
        <v>1.1034482800000001</v>
      </c>
      <c r="AU115" s="24">
        <f t="shared" si="73"/>
        <v>1.1034482800000001</v>
      </c>
      <c r="AV115" s="24">
        <f t="shared" si="74"/>
        <v>1.76271186</v>
      </c>
      <c r="AW115" s="24">
        <f t="shared" si="75"/>
        <v>1.76271186</v>
      </c>
      <c r="AX115" s="24">
        <f t="shared" si="76"/>
        <v>1.76271186</v>
      </c>
      <c r="AY115" s="24">
        <f t="shared" si="77"/>
        <v>1.80952381</v>
      </c>
      <c r="AZ115" s="24">
        <f t="shared" si="78"/>
        <v>1.80952381</v>
      </c>
      <c r="BA115" s="24">
        <f t="shared" si="79"/>
        <v>1.80952381</v>
      </c>
      <c r="BB115" s="24">
        <f t="shared" si="80"/>
        <v>1.859375</v>
      </c>
      <c r="BC115" s="24">
        <f t="shared" si="81"/>
        <v>1.83076923</v>
      </c>
      <c r="BD115" s="24">
        <f t="shared" si="82"/>
        <v>1.83076923</v>
      </c>
      <c r="BE115" s="24">
        <f t="shared" si="83"/>
        <v>1.83076923</v>
      </c>
      <c r="BF115" s="24">
        <f t="shared" si="84"/>
        <v>1.83076923</v>
      </c>
      <c r="BG115" s="24">
        <f t="shared" si="85"/>
        <v>1.83076923</v>
      </c>
      <c r="BH115" s="24" t="str">
        <f t="shared" si="86"/>
        <v/>
      </c>
      <c r="BI115" s="24" t="str">
        <f t="shared" si="87"/>
        <v/>
      </c>
      <c r="BJ115" s="24" t="str">
        <f t="shared" si="87"/>
        <v/>
      </c>
      <c r="BK115" s="24" t="str">
        <f t="shared" si="87"/>
        <v/>
      </c>
      <c r="BL115" s="24" t="str">
        <f t="shared" si="87"/>
        <v/>
      </c>
      <c r="BM115" s="24" t="str">
        <f t="shared" si="87"/>
        <v/>
      </c>
      <c r="BN115" s="24" t="str">
        <f t="shared" si="88"/>
        <v/>
      </c>
      <c r="BO115" s="24" t="str">
        <f t="shared" si="89"/>
        <v/>
      </c>
      <c r="BP115" s="24" t="str">
        <f t="shared" si="90"/>
        <v/>
      </c>
      <c r="BQ115" s="24" t="str">
        <f t="shared" si="91"/>
        <v/>
      </c>
      <c r="BR115" s="24" t="str">
        <f t="shared" si="92"/>
        <v/>
      </c>
      <c r="BS115" s="24" t="str">
        <f t="shared" si="93"/>
        <v/>
      </c>
    </row>
    <row r="116" spans="1:71" x14ac:dyDescent="0.35">
      <c r="A116" s="6" t="s">
        <v>1003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>
        <v>1.9</v>
      </c>
      <c r="Y116" s="9">
        <v>1.9</v>
      </c>
      <c r="Z116" s="9">
        <v>1.9</v>
      </c>
      <c r="AA116" s="9">
        <v>1.9</v>
      </c>
      <c r="AB116" s="9">
        <v>1.9</v>
      </c>
      <c r="AC116" s="9">
        <v>1.9</v>
      </c>
      <c r="AD116" s="9">
        <v>1.9</v>
      </c>
      <c r="AE116" s="9">
        <v>1.9</v>
      </c>
      <c r="AF116" s="7"/>
      <c r="AH116" s="7"/>
      <c r="AL116" s="12" t="str">
        <f t="shared" si="94"/>
        <v>AT&amp;T TV Choice</v>
      </c>
      <c r="AM116" s="24" t="str">
        <f t="shared" si="65"/>
        <v/>
      </c>
      <c r="AN116" s="24" t="str">
        <f t="shared" si="66"/>
        <v/>
      </c>
      <c r="AO116" s="24" t="str">
        <f t="shared" si="67"/>
        <v/>
      </c>
      <c r="AP116" s="24" t="str">
        <f t="shared" si="68"/>
        <v/>
      </c>
      <c r="AQ116" s="24" t="str">
        <f t="shared" si="69"/>
        <v/>
      </c>
      <c r="AR116" s="24" t="str">
        <f t="shared" si="70"/>
        <v/>
      </c>
      <c r="AS116" s="24" t="str">
        <f t="shared" si="71"/>
        <v/>
      </c>
      <c r="AT116" s="24" t="str">
        <f t="shared" si="72"/>
        <v/>
      </c>
      <c r="AU116" s="24" t="str">
        <f t="shared" si="73"/>
        <v/>
      </c>
      <c r="AV116" s="24" t="str">
        <f t="shared" si="74"/>
        <v/>
      </c>
      <c r="AW116" s="24" t="str">
        <f t="shared" si="75"/>
        <v/>
      </c>
      <c r="AX116" s="24" t="str">
        <f t="shared" si="76"/>
        <v/>
      </c>
      <c r="AY116" s="24" t="str">
        <f t="shared" si="77"/>
        <v/>
      </c>
      <c r="AZ116" s="24" t="str">
        <f t="shared" si="78"/>
        <v/>
      </c>
      <c r="BA116" s="24" t="str">
        <f t="shared" si="79"/>
        <v/>
      </c>
      <c r="BB116" s="24" t="str">
        <f t="shared" si="80"/>
        <v/>
      </c>
      <c r="BC116" s="24" t="str">
        <f t="shared" si="81"/>
        <v/>
      </c>
      <c r="BD116" s="24" t="str">
        <f t="shared" si="82"/>
        <v/>
      </c>
      <c r="BE116" s="24" t="str">
        <f t="shared" si="83"/>
        <v/>
      </c>
      <c r="BF116" s="24" t="str">
        <f t="shared" si="84"/>
        <v/>
      </c>
      <c r="BG116" s="24" t="str">
        <f t="shared" si="85"/>
        <v/>
      </c>
      <c r="BH116" s="24">
        <f t="shared" si="86"/>
        <v>1.9</v>
      </c>
      <c r="BI116" s="24">
        <f t="shared" si="87"/>
        <v>1.9</v>
      </c>
      <c r="BJ116" s="24">
        <f t="shared" si="87"/>
        <v>1.9</v>
      </c>
      <c r="BK116" s="24">
        <f t="shared" si="87"/>
        <v>1.9</v>
      </c>
      <c r="BL116" s="24">
        <f t="shared" si="87"/>
        <v>1.9</v>
      </c>
      <c r="BM116" s="24">
        <f t="shared" si="87"/>
        <v>1.9</v>
      </c>
      <c r="BN116" s="24">
        <f t="shared" si="88"/>
        <v>1.9</v>
      </c>
      <c r="BO116" s="24">
        <f t="shared" si="89"/>
        <v>1.9</v>
      </c>
      <c r="BP116" s="24" t="str">
        <f t="shared" si="90"/>
        <v/>
      </c>
      <c r="BQ116" s="24" t="str">
        <f t="shared" si="91"/>
        <v/>
      </c>
      <c r="BR116" s="24" t="str">
        <f t="shared" si="92"/>
        <v/>
      </c>
      <c r="BS116" s="24" t="str">
        <f t="shared" si="93"/>
        <v/>
      </c>
    </row>
    <row r="117" spans="1:71" x14ac:dyDescent="0.35">
      <c r="A117" s="6" t="s">
        <v>1002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>
        <v>1.9</v>
      </c>
      <c r="Y117" s="9">
        <v>1.9</v>
      </c>
      <c r="Z117" s="9">
        <v>1.9</v>
      </c>
      <c r="AA117" s="9">
        <v>1.9</v>
      </c>
      <c r="AB117" s="9">
        <v>1.9</v>
      </c>
      <c r="AC117" s="9">
        <v>1.9</v>
      </c>
      <c r="AD117" s="9">
        <v>1.9174311900000001</v>
      </c>
      <c r="AE117" s="9">
        <v>1.9174311900000001</v>
      </c>
      <c r="AF117" s="7"/>
      <c r="AH117" s="7"/>
      <c r="AL117" s="12" t="str">
        <f t="shared" si="94"/>
        <v>AT&amp;T TV Entertainment</v>
      </c>
      <c r="AM117" s="24" t="str">
        <f t="shared" si="65"/>
        <v/>
      </c>
      <c r="AN117" s="24" t="str">
        <f t="shared" si="66"/>
        <v/>
      </c>
      <c r="AO117" s="24" t="str">
        <f t="shared" si="67"/>
        <v/>
      </c>
      <c r="AP117" s="24" t="str">
        <f t="shared" si="68"/>
        <v/>
      </c>
      <c r="AQ117" s="24" t="str">
        <f t="shared" si="69"/>
        <v/>
      </c>
      <c r="AR117" s="24" t="str">
        <f t="shared" si="70"/>
        <v/>
      </c>
      <c r="AS117" s="24" t="str">
        <f t="shared" si="71"/>
        <v/>
      </c>
      <c r="AT117" s="24" t="str">
        <f t="shared" si="72"/>
        <v/>
      </c>
      <c r="AU117" s="24" t="str">
        <f t="shared" si="73"/>
        <v/>
      </c>
      <c r="AV117" s="24" t="str">
        <f t="shared" si="74"/>
        <v/>
      </c>
      <c r="AW117" s="24" t="str">
        <f t="shared" si="75"/>
        <v/>
      </c>
      <c r="AX117" s="24" t="str">
        <f t="shared" si="76"/>
        <v/>
      </c>
      <c r="AY117" s="24" t="str">
        <f t="shared" si="77"/>
        <v/>
      </c>
      <c r="AZ117" s="24" t="str">
        <f t="shared" si="78"/>
        <v/>
      </c>
      <c r="BA117" s="24" t="str">
        <f t="shared" si="79"/>
        <v/>
      </c>
      <c r="BB117" s="24" t="str">
        <f t="shared" si="80"/>
        <v/>
      </c>
      <c r="BC117" s="24" t="str">
        <f t="shared" si="81"/>
        <v/>
      </c>
      <c r="BD117" s="24" t="str">
        <f t="shared" si="82"/>
        <v/>
      </c>
      <c r="BE117" s="24" t="str">
        <f t="shared" si="83"/>
        <v/>
      </c>
      <c r="BF117" s="24" t="str">
        <f t="shared" si="84"/>
        <v/>
      </c>
      <c r="BG117" s="24" t="str">
        <f t="shared" si="85"/>
        <v/>
      </c>
      <c r="BH117" s="24">
        <f t="shared" si="86"/>
        <v>1.9</v>
      </c>
      <c r="BI117" s="24">
        <f t="shared" si="87"/>
        <v>1.9</v>
      </c>
      <c r="BJ117" s="24">
        <f t="shared" si="87"/>
        <v>1.9</v>
      </c>
      <c r="BK117" s="24">
        <f t="shared" si="87"/>
        <v>1.9</v>
      </c>
      <c r="BL117" s="24">
        <f t="shared" si="87"/>
        <v>1.9</v>
      </c>
      <c r="BM117" s="24">
        <f t="shared" si="87"/>
        <v>1.9</v>
      </c>
      <c r="BN117" s="24">
        <f t="shared" si="88"/>
        <v>1.9174311900000001</v>
      </c>
      <c r="BO117" s="24">
        <f t="shared" si="89"/>
        <v>1.9174311900000001</v>
      </c>
      <c r="BP117" s="24" t="str">
        <f t="shared" si="90"/>
        <v/>
      </c>
      <c r="BQ117" s="24" t="str">
        <f t="shared" si="91"/>
        <v/>
      </c>
      <c r="BR117" s="24" t="str">
        <f t="shared" si="92"/>
        <v/>
      </c>
      <c r="BS117" s="24" t="str">
        <f t="shared" si="93"/>
        <v/>
      </c>
    </row>
    <row r="118" spans="1:71" x14ac:dyDescent="0.35">
      <c r="A118" s="6" t="s">
        <v>1005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>
        <v>1.8505747100000001</v>
      </c>
      <c r="Y118" s="9">
        <v>1.8505747100000001</v>
      </c>
      <c r="Z118" s="9">
        <v>1.8505747100000001</v>
      </c>
      <c r="AA118" s="9">
        <v>1.8505747100000001</v>
      </c>
      <c r="AB118" s="9">
        <v>1.8505747100000001</v>
      </c>
      <c r="AC118" s="9">
        <v>1.8505747100000001</v>
      </c>
      <c r="AD118" s="9">
        <v>1.8720930200000001</v>
      </c>
      <c r="AE118" s="9">
        <v>1.8720930200000001</v>
      </c>
      <c r="AL118" s="12" t="str">
        <f t="shared" si="94"/>
        <v>AT&amp;T TV Premier</v>
      </c>
      <c r="AM118" s="24" t="str">
        <f t="shared" si="65"/>
        <v/>
      </c>
      <c r="AN118" s="24" t="str">
        <f t="shared" si="66"/>
        <v/>
      </c>
      <c r="AO118" s="24" t="str">
        <f t="shared" si="67"/>
        <v/>
      </c>
      <c r="AP118" s="24" t="str">
        <f t="shared" si="68"/>
        <v/>
      </c>
      <c r="AQ118" s="24" t="str">
        <f t="shared" si="69"/>
        <v/>
      </c>
      <c r="AR118" s="24" t="str">
        <f t="shared" si="70"/>
        <v/>
      </c>
      <c r="AS118" s="24" t="str">
        <f t="shared" si="71"/>
        <v/>
      </c>
      <c r="AT118" s="24" t="str">
        <f t="shared" si="72"/>
        <v/>
      </c>
      <c r="AU118" s="24" t="str">
        <f t="shared" si="73"/>
        <v/>
      </c>
      <c r="AV118" s="24" t="str">
        <f t="shared" si="74"/>
        <v/>
      </c>
      <c r="AW118" s="24" t="str">
        <f t="shared" si="75"/>
        <v/>
      </c>
      <c r="AX118" s="24" t="str">
        <f t="shared" si="76"/>
        <v/>
      </c>
      <c r="AY118" s="24" t="str">
        <f t="shared" si="77"/>
        <v/>
      </c>
      <c r="AZ118" s="24" t="str">
        <f t="shared" si="78"/>
        <v/>
      </c>
      <c r="BA118" s="24" t="str">
        <f t="shared" si="79"/>
        <v/>
      </c>
      <c r="BB118" s="24" t="str">
        <f t="shared" si="80"/>
        <v/>
      </c>
      <c r="BC118" s="24" t="str">
        <f t="shared" si="81"/>
        <v/>
      </c>
      <c r="BD118" s="24" t="str">
        <f t="shared" si="82"/>
        <v/>
      </c>
      <c r="BE118" s="24" t="str">
        <f t="shared" si="83"/>
        <v/>
      </c>
      <c r="BF118" s="24" t="str">
        <f t="shared" si="84"/>
        <v/>
      </c>
      <c r="BG118" s="24" t="str">
        <f t="shared" si="85"/>
        <v/>
      </c>
      <c r="BH118" s="24">
        <f t="shared" si="86"/>
        <v>1.8505747100000001</v>
      </c>
      <c r="BI118" s="24">
        <f t="shared" si="87"/>
        <v>1.8505747100000001</v>
      </c>
      <c r="BJ118" s="24">
        <f t="shared" si="87"/>
        <v>1.8505747100000001</v>
      </c>
      <c r="BK118" s="24">
        <f t="shared" si="87"/>
        <v>1.8505747100000001</v>
      </c>
      <c r="BL118" s="24">
        <f t="shared" si="87"/>
        <v>1.8505747100000001</v>
      </c>
      <c r="BM118" s="24">
        <f t="shared" si="87"/>
        <v>1.8505747100000001</v>
      </c>
      <c r="BN118" s="24">
        <f t="shared" si="88"/>
        <v>1.8720930200000001</v>
      </c>
      <c r="BO118" s="24">
        <f t="shared" si="89"/>
        <v>1.8720930200000001</v>
      </c>
      <c r="BP118" s="24" t="str">
        <f t="shared" si="90"/>
        <v/>
      </c>
      <c r="BQ118" s="24" t="str">
        <f t="shared" si="91"/>
        <v/>
      </c>
      <c r="BR118" s="24" t="str">
        <f t="shared" si="92"/>
        <v/>
      </c>
      <c r="BS118" s="24" t="str">
        <f t="shared" si="93"/>
        <v/>
      </c>
    </row>
    <row r="119" spans="1:71" x14ac:dyDescent="0.35">
      <c r="A119" s="6" t="s">
        <v>1004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2.09</v>
      </c>
      <c r="Y119" s="9">
        <v>2.09</v>
      </c>
      <c r="Z119" s="9">
        <v>2.09</v>
      </c>
      <c r="AA119" s="9">
        <v>2.09</v>
      </c>
      <c r="AB119" s="9">
        <v>2.09</v>
      </c>
      <c r="AC119" s="9">
        <v>2.09</v>
      </c>
      <c r="AD119" s="9">
        <v>2.11111111</v>
      </c>
      <c r="AE119" s="9">
        <v>2.11111111</v>
      </c>
      <c r="AL119" s="12" t="str">
        <f t="shared" si="94"/>
        <v>AT&amp;T TV Ultimate</v>
      </c>
      <c r="AM119" s="24" t="str">
        <f t="shared" si="65"/>
        <v/>
      </c>
      <c r="AN119" s="24" t="str">
        <f t="shared" si="66"/>
        <v/>
      </c>
      <c r="AO119" s="24" t="str">
        <f t="shared" si="67"/>
        <v/>
      </c>
      <c r="AP119" s="24" t="str">
        <f t="shared" si="68"/>
        <v/>
      </c>
      <c r="AQ119" s="24" t="str">
        <f t="shared" si="69"/>
        <v/>
      </c>
      <c r="AR119" s="24" t="str">
        <f t="shared" si="70"/>
        <v/>
      </c>
      <c r="AS119" s="24" t="str">
        <f t="shared" si="71"/>
        <v/>
      </c>
      <c r="AT119" s="24" t="str">
        <f t="shared" si="72"/>
        <v/>
      </c>
      <c r="AU119" s="24" t="str">
        <f t="shared" si="73"/>
        <v/>
      </c>
      <c r="AV119" s="24" t="str">
        <f t="shared" si="74"/>
        <v/>
      </c>
      <c r="AW119" s="24" t="str">
        <f t="shared" si="75"/>
        <v/>
      </c>
      <c r="AX119" s="24" t="str">
        <f t="shared" si="76"/>
        <v/>
      </c>
      <c r="AY119" s="24" t="str">
        <f t="shared" si="77"/>
        <v/>
      </c>
      <c r="AZ119" s="24" t="str">
        <f t="shared" si="78"/>
        <v/>
      </c>
      <c r="BA119" s="24" t="str">
        <f t="shared" si="79"/>
        <v/>
      </c>
      <c r="BB119" s="24" t="str">
        <f t="shared" si="80"/>
        <v/>
      </c>
      <c r="BC119" s="24" t="str">
        <f t="shared" si="81"/>
        <v/>
      </c>
      <c r="BD119" s="24" t="str">
        <f t="shared" si="82"/>
        <v/>
      </c>
      <c r="BE119" s="24" t="str">
        <f t="shared" si="83"/>
        <v/>
      </c>
      <c r="BF119" s="24" t="str">
        <f t="shared" si="84"/>
        <v/>
      </c>
      <c r="BG119" s="24" t="str">
        <f t="shared" si="85"/>
        <v/>
      </c>
      <c r="BH119" s="24">
        <f t="shared" si="86"/>
        <v>2.09</v>
      </c>
      <c r="BI119" s="24">
        <f t="shared" si="87"/>
        <v>2.09</v>
      </c>
      <c r="BJ119" s="24">
        <f t="shared" si="87"/>
        <v>2.09</v>
      </c>
      <c r="BK119" s="24">
        <f t="shared" si="87"/>
        <v>2.09</v>
      </c>
      <c r="BL119" s="24">
        <f t="shared" si="87"/>
        <v>2.09</v>
      </c>
      <c r="BM119" s="24">
        <f t="shared" si="87"/>
        <v>2.09</v>
      </c>
      <c r="BN119" s="24">
        <f t="shared" si="88"/>
        <v>2.11111111</v>
      </c>
      <c r="BO119" s="24">
        <f t="shared" si="89"/>
        <v>2.11111111</v>
      </c>
      <c r="BP119" s="24" t="str">
        <f t="shared" si="90"/>
        <v/>
      </c>
      <c r="BQ119" s="24" t="str">
        <f t="shared" si="91"/>
        <v/>
      </c>
      <c r="BR119" s="24" t="str">
        <f t="shared" si="92"/>
        <v/>
      </c>
      <c r="BS119" s="24" t="str">
        <f t="shared" si="93"/>
        <v/>
      </c>
    </row>
    <row r="120" spans="1:71" x14ac:dyDescent="0.35">
      <c r="A120" s="6" t="s">
        <v>28</v>
      </c>
      <c r="B120" s="9"/>
      <c r="C120" s="9"/>
      <c r="D120" s="9"/>
      <c r="E120" s="9"/>
      <c r="F120" s="9"/>
      <c r="G120" s="9"/>
      <c r="H120" s="9">
        <v>2</v>
      </c>
      <c r="I120" s="9">
        <v>2</v>
      </c>
      <c r="J120" s="9">
        <v>2</v>
      </c>
      <c r="K120" s="9">
        <v>2</v>
      </c>
      <c r="L120" s="9">
        <v>2</v>
      </c>
      <c r="M120" s="9">
        <v>2</v>
      </c>
      <c r="N120" s="9">
        <v>2</v>
      </c>
      <c r="O120" s="9">
        <v>2</v>
      </c>
      <c r="P120" s="9">
        <v>2</v>
      </c>
      <c r="Q120" s="9">
        <v>2</v>
      </c>
      <c r="R120" s="9">
        <v>2</v>
      </c>
      <c r="S120" s="9">
        <v>2</v>
      </c>
      <c r="T120" s="9">
        <v>2</v>
      </c>
      <c r="U120" s="9">
        <v>2</v>
      </c>
      <c r="V120" s="9">
        <v>2</v>
      </c>
      <c r="W120" s="9">
        <v>2</v>
      </c>
      <c r="X120" s="9">
        <v>1.5</v>
      </c>
      <c r="Y120" s="9">
        <v>1.5</v>
      </c>
      <c r="Z120" s="9">
        <v>1.5</v>
      </c>
      <c r="AA120" s="9">
        <v>1.5</v>
      </c>
      <c r="AB120" s="9">
        <v>1.5</v>
      </c>
      <c r="AC120" s="9">
        <v>1.5</v>
      </c>
      <c r="AD120" s="9">
        <v>1.5</v>
      </c>
      <c r="AE120" s="9">
        <v>1.5</v>
      </c>
      <c r="AL120" s="12" t="str">
        <f t="shared" si="94"/>
        <v>Frndly TV</v>
      </c>
      <c r="AM120" s="24" t="str">
        <f t="shared" si="65"/>
        <v/>
      </c>
      <c r="AN120" s="24" t="str">
        <f t="shared" si="66"/>
        <v/>
      </c>
      <c r="AO120" s="24" t="str">
        <f t="shared" si="67"/>
        <v/>
      </c>
      <c r="AP120" s="24" t="str">
        <f t="shared" si="68"/>
        <v/>
      </c>
      <c r="AQ120" s="24" t="str">
        <f t="shared" si="69"/>
        <v/>
      </c>
      <c r="AR120" s="24">
        <f t="shared" si="70"/>
        <v>2</v>
      </c>
      <c r="AS120" s="24">
        <f t="shared" si="71"/>
        <v>2</v>
      </c>
      <c r="AT120" s="24">
        <f t="shared" si="72"/>
        <v>2</v>
      </c>
      <c r="AU120" s="24">
        <f t="shared" si="73"/>
        <v>2</v>
      </c>
      <c r="AV120" s="24">
        <f t="shared" si="74"/>
        <v>2</v>
      </c>
      <c r="AW120" s="24">
        <f t="shared" si="75"/>
        <v>2</v>
      </c>
      <c r="AX120" s="24">
        <f t="shared" si="76"/>
        <v>2</v>
      </c>
      <c r="AY120" s="24">
        <f t="shared" si="77"/>
        <v>2</v>
      </c>
      <c r="AZ120" s="24">
        <f t="shared" si="78"/>
        <v>2</v>
      </c>
      <c r="BA120" s="24">
        <f t="shared" si="79"/>
        <v>2</v>
      </c>
      <c r="BB120" s="24">
        <f t="shared" si="80"/>
        <v>2</v>
      </c>
      <c r="BC120" s="24">
        <f t="shared" si="81"/>
        <v>2</v>
      </c>
      <c r="BD120" s="24">
        <f t="shared" si="82"/>
        <v>2</v>
      </c>
      <c r="BE120" s="24">
        <f t="shared" si="83"/>
        <v>2</v>
      </c>
      <c r="BF120" s="24">
        <f t="shared" si="84"/>
        <v>2</v>
      </c>
      <c r="BG120" s="24">
        <f t="shared" si="85"/>
        <v>2</v>
      </c>
      <c r="BH120" s="24">
        <f t="shared" si="86"/>
        <v>1.5</v>
      </c>
      <c r="BI120" s="24">
        <f t="shared" si="87"/>
        <v>1.5</v>
      </c>
      <c r="BJ120" s="24">
        <f t="shared" si="87"/>
        <v>1.5</v>
      </c>
      <c r="BK120" s="24">
        <f t="shared" si="87"/>
        <v>1.5</v>
      </c>
      <c r="BL120" s="24">
        <f t="shared" si="87"/>
        <v>1.5</v>
      </c>
      <c r="BM120" s="24">
        <f t="shared" si="87"/>
        <v>1.5</v>
      </c>
      <c r="BN120" s="24">
        <f t="shared" si="88"/>
        <v>1.5</v>
      </c>
      <c r="BO120" s="24">
        <f t="shared" si="89"/>
        <v>1.5</v>
      </c>
      <c r="BP120" s="24" t="str">
        <f t="shared" si="90"/>
        <v/>
      </c>
      <c r="BQ120" s="24" t="str">
        <f t="shared" si="91"/>
        <v/>
      </c>
      <c r="BR120" s="24" t="str">
        <f t="shared" si="92"/>
        <v/>
      </c>
      <c r="BS120" s="24" t="str">
        <f t="shared" si="93"/>
        <v/>
      </c>
    </row>
    <row r="121" spans="1:71" x14ac:dyDescent="0.35">
      <c r="A121" s="6" t="s">
        <v>14</v>
      </c>
      <c r="B121" s="9">
        <v>2.2799999999999998</v>
      </c>
      <c r="C121" s="9">
        <v>2.3265306099999998</v>
      </c>
      <c r="D121" s="9">
        <v>1.6438356199999999</v>
      </c>
      <c r="E121" s="9">
        <v>1.6438356199999999</v>
      </c>
      <c r="F121" s="9">
        <v>1.51898734</v>
      </c>
      <c r="G121" s="9">
        <v>1.425</v>
      </c>
      <c r="H121" s="9">
        <v>0.69841269800000005</v>
      </c>
      <c r="I121" s="9">
        <v>0.85319999999999996</v>
      </c>
      <c r="J121" s="9">
        <v>0.87657534199999998</v>
      </c>
      <c r="K121" s="9">
        <v>0.86472972999999997</v>
      </c>
      <c r="L121" s="9">
        <v>1.3615957400000001</v>
      </c>
      <c r="M121" s="9">
        <v>1.34726316</v>
      </c>
      <c r="N121" s="9">
        <v>1.3194845399999999</v>
      </c>
      <c r="O121" s="9">
        <v>1.3060204099999999</v>
      </c>
      <c r="P121" s="9">
        <v>1.3060204099999999</v>
      </c>
      <c r="Q121" s="9">
        <v>1.49494949</v>
      </c>
      <c r="R121" s="9">
        <v>1.5102040800000001</v>
      </c>
      <c r="S121" s="9">
        <v>1.4907407399999999</v>
      </c>
      <c r="T121" s="9">
        <v>1.70909091</v>
      </c>
      <c r="U121" s="9">
        <v>1.70909091</v>
      </c>
      <c r="V121" s="9">
        <v>1.70909091</v>
      </c>
      <c r="W121" s="9">
        <v>1.6846846799999999</v>
      </c>
      <c r="X121" s="9">
        <v>1.7181818200000001</v>
      </c>
      <c r="Y121" s="9">
        <v>1.96460177</v>
      </c>
      <c r="Z121" s="9">
        <v>1.79338843</v>
      </c>
      <c r="AA121" s="9">
        <v>0.947598253</v>
      </c>
      <c r="AB121" s="9">
        <v>0.95175438599999995</v>
      </c>
      <c r="AC121" s="9">
        <v>1.8442623</v>
      </c>
      <c r="AD121" s="9">
        <v>1.92622951</v>
      </c>
      <c r="AE121" s="9">
        <v>1.92622951</v>
      </c>
      <c r="AL121" s="12" t="str">
        <f t="shared" si="94"/>
        <v>Fubo TV</v>
      </c>
      <c r="AM121" s="24">
        <f t="shared" ref="AM121:AM134" si="95">IF(C121="","",C121)</f>
        <v>2.3265306099999998</v>
      </c>
      <c r="AN121" s="24">
        <f t="shared" si="66"/>
        <v>1.6438356199999999</v>
      </c>
      <c r="AO121" s="24">
        <f t="shared" si="67"/>
        <v>1.6438356199999999</v>
      </c>
      <c r="AP121" s="24">
        <f t="shared" si="68"/>
        <v>1.51898734</v>
      </c>
      <c r="AQ121" s="24">
        <f t="shared" si="69"/>
        <v>1.425</v>
      </c>
      <c r="AR121" s="24">
        <f t="shared" si="70"/>
        <v>0.69841269800000005</v>
      </c>
      <c r="AS121" s="24">
        <f t="shared" si="71"/>
        <v>0.85319999999999996</v>
      </c>
      <c r="AT121" s="24">
        <f t="shared" si="72"/>
        <v>0.87657534199999998</v>
      </c>
      <c r="AU121" s="24">
        <f t="shared" si="73"/>
        <v>0.86472972999999997</v>
      </c>
      <c r="AV121" s="24">
        <f t="shared" si="74"/>
        <v>1.3615957400000001</v>
      </c>
      <c r="AW121" s="24">
        <f t="shared" si="75"/>
        <v>1.34726316</v>
      </c>
      <c r="AX121" s="24">
        <f t="shared" si="76"/>
        <v>1.3194845399999999</v>
      </c>
      <c r="AY121" s="24">
        <f t="shared" si="77"/>
        <v>1.3060204099999999</v>
      </c>
      <c r="AZ121" s="24">
        <f t="shared" si="78"/>
        <v>1.3060204099999999</v>
      </c>
      <c r="BA121" s="24">
        <f t="shared" si="79"/>
        <v>1.49494949</v>
      </c>
      <c r="BB121" s="24">
        <f t="shared" si="80"/>
        <v>1.5102040800000001</v>
      </c>
      <c r="BC121" s="24">
        <f t="shared" si="81"/>
        <v>1.4907407399999999</v>
      </c>
      <c r="BD121" s="24">
        <f t="shared" si="82"/>
        <v>1.70909091</v>
      </c>
      <c r="BE121" s="24">
        <f t="shared" si="83"/>
        <v>1.70909091</v>
      </c>
      <c r="BF121" s="24">
        <f t="shared" si="84"/>
        <v>1.70909091</v>
      </c>
      <c r="BG121" s="24">
        <f t="shared" si="85"/>
        <v>1.6846846799999999</v>
      </c>
      <c r="BH121" s="24">
        <f t="shared" si="86"/>
        <v>1.7181818200000001</v>
      </c>
      <c r="BI121" s="24">
        <f t="shared" si="87"/>
        <v>1.96460177</v>
      </c>
      <c r="BJ121" s="24">
        <f t="shared" si="87"/>
        <v>1.79338843</v>
      </c>
      <c r="BK121" s="24">
        <f t="shared" si="87"/>
        <v>0.947598253</v>
      </c>
      <c r="BL121" s="24">
        <f t="shared" si="87"/>
        <v>0.95175438599999995</v>
      </c>
      <c r="BM121" s="24">
        <f t="shared" si="87"/>
        <v>1.8442623</v>
      </c>
      <c r="BN121" s="24">
        <f t="shared" si="88"/>
        <v>1.92622951</v>
      </c>
      <c r="BO121" s="24">
        <f t="shared" si="89"/>
        <v>1.92622951</v>
      </c>
      <c r="BP121" s="24" t="str">
        <f t="shared" si="90"/>
        <v/>
      </c>
      <c r="BQ121" s="24" t="str">
        <f t="shared" si="91"/>
        <v/>
      </c>
      <c r="BR121" s="24" t="str">
        <f t="shared" si="92"/>
        <v/>
      </c>
      <c r="BS121" s="24" t="str">
        <f t="shared" si="93"/>
        <v/>
      </c>
    </row>
    <row r="122" spans="1:71" x14ac:dyDescent="0.35">
      <c r="A122" s="6" t="s">
        <v>12</v>
      </c>
      <c r="B122" s="9">
        <v>2.9</v>
      </c>
      <c r="C122" s="9">
        <v>2.9</v>
      </c>
      <c r="D122" s="9">
        <v>2.9</v>
      </c>
      <c r="E122" s="9">
        <v>2.9</v>
      </c>
      <c r="F122" s="9">
        <v>2.9</v>
      </c>
      <c r="G122" s="9">
        <v>2.9</v>
      </c>
      <c r="H122" s="9">
        <v>3.5454545500000001</v>
      </c>
      <c r="I122" s="9">
        <v>3.5454545500000001</v>
      </c>
      <c r="J122" s="9">
        <v>3.5454545500000001</v>
      </c>
      <c r="K122" s="9">
        <v>3.60869565</v>
      </c>
      <c r="L122" s="9">
        <v>3.60869565</v>
      </c>
      <c r="M122" s="9">
        <v>3.60869565</v>
      </c>
      <c r="N122" s="9">
        <v>3.60869565</v>
      </c>
      <c r="O122" s="9">
        <v>3.60869565</v>
      </c>
      <c r="P122" s="9">
        <v>3.60869565</v>
      </c>
      <c r="Q122" s="9">
        <v>3.60869565</v>
      </c>
      <c r="R122" s="9">
        <v>3.60869565</v>
      </c>
      <c r="S122" s="9">
        <v>3.6521739100000001</v>
      </c>
      <c r="T122" s="9">
        <v>3.6521739100000001</v>
      </c>
      <c r="U122" s="9">
        <v>3.6521739100000001</v>
      </c>
      <c r="V122" s="9">
        <v>3.6521739100000001</v>
      </c>
      <c r="W122" s="9">
        <v>3.6521739100000001</v>
      </c>
      <c r="X122" s="9">
        <v>3.8076923100000002</v>
      </c>
      <c r="Y122" s="9">
        <v>3.8076923100000002</v>
      </c>
      <c r="Z122" s="9">
        <v>3.8076923100000002</v>
      </c>
      <c r="AA122" s="9">
        <v>3.8076923100000002</v>
      </c>
      <c r="AB122" s="9">
        <v>3.1935483900000001</v>
      </c>
      <c r="AC122" s="9">
        <v>3.1935483900000001</v>
      </c>
      <c r="AD122" s="9">
        <v>3.1935483900000001</v>
      </c>
      <c r="AE122" s="9">
        <v>3.1935483900000001</v>
      </c>
      <c r="AL122" s="12" t="str">
        <f t="shared" si="94"/>
        <v>Hulu with Live TV</v>
      </c>
      <c r="AM122" s="24">
        <f t="shared" si="95"/>
        <v>2.9</v>
      </c>
      <c r="AN122" s="24">
        <f t="shared" si="66"/>
        <v>2.9</v>
      </c>
      <c r="AO122" s="24">
        <f t="shared" si="67"/>
        <v>2.9</v>
      </c>
      <c r="AP122" s="24">
        <f t="shared" si="68"/>
        <v>2.9</v>
      </c>
      <c r="AQ122" s="24">
        <f t="shared" si="69"/>
        <v>2.9</v>
      </c>
      <c r="AR122" s="24">
        <f t="shared" si="70"/>
        <v>3.5454545500000001</v>
      </c>
      <c r="AS122" s="24">
        <f t="shared" si="71"/>
        <v>3.5454545500000001</v>
      </c>
      <c r="AT122" s="24">
        <f t="shared" si="72"/>
        <v>3.5454545500000001</v>
      </c>
      <c r="AU122" s="24">
        <f t="shared" si="73"/>
        <v>3.60869565</v>
      </c>
      <c r="AV122" s="24">
        <f t="shared" si="74"/>
        <v>3.60869565</v>
      </c>
      <c r="AW122" s="24">
        <f t="shared" si="75"/>
        <v>3.60869565</v>
      </c>
      <c r="AX122" s="24">
        <f t="shared" si="76"/>
        <v>3.60869565</v>
      </c>
      <c r="AY122" s="24">
        <f t="shared" si="77"/>
        <v>3.60869565</v>
      </c>
      <c r="AZ122" s="24">
        <f t="shared" si="78"/>
        <v>3.60869565</v>
      </c>
      <c r="BA122" s="24">
        <f t="shared" si="79"/>
        <v>3.60869565</v>
      </c>
      <c r="BB122" s="24">
        <f t="shared" si="80"/>
        <v>3.60869565</v>
      </c>
      <c r="BC122" s="24">
        <f t="shared" si="81"/>
        <v>3.6521739100000001</v>
      </c>
      <c r="BD122" s="24">
        <f t="shared" si="82"/>
        <v>3.6521739100000001</v>
      </c>
      <c r="BE122" s="24">
        <f t="shared" si="83"/>
        <v>3.6521739100000001</v>
      </c>
      <c r="BF122" s="24">
        <f t="shared" si="84"/>
        <v>3.6521739100000001</v>
      </c>
      <c r="BG122" s="24">
        <f t="shared" si="85"/>
        <v>3.6521739100000001</v>
      </c>
      <c r="BH122" s="24">
        <f t="shared" si="86"/>
        <v>3.8076923100000002</v>
      </c>
      <c r="BI122" s="24">
        <f t="shared" si="87"/>
        <v>3.8076923100000002</v>
      </c>
      <c r="BJ122" s="24">
        <f t="shared" si="87"/>
        <v>3.8076923100000002</v>
      </c>
      <c r="BK122" s="24">
        <f t="shared" si="87"/>
        <v>3.8076923100000002</v>
      </c>
      <c r="BL122" s="24">
        <f t="shared" si="87"/>
        <v>3.1935483900000001</v>
      </c>
      <c r="BM122" s="24">
        <f t="shared" si="87"/>
        <v>3.1935483900000001</v>
      </c>
      <c r="BN122" s="24">
        <f t="shared" si="88"/>
        <v>3.1935483900000001</v>
      </c>
      <c r="BO122" s="24">
        <f t="shared" si="89"/>
        <v>3.1935483900000001</v>
      </c>
      <c r="BP122" s="24" t="str">
        <f t="shared" si="90"/>
        <v/>
      </c>
      <c r="BQ122" s="24" t="str">
        <f t="shared" si="91"/>
        <v/>
      </c>
      <c r="BR122" s="24" t="str">
        <f t="shared" si="92"/>
        <v/>
      </c>
      <c r="BS122" s="24" t="str">
        <f t="shared" si="93"/>
        <v/>
      </c>
    </row>
    <row r="123" spans="1:71" x14ac:dyDescent="0.35">
      <c r="A123" s="6" t="s">
        <v>17</v>
      </c>
      <c r="B123" s="9">
        <v>0.17241379300000001</v>
      </c>
      <c r="C123" s="9">
        <v>0.17241379300000001</v>
      </c>
      <c r="D123" s="9">
        <v>0.17241379300000001</v>
      </c>
      <c r="E123" s="9">
        <v>0.17241379300000001</v>
      </c>
      <c r="F123" s="9">
        <v>0.16666666699999999</v>
      </c>
      <c r="G123" s="9">
        <v>0.16666666699999999</v>
      </c>
      <c r="H123" s="9">
        <v>0.16129032300000001</v>
      </c>
      <c r="I123" s="9">
        <v>0.16129032300000001</v>
      </c>
      <c r="J123" s="9">
        <v>0.16129032300000001</v>
      </c>
      <c r="K123" s="9">
        <v>0.16129032300000001</v>
      </c>
      <c r="L123" s="9">
        <v>0.16129032300000001</v>
      </c>
      <c r="M123" s="9">
        <v>0.16666666699999999</v>
      </c>
      <c r="N123" s="9">
        <v>0.16666666699999999</v>
      </c>
      <c r="O123" s="9">
        <v>0.16129032300000001</v>
      </c>
      <c r="P123" s="9">
        <v>0.16666666699999999</v>
      </c>
      <c r="Q123" s="9">
        <v>0.17241379300000001</v>
      </c>
      <c r="R123" s="9">
        <v>0.17241379300000001</v>
      </c>
      <c r="S123" s="9">
        <v>0.17241379300000001</v>
      </c>
      <c r="T123" s="9">
        <v>0.178571429</v>
      </c>
      <c r="U123" s="9">
        <v>0.185185185</v>
      </c>
      <c r="V123" s="9">
        <v>0.185185185</v>
      </c>
      <c r="W123" s="9">
        <v>0.22727272700000001</v>
      </c>
      <c r="X123" s="9">
        <v>0.735294118</v>
      </c>
      <c r="Y123" s="9">
        <v>0.735294118</v>
      </c>
      <c r="Z123" s="9">
        <v>0.735294118</v>
      </c>
      <c r="AA123" s="9">
        <v>0.69444444400000005</v>
      </c>
      <c r="AB123" s="9">
        <v>0.92105263199999998</v>
      </c>
      <c r="AC123" s="9">
        <v>0.92105263199999998</v>
      </c>
      <c r="AD123" s="9">
        <v>0.92105263199999998</v>
      </c>
      <c r="AE123" s="9">
        <v>0.92105263199999998</v>
      </c>
      <c r="AL123" s="12" t="str">
        <f t="shared" si="94"/>
        <v>KlowdTV</v>
      </c>
      <c r="AM123" s="24">
        <f t="shared" si="95"/>
        <v>0.17241379300000001</v>
      </c>
      <c r="AN123" s="24">
        <f t="shared" si="66"/>
        <v>0.17241379300000001</v>
      </c>
      <c r="AO123" s="24">
        <f t="shared" si="67"/>
        <v>0.17241379300000001</v>
      </c>
      <c r="AP123" s="24">
        <f t="shared" si="68"/>
        <v>0.16666666699999999</v>
      </c>
      <c r="AQ123" s="24">
        <f t="shared" si="69"/>
        <v>0.16666666699999999</v>
      </c>
      <c r="AR123" s="24">
        <f t="shared" si="70"/>
        <v>0.16129032300000001</v>
      </c>
      <c r="AS123" s="24">
        <f t="shared" si="71"/>
        <v>0.16129032300000001</v>
      </c>
      <c r="AT123" s="24">
        <f t="shared" si="72"/>
        <v>0.16129032300000001</v>
      </c>
      <c r="AU123" s="24">
        <f t="shared" si="73"/>
        <v>0.16129032300000001</v>
      </c>
      <c r="AV123" s="24">
        <f t="shared" si="74"/>
        <v>0.16129032300000001</v>
      </c>
      <c r="AW123" s="24">
        <f t="shared" si="75"/>
        <v>0.16666666699999999</v>
      </c>
      <c r="AX123" s="24">
        <f t="shared" si="76"/>
        <v>0.16666666699999999</v>
      </c>
      <c r="AY123" s="24">
        <f t="shared" si="77"/>
        <v>0.16129032300000001</v>
      </c>
      <c r="AZ123" s="24">
        <f t="shared" si="78"/>
        <v>0.16666666699999999</v>
      </c>
      <c r="BA123" s="24">
        <f t="shared" si="79"/>
        <v>0.17241379300000001</v>
      </c>
      <c r="BB123" s="24">
        <f t="shared" si="80"/>
        <v>0.17241379300000001</v>
      </c>
      <c r="BC123" s="24">
        <f t="shared" si="81"/>
        <v>0.17241379300000001</v>
      </c>
      <c r="BD123" s="24">
        <f t="shared" si="82"/>
        <v>0.178571429</v>
      </c>
      <c r="BE123" s="24">
        <f t="shared" si="83"/>
        <v>0.185185185</v>
      </c>
      <c r="BF123" s="24">
        <f t="shared" si="84"/>
        <v>0.185185185</v>
      </c>
      <c r="BG123" s="24">
        <f t="shared" si="85"/>
        <v>0.22727272700000001</v>
      </c>
      <c r="BH123" s="24">
        <f t="shared" si="86"/>
        <v>0.735294118</v>
      </c>
      <c r="BI123" s="24">
        <f t="shared" si="87"/>
        <v>0.735294118</v>
      </c>
      <c r="BJ123" s="24">
        <f t="shared" si="87"/>
        <v>0.735294118</v>
      </c>
      <c r="BK123" s="24">
        <f t="shared" si="87"/>
        <v>0.69444444400000005</v>
      </c>
      <c r="BL123" s="24">
        <f t="shared" si="87"/>
        <v>0.92105263199999998</v>
      </c>
      <c r="BM123" s="24">
        <f t="shared" si="87"/>
        <v>0.92105263199999998</v>
      </c>
      <c r="BN123" s="24">
        <f t="shared" si="88"/>
        <v>0.92105263199999998</v>
      </c>
      <c r="BO123" s="24">
        <f t="shared" si="89"/>
        <v>0.92105263199999998</v>
      </c>
      <c r="BP123" s="24" t="str">
        <f t="shared" si="90"/>
        <v/>
      </c>
      <c r="BQ123" s="24" t="str">
        <f t="shared" si="91"/>
        <v/>
      </c>
      <c r="BR123" s="24" t="str">
        <f t="shared" si="92"/>
        <v/>
      </c>
      <c r="BS123" s="24" t="str">
        <f t="shared" si="93"/>
        <v/>
      </c>
    </row>
    <row r="124" spans="1:71" x14ac:dyDescent="0.35">
      <c r="A124" s="6" t="s">
        <v>6</v>
      </c>
      <c r="B124" s="9">
        <v>0.30769230800000003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>
        <v>2.5</v>
      </c>
      <c r="R124" s="9">
        <v>2.5</v>
      </c>
      <c r="S124" s="9">
        <v>2.5</v>
      </c>
      <c r="T124" s="9">
        <v>2.5</v>
      </c>
      <c r="U124" s="9">
        <v>2.5</v>
      </c>
      <c r="V124" s="9">
        <v>2.5</v>
      </c>
      <c r="W124" s="9">
        <v>2.5</v>
      </c>
      <c r="X124" s="9">
        <v>2.5</v>
      </c>
      <c r="Y124" s="9">
        <v>2.5</v>
      </c>
      <c r="Z124" s="9">
        <v>2.5</v>
      </c>
      <c r="AA124" s="9">
        <v>2.5</v>
      </c>
      <c r="AB124" s="9">
        <v>2.5</v>
      </c>
      <c r="AC124" s="9">
        <v>2.5</v>
      </c>
      <c r="AD124" s="9">
        <v>2.5</v>
      </c>
      <c r="AE124" s="9">
        <v>2.5</v>
      </c>
      <c r="AL124" s="12" t="str">
        <f t="shared" si="94"/>
        <v>Philo</v>
      </c>
      <c r="AM124" s="24" t="str">
        <f t="shared" si="95"/>
        <v/>
      </c>
      <c r="AN124" s="24" t="str">
        <f t="shared" si="66"/>
        <v/>
      </c>
      <c r="AO124" s="24" t="str">
        <f t="shared" si="67"/>
        <v/>
      </c>
      <c r="AP124" s="24" t="str">
        <f t="shared" si="68"/>
        <v/>
      </c>
      <c r="AQ124" s="24" t="str">
        <f t="shared" si="69"/>
        <v/>
      </c>
      <c r="AR124" s="24" t="str">
        <f t="shared" si="70"/>
        <v/>
      </c>
      <c r="AS124" s="24" t="str">
        <f t="shared" si="71"/>
        <v/>
      </c>
      <c r="AT124" s="24" t="str">
        <f t="shared" si="72"/>
        <v/>
      </c>
      <c r="AU124" s="24" t="str">
        <f t="shared" si="73"/>
        <v/>
      </c>
      <c r="AV124" s="24" t="str">
        <f t="shared" si="74"/>
        <v/>
      </c>
      <c r="AW124" s="24" t="str">
        <f t="shared" si="75"/>
        <v/>
      </c>
      <c r="AX124" s="24" t="str">
        <f t="shared" si="76"/>
        <v/>
      </c>
      <c r="AY124" s="24" t="str">
        <f t="shared" si="77"/>
        <v/>
      </c>
      <c r="AZ124" s="24" t="str">
        <f t="shared" si="78"/>
        <v/>
      </c>
      <c r="BA124" s="24">
        <f t="shared" si="79"/>
        <v>2.5</v>
      </c>
      <c r="BB124" s="24">
        <f t="shared" si="80"/>
        <v>2.5</v>
      </c>
      <c r="BC124" s="24">
        <f t="shared" si="81"/>
        <v>2.5</v>
      </c>
      <c r="BD124" s="24">
        <f t="shared" si="82"/>
        <v>2.5</v>
      </c>
      <c r="BE124" s="24">
        <f t="shared" si="83"/>
        <v>2.5</v>
      </c>
      <c r="BF124" s="24">
        <f t="shared" si="84"/>
        <v>2.5</v>
      </c>
      <c r="BG124" s="24">
        <f t="shared" si="85"/>
        <v>2.5</v>
      </c>
      <c r="BH124" s="24">
        <f t="shared" si="86"/>
        <v>2.5</v>
      </c>
      <c r="BI124" s="24">
        <f t="shared" si="87"/>
        <v>2.5</v>
      </c>
      <c r="BJ124" s="24">
        <f t="shared" si="87"/>
        <v>2.5</v>
      </c>
      <c r="BK124" s="24">
        <f t="shared" si="87"/>
        <v>2.5</v>
      </c>
      <c r="BL124" s="24">
        <f t="shared" si="87"/>
        <v>2.5</v>
      </c>
      <c r="BM124" s="24">
        <f t="shared" si="87"/>
        <v>2.5</v>
      </c>
      <c r="BN124" s="24">
        <f t="shared" si="88"/>
        <v>2.5</v>
      </c>
      <c r="BO124" s="24">
        <f t="shared" si="89"/>
        <v>2.5</v>
      </c>
      <c r="BP124" s="24" t="str">
        <f t="shared" si="90"/>
        <v/>
      </c>
      <c r="BQ124" s="24" t="str">
        <f t="shared" si="91"/>
        <v/>
      </c>
      <c r="BR124" s="24" t="str">
        <f t="shared" si="92"/>
        <v/>
      </c>
      <c r="BS124" s="24" t="str">
        <f t="shared" si="93"/>
        <v/>
      </c>
    </row>
    <row r="125" spans="1:71" x14ac:dyDescent="0.35">
      <c r="A125" s="6" t="s">
        <v>10</v>
      </c>
      <c r="B125" s="9">
        <v>1.4210526299999999</v>
      </c>
      <c r="C125" s="9">
        <v>1.4832535899999999</v>
      </c>
      <c r="D125" s="9">
        <v>1.50236967</v>
      </c>
      <c r="E125" s="9">
        <v>1.65238095</v>
      </c>
      <c r="F125" s="9">
        <v>1.73239437</v>
      </c>
      <c r="G125" s="9">
        <v>1.27710843</v>
      </c>
      <c r="H125" s="9">
        <v>1.4831460700000001</v>
      </c>
      <c r="I125" s="9">
        <v>1.47486034</v>
      </c>
      <c r="J125" s="9">
        <v>1.47486034</v>
      </c>
      <c r="K125" s="9">
        <v>1.4347826100000001</v>
      </c>
      <c r="L125" s="9">
        <v>1.4270270300000001</v>
      </c>
      <c r="M125" s="9">
        <v>1.49189189</v>
      </c>
      <c r="N125" s="9">
        <v>1.5593220299999999</v>
      </c>
      <c r="O125" s="9">
        <v>1.5593220299999999</v>
      </c>
      <c r="P125" s="9">
        <v>1.5593220299999999</v>
      </c>
      <c r="Q125" s="9">
        <v>1.59090909</v>
      </c>
      <c r="R125" s="9">
        <v>1.59090909</v>
      </c>
      <c r="S125" s="9">
        <v>1.57303371</v>
      </c>
      <c r="T125" s="9">
        <v>1.6722222200000001</v>
      </c>
      <c r="U125" s="9">
        <v>1.6538461499999999</v>
      </c>
      <c r="V125" s="9">
        <v>1.6538461499999999</v>
      </c>
      <c r="W125" s="9">
        <v>1.6358695700000001</v>
      </c>
      <c r="X125" s="9">
        <v>1.6868131900000001</v>
      </c>
      <c r="Y125" s="9">
        <v>1.68306011</v>
      </c>
      <c r="Z125" s="9">
        <v>1.68306011</v>
      </c>
      <c r="AA125" s="9">
        <v>1.68306011</v>
      </c>
      <c r="AB125" s="9">
        <v>1.75</v>
      </c>
      <c r="AC125" s="9">
        <v>1.7016574600000001</v>
      </c>
      <c r="AD125" s="9">
        <v>1.73033708</v>
      </c>
      <c r="AE125" s="9">
        <v>1.73033708</v>
      </c>
      <c r="AL125" s="12" t="str">
        <f t="shared" si="94"/>
        <v>Sling Blue</v>
      </c>
      <c r="AM125" s="24">
        <f t="shared" si="95"/>
        <v>1.4832535899999999</v>
      </c>
      <c r="AN125" s="24">
        <f t="shared" si="66"/>
        <v>1.50236967</v>
      </c>
      <c r="AO125" s="24">
        <f t="shared" si="67"/>
        <v>1.65238095</v>
      </c>
      <c r="AP125" s="24">
        <f t="shared" si="68"/>
        <v>1.73239437</v>
      </c>
      <c r="AQ125" s="24">
        <f t="shared" si="69"/>
        <v>1.27710843</v>
      </c>
      <c r="AR125" s="24">
        <f t="shared" si="70"/>
        <v>1.4831460700000001</v>
      </c>
      <c r="AS125" s="24">
        <f t="shared" si="71"/>
        <v>1.47486034</v>
      </c>
      <c r="AT125" s="24">
        <f t="shared" si="72"/>
        <v>1.47486034</v>
      </c>
      <c r="AU125" s="24">
        <f t="shared" si="73"/>
        <v>1.4347826100000001</v>
      </c>
      <c r="AV125" s="24">
        <f t="shared" si="74"/>
        <v>1.4270270300000001</v>
      </c>
      <c r="AW125" s="24">
        <f t="shared" si="75"/>
        <v>1.49189189</v>
      </c>
      <c r="AX125" s="24">
        <f t="shared" si="76"/>
        <v>1.5593220299999999</v>
      </c>
      <c r="AY125" s="24">
        <f t="shared" si="77"/>
        <v>1.5593220299999999</v>
      </c>
      <c r="AZ125" s="24">
        <f t="shared" si="78"/>
        <v>1.5593220299999999</v>
      </c>
      <c r="BA125" s="24">
        <f t="shared" si="79"/>
        <v>1.59090909</v>
      </c>
      <c r="BB125" s="24">
        <f t="shared" si="80"/>
        <v>1.59090909</v>
      </c>
      <c r="BC125" s="24">
        <f t="shared" si="81"/>
        <v>1.57303371</v>
      </c>
      <c r="BD125" s="24">
        <f t="shared" si="82"/>
        <v>1.6722222200000001</v>
      </c>
      <c r="BE125" s="24">
        <f t="shared" si="83"/>
        <v>1.6538461499999999</v>
      </c>
      <c r="BF125" s="24">
        <f t="shared" si="84"/>
        <v>1.6538461499999999</v>
      </c>
      <c r="BG125" s="24">
        <f t="shared" si="85"/>
        <v>1.6358695700000001</v>
      </c>
      <c r="BH125" s="24">
        <f t="shared" si="86"/>
        <v>1.6868131900000001</v>
      </c>
      <c r="BI125" s="24">
        <f t="shared" si="87"/>
        <v>1.68306011</v>
      </c>
      <c r="BJ125" s="24">
        <f t="shared" si="87"/>
        <v>1.68306011</v>
      </c>
      <c r="BK125" s="24">
        <f t="shared" si="87"/>
        <v>1.68306011</v>
      </c>
      <c r="BL125" s="24">
        <f t="shared" si="87"/>
        <v>1.75</v>
      </c>
      <c r="BM125" s="24">
        <f t="shared" si="87"/>
        <v>1.7016574600000001</v>
      </c>
      <c r="BN125" s="24">
        <f t="shared" si="88"/>
        <v>1.73033708</v>
      </c>
      <c r="BO125" s="24">
        <f t="shared" si="89"/>
        <v>1.73033708</v>
      </c>
      <c r="BP125" s="24" t="str">
        <f t="shared" si="90"/>
        <v/>
      </c>
      <c r="BQ125" s="24" t="str">
        <f t="shared" si="91"/>
        <v/>
      </c>
      <c r="BR125" s="24" t="str">
        <f t="shared" si="92"/>
        <v/>
      </c>
      <c r="BS125" s="24" t="str">
        <f t="shared" si="93"/>
        <v/>
      </c>
    </row>
    <row r="126" spans="1:71" x14ac:dyDescent="0.35">
      <c r="A126" s="6" t="s">
        <v>8</v>
      </c>
      <c r="B126" s="9">
        <v>1.3708920200000001</v>
      </c>
      <c r="C126" s="9">
        <v>1.41860465</v>
      </c>
      <c r="D126" s="9">
        <v>1.4377880199999999</v>
      </c>
      <c r="E126" s="9">
        <v>1.60648148</v>
      </c>
      <c r="F126" s="9">
        <v>1.68493151</v>
      </c>
      <c r="G126" s="9">
        <v>1.2470588199999999</v>
      </c>
      <c r="H126" s="9">
        <v>1.45054945</v>
      </c>
      <c r="I126" s="9">
        <v>1.5529411799999999</v>
      </c>
      <c r="J126" s="9">
        <v>1.4426229500000001</v>
      </c>
      <c r="K126" s="9">
        <v>1.3968254</v>
      </c>
      <c r="L126" s="9">
        <v>1.38947368</v>
      </c>
      <c r="M126" s="9">
        <v>1.45263158</v>
      </c>
      <c r="N126" s="9">
        <v>1.53333333</v>
      </c>
      <c r="O126" s="9">
        <v>1.53333333</v>
      </c>
      <c r="P126" s="9">
        <v>1.5418994399999999</v>
      </c>
      <c r="Q126" s="9">
        <v>1.5642458100000001</v>
      </c>
      <c r="R126" s="9">
        <v>1.5642458100000001</v>
      </c>
      <c r="S126" s="9">
        <v>1.54696133</v>
      </c>
      <c r="T126" s="9">
        <v>1.6815642500000001</v>
      </c>
      <c r="U126" s="9">
        <v>1.6722222200000001</v>
      </c>
      <c r="V126" s="9">
        <v>1.6722222200000001</v>
      </c>
      <c r="W126" s="9">
        <v>1.6538461499999999</v>
      </c>
      <c r="X126" s="9">
        <v>1.71111111</v>
      </c>
      <c r="Y126" s="9">
        <v>1.7016574600000001</v>
      </c>
      <c r="Z126" s="9">
        <v>1.7016574600000001</v>
      </c>
      <c r="AA126" s="9">
        <v>1.72067039</v>
      </c>
      <c r="AB126" s="9">
        <v>1.76571429</v>
      </c>
      <c r="AC126" s="9">
        <v>1.74033149</v>
      </c>
      <c r="AD126" s="9">
        <v>1.8208092499999999</v>
      </c>
      <c r="AE126" s="9">
        <v>1.8208092499999999</v>
      </c>
      <c r="AL126" s="12" t="str">
        <f t="shared" si="94"/>
        <v>Sling Orange</v>
      </c>
      <c r="AM126" s="24">
        <f t="shared" si="95"/>
        <v>1.41860465</v>
      </c>
      <c r="AN126" s="24">
        <f t="shared" si="66"/>
        <v>1.4377880199999999</v>
      </c>
      <c r="AO126" s="24">
        <f t="shared" si="67"/>
        <v>1.60648148</v>
      </c>
      <c r="AP126" s="24">
        <f t="shared" si="68"/>
        <v>1.68493151</v>
      </c>
      <c r="AQ126" s="24">
        <f t="shared" si="69"/>
        <v>1.2470588199999999</v>
      </c>
      <c r="AR126" s="24">
        <f t="shared" si="70"/>
        <v>1.45054945</v>
      </c>
      <c r="AS126" s="24">
        <f t="shared" si="71"/>
        <v>1.5529411799999999</v>
      </c>
      <c r="AT126" s="24">
        <f t="shared" si="72"/>
        <v>1.4426229500000001</v>
      </c>
      <c r="AU126" s="24">
        <f t="shared" si="73"/>
        <v>1.3968254</v>
      </c>
      <c r="AV126" s="24">
        <f t="shared" si="74"/>
        <v>1.38947368</v>
      </c>
      <c r="AW126" s="24">
        <f t="shared" si="75"/>
        <v>1.45263158</v>
      </c>
      <c r="AX126" s="24">
        <f t="shared" si="76"/>
        <v>1.53333333</v>
      </c>
      <c r="AY126" s="24">
        <f t="shared" si="77"/>
        <v>1.53333333</v>
      </c>
      <c r="AZ126" s="24">
        <f t="shared" si="78"/>
        <v>1.5418994399999999</v>
      </c>
      <c r="BA126" s="24">
        <f t="shared" si="79"/>
        <v>1.5642458100000001</v>
      </c>
      <c r="BB126" s="24">
        <f t="shared" si="80"/>
        <v>1.5642458100000001</v>
      </c>
      <c r="BC126" s="24">
        <f t="shared" si="81"/>
        <v>1.54696133</v>
      </c>
      <c r="BD126" s="24">
        <f t="shared" si="82"/>
        <v>1.6815642500000001</v>
      </c>
      <c r="BE126" s="24">
        <f t="shared" si="83"/>
        <v>1.6722222200000001</v>
      </c>
      <c r="BF126" s="24">
        <f t="shared" si="84"/>
        <v>1.6722222200000001</v>
      </c>
      <c r="BG126" s="24">
        <f t="shared" si="85"/>
        <v>1.6538461499999999</v>
      </c>
      <c r="BH126" s="24">
        <f t="shared" si="86"/>
        <v>1.71111111</v>
      </c>
      <c r="BI126" s="24">
        <f t="shared" si="87"/>
        <v>1.7016574600000001</v>
      </c>
      <c r="BJ126" s="24">
        <f t="shared" si="87"/>
        <v>1.7016574600000001</v>
      </c>
      <c r="BK126" s="24">
        <f t="shared" si="87"/>
        <v>1.72067039</v>
      </c>
      <c r="BL126" s="24">
        <f t="shared" si="87"/>
        <v>1.76571429</v>
      </c>
      <c r="BM126" s="24">
        <f t="shared" si="87"/>
        <v>1.74033149</v>
      </c>
      <c r="BN126" s="24">
        <f t="shared" si="88"/>
        <v>1.8208092499999999</v>
      </c>
      <c r="BO126" s="24">
        <f t="shared" si="89"/>
        <v>1.8208092499999999</v>
      </c>
      <c r="BP126" s="24" t="str">
        <f t="shared" si="90"/>
        <v/>
      </c>
      <c r="BQ126" s="24" t="str">
        <f t="shared" si="91"/>
        <v/>
      </c>
      <c r="BR126" s="24" t="str">
        <f t="shared" si="92"/>
        <v/>
      </c>
      <c r="BS126" s="24" t="str">
        <f t="shared" si="93"/>
        <v/>
      </c>
    </row>
    <row r="127" spans="1:71" x14ac:dyDescent="0.35">
      <c r="A127" s="6" t="s">
        <v>761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1.5026737999999999</v>
      </c>
      <c r="O127" s="9">
        <v>1.5026737999999999</v>
      </c>
      <c r="P127" s="9">
        <v>1.5107526899999999</v>
      </c>
      <c r="Q127" s="9">
        <v>1.5405405400000001</v>
      </c>
      <c r="R127" s="9">
        <v>1.5405405400000001</v>
      </c>
      <c r="S127" s="9">
        <v>1.5240641699999999</v>
      </c>
      <c r="T127" s="9">
        <v>1.6190476199999999</v>
      </c>
      <c r="U127" s="9">
        <v>1.60209424</v>
      </c>
      <c r="V127" s="9">
        <v>1.60209424</v>
      </c>
      <c r="W127" s="9">
        <v>1.5854922300000001</v>
      </c>
      <c r="X127" s="9">
        <v>1.60209424</v>
      </c>
      <c r="Y127" s="9">
        <v>1.5876288700000001</v>
      </c>
      <c r="Z127" s="9">
        <v>1.5876288700000001</v>
      </c>
      <c r="AA127" s="9">
        <v>1.6041666699999999</v>
      </c>
      <c r="AB127" s="9">
        <v>1.63212435</v>
      </c>
      <c r="AC127" s="9">
        <v>1.6237113400000001</v>
      </c>
      <c r="AD127" s="9">
        <v>1.6492146599999999</v>
      </c>
      <c r="AE127" s="9">
        <v>1.6492146599999999</v>
      </c>
      <c r="AL127" s="12" t="str">
        <f t="shared" si="94"/>
        <v>Sling Orange + Blue</v>
      </c>
      <c r="AM127" s="24" t="str">
        <f t="shared" si="95"/>
        <v/>
      </c>
      <c r="AN127" s="24" t="str">
        <f t="shared" si="66"/>
        <v/>
      </c>
      <c r="AO127" s="24" t="str">
        <f t="shared" si="67"/>
        <v/>
      </c>
      <c r="AP127" s="24" t="str">
        <f t="shared" si="68"/>
        <v/>
      </c>
      <c r="AQ127" s="24" t="str">
        <f t="shared" si="69"/>
        <v/>
      </c>
      <c r="AR127" s="24" t="str">
        <f t="shared" si="70"/>
        <v/>
      </c>
      <c r="AS127" s="24" t="str">
        <f t="shared" si="71"/>
        <v/>
      </c>
      <c r="AT127" s="24" t="str">
        <f t="shared" si="72"/>
        <v/>
      </c>
      <c r="AU127" s="24" t="str">
        <f t="shared" si="73"/>
        <v/>
      </c>
      <c r="AV127" s="24" t="str">
        <f t="shared" si="74"/>
        <v/>
      </c>
      <c r="AW127" s="24" t="str">
        <f t="shared" si="75"/>
        <v/>
      </c>
      <c r="AX127" s="24">
        <f t="shared" si="76"/>
        <v>1.5026737999999999</v>
      </c>
      <c r="AY127" s="24">
        <f t="shared" si="77"/>
        <v>1.5026737999999999</v>
      </c>
      <c r="AZ127" s="24">
        <f t="shared" si="78"/>
        <v>1.5107526899999999</v>
      </c>
      <c r="BA127" s="24">
        <f t="shared" si="79"/>
        <v>1.5405405400000001</v>
      </c>
      <c r="BB127" s="24">
        <f t="shared" si="80"/>
        <v>1.5405405400000001</v>
      </c>
      <c r="BC127" s="24">
        <f t="shared" si="81"/>
        <v>1.5240641699999999</v>
      </c>
      <c r="BD127" s="24">
        <f t="shared" si="82"/>
        <v>1.6190476199999999</v>
      </c>
      <c r="BE127" s="24">
        <f t="shared" si="83"/>
        <v>1.60209424</v>
      </c>
      <c r="BF127" s="24">
        <f t="shared" si="84"/>
        <v>1.60209424</v>
      </c>
      <c r="BG127" s="24">
        <f t="shared" si="85"/>
        <v>1.5854922300000001</v>
      </c>
      <c r="BH127" s="24">
        <f t="shared" si="86"/>
        <v>1.60209424</v>
      </c>
      <c r="BI127" s="24">
        <f t="shared" si="87"/>
        <v>1.5876288700000001</v>
      </c>
      <c r="BJ127" s="24">
        <f t="shared" si="87"/>
        <v>1.5876288700000001</v>
      </c>
      <c r="BK127" s="24">
        <f t="shared" si="87"/>
        <v>1.6041666699999999</v>
      </c>
      <c r="BL127" s="24">
        <f t="shared" si="87"/>
        <v>1.63212435</v>
      </c>
      <c r="BM127" s="24">
        <f t="shared" si="87"/>
        <v>1.6237113400000001</v>
      </c>
      <c r="BN127" s="24">
        <f t="shared" si="88"/>
        <v>1.6492146599999999</v>
      </c>
      <c r="BO127" s="24">
        <f t="shared" si="89"/>
        <v>1.6492146599999999</v>
      </c>
      <c r="BP127" s="24" t="str">
        <f t="shared" si="90"/>
        <v/>
      </c>
      <c r="BQ127" s="24" t="str">
        <f t="shared" si="91"/>
        <v/>
      </c>
      <c r="BR127" s="24" t="str">
        <f t="shared" si="92"/>
        <v/>
      </c>
      <c r="BS127" s="24" t="str">
        <f t="shared" si="93"/>
        <v/>
      </c>
    </row>
    <row r="128" spans="1:71" x14ac:dyDescent="0.35">
      <c r="A128" s="6" t="s">
        <v>18</v>
      </c>
      <c r="B128" s="9"/>
      <c r="C128" s="9"/>
      <c r="D128" s="9"/>
      <c r="E128" s="9"/>
      <c r="F128" s="9"/>
      <c r="G128" s="9">
        <v>19</v>
      </c>
      <c r="H128" s="9">
        <v>12.962955600000001</v>
      </c>
      <c r="I128" s="9">
        <v>12.962955600000001</v>
      </c>
      <c r="J128" s="9">
        <v>12.16666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>
        <v>7.5</v>
      </c>
      <c r="Y128" s="9">
        <v>7.5</v>
      </c>
      <c r="Z128" s="9">
        <v>7.5</v>
      </c>
      <c r="AA128" s="9">
        <v>7.5</v>
      </c>
      <c r="AB128" s="9">
        <v>7.5</v>
      </c>
      <c r="AC128" s="9">
        <v>7.5</v>
      </c>
      <c r="AD128" s="9">
        <v>7.5</v>
      </c>
      <c r="AE128" s="9">
        <v>7.5</v>
      </c>
      <c r="AL128" s="12" t="str">
        <f t="shared" si="94"/>
        <v>Spectrum TV Essentials</v>
      </c>
      <c r="AM128" s="24" t="str">
        <f t="shared" si="95"/>
        <v/>
      </c>
      <c r="AN128" s="24" t="str">
        <f t="shared" si="66"/>
        <v/>
      </c>
      <c r="AO128" s="24" t="str">
        <f t="shared" si="67"/>
        <v/>
      </c>
      <c r="AP128" s="24" t="str">
        <f t="shared" si="68"/>
        <v/>
      </c>
      <c r="AQ128" s="24">
        <f t="shared" si="69"/>
        <v>19</v>
      </c>
      <c r="AR128" s="24">
        <f t="shared" si="70"/>
        <v>12.962955600000001</v>
      </c>
      <c r="AS128" s="24">
        <f t="shared" si="71"/>
        <v>12.962955600000001</v>
      </c>
      <c r="AT128" s="24">
        <f t="shared" si="72"/>
        <v>12.16666</v>
      </c>
      <c r="AU128" s="24" t="str">
        <f t="shared" si="73"/>
        <v/>
      </c>
      <c r="AV128" s="24" t="str">
        <f t="shared" si="74"/>
        <v/>
      </c>
      <c r="AW128" s="24" t="str">
        <f t="shared" si="75"/>
        <v/>
      </c>
      <c r="AX128" s="24" t="str">
        <f t="shared" si="76"/>
        <v/>
      </c>
      <c r="AY128" s="24" t="str">
        <f t="shared" si="77"/>
        <v/>
      </c>
      <c r="AZ128" s="24" t="str">
        <f t="shared" si="78"/>
        <v/>
      </c>
      <c r="BA128" s="24" t="str">
        <f t="shared" si="79"/>
        <v/>
      </c>
      <c r="BB128" s="24" t="str">
        <f t="shared" si="80"/>
        <v/>
      </c>
      <c r="BC128" s="24" t="str">
        <f t="shared" si="81"/>
        <v/>
      </c>
      <c r="BD128" s="24" t="str">
        <f t="shared" si="82"/>
        <v/>
      </c>
      <c r="BE128" s="24" t="str">
        <f t="shared" si="83"/>
        <v/>
      </c>
      <c r="BF128" s="24" t="str">
        <f t="shared" si="84"/>
        <v/>
      </c>
      <c r="BG128" s="24" t="str">
        <f t="shared" si="85"/>
        <v/>
      </c>
      <c r="BH128" s="24">
        <f t="shared" si="86"/>
        <v>7.5</v>
      </c>
      <c r="BI128" s="24">
        <f t="shared" si="87"/>
        <v>7.5</v>
      </c>
      <c r="BJ128" s="24">
        <f t="shared" si="87"/>
        <v>7.5</v>
      </c>
      <c r="BK128" s="24">
        <f t="shared" si="87"/>
        <v>7.5</v>
      </c>
      <c r="BL128" s="24">
        <f t="shared" si="87"/>
        <v>7.5</v>
      </c>
      <c r="BM128" s="24">
        <f t="shared" si="87"/>
        <v>7.5</v>
      </c>
      <c r="BN128" s="24">
        <f t="shared" si="88"/>
        <v>7.5</v>
      </c>
      <c r="BO128" s="24">
        <f t="shared" si="89"/>
        <v>7.5</v>
      </c>
      <c r="BP128" s="24" t="str">
        <f t="shared" si="90"/>
        <v/>
      </c>
      <c r="BQ128" s="24" t="str">
        <f t="shared" si="91"/>
        <v/>
      </c>
      <c r="BR128" s="24" t="str">
        <f t="shared" si="92"/>
        <v/>
      </c>
      <c r="BS128" s="24" t="str">
        <f t="shared" si="93"/>
        <v/>
      </c>
    </row>
    <row r="129" spans="1:71" x14ac:dyDescent="0.35">
      <c r="A129" s="6" t="s">
        <v>1006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>
        <v>1</v>
      </c>
      <c r="Y129" s="9">
        <v>1</v>
      </c>
      <c r="Z129" s="9">
        <v>1</v>
      </c>
      <c r="AA129" s="9"/>
      <c r="AB129" s="9"/>
      <c r="AC129" s="9"/>
      <c r="AD129" s="9"/>
      <c r="AE129" s="9"/>
      <c r="AL129" s="12" t="str">
        <f t="shared" si="94"/>
        <v>Tvision Live TV</v>
      </c>
      <c r="AM129" s="24" t="str">
        <f t="shared" si="95"/>
        <v/>
      </c>
      <c r="AN129" s="24" t="str">
        <f t="shared" si="66"/>
        <v/>
      </c>
      <c r="AO129" s="24" t="str">
        <f t="shared" si="67"/>
        <v/>
      </c>
      <c r="AP129" s="24" t="str">
        <f t="shared" si="68"/>
        <v/>
      </c>
      <c r="AQ129" s="24" t="str">
        <f t="shared" si="69"/>
        <v/>
      </c>
      <c r="AR129" s="24" t="str">
        <f t="shared" si="70"/>
        <v/>
      </c>
      <c r="AS129" s="24" t="str">
        <f t="shared" si="71"/>
        <v/>
      </c>
      <c r="AT129" s="24" t="str">
        <f t="shared" si="72"/>
        <v/>
      </c>
      <c r="AU129" s="24" t="str">
        <f t="shared" si="73"/>
        <v/>
      </c>
      <c r="AV129" s="24" t="str">
        <f t="shared" si="74"/>
        <v/>
      </c>
      <c r="AW129" s="24" t="str">
        <f t="shared" si="75"/>
        <v/>
      </c>
      <c r="AX129" s="24" t="str">
        <f t="shared" si="76"/>
        <v/>
      </c>
      <c r="AY129" s="24" t="str">
        <f t="shared" si="77"/>
        <v/>
      </c>
      <c r="AZ129" s="24" t="str">
        <f t="shared" si="78"/>
        <v/>
      </c>
      <c r="BA129" s="24" t="str">
        <f t="shared" si="79"/>
        <v/>
      </c>
      <c r="BB129" s="24" t="str">
        <f t="shared" si="80"/>
        <v/>
      </c>
      <c r="BC129" s="24" t="str">
        <f t="shared" si="81"/>
        <v/>
      </c>
      <c r="BD129" s="24" t="str">
        <f t="shared" si="82"/>
        <v/>
      </c>
      <c r="BE129" s="24" t="str">
        <f t="shared" si="83"/>
        <v/>
      </c>
      <c r="BF129" s="24" t="str">
        <f t="shared" si="84"/>
        <v/>
      </c>
      <c r="BG129" s="24" t="str">
        <f t="shared" si="85"/>
        <v/>
      </c>
      <c r="BH129" s="24">
        <f t="shared" si="86"/>
        <v>1</v>
      </c>
      <c r="BI129" s="24">
        <f t="shared" si="87"/>
        <v>1</v>
      </c>
      <c r="BJ129" s="24">
        <f t="shared" si="87"/>
        <v>1</v>
      </c>
      <c r="BK129" s="24" t="str">
        <f t="shared" si="87"/>
        <v/>
      </c>
      <c r="BL129" s="24" t="str">
        <f t="shared" si="87"/>
        <v/>
      </c>
      <c r="BM129" s="24" t="str">
        <f t="shared" si="87"/>
        <v/>
      </c>
      <c r="BN129" s="24" t="str">
        <f t="shared" si="88"/>
        <v/>
      </c>
      <c r="BO129" s="24" t="str">
        <f t="shared" si="89"/>
        <v/>
      </c>
      <c r="BP129" s="24" t="str">
        <f t="shared" si="90"/>
        <v/>
      </c>
      <c r="BQ129" s="24" t="str">
        <f t="shared" si="91"/>
        <v/>
      </c>
      <c r="BR129" s="24" t="str">
        <f t="shared" si="92"/>
        <v/>
      </c>
      <c r="BS129" s="24" t="str">
        <f t="shared" si="93"/>
        <v/>
      </c>
    </row>
    <row r="130" spans="1:71" x14ac:dyDescent="0.35">
      <c r="A130" s="6" t="s">
        <v>1007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>
        <v>1</v>
      </c>
      <c r="Y130" s="9">
        <v>1</v>
      </c>
      <c r="Z130" s="9">
        <v>1</v>
      </c>
      <c r="AA130" s="9"/>
      <c r="AB130" s="9"/>
      <c r="AC130" s="9"/>
      <c r="AD130" s="9"/>
      <c r="AE130" s="9"/>
      <c r="AL130" s="12" t="str">
        <f t="shared" si="94"/>
        <v>Tvision Live TV+</v>
      </c>
      <c r="AM130" s="24" t="str">
        <f t="shared" si="95"/>
        <v/>
      </c>
      <c r="AN130" s="24" t="str">
        <f t="shared" si="66"/>
        <v/>
      </c>
      <c r="AO130" s="24" t="str">
        <f t="shared" si="67"/>
        <v/>
      </c>
      <c r="AP130" s="24" t="str">
        <f t="shared" si="68"/>
        <v/>
      </c>
      <c r="AQ130" s="24" t="str">
        <f t="shared" si="69"/>
        <v/>
      </c>
      <c r="AR130" s="24" t="str">
        <f t="shared" si="70"/>
        <v/>
      </c>
      <c r="AS130" s="24" t="str">
        <f t="shared" si="71"/>
        <v/>
      </c>
      <c r="AT130" s="24" t="str">
        <f t="shared" si="72"/>
        <v/>
      </c>
      <c r="AU130" s="24" t="str">
        <f t="shared" si="73"/>
        <v/>
      </c>
      <c r="AV130" s="24" t="str">
        <f t="shared" si="74"/>
        <v/>
      </c>
      <c r="AW130" s="24" t="str">
        <f t="shared" si="75"/>
        <v/>
      </c>
      <c r="AX130" s="24" t="str">
        <f t="shared" si="76"/>
        <v/>
      </c>
      <c r="AY130" s="24" t="str">
        <f t="shared" si="77"/>
        <v/>
      </c>
      <c r="AZ130" s="24" t="str">
        <f t="shared" si="78"/>
        <v/>
      </c>
      <c r="BA130" s="24" t="str">
        <f t="shared" si="79"/>
        <v/>
      </c>
      <c r="BB130" s="24" t="str">
        <f t="shared" si="80"/>
        <v/>
      </c>
      <c r="BC130" s="24" t="str">
        <f t="shared" si="81"/>
        <v/>
      </c>
      <c r="BD130" s="24" t="str">
        <f t="shared" si="82"/>
        <v/>
      </c>
      <c r="BE130" s="24" t="str">
        <f t="shared" si="83"/>
        <v/>
      </c>
      <c r="BF130" s="24" t="str">
        <f t="shared" si="84"/>
        <v/>
      </c>
      <c r="BG130" s="24" t="str">
        <f t="shared" si="85"/>
        <v/>
      </c>
      <c r="BH130" s="24">
        <f t="shared" si="86"/>
        <v>1</v>
      </c>
      <c r="BI130" s="24">
        <f t="shared" si="87"/>
        <v>1</v>
      </c>
      <c r="BJ130" s="24">
        <f t="shared" si="87"/>
        <v>1</v>
      </c>
      <c r="BK130" s="24" t="str">
        <f t="shared" si="87"/>
        <v/>
      </c>
      <c r="BL130" s="24" t="str">
        <f t="shared" si="87"/>
        <v/>
      </c>
      <c r="BM130" s="24" t="str">
        <f t="shared" si="87"/>
        <v/>
      </c>
      <c r="BN130" s="24" t="str">
        <f t="shared" si="88"/>
        <v/>
      </c>
      <c r="BO130" s="24" t="str">
        <f t="shared" si="89"/>
        <v/>
      </c>
      <c r="BP130" s="24" t="str">
        <f t="shared" si="90"/>
        <v/>
      </c>
      <c r="BQ130" s="24" t="str">
        <f t="shared" si="91"/>
        <v/>
      </c>
      <c r="BR130" s="24" t="str">
        <f t="shared" si="92"/>
        <v/>
      </c>
      <c r="BS130" s="24" t="str">
        <f t="shared" si="93"/>
        <v/>
      </c>
    </row>
    <row r="131" spans="1:71" x14ac:dyDescent="0.35">
      <c r="A131" s="6" t="s">
        <v>1008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1</v>
      </c>
      <c r="Y131" s="9">
        <v>1</v>
      </c>
      <c r="Z131" s="9">
        <v>1</v>
      </c>
      <c r="AA131" s="9"/>
      <c r="AB131" s="9"/>
      <c r="AC131" s="9"/>
      <c r="AD131" s="9"/>
      <c r="AE131" s="9"/>
      <c r="AL131" s="12" t="str">
        <f t="shared" si="94"/>
        <v>Tvision Live Zone</v>
      </c>
      <c r="AM131" s="24" t="str">
        <f t="shared" si="95"/>
        <v/>
      </c>
      <c r="AN131" s="24" t="str">
        <f t="shared" si="66"/>
        <v/>
      </c>
      <c r="AO131" s="24" t="str">
        <f t="shared" si="67"/>
        <v/>
      </c>
      <c r="AP131" s="24" t="str">
        <f t="shared" si="68"/>
        <v/>
      </c>
      <c r="AQ131" s="24" t="str">
        <f t="shared" si="69"/>
        <v/>
      </c>
      <c r="AR131" s="24" t="str">
        <f t="shared" si="70"/>
        <v/>
      </c>
      <c r="AS131" s="24" t="str">
        <f t="shared" si="71"/>
        <v/>
      </c>
      <c r="AT131" s="24" t="str">
        <f t="shared" si="72"/>
        <v/>
      </c>
      <c r="AU131" s="24" t="str">
        <f t="shared" si="73"/>
        <v/>
      </c>
      <c r="AV131" s="24" t="str">
        <f t="shared" si="74"/>
        <v/>
      </c>
      <c r="AW131" s="24" t="str">
        <f t="shared" si="75"/>
        <v/>
      </c>
      <c r="AX131" s="24" t="str">
        <f t="shared" si="76"/>
        <v/>
      </c>
      <c r="AY131" s="24" t="str">
        <f t="shared" si="77"/>
        <v/>
      </c>
      <c r="AZ131" s="24" t="str">
        <f t="shared" si="78"/>
        <v/>
      </c>
      <c r="BA131" s="24" t="str">
        <f t="shared" si="79"/>
        <v/>
      </c>
      <c r="BB131" s="24" t="str">
        <f t="shared" si="80"/>
        <v/>
      </c>
      <c r="BC131" s="24" t="str">
        <f t="shared" si="81"/>
        <v/>
      </c>
      <c r="BD131" s="24" t="str">
        <f t="shared" si="82"/>
        <v/>
      </c>
      <c r="BE131" s="24" t="str">
        <f t="shared" si="83"/>
        <v/>
      </c>
      <c r="BF131" s="24" t="str">
        <f t="shared" si="84"/>
        <v/>
      </c>
      <c r="BG131" s="24" t="str">
        <f t="shared" si="85"/>
        <v/>
      </c>
      <c r="BH131" s="24">
        <f t="shared" si="86"/>
        <v>1</v>
      </c>
      <c r="BI131" s="24">
        <f t="shared" si="87"/>
        <v>1</v>
      </c>
      <c r="BJ131" s="24">
        <f t="shared" si="87"/>
        <v>1</v>
      </c>
      <c r="BK131" s="24" t="str">
        <f t="shared" si="87"/>
        <v/>
      </c>
      <c r="BL131" s="24" t="str">
        <f t="shared" si="87"/>
        <v/>
      </c>
      <c r="BM131" s="24" t="str">
        <f t="shared" si="87"/>
        <v/>
      </c>
      <c r="BN131" s="24" t="str">
        <f t="shared" si="88"/>
        <v/>
      </c>
      <c r="BO131" s="24" t="str">
        <f t="shared" si="89"/>
        <v/>
      </c>
      <c r="BP131" s="24" t="str">
        <f t="shared" si="90"/>
        <v/>
      </c>
      <c r="BQ131" s="24" t="str">
        <f t="shared" si="91"/>
        <v/>
      </c>
      <c r="BR131" s="24" t="str">
        <f t="shared" si="92"/>
        <v/>
      </c>
      <c r="BS131" s="24" t="str">
        <f t="shared" si="93"/>
        <v/>
      </c>
    </row>
    <row r="132" spans="1:71" x14ac:dyDescent="0.35">
      <c r="A132" s="6" t="s">
        <v>1009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>
        <v>1.1481481499999999</v>
      </c>
      <c r="Y132" s="9">
        <v>1.1481481499999999</v>
      </c>
      <c r="Z132" s="9">
        <v>1.1481481499999999</v>
      </c>
      <c r="AA132" s="9"/>
      <c r="AB132" s="9"/>
      <c r="AC132" s="9"/>
      <c r="AD132" s="9"/>
      <c r="AE132" s="9"/>
      <c r="AL132" s="12" t="str">
        <f t="shared" si="94"/>
        <v>Tvision Vibe</v>
      </c>
      <c r="AM132" s="24" t="str">
        <f t="shared" si="95"/>
        <v/>
      </c>
      <c r="AN132" s="24" t="str">
        <f t="shared" si="66"/>
        <v/>
      </c>
      <c r="AO132" s="24" t="str">
        <f t="shared" si="67"/>
        <v/>
      </c>
      <c r="AP132" s="24" t="str">
        <f t="shared" si="68"/>
        <v/>
      </c>
      <c r="AQ132" s="24" t="str">
        <f t="shared" si="69"/>
        <v/>
      </c>
      <c r="AR132" s="24" t="str">
        <f t="shared" si="70"/>
        <v/>
      </c>
      <c r="AS132" s="24" t="str">
        <f t="shared" si="71"/>
        <v/>
      </c>
      <c r="AT132" s="24" t="str">
        <f t="shared" si="72"/>
        <v/>
      </c>
      <c r="AU132" s="24" t="str">
        <f t="shared" si="73"/>
        <v/>
      </c>
      <c r="AV132" s="24" t="str">
        <f t="shared" si="74"/>
        <v/>
      </c>
      <c r="AW132" s="24" t="str">
        <f t="shared" si="75"/>
        <v/>
      </c>
      <c r="AX132" s="24" t="str">
        <f t="shared" si="76"/>
        <v/>
      </c>
      <c r="AY132" s="24" t="str">
        <f t="shared" si="77"/>
        <v/>
      </c>
      <c r="AZ132" s="24" t="str">
        <f t="shared" si="78"/>
        <v/>
      </c>
      <c r="BA132" s="24" t="str">
        <f t="shared" si="79"/>
        <v/>
      </c>
      <c r="BB132" s="24" t="str">
        <f t="shared" si="80"/>
        <v/>
      </c>
      <c r="BC132" s="24" t="str">
        <f t="shared" si="81"/>
        <v/>
      </c>
      <c r="BD132" s="24" t="str">
        <f t="shared" si="82"/>
        <v/>
      </c>
      <c r="BE132" s="24" t="str">
        <f t="shared" si="83"/>
        <v/>
      </c>
      <c r="BF132" s="24" t="str">
        <f t="shared" si="84"/>
        <v/>
      </c>
      <c r="BG132" s="24" t="str">
        <f t="shared" si="85"/>
        <v/>
      </c>
      <c r="BH132" s="24">
        <f t="shared" si="86"/>
        <v>1.1481481499999999</v>
      </c>
      <c r="BI132" s="24">
        <f t="shared" si="87"/>
        <v>1.1481481499999999</v>
      </c>
      <c r="BJ132" s="24">
        <f t="shared" si="87"/>
        <v>1.1481481499999999</v>
      </c>
      <c r="BK132" s="24" t="str">
        <f t="shared" si="87"/>
        <v/>
      </c>
      <c r="BL132" s="24" t="str">
        <f t="shared" si="87"/>
        <v/>
      </c>
      <c r="BM132" s="24" t="str">
        <f t="shared" si="87"/>
        <v/>
      </c>
      <c r="BN132" s="24" t="str">
        <f t="shared" si="88"/>
        <v/>
      </c>
      <c r="BO132" s="24" t="str">
        <f t="shared" si="89"/>
        <v/>
      </c>
      <c r="BP132" s="24" t="str">
        <f t="shared" si="90"/>
        <v/>
      </c>
      <c r="BQ132" s="24" t="str">
        <f t="shared" si="91"/>
        <v/>
      </c>
      <c r="BR132" s="24" t="str">
        <f t="shared" si="92"/>
        <v/>
      </c>
      <c r="BS132" s="24" t="str">
        <f t="shared" si="93"/>
        <v/>
      </c>
    </row>
    <row r="133" spans="1:71" x14ac:dyDescent="0.35">
      <c r="A133" s="6" t="s">
        <v>29</v>
      </c>
      <c r="B133" s="9"/>
      <c r="C133" s="9"/>
      <c r="D133" s="9"/>
      <c r="E133" s="9"/>
      <c r="F133" s="9"/>
      <c r="G133" s="9"/>
      <c r="H133" s="9"/>
      <c r="I133" s="9"/>
      <c r="J133" s="9"/>
      <c r="K133" s="9">
        <v>0.625</v>
      </c>
      <c r="L133" s="9">
        <v>0.625</v>
      </c>
      <c r="M133" s="9">
        <v>0.625</v>
      </c>
      <c r="N133" s="9">
        <v>0.625</v>
      </c>
      <c r="O133" s="9">
        <v>0.47619047599999997</v>
      </c>
      <c r="P133" s="9">
        <v>0.47619047599999997</v>
      </c>
      <c r="Q133" s="9">
        <v>0.47619047599999997</v>
      </c>
      <c r="R133" s="9">
        <v>0.47619047599999997</v>
      </c>
      <c r="S133" s="9">
        <v>0.52631578899999998</v>
      </c>
      <c r="T133" s="9">
        <v>0.52631578899999998</v>
      </c>
      <c r="U133" s="9">
        <v>0.52631578899999998</v>
      </c>
      <c r="V133" s="9">
        <v>0.52631578899999998</v>
      </c>
      <c r="W133" s="9"/>
      <c r="X133" s="9"/>
      <c r="Y133" s="9"/>
      <c r="Z133" s="9"/>
      <c r="AA133" s="9"/>
      <c r="AB133" s="9"/>
      <c r="AC133" s="9"/>
      <c r="AD133" s="9"/>
      <c r="AE133" s="9"/>
      <c r="AL133" s="12" t="str">
        <f t="shared" si="94"/>
        <v>Vidgo</v>
      </c>
      <c r="AM133" s="24" t="str">
        <f t="shared" si="95"/>
        <v/>
      </c>
      <c r="AN133" s="24" t="str">
        <f t="shared" si="66"/>
        <v/>
      </c>
      <c r="AO133" s="24" t="str">
        <f t="shared" si="67"/>
        <v/>
      </c>
      <c r="AP133" s="24" t="str">
        <f t="shared" si="68"/>
        <v/>
      </c>
      <c r="AQ133" s="24" t="str">
        <f t="shared" si="69"/>
        <v/>
      </c>
      <c r="AR133" s="24" t="str">
        <f t="shared" si="70"/>
        <v/>
      </c>
      <c r="AS133" s="24" t="str">
        <f t="shared" si="71"/>
        <v/>
      </c>
      <c r="AT133" s="24" t="str">
        <f t="shared" si="72"/>
        <v/>
      </c>
      <c r="AU133" s="24">
        <f t="shared" si="73"/>
        <v>0.625</v>
      </c>
      <c r="AV133" s="24">
        <f t="shared" si="74"/>
        <v>0.625</v>
      </c>
      <c r="AW133" s="24">
        <f t="shared" si="75"/>
        <v>0.625</v>
      </c>
      <c r="AX133" s="24">
        <f t="shared" si="76"/>
        <v>0.625</v>
      </c>
      <c r="AY133" s="24">
        <f t="shared" si="77"/>
        <v>0.47619047599999997</v>
      </c>
      <c r="AZ133" s="24">
        <f t="shared" si="78"/>
        <v>0.47619047599999997</v>
      </c>
      <c r="BA133" s="24">
        <f t="shared" si="79"/>
        <v>0.47619047599999997</v>
      </c>
      <c r="BB133" s="24">
        <f t="shared" si="80"/>
        <v>0.47619047599999997</v>
      </c>
      <c r="BC133" s="24">
        <f t="shared" si="81"/>
        <v>0.52631578899999998</v>
      </c>
      <c r="BD133" s="24">
        <f t="shared" si="82"/>
        <v>0.52631578899999998</v>
      </c>
      <c r="BE133" s="24">
        <f t="shared" si="83"/>
        <v>0.52631578899999998</v>
      </c>
      <c r="BF133" s="24">
        <f t="shared" si="84"/>
        <v>0.52631578899999998</v>
      </c>
      <c r="BG133" s="24" t="str">
        <f t="shared" si="85"/>
        <v/>
      </c>
      <c r="BH133" s="24" t="str">
        <f t="shared" si="86"/>
        <v/>
      </c>
      <c r="BI133" s="24" t="str">
        <f t="shared" si="87"/>
        <v/>
      </c>
      <c r="BJ133" s="24" t="str">
        <f t="shared" si="87"/>
        <v/>
      </c>
      <c r="BK133" s="24" t="str">
        <f t="shared" si="87"/>
        <v/>
      </c>
      <c r="BL133" s="24" t="str">
        <f t="shared" si="87"/>
        <v/>
      </c>
      <c r="BM133" s="24" t="str">
        <f t="shared" si="87"/>
        <v/>
      </c>
      <c r="BN133" s="24" t="str">
        <f t="shared" si="88"/>
        <v/>
      </c>
      <c r="BO133" s="24" t="str">
        <f t="shared" si="89"/>
        <v/>
      </c>
      <c r="BP133" s="24" t="str">
        <f t="shared" si="90"/>
        <v/>
      </c>
      <c r="BQ133" s="24" t="str">
        <f t="shared" si="91"/>
        <v/>
      </c>
      <c r="BR133" s="24" t="str">
        <f t="shared" si="92"/>
        <v/>
      </c>
      <c r="BS133" s="24" t="str">
        <f t="shared" si="93"/>
        <v/>
      </c>
    </row>
    <row r="134" spans="1:71" x14ac:dyDescent="0.35">
      <c r="A134" s="6" t="s">
        <v>11</v>
      </c>
      <c r="B134" s="9">
        <v>11.375</v>
      </c>
      <c r="C134" s="9">
        <v>10.777777800000001</v>
      </c>
      <c r="D134" s="9">
        <v>10.777777800000001</v>
      </c>
      <c r="E134" s="9">
        <v>10.777777800000001</v>
      </c>
      <c r="F134" s="9">
        <v>10.8888889</v>
      </c>
      <c r="G134" s="9">
        <v>9.9090909099999998</v>
      </c>
      <c r="H134" s="9">
        <v>9.9090909099999998</v>
      </c>
      <c r="I134" s="9">
        <v>9.9090909099999998</v>
      </c>
      <c r="J134" s="9">
        <v>10.2727273</v>
      </c>
      <c r="K134" s="9">
        <v>10.2727273</v>
      </c>
      <c r="L134" s="9">
        <v>10.2727273</v>
      </c>
      <c r="M134" s="9">
        <v>10.2727273</v>
      </c>
      <c r="N134" s="9">
        <v>10.2727273</v>
      </c>
      <c r="O134" s="9">
        <v>10.2727273</v>
      </c>
      <c r="P134" s="9">
        <v>10.2727273</v>
      </c>
      <c r="Q134" s="9">
        <v>10.928571399999999</v>
      </c>
      <c r="R134" s="9">
        <v>10.928571399999999</v>
      </c>
      <c r="S134" s="9">
        <v>10.928571399999999</v>
      </c>
      <c r="T134" s="9">
        <v>7.45</v>
      </c>
      <c r="U134" s="9">
        <v>7.45</v>
      </c>
      <c r="V134" s="9">
        <v>7.3809523800000001</v>
      </c>
      <c r="W134" s="9">
        <v>7.3809523800000001</v>
      </c>
      <c r="X134" s="9">
        <v>7.3809523800000001</v>
      </c>
      <c r="Y134" s="9">
        <v>9.1304347799999999</v>
      </c>
      <c r="Z134" s="9">
        <v>9.1304347799999999</v>
      </c>
      <c r="AA134" s="9">
        <v>8.9600000000000009</v>
      </c>
      <c r="AB134" s="9">
        <v>8.9600000000000009</v>
      </c>
      <c r="AC134" s="9">
        <v>5.8947368400000002</v>
      </c>
      <c r="AD134" s="9">
        <v>5.22</v>
      </c>
      <c r="AE134" s="9">
        <v>5.22</v>
      </c>
      <c r="AL134" s="12" t="str">
        <f t="shared" si="94"/>
        <v>YouTube TV</v>
      </c>
      <c r="AM134" s="24">
        <f t="shared" si="95"/>
        <v>10.777777800000001</v>
      </c>
      <c r="AN134" s="24">
        <f t="shared" si="66"/>
        <v>10.777777800000001</v>
      </c>
      <c r="AO134" s="24">
        <f t="shared" si="67"/>
        <v>10.777777800000001</v>
      </c>
      <c r="AP134" s="24">
        <f t="shared" si="68"/>
        <v>10.8888889</v>
      </c>
      <c r="AQ134" s="24">
        <f t="shared" si="69"/>
        <v>9.9090909099999998</v>
      </c>
      <c r="AR134" s="24">
        <f t="shared" si="70"/>
        <v>9.9090909099999998</v>
      </c>
      <c r="AS134" s="24">
        <f t="shared" si="71"/>
        <v>9.9090909099999998</v>
      </c>
      <c r="AT134" s="24">
        <f t="shared" si="72"/>
        <v>10.2727273</v>
      </c>
      <c r="AU134" s="24">
        <f t="shared" si="73"/>
        <v>10.2727273</v>
      </c>
      <c r="AV134" s="24">
        <f t="shared" si="74"/>
        <v>10.2727273</v>
      </c>
      <c r="AW134" s="24">
        <f t="shared" si="75"/>
        <v>10.2727273</v>
      </c>
      <c r="AX134" s="24">
        <f t="shared" si="76"/>
        <v>10.2727273</v>
      </c>
      <c r="AY134" s="24">
        <f t="shared" si="77"/>
        <v>10.2727273</v>
      </c>
      <c r="AZ134" s="24">
        <f t="shared" si="78"/>
        <v>10.2727273</v>
      </c>
      <c r="BA134" s="24">
        <f t="shared" si="79"/>
        <v>10.928571399999999</v>
      </c>
      <c r="BB134" s="24">
        <f t="shared" si="80"/>
        <v>10.928571399999999</v>
      </c>
      <c r="BC134" s="24">
        <f t="shared" si="81"/>
        <v>10.928571399999999</v>
      </c>
      <c r="BD134" s="24">
        <f t="shared" si="82"/>
        <v>7.45</v>
      </c>
      <c r="BE134" s="24">
        <f t="shared" si="83"/>
        <v>7.45</v>
      </c>
      <c r="BF134" s="24">
        <f t="shared" si="84"/>
        <v>7.3809523800000001</v>
      </c>
      <c r="BG134" s="24">
        <f t="shared" si="85"/>
        <v>7.3809523800000001</v>
      </c>
      <c r="BH134" s="24">
        <f t="shared" si="86"/>
        <v>7.3809523800000001</v>
      </c>
      <c r="BI134" s="24">
        <f t="shared" si="87"/>
        <v>9.1304347799999999</v>
      </c>
      <c r="BJ134" s="24">
        <f t="shared" si="87"/>
        <v>9.1304347799999999</v>
      </c>
      <c r="BK134" s="24">
        <f t="shared" si="87"/>
        <v>8.9600000000000009</v>
      </c>
      <c r="BL134" s="24">
        <f t="shared" si="87"/>
        <v>8.9600000000000009</v>
      </c>
      <c r="BM134" s="24">
        <f t="shared" si="87"/>
        <v>5.8947368400000002</v>
      </c>
      <c r="BN134" s="24">
        <f t="shared" si="88"/>
        <v>5.22</v>
      </c>
      <c r="BO134" s="24">
        <f t="shared" si="89"/>
        <v>5.22</v>
      </c>
      <c r="BP134" s="24" t="str">
        <f t="shared" si="90"/>
        <v/>
      </c>
      <c r="BQ134" s="24" t="str">
        <f t="shared" si="91"/>
        <v/>
      </c>
      <c r="BR134" s="24" t="str">
        <f t="shared" si="92"/>
        <v/>
      </c>
      <c r="BS134" s="24" t="str">
        <f t="shared" si="93"/>
        <v/>
      </c>
    </row>
  </sheetData>
  <mergeCells count="9">
    <mergeCell ref="AM102:AU102"/>
    <mergeCell ref="AV102:BG102"/>
    <mergeCell ref="BH102:BI102"/>
    <mergeCell ref="AV3:BG3"/>
    <mergeCell ref="BH3:BI3"/>
    <mergeCell ref="AM52:AU52"/>
    <mergeCell ref="AV52:BG52"/>
    <mergeCell ref="BH52:BI52"/>
    <mergeCell ref="AM3:AU3"/>
  </mergeCells>
  <conditionalFormatting pivot="1" sqref="B6:AE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AE84">
    <cfRule type="colorScale" priority="3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05:AE134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M6:BS3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5:BS84">
    <cfRule type="colorScale" priority="2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N105:BI1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5:BS134">
    <cfRule type="colorScale" priority="2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6:BJ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55:BJ84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J105:BJ1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105:BJ134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6:BK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55:BK84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K105:BK1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05:BK134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6:BL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55:BL84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L105:BL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105:BL134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6:BM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55:BM84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M105:BM1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05:BM13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N6:BS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55:BS84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N105:BS1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105:BS13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41"/>
  <sheetViews>
    <sheetView workbookViewId="0">
      <selection activeCell="A5" sqref="A5"/>
    </sheetView>
  </sheetViews>
  <sheetFormatPr defaultRowHeight="14.5" x14ac:dyDescent="0.35"/>
  <cols>
    <col min="1" max="1" width="24.90625" bestFit="1" customWidth="1"/>
  </cols>
  <sheetData>
    <row r="3" spans="1:1" x14ac:dyDescent="0.35">
      <c r="A3" s="15" t="s">
        <v>32</v>
      </c>
    </row>
    <row r="4" spans="1:1" x14ac:dyDescent="0.35">
      <c r="A4" s="16" t="s">
        <v>1003</v>
      </c>
    </row>
    <row r="5" spans="1:1" x14ac:dyDescent="0.35">
      <c r="A5" s="16" t="s">
        <v>1002</v>
      </c>
    </row>
    <row r="6" spans="1:1" x14ac:dyDescent="0.35">
      <c r="A6" s="16" t="s">
        <v>24</v>
      </c>
    </row>
    <row r="7" spans="1:1" x14ac:dyDescent="0.35">
      <c r="A7" s="16" t="s">
        <v>23</v>
      </c>
    </row>
    <row r="8" spans="1:1" x14ac:dyDescent="0.35">
      <c r="A8" s="16" t="s">
        <v>22</v>
      </c>
    </row>
    <row r="9" spans="1:1" x14ac:dyDescent="0.35">
      <c r="A9" s="16" t="s">
        <v>27</v>
      </c>
    </row>
    <row r="10" spans="1:1" x14ac:dyDescent="0.35">
      <c r="A10" s="16" t="s">
        <v>21</v>
      </c>
    </row>
    <row r="11" spans="1:1" x14ac:dyDescent="0.35">
      <c r="A11" s="16" t="s">
        <v>57</v>
      </c>
    </row>
    <row r="12" spans="1:1" x14ac:dyDescent="0.35">
      <c r="A12" s="16" t="s">
        <v>26</v>
      </c>
    </row>
    <row r="13" spans="1:1" x14ac:dyDescent="0.35">
      <c r="A13" s="16" t="s">
        <v>25</v>
      </c>
    </row>
    <row r="14" spans="1:1" x14ac:dyDescent="0.35">
      <c r="A14" s="16" t="s">
        <v>1005</v>
      </c>
    </row>
    <row r="15" spans="1:1" x14ac:dyDescent="0.35">
      <c r="A15" s="16" t="s">
        <v>1004</v>
      </c>
    </row>
    <row r="16" spans="1:1" x14ac:dyDescent="0.35">
      <c r="A16" s="16" t="s">
        <v>16</v>
      </c>
    </row>
    <row r="17" spans="1:1" x14ac:dyDescent="0.35">
      <c r="A17" s="16" t="s">
        <v>848</v>
      </c>
    </row>
    <row r="18" spans="1:1" x14ac:dyDescent="0.35">
      <c r="A18" s="16" t="s">
        <v>847</v>
      </c>
    </row>
    <row r="19" spans="1:1" x14ac:dyDescent="0.35">
      <c r="A19" s="16" t="s">
        <v>846</v>
      </c>
    </row>
    <row r="20" spans="1:1" x14ac:dyDescent="0.35">
      <c r="A20" s="16" t="s">
        <v>851</v>
      </c>
    </row>
    <row r="21" spans="1:1" x14ac:dyDescent="0.35">
      <c r="A21" s="16" t="s">
        <v>845</v>
      </c>
    </row>
    <row r="22" spans="1:1" x14ac:dyDescent="0.35">
      <c r="A22" s="16" t="s">
        <v>850</v>
      </c>
    </row>
    <row r="23" spans="1:1" x14ac:dyDescent="0.35">
      <c r="A23" s="16" t="s">
        <v>849</v>
      </c>
    </row>
    <row r="24" spans="1:1" x14ac:dyDescent="0.35">
      <c r="A24" s="16" t="s">
        <v>28</v>
      </c>
    </row>
    <row r="25" spans="1:1" x14ac:dyDescent="0.35">
      <c r="A25" s="16" t="s">
        <v>14</v>
      </c>
    </row>
    <row r="26" spans="1:1" x14ac:dyDescent="0.35">
      <c r="A26" s="16" t="s">
        <v>15</v>
      </c>
    </row>
    <row r="27" spans="1:1" x14ac:dyDescent="0.35">
      <c r="A27" s="16" t="s">
        <v>12</v>
      </c>
    </row>
    <row r="28" spans="1:1" x14ac:dyDescent="0.35">
      <c r="A28" s="16" t="s">
        <v>17</v>
      </c>
    </row>
    <row r="29" spans="1:1" x14ac:dyDescent="0.35">
      <c r="A29" s="16" t="s">
        <v>6</v>
      </c>
    </row>
    <row r="30" spans="1:1" x14ac:dyDescent="0.35">
      <c r="A30" s="16" t="s">
        <v>13</v>
      </c>
    </row>
    <row r="31" spans="1:1" x14ac:dyDescent="0.35">
      <c r="A31" s="16" t="s">
        <v>10</v>
      </c>
    </row>
    <row r="32" spans="1:1" x14ac:dyDescent="0.35">
      <c r="A32" s="16" t="s">
        <v>8</v>
      </c>
    </row>
    <row r="33" spans="1:1" x14ac:dyDescent="0.35">
      <c r="A33" s="16" t="s">
        <v>761</v>
      </c>
    </row>
    <row r="34" spans="1:1" x14ac:dyDescent="0.35">
      <c r="A34" s="16" t="s">
        <v>18</v>
      </c>
    </row>
    <row r="35" spans="1:1" x14ac:dyDescent="0.35">
      <c r="A35" s="16" t="s">
        <v>1006</v>
      </c>
    </row>
    <row r="36" spans="1:1" x14ac:dyDescent="0.35">
      <c r="A36" s="16" t="s">
        <v>1007</v>
      </c>
    </row>
    <row r="37" spans="1:1" x14ac:dyDescent="0.35">
      <c r="A37" s="16" t="s">
        <v>1008</v>
      </c>
    </row>
    <row r="38" spans="1:1" x14ac:dyDescent="0.35">
      <c r="A38" s="16" t="s">
        <v>1009</v>
      </c>
    </row>
    <row r="39" spans="1:1" x14ac:dyDescent="0.35">
      <c r="A39" s="16" t="s">
        <v>29</v>
      </c>
    </row>
    <row r="40" spans="1:1" x14ac:dyDescent="0.35">
      <c r="A40" s="16" t="s">
        <v>30</v>
      </c>
    </row>
    <row r="41" spans="1:1" x14ac:dyDescent="0.35">
      <c r="A41" s="1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25.6328125" customWidth="1"/>
    <col min="4" max="4" width="9.7265625" customWidth="1"/>
    <col min="5" max="5" width="24.36328125" customWidth="1"/>
    <col min="6" max="6" width="16.1796875" customWidth="1"/>
    <col min="7" max="7" width="12.54296875" customWidth="1"/>
    <col min="8" max="8" width="25.81640625" customWidth="1"/>
  </cols>
  <sheetData>
    <row r="1" spans="1:8" x14ac:dyDescent="0.35">
      <c r="A1" t="s">
        <v>46</v>
      </c>
      <c r="B1" t="s">
        <v>11</v>
      </c>
      <c r="C1">
        <f>MATCH($B$1,Data!B:B,0)</f>
        <v>987</v>
      </c>
      <c r="D1">
        <f>COUNTIF(Data!$B:$B,$B$1)</f>
        <v>60</v>
      </c>
      <c r="E1">
        <f>COUNTIF(Chart!$B:$B,"Base")</f>
        <v>30</v>
      </c>
    </row>
    <row r="3" spans="1:8" x14ac:dyDescent="0.35">
      <c r="A3" s="13" t="s">
        <v>0</v>
      </c>
      <c r="B3" s="14" t="s">
        <v>2</v>
      </c>
      <c r="C3" s="14" t="s">
        <v>50</v>
      </c>
      <c r="D3" s="17" t="s">
        <v>51</v>
      </c>
      <c r="E3" s="18" t="s">
        <v>52</v>
      </c>
      <c r="F3" s="21" t="s">
        <v>47</v>
      </c>
      <c r="G3" s="21" t="s">
        <v>48</v>
      </c>
      <c r="H3" s="21" t="s">
        <v>49</v>
      </c>
    </row>
    <row r="4" spans="1:8" x14ac:dyDescent="0.35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72</v>
      </c>
      <c r="D4" s="20">
        <f>IF((ROW($A4)-ROW(A$4)+1)&lt;=$D$1,INDEX(Data!E:E,$C$1+ROW(A4)-ROW(A$4),1),"")</f>
        <v>40</v>
      </c>
      <c r="E4" s="19">
        <f>IF((ROW($A4)-ROW(A$4)+1)&lt;=$D$1,INDEX(Data!F:F,$C$1+ROW(A4)-ROW(A$4),1),"")</f>
        <v>0.55555555599999995</v>
      </c>
      <c r="F4">
        <f>IF($B4="Base",IF(SUMIFS(C4:C$109,$A4:$A$109,$A4,$B4:$B$109,"Add-On")=0,"",SUMIFS(C4:C$109,$A4:$A$109,$A4,$B4:$B$109,"Add-On")),"")</f>
        <v>8</v>
      </c>
      <c r="G4" s="20">
        <f>IF($B4="Base",IF(SUMIFS(D4:D$109,$A4:$A$109,$A4,$B4:$B$109,"Add-On")=0,"",SUMIFS(D4:D$109,$A4:$A$109,$A4,$B4:$B$109,"Add-On")),"")</f>
        <v>91</v>
      </c>
      <c r="H4" s="19">
        <f>IF($B4="Base",IF(SUMIFS(E4:E$109,$A4:$A$109,$A4,$B4:$B$109,"Add-On")=0,"",SUMIFS(E4:E$109,$A4:$A$109,$A4,$B4:$B$109,"Add-On")),"")</f>
        <v>11.375</v>
      </c>
    </row>
    <row r="5" spans="1:8" x14ac:dyDescent="0.35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82</v>
      </c>
      <c r="D5" s="20">
        <f>IF((ROW($A5)-ROW(A$4)+1)&lt;=$D$1,INDEX(Data!E:E,$C$1+ROW(A5)-ROW(A$4),1),"")</f>
        <v>50</v>
      </c>
      <c r="E5" s="19">
        <f>IF((ROW($A5)-ROW(A$4)+1)&lt;=$D$1,INDEX(Data!F:F,$C$1+ROW(A5)-ROW(A$4),1),"")</f>
        <v>0.60975609799999997</v>
      </c>
      <c r="F5">
        <f>IF($B5="Base",IF(SUMIFS(C5:C$109,$A5:$A$109,$A5,$B5:$B$109,"Add-On")=0,"",SUMIFS(C5:C$109,$A5:$A$109,$A5,$B5:$B$109,"Add-On")),"")</f>
        <v>9</v>
      </c>
      <c r="G5" s="20">
        <f>IF($B5="Base",IF(SUMIFS(D5:D$109,$A5:$A$109,$A5,$B5:$B$109,"Add-On")=0,"",SUMIFS(D5:D$109,$A5:$A$109,$A5,$B5:$B$109,"Add-On")),"")</f>
        <v>97</v>
      </c>
      <c r="H5" s="19">
        <f>IF($B5="Base",IF(SUMIFS(E5:E$109,$A5:$A$109,$A5,$B5:$B$109,"Add-On")=0,"",SUMIFS(E5:E$109,$A5:$A$109,$A5,$B5:$B$109,"Add-On")),"")</f>
        <v>10.777777800000001</v>
      </c>
    </row>
    <row r="6" spans="1:8" x14ac:dyDescent="0.35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83</v>
      </c>
      <c r="D6" s="20">
        <f>IF((ROW($A6)-ROW(A$4)+1)&lt;=$D$1,INDEX(Data!E:E,$C$1+ROW(A6)-ROW(A$4),1),"")</f>
        <v>50</v>
      </c>
      <c r="E6" s="19">
        <f>IF((ROW($A6)-ROW(A$4)+1)&lt;=$D$1,INDEX(Data!F:F,$C$1+ROW(A6)-ROW(A$4),1),"")</f>
        <v>0.602409639</v>
      </c>
      <c r="F6">
        <f>IF($B6="Base",IF(SUMIFS(C6:C$109,$A6:$A$109,$A6,$B6:$B$109,"Add-On")=0,"",SUMIFS(C6:C$109,$A6:$A$109,$A6,$B6:$B$109,"Add-On")),"")</f>
        <v>9</v>
      </c>
      <c r="G6" s="20">
        <f>IF($B6="Base",IF(SUMIFS(D6:D$109,$A6:$A$109,$A6,$B6:$B$109,"Add-On")=0,"",SUMIFS(D6:D$109,$A6:$A$109,$A6,$B6:$B$109,"Add-On")),"")</f>
        <v>97</v>
      </c>
      <c r="H6" s="19">
        <f>IF($B6="Base",IF(SUMIFS(E6:E$109,$A6:$A$109,$A6,$B6:$B$109,"Add-On")=0,"",SUMIFS(E6:E$109,$A6:$A$109,$A6,$B6:$B$109,"Add-On")),"")</f>
        <v>10.777777800000001</v>
      </c>
    </row>
    <row r="7" spans="1:8" x14ac:dyDescent="0.35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84</v>
      </c>
      <c r="D7" s="20">
        <f>IF((ROW($A7)-ROW(A$4)+1)&lt;=$D$1,INDEX(Data!E:E,$C$1+ROW(A7)-ROW(A$4),1),"")</f>
        <v>50</v>
      </c>
      <c r="E7" s="19">
        <f>IF((ROW($A7)-ROW(A$4)+1)&lt;=$D$1,INDEX(Data!F:F,$C$1+ROW(A7)-ROW(A$4),1),"")</f>
        <v>0.59523809500000002</v>
      </c>
      <c r="F7">
        <f>IF($B7="Base",IF(SUMIFS(C7:C$109,$A7:$A$109,$A7,$B7:$B$109,"Add-On")=0,"",SUMIFS(C7:C$109,$A7:$A$109,$A7,$B7:$B$109,"Add-On")),"")</f>
        <v>9</v>
      </c>
      <c r="G7" s="20">
        <f>IF($B7="Base",IF(SUMIFS(D7:D$109,$A7:$A$109,$A7,$B7:$B$109,"Add-On")=0,"",SUMIFS(D7:D$109,$A7:$A$109,$A7,$B7:$B$109,"Add-On")),"")</f>
        <v>97</v>
      </c>
      <c r="H7" s="19">
        <f>IF($B7="Base",IF(SUMIFS(E7:E$109,$A7:$A$109,$A7,$B7:$B$109,"Add-On")=0,"",SUMIFS(E7:E$109,$A7:$A$109,$A7,$B7:$B$109,"Add-On")),"")</f>
        <v>10.777777800000001</v>
      </c>
    </row>
    <row r="8" spans="1:8" x14ac:dyDescent="0.35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85</v>
      </c>
      <c r="D8" s="20">
        <f>IF((ROW($A8)-ROW(A$4)+1)&lt;=$D$1,INDEX(Data!E:E,$C$1+ROW(A8)-ROW(A$4),1),"")</f>
        <v>50</v>
      </c>
      <c r="E8" s="19">
        <f>IF((ROW($A8)-ROW(A$4)+1)&lt;=$D$1,INDEX(Data!F:F,$C$1+ROW(A8)-ROW(A$4),1),"")</f>
        <v>0.58823529399999996</v>
      </c>
      <c r="F8">
        <f>IF($B8="Base",IF(SUMIFS(C8:C$109,$A8:$A$109,$A8,$B8:$B$109,"Add-On")=0,"",SUMIFS(C8:C$109,$A8:$A$109,$A8,$B8:$B$109,"Add-On")),"")</f>
        <v>9</v>
      </c>
      <c r="G8" s="20">
        <f>IF($B8="Base",IF(SUMIFS(D8:D$109,$A8:$A$109,$A8,$B8:$B$109,"Add-On")=0,"",SUMIFS(D8:D$109,$A8:$A$109,$A8,$B8:$B$109,"Add-On")),"")</f>
        <v>98</v>
      </c>
      <c r="H8" s="19">
        <f>IF($B8="Base",IF(SUMIFS(E8:E$109,$A8:$A$109,$A8,$B8:$B$109,"Add-On")=0,"",SUMIFS(E8:E$109,$A8:$A$109,$A8,$B8:$B$109,"Add-On")),"")</f>
        <v>10.8888889</v>
      </c>
    </row>
    <row r="9" spans="1:8" x14ac:dyDescent="0.35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87</v>
      </c>
      <c r="D9" s="20">
        <f>IF((ROW($A9)-ROW(A$4)+1)&lt;=$D$1,INDEX(Data!E:E,$C$1+ROW(A9)-ROW(A$4),1),"")</f>
        <v>50</v>
      </c>
      <c r="E9" s="19">
        <f>IF((ROW($A9)-ROW(A$4)+1)&lt;=$D$1,INDEX(Data!F:F,$C$1+ROW(A9)-ROW(A$4),1),"")</f>
        <v>0.57471264399999999</v>
      </c>
      <c r="F9">
        <f>IF($B9="Base",IF(SUMIFS(C9:C$109,$A9:$A$109,$A9,$B9:$B$109,"Add-On")=0,"",SUMIFS(C9:C$109,$A9:$A$109,$A9,$B9:$B$109,"Add-On")),"")</f>
        <v>11</v>
      </c>
      <c r="G9" s="20">
        <f>IF($B9="Base",IF(SUMIFS(D9:D$109,$A9:$A$109,$A9,$B9:$B$109,"Add-On")=0,"",SUMIFS(D9:D$109,$A9:$A$109,$A9,$B9:$B$109,"Add-On")),"")</f>
        <v>109</v>
      </c>
      <c r="H9" s="19">
        <f>IF($B9="Base",IF(SUMIFS(E9:E$109,$A9:$A$109,$A9,$B9:$B$109,"Add-On")=0,"",SUMIFS(E9:E$109,$A9:$A$109,$A9,$B9:$B$109,"Add-On")),"")</f>
        <v>9.9090909099999998</v>
      </c>
    </row>
    <row r="10" spans="1:8" x14ac:dyDescent="0.35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88</v>
      </c>
      <c r="D10" s="20">
        <f>IF((ROW($A10)-ROW(A$4)+1)&lt;=$D$1,INDEX(Data!E:E,$C$1+ROW(A10)-ROW(A$4),1),"")</f>
        <v>50</v>
      </c>
      <c r="E10" s="19">
        <f>IF((ROW($A10)-ROW(A$4)+1)&lt;=$D$1,INDEX(Data!F:F,$C$1+ROW(A10)-ROW(A$4),1),"")</f>
        <v>0.56818181800000001</v>
      </c>
      <c r="F10">
        <f>IF($B10="Base",IF(SUMIFS(C10:C$109,$A10:$A$109,$A10,$B10:$B$109,"Add-On")=0,"",SUMIFS(C10:C$109,$A10:$A$109,$A10,$B10:$B$109,"Add-On")),"")</f>
        <v>11</v>
      </c>
      <c r="G10" s="20">
        <f>IF($B10="Base",IF(SUMIFS(D10:D$109,$A10:$A$109,$A10,$B10:$B$109,"Add-On")=0,"",SUMIFS(D10:D$109,$A10:$A$109,$A10,$B10:$B$109,"Add-On")),"")</f>
        <v>109</v>
      </c>
      <c r="H10" s="19">
        <f>IF($B10="Base",IF(SUMIFS(E10:E$109,$A10:$A$109,$A10,$B10:$B$109,"Add-On")=0,"",SUMIFS(E10:E$109,$A10:$A$109,$A10,$B10:$B$109,"Add-On")),"")</f>
        <v>9.9090909099999998</v>
      </c>
    </row>
    <row r="11" spans="1:8" x14ac:dyDescent="0.35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88</v>
      </c>
      <c r="D11" s="20">
        <f>IF((ROW($A11)-ROW(A$4)+1)&lt;=$D$1,INDEX(Data!E:E,$C$1+ROW(A11)-ROW(A$4),1),"")</f>
        <v>50</v>
      </c>
      <c r="E11" s="19">
        <f>IF((ROW($A11)-ROW(A$4)+1)&lt;=$D$1,INDEX(Data!F:F,$C$1+ROW(A11)-ROW(A$4),1),"")</f>
        <v>0.56818181800000001</v>
      </c>
      <c r="F11">
        <f>IF($B11="Base",IF(SUMIFS(C11:C$109,$A11:$A$109,$A11,$B11:$B$109,"Add-On")=0,"",SUMIFS(C11:C$109,$A11:$A$109,$A11,$B11:$B$109,"Add-On")),"")</f>
        <v>11</v>
      </c>
      <c r="G11" s="20">
        <f>IF($B11="Base",IF(SUMIFS(D11:D$109,$A11:$A$109,$A11,$B11:$B$109,"Add-On")=0,"",SUMIFS(D11:D$109,$A11:$A$109,$A11,$B11:$B$109,"Add-On")),"")</f>
        <v>109</v>
      </c>
      <c r="H11" s="19">
        <f>IF($B11="Base",IF(SUMIFS(E11:E$109,$A11:$A$109,$A11,$B11:$B$109,"Add-On")=0,"",SUMIFS(E11:E$109,$A11:$A$109,$A11,$B11:$B$109,"Add-On")),"")</f>
        <v>9.9090909099999998</v>
      </c>
    </row>
    <row r="12" spans="1:8" x14ac:dyDescent="0.35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87</v>
      </c>
      <c r="D12" s="20">
        <f>IF((ROW($A12)-ROW(A$4)+1)&lt;=$D$1,INDEX(Data!E:E,$C$1+ROW(A12)-ROW(A$4),1),"")</f>
        <v>50</v>
      </c>
      <c r="E12" s="19">
        <f>IF((ROW($A12)-ROW(A$4)+1)&lt;=$D$1,INDEX(Data!F:F,$C$1+ROW(A12)-ROW(A$4),1),"")</f>
        <v>0.57471264399999999</v>
      </c>
      <c r="F12">
        <f>IF($B12="Base",IF(SUMIFS(C12:C$109,$A12:$A$109,$A12,$B12:$B$109,"Add-On")=0,"",SUMIFS(C12:C$109,$A12:$A$109,$A12,$B12:$B$109,"Add-On")),"")</f>
        <v>11</v>
      </c>
      <c r="G12" s="20">
        <f>IF($B12="Base",IF(SUMIFS(D12:D$109,$A12:$A$109,$A12,$B12:$B$109,"Add-On")=0,"",SUMIFS(D12:D$109,$A12:$A$109,$A12,$B12:$B$109,"Add-On")),"")</f>
        <v>113</v>
      </c>
      <c r="H12" s="19">
        <f>IF($B12="Base",IF(SUMIFS(E12:E$109,$A12:$A$109,$A12,$B12:$B$109,"Add-On")=0,"",SUMIFS(E12:E$109,$A12:$A$109,$A12,$B12:$B$109,"Add-On")),"")</f>
        <v>10.2727273</v>
      </c>
    </row>
    <row r="13" spans="1:8" x14ac:dyDescent="0.35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89</v>
      </c>
      <c r="D13" s="20">
        <f>IF((ROW($A13)-ROW(A$4)+1)&lt;=$D$1,INDEX(Data!E:E,$C$1+ROW(A13)-ROW(A$4),1),"")</f>
        <v>50</v>
      </c>
      <c r="E13" s="19">
        <f>IF((ROW($A13)-ROW(A$4)+1)&lt;=$D$1,INDEX(Data!F:F,$C$1+ROW(A13)-ROW(A$4),1),"")</f>
        <v>0.56179775300000001</v>
      </c>
      <c r="F13">
        <f>IF($B13="Base",IF(SUMIFS(C13:C$109,$A13:$A$109,$A13,$B13:$B$109,"Add-On")=0,"",SUMIFS(C13:C$109,$A13:$A$109,$A13,$B13:$B$109,"Add-On")),"")</f>
        <v>11</v>
      </c>
      <c r="G13" s="20">
        <f>IF($B13="Base",IF(SUMIFS(D13:D$109,$A13:$A$109,$A13,$B13:$B$109,"Add-On")=0,"",SUMIFS(D13:D$109,$A13:$A$109,$A13,$B13:$B$109,"Add-On")),"")</f>
        <v>113</v>
      </c>
      <c r="H13" s="19">
        <f>IF($B13="Base",IF(SUMIFS(E13:E$109,$A13:$A$109,$A13,$B13:$B$109,"Add-On")=0,"",SUMIFS(E13:E$109,$A13:$A$109,$A13,$B13:$B$109,"Add-On")),"")</f>
        <v>10.2727273</v>
      </c>
    </row>
    <row r="14" spans="1:8" x14ac:dyDescent="0.35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89</v>
      </c>
      <c r="D14" s="20">
        <f>IF((ROW($A14)-ROW(A$4)+1)&lt;=$D$1,INDEX(Data!E:E,$C$1+ROW(A14)-ROW(A$4),1),"")</f>
        <v>50</v>
      </c>
      <c r="E14" s="19">
        <f>IF((ROW($A14)-ROW(A$4)+1)&lt;=$D$1,INDEX(Data!F:F,$C$1+ROW(A14)-ROW(A$4),1),"")</f>
        <v>0.56179775300000001</v>
      </c>
      <c r="F14">
        <f>IF($B14="Base",IF(SUMIFS(C14:C$109,$A14:$A$109,$A14,$B14:$B$109,"Add-On")=0,"",SUMIFS(C14:C$109,$A14:$A$109,$A14,$B14:$B$109,"Add-On")),"")</f>
        <v>11</v>
      </c>
      <c r="G14" s="20">
        <f>IF($B14="Base",IF(SUMIFS(D14:D$109,$A14:$A$109,$A14,$B14:$B$109,"Add-On")=0,"",SUMIFS(D14:D$109,$A14:$A$109,$A14,$B14:$B$109,"Add-On")),"")</f>
        <v>113</v>
      </c>
      <c r="H14" s="19">
        <f>IF($B14="Base",IF(SUMIFS(E14:E$109,$A14:$A$109,$A14,$B14:$B$109,"Add-On")=0,"",SUMIFS(E14:E$109,$A14:$A$109,$A14,$B14:$B$109,"Add-On")),"")</f>
        <v>10.2727273</v>
      </c>
    </row>
    <row r="15" spans="1:8" x14ac:dyDescent="0.35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88</v>
      </c>
      <c r="D15" s="20">
        <f>IF((ROW($A15)-ROW(A$4)+1)&lt;=$D$1,INDEX(Data!E:E,$C$1+ROW(A15)-ROW(A$4),1),"")</f>
        <v>50</v>
      </c>
      <c r="E15" s="19">
        <f>IF((ROW($A15)-ROW(A$4)+1)&lt;=$D$1,INDEX(Data!F:F,$C$1+ROW(A15)-ROW(A$4),1),"")</f>
        <v>0.56818181800000001</v>
      </c>
      <c r="F15">
        <f>IF($B15="Base",IF(SUMIFS(C15:C$109,$A15:$A$109,$A15,$B15:$B$109,"Add-On")=0,"",SUMIFS(C15:C$109,$A15:$A$109,$A15,$B15:$B$109,"Add-On")),"")</f>
        <v>11</v>
      </c>
      <c r="G15" s="20">
        <f>IF($B15="Base",IF(SUMIFS(D15:D$109,$A15:$A$109,$A15,$B15:$B$109,"Add-On")=0,"",SUMIFS(D15:D$109,$A15:$A$109,$A15,$B15:$B$109,"Add-On")),"")</f>
        <v>113</v>
      </c>
      <c r="H15" s="19">
        <f>IF($B15="Base",IF(SUMIFS(E15:E$109,$A15:$A$109,$A15,$B15:$B$109,"Add-On")=0,"",SUMIFS(E15:E$109,$A15:$A$109,$A15,$B15:$B$109,"Add-On")),"")</f>
        <v>10.2727273</v>
      </c>
    </row>
    <row r="16" spans="1:8" x14ac:dyDescent="0.35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92</v>
      </c>
      <c r="D16" s="20">
        <f>IF((ROW($A16)-ROW(A$4)+1)&lt;=$D$1,INDEX(Data!E:E,$C$1+ROW(A16)-ROW(A$4),1),"")</f>
        <v>50</v>
      </c>
      <c r="E16" s="19">
        <f>IF((ROW($A16)-ROW(A$4)+1)&lt;=$D$1,INDEX(Data!F:F,$C$1+ROW(A16)-ROW(A$4),1),"")</f>
        <v>0.54347826099999996</v>
      </c>
      <c r="F16">
        <f>IF($B16="Base",IF(SUMIFS(C16:C$109,$A16:$A$109,$A16,$B16:$B$109,"Add-On")=0,"",SUMIFS(C16:C$109,$A16:$A$109,$A16,$B16:$B$109,"Add-On")),"")</f>
        <v>11</v>
      </c>
      <c r="G16" s="20">
        <f>IF($B16="Base",IF(SUMIFS(D16:D$109,$A16:$A$109,$A16,$B16:$B$109,"Add-On")=0,"",SUMIFS(D16:D$109,$A16:$A$109,$A16,$B16:$B$109,"Add-On")),"")</f>
        <v>113</v>
      </c>
      <c r="H16" s="19">
        <f>IF($B16="Base",IF(SUMIFS(E16:E$109,$A16:$A$109,$A16,$B16:$B$109,"Add-On")=0,"",SUMIFS(E16:E$109,$A16:$A$109,$A16,$B16:$B$109,"Add-On")),"")</f>
        <v>10.2727273</v>
      </c>
    </row>
    <row r="17" spans="1:8" x14ac:dyDescent="0.35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93</v>
      </c>
      <c r="D17" s="20">
        <f>IF((ROW($A17)-ROW(A$4)+1)&lt;=$D$1,INDEX(Data!E:E,$C$1+ROW(A17)-ROW(A$4),1),"")</f>
        <v>50</v>
      </c>
      <c r="E17" s="19">
        <f>IF((ROW($A17)-ROW(A$4)+1)&lt;=$D$1,INDEX(Data!F:F,$C$1+ROW(A17)-ROW(A$4),1),"")</f>
        <v>0.53763440900000004</v>
      </c>
      <c r="F17">
        <f>IF($B17="Base",IF(SUMIFS(C17:C$109,$A17:$A$109,$A17,$B17:$B$109,"Add-On")=0,"",SUMIFS(C17:C$109,$A17:$A$109,$A17,$B17:$B$109,"Add-On")),"")</f>
        <v>11</v>
      </c>
      <c r="G17" s="20">
        <f>IF($B17="Base",IF(SUMIFS(D17:D$109,$A17:$A$109,$A17,$B17:$B$109,"Add-On")=0,"",SUMIFS(D17:D$109,$A17:$A$109,$A17,$B17:$B$109,"Add-On")),"")</f>
        <v>113</v>
      </c>
      <c r="H17" s="19">
        <f>IF($B17="Base",IF(SUMIFS(E17:E$109,$A17:$A$109,$A17,$B17:$B$109,"Add-On")=0,"",SUMIFS(E17:E$109,$A17:$A$109,$A17,$B17:$B$109,"Add-On")),"")</f>
        <v>10.2727273</v>
      </c>
    </row>
    <row r="18" spans="1:8" x14ac:dyDescent="0.35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90</v>
      </c>
      <c r="D18" s="20">
        <f>IF((ROW($A18)-ROW(A$4)+1)&lt;=$D$1,INDEX(Data!E:E,$C$1+ROW(A18)-ROW(A$4),1),"")</f>
        <v>50</v>
      </c>
      <c r="E18" s="19">
        <f>IF((ROW($A18)-ROW(A$4)+1)&lt;=$D$1,INDEX(Data!F:F,$C$1+ROW(A18)-ROW(A$4),1),"")</f>
        <v>0.55555555599999995</v>
      </c>
      <c r="F18">
        <f>IF($B18="Base",IF(SUMIFS(C18:C$109,$A18:$A$109,$A18,$B18:$B$109,"Add-On")=0,"",SUMIFS(C18:C$109,$A18:$A$109,$A18,$B18:$B$109,"Add-On")),"")</f>
        <v>11</v>
      </c>
      <c r="G18" s="20">
        <f>IF($B18="Base",IF(SUMIFS(D18:D$109,$A18:$A$109,$A18,$B18:$B$109,"Add-On")=0,"",SUMIFS(D18:D$109,$A18:$A$109,$A18,$B18:$B$109,"Add-On")),"")</f>
        <v>113</v>
      </c>
      <c r="H18" s="19">
        <f>IF($B18="Base",IF(SUMIFS(E18:E$109,$A18:$A$109,$A18,$B18:$B$109,"Add-On")=0,"",SUMIFS(E18:E$109,$A18:$A$109,$A18,$B18:$B$109,"Add-On")),"")</f>
        <v>10.2727273</v>
      </c>
    </row>
    <row r="19" spans="1:8" x14ac:dyDescent="0.35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90</v>
      </c>
      <c r="D19" s="20">
        <f>IF((ROW($A19)-ROW(A$4)+1)&lt;=$D$1,INDEX(Data!E:E,$C$1+ROW(A19)-ROW(A$4),1),"")</f>
        <v>50</v>
      </c>
      <c r="E19" s="19">
        <f>IF((ROW($A19)-ROW(A$4)+1)&lt;=$D$1,INDEX(Data!F:F,$C$1+ROW(A19)-ROW(A$4),1),"")</f>
        <v>0.55555555599999995</v>
      </c>
      <c r="F19">
        <f>IF($B19="Base",IF(SUMIFS(C19:C$109,$A19:$A$109,$A19,$B19:$B$109,"Add-On")=0,"",SUMIFS(C19:C$109,$A19:$A$109,$A19,$B19:$B$109,"Add-On")),"")</f>
        <v>14</v>
      </c>
      <c r="G19" s="20">
        <f>IF($B19="Base",IF(SUMIFS(D19:D$109,$A19:$A$109,$A19,$B19:$B$109,"Add-On")=0,"",SUMIFS(D19:D$109,$A19:$A$109,$A19,$B19:$B$109,"Add-On")),"")</f>
        <v>153</v>
      </c>
      <c r="H19" s="19">
        <f>IF($B19="Base",IF(SUMIFS(E19:E$109,$A19:$A$109,$A19,$B19:$B$109,"Add-On")=0,"",SUMIFS(E19:E$109,$A19:$A$109,$A19,$B19:$B$109,"Add-On")),"")</f>
        <v>10.928571399999999</v>
      </c>
    </row>
    <row r="20" spans="1:8" x14ac:dyDescent="0.35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98</v>
      </c>
      <c r="D20" s="20">
        <f>IF((ROW($A20)-ROW(A$4)+1)&lt;=$D$1,INDEX(Data!E:E,$C$1+ROW(A20)-ROW(A$4),1),"")</f>
        <v>65</v>
      </c>
      <c r="E20" s="19">
        <f>IF((ROW($A20)-ROW(A$4)+1)&lt;=$D$1,INDEX(Data!F:F,$C$1+ROW(A20)-ROW(A$4),1),"")</f>
        <v>0.663265306</v>
      </c>
      <c r="F20">
        <f>IF($B20="Base",IF(SUMIFS(C20:C$109,$A20:$A$109,$A20,$B20:$B$109,"Add-On")=0,"",SUMIFS(C20:C$109,$A20:$A$109,$A20,$B20:$B$109,"Add-On")),"")</f>
        <v>14</v>
      </c>
      <c r="G20" s="20">
        <f>IF($B20="Base",IF(SUMIFS(D20:D$109,$A20:$A$109,$A20,$B20:$B$109,"Add-On")=0,"",SUMIFS(D20:D$109,$A20:$A$109,$A20,$B20:$B$109,"Add-On")),"")</f>
        <v>153</v>
      </c>
      <c r="H20" s="19">
        <f>IF($B20="Base",IF(SUMIFS(E20:E$109,$A20:$A$109,$A20,$B20:$B$109,"Add-On")=0,"",SUMIFS(E20:E$109,$A20:$A$109,$A20,$B20:$B$109,"Add-On")),"")</f>
        <v>10.928571399999999</v>
      </c>
    </row>
    <row r="21" spans="1:8" x14ac:dyDescent="0.35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98</v>
      </c>
      <c r="D21" s="20">
        <f>IF((ROW($A21)-ROW(A$4)+1)&lt;=$D$1,INDEX(Data!E:E,$C$1+ROW(A21)-ROW(A$4),1),"")</f>
        <v>65</v>
      </c>
      <c r="E21" s="19">
        <f>IF((ROW($A21)-ROW(A$4)+1)&lt;=$D$1,INDEX(Data!F:F,$C$1+ROW(A21)-ROW(A$4),1),"")</f>
        <v>0.663265306</v>
      </c>
      <c r="F21">
        <f>IF($B21="Base",IF(SUMIFS(C21:C$109,$A21:$A$109,$A21,$B21:$B$109,"Add-On")=0,"",SUMIFS(C21:C$109,$A21:$A$109,$A21,$B21:$B$109,"Add-On")),"")</f>
        <v>14</v>
      </c>
      <c r="G21" s="20">
        <f>IF($B21="Base",IF(SUMIFS(D21:D$109,$A21:$A$109,$A21,$B21:$B$109,"Add-On")=0,"",SUMIFS(D21:D$109,$A21:$A$109,$A21,$B21:$B$109,"Add-On")),"")</f>
        <v>153</v>
      </c>
      <c r="H21" s="19">
        <f>IF($B21="Base",IF(SUMIFS(E21:E$109,$A21:$A$109,$A21,$B21:$B$109,"Add-On")=0,"",SUMIFS(E21:E$109,$A21:$A$109,$A21,$B21:$B$109,"Add-On")),"")</f>
        <v>10.928571399999999</v>
      </c>
    </row>
    <row r="22" spans="1:8" x14ac:dyDescent="0.35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101</v>
      </c>
      <c r="D22" s="20">
        <f>IF((ROW($A22)-ROW(A$4)+1)&lt;=$D$1,INDEX(Data!E:E,$C$1+ROW(A22)-ROW(A$4),1),"")</f>
        <v>65</v>
      </c>
      <c r="E22" s="19">
        <f>IF((ROW($A22)-ROW(A$4)+1)&lt;=$D$1,INDEX(Data!F:F,$C$1+ROW(A22)-ROW(A$4),1),"")</f>
        <v>0.64356435599999995</v>
      </c>
      <c r="F22">
        <f>IF($B22="Base",IF(SUMIFS(C22:C$109,$A22:$A$109,$A22,$B22:$B$109,"Add-On")=0,"",SUMIFS(C22:C$109,$A22:$A$109,$A22,$B22:$B$109,"Add-On")),"")</f>
        <v>20</v>
      </c>
      <c r="G22" s="20">
        <f>IF($B22="Base",IF(SUMIFS(D22:D$109,$A22:$A$109,$A22,$B22:$B$109,"Add-On")=0,"",SUMIFS(D22:D$109,$A22:$A$109,$A22,$B22:$B$109,"Add-On")),"")</f>
        <v>149</v>
      </c>
      <c r="H22" s="19">
        <f>IF($B22="Base",IF(SUMIFS(E22:E$109,$A22:$A$109,$A22,$B22:$B$109,"Add-On")=0,"",SUMIFS(E22:E$109,$A22:$A$109,$A22,$B22:$B$109,"Add-On")),"")</f>
        <v>7.45</v>
      </c>
    </row>
    <row r="23" spans="1:8" x14ac:dyDescent="0.35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100</v>
      </c>
      <c r="D23" s="20">
        <f>IF((ROW($A23)-ROW(A$4)+1)&lt;=$D$1,INDEX(Data!E:E,$C$1+ROW(A23)-ROW(A$4),1),"")</f>
        <v>65</v>
      </c>
      <c r="E23" s="19">
        <f>IF((ROW($A23)-ROW(A$4)+1)&lt;=$D$1,INDEX(Data!F:F,$C$1+ROW(A23)-ROW(A$4),1),"")</f>
        <v>0.65</v>
      </c>
      <c r="F23">
        <f>IF($B23="Base",IF(SUMIFS(C23:C$109,$A23:$A$109,$A23,$B23:$B$109,"Add-On")=0,"",SUMIFS(C23:C$109,$A23:$A$109,$A23,$B23:$B$109,"Add-On")),"")</f>
        <v>20</v>
      </c>
      <c r="G23" s="20">
        <f>IF($B23="Base",IF(SUMIFS(D23:D$109,$A23:$A$109,$A23,$B23:$B$109,"Add-On")=0,"",SUMIFS(D23:D$109,$A23:$A$109,$A23,$B23:$B$109,"Add-On")),"")</f>
        <v>149</v>
      </c>
      <c r="H23" s="19">
        <f>IF($B23="Base",IF(SUMIFS(E23:E$109,$A23:$A$109,$A23,$B23:$B$109,"Add-On")=0,"",SUMIFS(E23:E$109,$A23:$A$109,$A23,$B23:$B$109,"Add-On")),"")</f>
        <v>7.45</v>
      </c>
    </row>
    <row r="24" spans="1:8" x14ac:dyDescent="0.35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99</v>
      </c>
      <c r="D24" s="20">
        <f>IF((ROW($A24)-ROW(A$4)+1)&lt;=$D$1,INDEX(Data!E:E,$C$1+ROW(A24)-ROW(A$4),1),"")</f>
        <v>65</v>
      </c>
      <c r="E24" s="19">
        <f>IF((ROW($A24)-ROW(A$4)+1)&lt;=$D$1,INDEX(Data!F:F,$C$1+ROW(A24)-ROW(A$4),1),"")</f>
        <v>0.65656565700000002</v>
      </c>
      <c r="F24">
        <f>IF($B24="Base",IF(SUMIFS(C24:C$109,$A24:$A$109,$A24,$B24:$B$109,"Add-On")=0,"",SUMIFS(C24:C$109,$A24:$A$109,$A24,$B24:$B$109,"Add-On")),"")</f>
        <v>21</v>
      </c>
      <c r="G24" s="20">
        <f>IF($B24="Base",IF(SUMIFS(D24:D$109,$A24:$A$109,$A24,$B24:$B$109,"Add-On")=0,"",SUMIFS(D24:D$109,$A24:$A$109,$A24,$B24:$B$109,"Add-On")),"")</f>
        <v>155</v>
      </c>
      <c r="H24" s="19">
        <f>IF($B24="Base",IF(SUMIFS(E24:E$109,$A24:$A$109,$A24,$B24:$B$109,"Add-On")=0,"",SUMIFS(E24:E$109,$A24:$A$109,$A24,$B24:$B$109,"Add-On")),"")</f>
        <v>7.3809523800000001</v>
      </c>
    </row>
    <row r="25" spans="1:8" x14ac:dyDescent="0.35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98</v>
      </c>
      <c r="D25" s="20">
        <f>IF((ROW($A25)-ROW(A$4)+1)&lt;=$D$1,INDEX(Data!E:E,$C$1+ROW(A25)-ROW(A$4),1),"")</f>
        <v>65</v>
      </c>
      <c r="E25" s="19">
        <f>IF((ROW($A25)-ROW(A$4)+1)&lt;=$D$1,INDEX(Data!F:F,$C$1+ROW(A25)-ROW(A$4),1),"")</f>
        <v>0.663265306</v>
      </c>
      <c r="F25">
        <f>IF($B25="Base",IF(SUMIFS(C25:C$109,$A25:$A$109,$A25,$B25:$B$109,"Add-On")=0,"",SUMIFS(C25:C$109,$A25:$A$109,$A25,$B25:$B$109,"Add-On")),"")</f>
        <v>21</v>
      </c>
      <c r="G25" s="20">
        <f>IF($B25="Base",IF(SUMIFS(D25:D$109,$A25:$A$109,$A25,$B25:$B$109,"Add-On")=0,"",SUMIFS(D25:D$109,$A25:$A$109,$A25,$B25:$B$109,"Add-On")),"")</f>
        <v>155</v>
      </c>
      <c r="H25" s="19">
        <f>IF($B25="Base",IF(SUMIFS(E25:E$109,$A25:$A$109,$A25,$B25:$B$109,"Add-On")=0,"",SUMIFS(E25:E$109,$A25:$A$109,$A25,$B25:$B$109,"Add-On")),"")</f>
        <v>7.3809523800000001</v>
      </c>
    </row>
    <row r="26" spans="1:8" x14ac:dyDescent="0.35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100</v>
      </c>
      <c r="D26" s="20">
        <f>IF((ROW($A26)-ROW(A$4)+1)&lt;=$D$1,INDEX(Data!E:E,$C$1+ROW(A26)-ROW(A$4),1),"")</f>
        <v>65</v>
      </c>
      <c r="E26" s="19">
        <f>IF((ROW($A26)-ROW(A$4)+1)&lt;=$D$1,INDEX(Data!F:F,$C$1+ROW(A26)-ROW(A$4),1),"")</f>
        <v>0.65</v>
      </c>
      <c r="F26">
        <f>IF($B26="Base",IF(SUMIFS(C26:C$109,$A26:$A$109,$A26,$B26:$B$109,"Add-On")=0,"",SUMIFS(C26:C$109,$A26:$A$109,$A26,$B26:$B$109,"Add-On")),"")</f>
        <v>21</v>
      </c>
      <c r="G26" s="20">
        <f>IF($B26="Base",IF(SUMIFS(D26:D$109,$A26:$A$109,$A26,$B26:$B$109,"Add-On")=0,"",SUMIFS(D26:D$109,$A26:$A$109,$A26,$B26:$B$109,"Add-On")),"")</f>
        <v>155</v>
      </c>
      <c r="H26" s="19">
        <f>IF($B26="Base",IF(SUMIFS(E26:E$109,$A26:$A$109,$A26,$B26:$B$109,"Add-On")=0,"",SUMIFS(E26:E$109,$A26:$A$109,$A26,$B26:$B$109,"Add-On")),"")</f>
        <v>7.3809523800000001</v>
      </c>
    </row>
    <row r="27" spans="1:8" x14ac:dyDescent="0.35">
      <c r="A27" s="1">
        <f>IF((ROW($A27)-ROW(A$4)+1)&lt;=$D$1,INDEX(Data!A:A,$C$1+ROW(A27)-ROW(A$4),1),"")</f>
        <v>44228</v>
      </c>
      <c r="B27" s="2" t="str">
        <f>IF((ROW($A27)-ROW(A$4)+1)&lt;=$D$1,INDEX(Data!C:C,$C$1+ROW(A27)-ROW(A$4),1),"")</f>
        <v>Base</v>
      </c>
      <c r="C27" s="2">
        <f>IF((ROW($A27)-ROW(A$4)+1)&lt;=$D$1,INDEX(Data!D:D,$C$1+ROW(A27)-ROW(A$4),1),"")</f>
        <v>100</v>
      </c>
      <c r="D27" s="20">
        <f>IF((ROW($A27)-ROW(A$4)+1)&lt;=$D$1,INDEX(Data!E:E,$C$1+ROW(A27)-ROW(A$4),1),"")</f>
        <v>65</v>
      </c>
      <c r="E27" s="19">
        <f>IF((ROW($A27)-ROW(A$4)+1)&lt;=$D$1,INDEX(Data!F:F,$C$1+ROW(A27)-ROW(A$4),1),"")</f>
        <v>0.65</v>
      </c>
      <c r="F27">
        <f>IF($B27="Base",IF(SUMIFS(C27:C$109,$A27:$A$109,$A27,$B27:$B$109,"Add-On")=0,"",SUMIFS(C27:C$109,$A27:$A$109,$A27,$B27:$B$109,"Add-On")),"")</f>
        <v>23</v>
      </c>
      <c r="G27" s="20">
        <f>IF($B27="Base",IF(SUMIFS(D27:D$109,$A27:$A$109,$A27,$B27:$B$109,"Add-On")=0,"",SUMIFS(D27:D$109,$A27:$A$109,$A27,$B27:$B$109,"Add-On")),"")</f>
        <v>210</v>
      </c>
      <c r="H27" s="19">
        <f>IF($B27="Base",IF(SUMIFS(E27:E$109,$A27:$A$109,$A27,$B27:$B$109,"Add-On")=0,"",SUMIFS(E27:E$109,$A27:$A$109,$A27,$B27:$B$109,"Add-On")),"")</f>
        <v>9.1304347799999999</v>
      </c>
    </row>
    <row r="28" spans="1:8" x14ac:dyDescent="0.35">
      <c r="A28" s="1">
        <f>IF((ROW($A28)-ROW(A$4)+1)&lt;=$D$1,INDEX(Data!A:A,$C$1+ROW(A28)-ROW(A$4),1),"")</f>
        <v>44256</v>
      </c>
      <c r="B28" s="2" t="str">
        <f>IF((ROW($A28)-ROW(A$4)+1)&lt;=$D$1,INDEX(Data!C:C,$C$1+ROW(A28)-ROW(A$4),1),"")</f>
        <v>Base</v>
      </c>
      <c r="C28" s="2">
        <f>IF((ROW($A28)-ROW(A$4)+1)&lt;=$D$1,INDEX(Data!D:D,$C$1+ROW(A28)-ROW(A$4),1),"")</f>
        <v>107</v>
      </c>
      <c r="D28" s="20">
        <f>IF((ROW($A28)-ROW(A$4)+1)&lt;=$D$1,INDEX(Data!E:E,$C$1+ROW(A28)-ROW(A$4),1),"")</f>
        <v>65</v>
      </c>
      <c r="E28" s="19">
        <f>IF((ROW($A28)-ROW(A$4)+1)&lt;=$D$1,INDEX(Data!F:F,$C$1+ROW(A28)-ROW(A$4),1),"")</f>
        <v>0.60747663600000001</v>
      </c>
      <c r="F28">
        <f>IF($B28="Base",IF(SUMIFS(C28:C$109,$A28:$A$109,$A28,$B28:$B$109,"Add-On")=0,"",SUMIFS(C28:C$109,$A28:$A$109,$A28,$B28:$B$109,"Add-On")),"")</f>
        <v>23</v>
      </c>
      <c r="G28" s="20">
        <f>IF($B28="Base",IF(SUMIFS(D28:D$109,$A28:$A$109,$A28,$B28:$B$109,"Add-On")=0,"",SUMIFS(D28:D$109,$A28:$A$109,$A28,$B28:$B$109,"Add-On")),"")</f>
        <v>210</v>
      </c>
      <c r="H28" s="19">
        <f>IF($B28="Base",IF(SUMIFS(E28:E$109,$A28:$A$109,$A28,$B28:$B$109,"Add-On")=0,"",SUMIFS(E28:E$109,$A28:$A$109,$A28,$B28:$B$109,"Add-On")),"")</f>
        <v>9.1304347799999999</v>
      </c>
    </row>
    <row r="29" spans="1:8" x14ac:dyDescent="0.35">
      <c r="A29" s="1">
        <f>IF((ROW($A29)-ROW(A$4)+1)&lt;=$D$1,INDEX(Data!A:A,$C$1+ROW(A29)-ROW(A$4),1),"")</f>
        <v>44287</v>
      </c>
      <c r="B29" s="2" t="str">
        <f>IF((ROW($A29)-ROW(A$4)+1)&lt;=$D$1,INDEX(Data!C:C,$C$1+ROW(A29)-ROW(A$4),1),"")</f>
        <v>Base</v>
      </c>
      <c r="C29" s="2">
        <f>IF((ROW($A29)-ROW(A$4)+1)&lt;=$D$1,INDEX(Data!D:D,$C$1+ROW(A29)-ROW(A$4),1),"")</f>
        <v>107</v>
      </c>
      <c r="D29" s="20">
        <f>IF((ROW($A29)-ROW(A$4)+1)&lt;=$D$1,INDEX(Data!E:E,$C$1+ROW(A29)-ROW(A$4),1),"")</f>
        <v>65</v>
      </c>
      <c r="E29" s="19">
        <f>IF((ROW($A29)-ROW(A$4)+1)&lt;=$D$1,INDEX(Data!F:F,$C$1+ROW(A29)-ROW(A$4),1),"")</f>
        <v>0.60747663600000001</v>
      </c>
      <c r="F29">
        <f>IF($B29="Base",IF(SUMIFS(C29:C$109,$A29:$A$109,$A29,$B29:$B$109,"Add-On")=0,"",SUMIFS(C29:C$109,$A29:$A$109,$A29,$B29:$B$109,"Add-On")),"")</f>
        <v>25</v>
      </c>
      <c r="G29" s="20">
        <f>IF($B29="Base",IF(SUMIFS(D29:D$109,$A29:$A$109,$A29,$B29:$B$109,"Add-On")=0,"",SUMIFS(D29:D$109,$A29:$A$109,$A29,$B29:$B$109,"Add-On")),"")</f>
        <v>224</v>
      </c>
      <c r="H29" s="19">
        <f>IF($B29="Base",IF(SUMIFS(E29:E$109,$A29:$A$109,$A29,$B29:$B$109,"Add-On")=0,"",SUMIFS(E29:E$109,$A29:$A$109,$A29,$B29:$B$109,"Add-On")),"")</f>
        <v>8.9600000000000009</v>
      </c>
    </row>
    <row r="30" spans="1:8" x14ac:dyDescent="0.35">
      <c r="A30" s="1">
        <f>IF((ROW($A30)-ROW(A$4)+1)&lt;=$D$1,INDEX(Data!A:A,$C$1+ROW(A30)-ROW(A$4),1),"")</f>
        <v>44317</v>
      </c>
      <c r="B30" s="2" t="str">
        <f>IF((ROW($A30)-ROW(A$4)+1)&lt;=$D$1,INDEX(Data!C:C,$C$1+ROW(A30)-ROW(A$4),1),"")</f>
        <v>Base</v>
      </c>
      <c r="C30" s="2">
        <f>IF((ROW($A30)-ROW(A$4)+1)&lt;=$D$1,INDEX(Data!D:D,$C$1+ROW(A30)-ROW(A$4),1),"")</f>
        <v>107</v>
      </c>
      <c r="D30" s="20">
        <f>IF((ROW($A30)-ROW(A$4)+1)&lt;=$D$1,INDEX(Data!E:E,$C$1+ROW(A30)-ROW(A$4),1),"")</f>
        <v>65</v>
      </c>
      <c r="E30" s="19">
        <f>IF((ROW($A30)-ROW(A$4)+1)&lt;=$D$1,INDEX(Data!F:F,$C$1+ROW(A30)-ROW(A$4),1),"")</f>
        <v>0.60747663600000001</v>
      </c>
      <c r="F30">
        <f>IF($B30="Base",IF(SUMIFS(C30:C$109,$A30:$A$109,$A30,$B30:$B$109,"Add-On")=0,"",SUMIFS(C30:C$109,$A30:$A$109,$A30,$B30:$B$109,"Add-On")),"")</f>
        <v>25</v>
      </c>
      <c r="G30" s="20">
        <f>IF($B30="Base",IF(SUMIFS(D30:D$109,$A30:$A$109,$A30,$B30:$B$109,"Add-On")=0,"",SUMIFS(D30:D$109,$A30:$A$109,$A30,$B30:$B$109,"Add-On")),"")</f>
        <v>224</v>
      </c>
      <c r="H30" s="19">
        <f>IF($B30="Base",IF(SUMIFS(E30:E$109,$A30:$A$109,$A30,$B30:$B$109,"Add-On")=0,"",SUMIFS(E30:E$109,$A30:$A$109,$A30,$B30:$B$109,"Add-On")),"")</f>
        <v>8.9600000000000009</v>
      </c>
    </row>
    <row r="31" spans="1:8" x14ac:dyDescent="0.35">
      <c r="A31" s="1">
        <f>IF((ROW($A31)-ROW(A$4)+1)&lt;=$D$1,INDEX(Data!A:A,$C$1+ROW(A31)-ROW(A$4),1),"")</f>
        <v>44348</v>
      </c>
      <c r="B31" s="2" t="str">
        <f>IF((ROW($A31)-ROW(A$4)+1)&lt;=$D$1,INDEX(Data!C:C,$C$1+ROW(A31)-ROW(A$4),1),"")</f>
        <v>Base</v>
      </c>
      <c r="C31" s="2">
        <f>IF((ROW($A31)-ROW(A$4)+1)&lt;=$D$1,INDEX(Data!D:D,$C$1+ROW(A31)-ROW(A$4),1),"")</f>
        <v>107</v>
      </c>
      <c r="D31" s="20">
        <f>IF((ROW($A31)-ROW(A$4)+1)&lt;=$D$1,INDEX(Data!E:E,$C$1+ROW(A31)-ROW(A$4),1),"")</f>
        <v>65</v>
      </c>
      <c r="E31" s="19">
        <f>IF((ROW($A31)-ROW(A$4)+1)&lt;=$D$1,INDEX(Data!F:F,$C$1+ROW(A31)-ROW(A$4),1),"")</f>
        <v>0.60747663600000001</v>
      </c>
      <c r="F31">
        <f>IF($B31="Base",IF(SUMIFS(C31:C$109,$A31:$A$109,$A31,$B31:$B$109,"Add-On")=0,"",SUMIFS(C31:C$109,$A31:$A$109,$A31,$B31:$B$109,"Add-On")),"")</f>
        <v>38</v>
      </c>
      <c r="G31" s="20">
        <f>IF($B31="Base",IF(SUMIFS(D31:D$109,$A31:$A$109,$A31,$B31:$B$109,"Add-On")=0,"",SUMIFS(D31:D$109,$A31:$A$109,$A31,$B31:$B$109,"Add-On")),"")</f>
        <v>224</v>
      </c>
      <c r="H31" s="19">
        <f>IF($B31="Base",IF(SUMIFS(E31:E$109,$A31:$A$109,$A31,$B31:$B$109,"Add-On")=0,"",SUMIFS(E31:E$109,$A31:$A$109,$A31,$B31:$B$109,"Add-On")),"")</f>
        <v>5.8947368400000002</v>
      </c>
    </row>
    <row r="32" spans="1:8" x14ac:dyDescent="0.35">
      <c r="A32" s="1">
        <f>IF((ROW($A32)-ROW(A$4)+1)&lt;=$D$1,INDEX(Data!A:A,$C$1+ROW(A32)-ROW(A$4),1),"")</f>
        <v>44378</v>
      </c>
      <c r="B32" s="2" t="str">
        <f>IF((ROW($A32)-ROW(A$4)+1)&lt;=$D$1,INDEX(Data!C:C,$C$1+ROW(A32)-ROW(A$4),1),"")</f>
        <v>Base</v>
      </c>
      <c r="C32" s="2">
        <f>IF((ROW($A32)-ROW(A$4)+1)&lt;=$D$1,INDEX(Data!D:D,$C$1+ROW(A32)-ROW(A$4),1),"")</f>
        <v>106</v>
      </c>
      <c r="D32" s="20">
        <f>IF((ROW($A32)-ROW(A$4)+1)&lt;=$D$1,INDEX(Data!E:E,$C$1+ROW(A32)-ROW(A$4),1),"")</f>
        <v>65</v>
      </c>
      <c r="E32" s="19">
        <f>IF((ROW($A32)-ROW(A$4)+1)&lt;=$D$1,INDEX(Data!F:F,$C$1+ROW(A32)-ROW(A$4),1),"")</f>
        <v>0.61320754700000002</v>
      </c>
      <c r="F32">
        <f>IF($B32="Base",IF(SUMIFS(C32:C$109,$A32:$A$109,$A32,$B32:$B$109,"Add-On")=0,"",SUMIFS(C32:C$109,$A32:$A$109,$A32,$B32:$B$109,"Add-On")),"")</f>
        <v>50</v>
      </c>
      <c r="G32" s="20">
        <f>IF($B32="Base",IF(SUMIFS(D32:D$109,$A32:$A$109,$A32,$B32:$B$109,"Add-On")=0,"",SUMIFS(D32:D$109,$A32:$A$109,$A32,$B32:$B$109,"Add-On")),"")</f>
        <v>261</v>
      </c>
      <c r="H32" s="19">
        <f>IF($B32="Base",IF(SUMIFS(E32:E$109,$A32:$A$109,$A32,$B32:$B$109,"Add-On")=0,"",SUMIFS(E32:E$109,$A32:$A$109,$A32,$B32:$B$109,"Add-On")),"")</f>
        <v>5.22</v>
      </c>
    </row>
    <row r="33" spans="1:8" x14ac:dyDescent="0.35">
      <c r="A33" s="1">
        <f>IF((ROW($A33)-ROW(A$4)+1)&lt;=$D$1,INDEX(Data!A:A,$C$1+ROW(A33)-ROW(A$4),1),"")</f>
        <v>44409</v>
      </c>
      <c r="B33" s="2" t="str">
        <f>IF((ROW($A33)-ROW(A$4)+1)&lt;=$D$1,INDEX(Data!C:C,$C$1+ROW(A33)-ROW(A$4),1),"")</f>
        <v>Base</v>
      </c>
      <c r="C33" s="2">
        <f>IF((ROW($A33)-ROW(A$4)+1)&lt;=$D$1,INDEX(Data!D:D,$C$1+ROW(A33)-ROW(A$4),1),"")</f>
        <v>106</v>
      </c>
      <c r="D33" s="20">
        <f>IF((ROW($A33)-ROW(A$4)+1)&lt;=$D$1,INDEX(Data!E:E,$C$1+ROW(A33)-ROW(A$4),1),"")</f>
        <v>65</v>
      </c>
      <c r="E33" s="19">
        <f>IF((ROW($A33)-ROW(A$4)+1)&lt;=$D$1,INDEX(Data!F:F,$C$1+ROW(A33)-ROW(A$4),1),"")</f>
        <v>0.61320754700000002</v>
      </c>
      <c r="F33">
        <f>IF($B33="Base",IF(SUMIFS(C33:C$109,$A33:$A$109,$A33,$B33:$B$109,"Add-On")=0,"",SUMIFS(C33:C$109,$A33:$A$109,$A33,$B33:$B$109,"Add-On")),"")</f>
        <v>50</v>
      </c>
      <c r="G33" s="20">
        <f>IF($B33="Base",IF(SUMIFS(D33:D$109,$A33:$A$109,$A33,$B33:$B$109,"Add-On")=0,"",SUMIFS(D33:D$109,$A33:$A$109,$A33,$B33:$B$109,"Add-On")),"")</f>
        <v>261</v>
      </c>
      <c r="H33" s="19">
        <f>IF($B33="Base",IF(SUMIFS(E33:E$109,$A33:$A$109,$A33,$B33:$B$109,"Add-On")=0,"",SUMIFS(E33:E$109,$A33:$A$109,$A33,$B33:$B$109,"Add-On")),"")</f>
        <v>5.22</v>
      </c>
    </row>
    <row r="34" spans="1:8" x14ac:dyDescent="0.35">
      <c r="A34" s="1">
        <f>IF((ROW($A34)-ROW(A$4)+1)&lt;=$D$1,INDEX(Data!A:A,$C$1+ROW(A34)-ROW(A$4),1),"")</f>
        <v>43525</v>
      </c>
      <c r="B34" s="2" t="str">
        <f>IF((ROW($A34)-ROW(A$4)+1)&lt;=$D$1,INDEX(Data!C:C,$C$1+ROW(A34)-ROW(A$4),1),"")</f>
        <v>Add-On</v>
      </c>
      <c r="C34" s="2">
        <f>IF((ROW($A34)-ROW(A$4)+1)&lt;=$D$1,INDEX(Data!D:D,$C$1+ROW(A34)-ROW(A$4),1),"")</f>
        <v>8</v>
      </c>
      <c r="D34" s="20">
        <f>IF((ROW($A34)-ROW(A$4)+1)&lt;=$D$1,INDEX(Data!E:E,$C$1+ROW(A34)-ROW(A$4),1),"")</f>
        <v>91</v>
      </c>
      <c r="E34" s="19">
        <f>IF((ROW($A34)-ROW(A$4)+1)&lt;=$D$1,INDEX(Data!F:F,$C$1+ROW(A34)-ROW(A$4),1),"")</f>
        <v>11.375</v>
      </c>
      <c r="F34" t="str">
        <f>IF($B34="Base",IF(SUMIFS(C34:C$109,$A34:$A$109,$A34,$B34:$B$109,"Add-On")=0,"",SUMIFS(C34:C$109,$A34:$A$109,$A34,$B34:$B$109,"Add-On")),"")</f>
        <v/>
      </c>
      <c r="G34" s="20" t="str">
        <f>IF($B34="Base",IF(SUMIFS(D34:D$109,$A34:$A$109,$A34,$B34:$B$109,"Add-On")=0,"",SUMIFS(D34:D$109,$A34:$A$109,$A34,$B34:$B$109,"Add-On")),"")</f>
        <v/>
      </c>
      <c r="H34" s="19" t="str">
        <f>IF($B34="Base",IF(SUMIFS(E34:E$109,$A34:$A$109,$A34,$B34:$B$109,"Add-On")=0,"",SUMIFS(E34:E$109,$A34:$A$109,$A34,$B34:$B$109,"Add-On")),"")</f>
        <v/>
      </c>
    </row>
    <row r="35" spans="1:8" x14ac:dyDescent="0.35">
      <c r="A35" s="1">
        <f>IF((ROW($A35)-ROW(A$4)+1)&lt;=$D$1,INDEX(Data!A:A,$C$1+ROW(A35)-ROW(A$4),1),"")</f>
        <v>43556</v>
      </c>
      <c r="B35" s="2" t="str">
        <f>IF((ROW($A35)-ROW(A$4)+1)&lt;=$D$1,INDEX(Data!C:C,$C$1+ROW(A35)-ROW(A$4),1),"")</f>
        <v>Add-On</v>
      </c>
      <c r="C35" s="2">
        <f>IF((ROW($A35)-ROW(A$4)+1)&lt;=$D$1,INDEX(Data!D:D,$C$1+ROW(A35)-ROW(A$4),1),"")</f>
        <v>9</v>
      </c>
      <c r="D35" s="20">
        <f>IF((ROW($A35)-ROW(A$4)+1)&lt;=$D$1,INDEX(Data!E:E,$C$1+ROW(A35)-ROW(A$4),1),"")</f>
        <v>97</v>
      </c>
      <c r="E35" s="19">
        <f>IF((ROW($A35)-ROW(A$4)+1)&lt;=$D$1,INDEX(Data!F:F,$C$1+ROW(A35)-ROW(A$4),1),"")</f>
        <v>10.777777800000001</v>
      </c>
      <c r="F35" t="str">
        <f>IF($B35="Base",IF(SUMIFS(C35:C$109,$A35:$A$109,$A35,$B35:$B$109,"Add-On")=0,"",SUMIFS(C35:C$109,$A35:$A$109,$A35,$B35:$B$109,"Add-On")),"")</f>
        <v/>
      </c>
      <c r="G35" s="20" t="str">
        <f>IF($B35="Base",IF(SUMIFS(D35:D$109,$A35:$A$109,$A35,$B35:$B$109,"Add-On")=0,"",SUMIFS(D35:D$109,$A35:$A$109,$A35,$B35:$B$109,"Add-On")),"")</f>
        <v/>
      </c>
      <c r="H35" s="19" t="str">
        <f>IF($B35="Base",IF(SUMIFS(E35:E$109,$A35:$A$109,$A35,$B35:$B$109,"Add-On")=0,"",SUMIFS(E35:E$109,$A35:$A$109,$A35,$B35:$B$109,"Add-On")),"")</f>
        <v/>
      </c>
    </row>
    <row r="36" spans="1:8" x14ac:dyDescent="0.35">
      <c r="A36" s="1">
        <f>IF((ROW($A36)-ROW(A$4)+1)&lt;=$D$1,INDEX(Data!A:A,$C$1+ROW(A36)-ROW(A$4),1),"")</f>
        <v>43586</v>
      </c>
      <c r="B36" s="2" t="str">
        <f>IF((ROW($A36)-ROW(A$4)+1)&lt;=$D$1,INDEX(Data!C:C,$C$1+ROW(A36)-ROW(A$4),1),"")</f>
        <v>Add-On</v>
      </c>
      <c r="C36" s="2">
        <f>IF((ROW($A36)-ROW(A$4)+1)&lt;=$D$1,INDEX(Data!D:D,$C$1+ROW(A36)-ROW(A$4),1),"")</f>
        <v>9</v>
      </c>
      <c r="D36" s="20">
        <f>IF((ROW($A36)-ROW(A$4)+1)&lt;=$D$1,INDEX(Data!E:E,$C$1+ROW(A36)-ROW(A$4),1),"")</f>
        <v>97</v>
      </c>
      <c r="E36" s="19">
        <f>IF((ROW($A36)-ROW(A$4)+1)&lt;=$D$1,INDEX(Data!F:F,$C$1+ROW(A36)-ROW(A$4),1),"")</f>
        <v>10.777777800000001</v>
      </c>
      <c r="F36" t="str">
        <f>IF($B36="Base",IF(SUMIFS(C36:C$109,$A36:$A$109,$A36,$B36:$B$109,"Add-On")=0,"",SUMIFS(C36:C$109,$A36:$A$109,$A36,$B36:$B$109,"Add-On")),"")</f>
        <v/>
      </c>
      <c r="G36" s="20" t="str">
        <f>IF($B36="Base",IF(SUMIFS(D36:D$109,$A36:$A$109,$A36,$B36:$B$109,"Add-On")=0,"",SUMIFS(D36:D$109,$A36:$A$109,$A36,$B36:$B$109,"Add-On")),"")</f>
        <v/>
      </c>
      <c r="H36" s="19" t="str">
        <f>IF($B36="Base",IF(SUMIFS(E36:E$109,$A36:$A$109,$A36,$B36:$B$109,"Add-On")=0,"",SUMIFS(E36:E$109,$A36:$A$109,$A36,$B36:$B$109,"Add-On")),"")</f>
        <v/>
      </c>
    </row>
    <row r="37" spans="1:8" x14ac:dyDescent="0.35">
      <c r="A37" s="1">
        <f>IF((ROW($A37)-ROW(A$4)+1)&lt;=$D$1,INDEX(Data!A:A,$C$1+ROW(A37)-ROW(A$4),1),"")</f>
        <v>43617</v>
      </c>
      <c r="B37" s="2" t="str">
        <f>IF((ROW($A37)-ROW(A$4)+1)&lt;=$D$1,INDEX(Data!C:C,$C$1+ROW(A37)-ROW(A$4),1),"")</f>
        <v>Add-On</v>
      </c>
      <c r="C37" s="2">
        <f>IF((ROW($A37)-ROW(A$4)+1)&lt;=$D$1,INDEX(Data!D:D,$C$1+ROW(A37)-ROW(A$4),1),"")</f>
        <v>9</v>
      </c>
      <c r="D37" s="20">
        <f>IF((ROW($A37)-ROW(A$4)+1)&lt;=$D$1,INDEX(Data!E:E,$C$1+ROW(A37)-ROW(A$4),1),"")</f>
        <v>97</v>
      </c>
      <c r="E37" s="19">
        <f>IF((ROW($A37)-ROW(A$4)+1)&lt;=$D$1,INDEX(Data!F:F,$C$1+ROW(A37)-ROW(A$4),1),"")</f>
        <v>10.777777800000001</v>
      </c>
      <c r="F37" t="str">
        <f>IF($B37="Base",IF(SUMIFS(C37:C$109,$A37:$A$109,$A37,$B37:$B$109,"Add-On")=0,"",SUMIFS(C37:C$109,$A37:$A$109,$A37,$B37:$B$109,"Add-On")),"")</f>
        <v/>
      </c>
      <c r="G37" s="20" t="str">
        <f>IF($B37="Base",IF(SUMIFS(D37:D$109,$A37:$A$109,$A37,$B37:$B$109,"Add-On")=0,"",SUMIFS(D37:D$109,$A37:$A$109,$A37,$B37:$B$109,"Add-On")),"")</f>
        <v/>
      </c>
      <c r="H37" s="19" t="str">
        <f>IF($B37="Base",IF(SUMIFS(E37:E$109,$A37:$A$109,$A37,$B37:$B$109,"Add-On")=0,"",SUMIFS(E37:E$109,$A37:$A$109,$A37,$B37:$B$109,"Add-On")),"")</f>
        <v/>
      </c>
    </row>
    <row r="38" spans="1:8" x14ac:dyDescent="0.35">
      <c r="A38" s="1">
        <f>IF((ROW($A38)-ROW(A$4)+1)&lt;=$D$1,INDEX(Data!A:A,$C$1+ROW(A38)-ROW(A$4),1),"")</f>
        <v>43647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9</v>
      </c>
      <c r="D38" s="20">
        <f>IF((ROW($A38)-ROW(A$4)+1)&lt;=$D$1,INDEX(Data!E:E,$C$1+ROW(A38)-ROW(A$4),1),"")</f>
        <v>98</v>
      </c>
      <c r="E38" s="19">
        <f>IF((ROW($A38)-ROW(A$4)+1)&lt;=$D$1,INDEX(Data!F:F,$C$1+ROW(A38)-ROW(A$4),1),"")</f>
        <v>10.8888889</v>
      </c>
      <c r="F38" t="str">
        <f>IF($B38="Base",IF(SUMIFS(C38:C$109,$A38:$A$109,$A38,$B38:$B$109,"Add-On")=0,"",SUMIFS(C38:C$109,$A38:$A$109,$A38,$B38:$B$109,"Add-On")),"")</f>
        <v/>
      </c>
      <c r="G38" s="20" t="str">
        <f>IF($B38="Base",IF(SUMIFS(D38:D$109,$A38:$A$109,$A38,$B38:$B$109,"Add-On")=0,"",SUMIFS(D38:D$109,$A38:$A$109,$A38,$B38:$B$109,"Add-On")),"")</f>
        <v/>
      </c>
      <c r="H38" s="19" t="str">
        <f>IF($B38="Base",IF(SUMIFS(E38:E$109,$A38:$A$109,$A38,$B38:$B$109,"Add-On")=0,"",SUMIFS(E38:E$109,$A38:$A$109,$A38,$B38:$B$109,"Add-On")),"")</f>
        <v/>
      </c>
    </row>
    <row r="39" spans="1:8" x14ac:dyDescent="0.35">
      <c r="A39" s="1">
        <f>IF((ROW($A39)-ROW(A$4)+1)&lt;=$D$1,INDEX(Data!A:A,$C$1+ROW(A39)-ROW(A$4),1),"")</f>
        <v>43678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11</v>
      </c>
      <c r="D39" s="20">
        <f>IF((ROW($A39)-ROW(A$4)+1)&lt;=$D$1,INDEX(Data!E:E,$C$1+ROW(A39)-ROW(A$4),1),"")</f>
        <v>109</v>
      </c>
      <c r="E39" s="19">
        <f>IF((ROW($A39)-ROW(A$4)+1)&lt;=$D$1,INDEX(Data!F:F,$C$1+ROW(A39)-ROW(A$4),1),"")</f>
        <v>9.9090909099999998</v>
      </c>
      <c r="F39" t="str">
        <f>IF($B39="Base",IF(SUMIFS(C39:C$109,$A39:$A$109,$A39,$B39:$B$109,"Add-On")=0,"",SUMIFS(C39:C$109,$A39:$A$109,$A39,$B39:$B$109,"Add-On")),"")</f>
        <v/>
      </c>
      <c r="G39" s="20" t="str">
        <f>IF($B39="Base",IF(SUMIFS(D39:D$109,$A39:$A$109,$A39,$B39:$B$109,"Add-On")=0,"",SUMIFS(D39:D$109,$A39:$A$109,$A39,$B39:$B$109,"Add-On")),"")</f>
        <v/>
      </c>
      <c r="H39" s="19" t="str">
        <f>IF($B39="Base",IF(SUMIFS(E39:E$109,$A39:$A$109,$A39,$B39:$B$109,"Add-On")=0,"",SUMIFS(E39:E$109,$A39:$A$109,$A39,$B39:$B$109,"Add-On")),"")</f>
        <v/>
      </c>
    </row>
    <row r="40" spans="1:8" x14ac:dyDescent="0.35">
      <c r="A40" s="1">
        <f>IF((ROW($A40)-ROW(A$4)+1)&lt;=$D$1,INDEX(Data!A:A,$C$1+ROW(A40)-ROW(A$4),1),"")</f>
        <v>43709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11</v>
      </c>
      <c r="D40" s="20">
        <f>IF((ROW($A40)-ROW(A$4)+1)&lt;=$D$1,INDEX(Data!E:E,$C$1+ROW(A40)-ROW(A$4),1),"")</f>
        <v>109</v>
      </c>
      <c r="E40" s="19">
        <f>IF((ROW($A40)-ROW(A$4)+1)&lt;=$D$1,INDEX(Data!F:F,$C$1+ROW(A40)-ROW(A$4),1),"")</f>
        <v>9.9090909099999998</v>
      </c>
      <c r="F40" t="str">
        <f>IF($B40="Base",IF(SUMIFS(C40:C$109,$A40:$A$109,$A40,$B40:$B$109,"Add-On")=0,"",SUMIFS(C40:C$109,$A40:$A$109,$A40,$B40:$B$109,"Add-On")),"")</f>
        <v/>
      </c>
      <c r="G40" s="20" t="str">
        <f>IF($B40="Base",IF(SUMIFS(D40:D$109,$A40:$A$109,$A40,$B40:$B$109,"Add-On")=0,"",SUMIFS(D40:D$109,$A40:$A$109,$A40,$B40:$B$109,"Add-On")),"")</f>
        <v/>
      </c>
      <c r="H40" s="19" t="str">
        <f>IF($B40="Base",IF(SUMIFS(E40:E$109,$A40:$A$109,$A40,$B40:$B$109,"Add-On")=0,"",SUMIFS(E40:E$109,$A40:$A$109,$A40,$B40:$B$109,"Add-On")),"")</f>
        <v/>
      </c>
    </row>
    <row r="41" spans="1:8" x14ac:dyDescent="0.35">
      <c r="A41" s="1">
        <f>IF((ROW($A41)-ROW(A$4)+1)&lt;=$D$1,INDEX(Data!A:A,$C$1+ROW(A41)-ROW(A$4),1),"")</f>
        <v>43739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11</v>
      </c>
      <c r="D41" s="20">
        <f>IF((ROW($A41)-ROW(A$4)+1)&lt;=$D$1,INDEX(Data!E:E,$C$1+ROW(A41)-ROW(A$4),1),"")</f>
        <v>109</v>
      </c>
      <c r="E41" s="19">
        <f>IF((ROW($A41)-ROW(A$4)+1)&lt;=$D$1,INDEX(Data!F:F,$C$1+ROW(A41)-ROW(A$4),1),"")</f>
        <v>9.9090909099999998</v>
      </c>
      <c r="F41" t="str">
        <f>IF($B41="Base",IF(SUMIFS(C41:C$109,$A41:$A$109,$A41,$B41:$B$109,"Add-On")=0,"",SUMIFS(C41:C$109,$A41:$A$109,$A41,$B41:$B$109,"Add-On")),"")</f>
        <v/>
      </c>
      <c r="G41" s="20" t="str">
        <f>IF($B41="Base",IF(SUMIFS(D41:D$109,$A41:$A$109,$A41,$B41:$B$109,"Add-On")=0,"",SUMIFS(D41:D$109,$A41:$A$109,$A41,$B41:$B$109,"Add-On")),"")</f>
        <v/>
      </c>
      <c r="H41" s="19" t="str">
        <f>IF($B41="Base",IF(SUMIFS(E41:E$109,$A41:$A$109,$A41,$B41:$B$109,"Add-On")=0,"",SUMIFS(E41:E$109,$A41:$A$109,$A41,$B41:$B$109,"Add-On")),"")</f>
        <v/>
      </c>
    </row>
    <row r="42" spans="1:8" x14ac:dyDescent="0.35">
      <c r="A42" s="1">
        <f>IF((ROW($A42)-ROW(A$4)+1)&lt;=$D$1,INDEX(Data!A:A,$C$1+ROW(A42)-ROW(A$4),1),"")</f>
        <v>43770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11</v>
      </c>
      <c r="D42" s="20">
        <f>IF((ROW($A42)-ROW(A$4)+1)&lt;=$D$1,INDEX(Data!E:E,$C$1+ROW(A42)-ROW(A$4),1),"")</f>
        <v>113</v>
      </c>
      <c r="E42" s="19">
        <f>IF((ROW($A42)-ROW(A$4)+1)&lt;=$D$1,INDEX(Data!F:F,$C$1+ROW(A42)-ROW(A$4),1),"")</f>
        <v>10.2727273</v>
      </c>
      <c r="F42" t="str">
        <f>IF($B42="Base",IF(SUMIFS(C42:C$109,$A42:$A$109,$A42,$B42:$B$109,"Add-On")=0,"",SUMIFS(C42:C$109,$A42:$A$109,$A42,$B42:$B$109,"Add-On")),"")</f>
        <v/>
      </c>
      <c r="G42" s="20" t="str">
        <f>IF($B42="Base",IF(SUMIFS(D42:D$109,$A42:$A$109,$A42,$B42:$B$109,"Add-On")=0,"",SUMIFS(D42:D$109,$A42:$A$109,$A42,$B42:$B$109,"Add-On")),"")</f>
        <v/>
      </c>
      <c r="H42" s="19" t="str">
        <f>IF($B42="Base",IF(SUMIFS(E42:E$109,$A42:$A$109,$A42,$B42:$B$109,"Add-On")=0,"",SUMIFS(E42:E$109,$A42:$A$109,$A42,$B42:$B$109,"Add-On")),"")</f>
        <v/>
      </c>
    </row>
    <row r="43" spans="1:8" x14ac:dyDescent="0.35">
      <c r="A43" s="1">
        <f>IF((ROW($A43)-ROW(A$4)+1)&lt;=$D$1,INDEX(Data!A:A,$C$1+ROW(A43)-ROW(A$4),1),"")</f>
        <v>43800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11</v>
      </c>
      <c r="D43" s="20">
        <f>IF((ROW($A43)-ROW(A$4)+1)&lt;=$D$1,INDEX(Data!E:E,$C$1+ROW(A43)-ROW(A$4),1),"")</f>
        <v>113</v>
      </c>
      <c r="E43" s="19">
        <f>IF((ROW($A43)-ROW(A$4)+1)&lt;=$D$1,INDEX(Data!F:F,$C$1+ROW(A43)-ROW(A$4),1),"")</f>
        <v>10.2727273</v>
      </c>
      <c r="F43" t="str">
        <f>IF($B43="Base",IF(SUMIFS(C43:C$109,$A43:$A$109,$A43,$B43:$B$109,"Add-On")=0,"",SUMIFS(C43:C$109,$A43:$A$109,$A43,$B43:$B$109,"Add-On")),"")</f>
        <v/>
      </c>
      <c r="G43" s="20" t="str">
        <f>IF($B43="Base",IF(SUMIFS(D43:D$109,$A43:$A$109,$A43,$B43:$B$109,"Add-On")=0,"",SUMIFS(D43:D$109,$A43:$A$109,$A43,$B43:$B$109,"Add-On")),"")</f>
        <v/>
      </c>
      <c r="H43" s="19" t="str">
        <f>IF($B43="Base",IF(SUMIFS(E43:E$109,$A43:$A$109,$A43,$B43:$B$109,"Add-On")=0,"",SUMIFS(E43:E$109,$A43:$A$109,$A43,$B43:$B$109,"Add-On")),"")</f>
        <v/>
      </c>
    </row>
    <row r="44" spans="1:8" x14ac:dyDescent="0.35">
      <c r="A44" s="1">
        <f>IF((ROW($A44)-ROW(A$4)+1)&lt;=$D$1,INDEX(Data!A:A,$C$1+ROW(A44)-ROW(A$4),1),"")</f>
        <v>43831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11</v>
      </c>
      <c r="D44" s="20">
        <f>IF((ROW($A44)-ROW(A$4)+1)&lt;=$D$1,INDEX(Data!E:E,$C$1+ROW(A44)-ROW(A$4),1),"")</f>
        <v>113</v>
      </c>
      <c r="E44" s="19">
        <f>IF((ROW($A44)-ROW(A$4)+1)&lt;=$D$1,INDEX(Data!F:F,$C$1+ROW(A44)-ROW(A$4),1),"")</f>
        <v>10.2727273</v>
      </c>
      <c r="F44" t="str">
        <f>IF($B44="Base",IF(SUMIFS(C44:C$109,$A44:$A$109,$A44,$B44:$B$109,"Add-On")=0,"",SUMIFS(C44:C$109,$A44:$A$109,$A44,$B44:$B$109,"Add-On")),"")</f>
        <v/>
      </c>
      <c r="G44" s="20" t="str">
        <f>IF($B44="Base",IF(SUMIFS(D44:D$109,$A44:$A$109,$A44,$B44:$B$109,"Add-On")=0,"",SUMIFS(D44:D$109,$A44:$A$109,$A44,$B44:$B$109,"Add-On")),"")</f>
        <v/>
      </c>
      <c r="H44" s="19" t="str">
        <f>IF($B44="Base",IF(SUMIFS(E44:E$109,$A44:$A$109,$A44,$B44:$B$109,"Add-On")=0,"",SUMIFS(E44:E$109,$A44:$A$109,$A44,$B44:$B$109,"Add-On")),"")</f>
        <v/>
      </c>
    </row>
    <row r="45" spans="1:8" x14ac:dyDescent="0.35">
      <c r="A45" s="1">
        <f>IF((ROW($A45)-ROW(A$4)+1)&lt;=$D$1,INDEX(Data!A:A,$C$1+ROW(A45)-ROW(A$4),1),"")</f>
        <v>43862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11</v>
      </c>
      <c r="D45" s="20">
        <f>IF((ROW($A45)-ROW(A$4)+1)&lt;=$D$1,INDEX(Data!E:E,$C$1+ROW(A45)-ROW(A$4),1),"")</f>
        <v>113</v>
      </c>
      <c r="E45" s="19">
        <f>IF((ROW($A45)-ROW(A$4)+1)&lt;=$D$1,INDEX(Data!F:F,$C$1+ROW(A45)-ROW(A$4),1),"")</f>
        <v>10.2727273</v>
      </c>
      <c r="F45" t="str">
        <f>IF($B45="Base",IF(SUMIFS(C45:C$109,$A45:$A$109,$A45,$B45:$B$109,"Add-On")=0,"",SUMIFS(C45:C$109,$A45:$A$109,$A45,$B45:$B$109,"Add-On")),"")</f>
        <v/>
      </c>
      <c r="G45" s="20" t="str">
        <f>IF($B45="Base",IF(SUMIFS(D45:D$109,$A45:$A$109,$A45,$B45:$B$109,"Add-On")=0,"",SUMIFS(D45:D$109,$A45:$A$109,$A45,$B45:$B$109,"Add-On")),"")</f>
        <v/>
      </c>
      <c r="H45" s="19" t="str">
        <f>IF($B45="Base",IF(SUMIFS(E45:E$109,$A45:$A$109,$A45,$B45:$B$109,"Add-On")=0,"",SUMIFS(E45:E$109,$A45:$A$109,$A45,$B45:$B$109,"Add-On")),"")</f>
        <v/>
      </c>
    </row>
    <row r="46" spans="1:8" x14ac:dyDescent="0.35">
      <c r="A46" s="1">
        <f>IF((ROW($A46)-ROW(A$4)+1)&lt;=$D$1,INDEX(Data!A:A,$C$1+ROW(A46)-ROW(A$4),1),"")</f>
        <v>43891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11</v>
      </c>
      <c r="D46" s="20">
        <f>IF((ROW($A46)-ROW(A$4)+1)&lt;=$D$1,INDEX(Data!E:E,$C$1+ROW(A46)-ROW(A$4),1),"")</f>
        <v>113</v>
      </c>
      <c r="E46" s="19">
        <f>IF((ROW($A46)-ROW(A$4)+1)&lt;=$D$1,INDEX(Data!F:F,$C$1+ROW(A46)-ROW(A$4),1),"")</f>
        <v>10.2727273</v>
      </c>
      <c r="F46" t="str">
        <f>IF($B46="Base",IF(SUMIFS(C46:C$109,$A46:$A$109,$A46,$B46:$B$109,"Add-On")=0,"",SUMIFS(C46:C$109,$A46:$A$109,$A46,$B46:$B$109,"Add-On")),"")</f>
        <v/>
      </c>
      <c r="G46" s="20" t="str">
        <f>IF($B46="Base",IF(SUMIFS(D46:D$109,$A46:$A$109,$A46,$B46:$B$109,"Add-On")=0,"",SUMIFS(D46:D$109,$A46:$A$109,$A46,$B46:$B$109,"Add-On")),"")</f>
        <v/>
      </c>
      <c r="H46" s="19" t="str">
        <f>IF($B46="Base",IF(SUMIFS(E46:E$109,$A46:$A$109,$A46,$B46:$B$109,"Add-On")=0,"",SUMIFS(E46:E$109,$A46:$A$109,$A46,$B46:$B$109,"Add-On")),"")</f>
        <v/>
      </c>
    </row>
    <row r="47" spans="1:8" x14ac:dyDescent="0.35">
      <c r="A47" s="1">
        <f>IF((ROW($A47)-ROW(A$4)+1)&lt;=$D$1,INDEX(Data!A:A,$C$1+ROW(A47)-ROW(A$4),1),"")</f>
        <v>43922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11</v>
      </c>
      <c r="D47" s="20">
        <f>IF((ROW($A47)-ROW(A$4)+1)&lt;=$D$1,INDEX(Data!E:E,$C$1+ROW(A47)-ROW(A$4),1),"")</f>
        <v>113</v>
      </c>
      <c r="E47" s="19">
        <f>IF((ROW($A47)-ROW(A$4)+1)&lt;=$D$1,INDEX(Data!F:F,$C$1+ROW(A47)-ROW(A$4),1),"")</f>
        <v>10.2727273</v>
      </c>
      <c r="F47" t="str">
        <f>IF($B47="Base",IF(SUMIFS(C47:C$109,$A47:$A$109,$A47,$B47:$B$109,"Add-On")=0,"",SUMIFS(C47:C$109,$A47:$A$109,$A47,$B47:$B$109,"Add-On")),"")</f>
        <v/>
      </c>
      <c r="G47" s="20" t="str">
        <f>IF($B47="Base",IF(SUMIFS(D47:D$109,$A47:$A$109,$A47,$B47:$B$109,"Add-On")=0,"",SUMIFS(D47:D$109,$A47:$A$109,$A47,$B47:$B$109,"Add-On")),"")</f>
        <v/>
      </c>
      <c r="H47" s="19" t="str">
        <f>IF($B47="Base",IF(SUMIFS(E47:E$109,$A47:$A$109,$A47,$B47:$B$109,"Add-On")=0,"",SUMIFS(E47:E$109,$A47:$A$109,$A47,$B47:$B$109,"Add-On")),"")</f>
        <v/>
      </c>
    </row>
    <row r="48" spans="1:8" x14ac:dyDescent="0.35">
      <c r="A48" s="1">
        <f>IF((ROW($A48)-ROW(A$4)+1)&lt;=$D$1,INDEX(Data!A:A,$C$1+ROW(A48)-ROW(A$4),1),"")</f>
        <v>43952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11</v>
      </c>
      <c r="D48" s="20">
        <f>IF((ROW($A48)-ROW(A$4)+1)&lt;=$D$1,INDEX(Data!E:E,$C$1+ROW(A48)-ROW(A$4),1),"")</f>
        <v>113</v>
      </c>
      <c r="E48" s="19">
        <f>IF((ROW($A48)-ROW(A$4)+1)&lt;=$D$1,INDEX(Data!F:F,$C$1+ROW(A48)-ROW(A$4),1),"")</f>
        <v>10.2727273</v>
      </c>
      <c r="F48" t="str">
        <f>IF($B48="Base",IF(SUMIFS(C48:C$109,$A48:$A$109,$A48,$B48:$B$109,"Add-On")=0,"",SUMIFS(C48:C$109,$A48:$A$109,$A48,$B48:$B$109,"Add-On")),"")</f>
        <v/>
      </c>
      <c r="G48" s="20" t="str">
        <f>IF($B48="Base",IF(SUMIFS(D48:D$109,$A48:$A$109,$A48,$B48:$B$109,"Add-On")=0,"",SUMIFS(D48:D$109,$A48:$A$109,$A48,$B48:$B$109,"Add-On")),"")</f>
        <v/>
      </c>
      <c r="H48" s="19" t="str">
        <f>IF($B48="Base",IF(SUMIFS(E48:E$109,$A48:$A$109,$A48,$B48:$B$109,"Add-On")=0,"",SUMIFS(E48:E$109,$A48:$A$109,$A48,$B48:$B$109,"Add-On")),"")</f>
        <v/>
      </c>
    </row>
    <row r="49" spans="1:8" x14ac:dyDescent="0.35">
      <c r="A49" s="1">
        <f>IF((ROW($A49)-ROW(A$4)+1)&lt;=$D$1,INDEX(Data!A:A,$C$1+ROW(A49)-ROW(A$4),1),"")</f>
        <v>43983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14</v>
      </c>
      <c r="D49" s="20">
        <f>IF((ROW($A49)-ROW(A$4)+1)&lt;=$D$1,INDEX(Data!E:E,$C$1+ROW(A49)-ROW(A$4),1),"")</f>
        <v>153</v>
      </c>
      <c r="E49" s="19">
        <f>IF((ROW($A49)-ROW(A$4)+1)&lt;=$D$1,INDEX(Data!F:F,$C$1+ROW(A49)-ROW(A$4),1),"")</f>
        <v>10.928571399999999</v>
      </c>
      <c r="F49" t="str">
        <f>IF($B49="Base",IF(SUMIFS(C49:C$109,$A49:$A$109,$A49,$B49:$B$109,"Add-On")=0,"",SUMIFS(C49:C$109,$A49:$A$109,$A49,$B49:$B$109,"Add-On")),"")</f>
        <v/>
      </c>
      <c r="G49" s="20" t="str">
        <f>IF($B49="Base",IF(SUMIFS(D49:D$109,$A49:$A$109,$A49,$B49:$B$109,"Add-On")=0,"",SUMIFS(D49:D$109,$A49:$A$109,$A49,$B49:$B$109,"Add-On")),"")</f>
        <v/>
      </c>
      <c r="H49" s="19" t="str">
        <f>IF($B49="Base",IF(SUMIFS(E49:E$109,$A49:$A$109,$A49,$B49:$B$109,"Add-On")=0,"",SUMIFS(E49:E$109,$A49:$A$109,$A49,$B49:$B$109,"Add-On")),"")</f>
        <v/>
      </c>
    </row>
    <row r="50" spans="1:8" x14ac:dyDescent="0.35">
      <c r="A50" s="1">
        <f>IF((ROW($A50)-ROW(A$4)+1)&lt;=$D$1,INDEX(Data!A:A,$C$1+ROW(A50)-ROW(A$4),1),"")</f>
        <v>44013</v>
      </c>
      <c r="B50" s="2" t="str">
        <f>IF((ROW($A50)-ROW(A$4)+1)&lt;=$D$1,INDEX(Data!C:C,$C$1+ROW(A50)-ROW(A$4),1),"")</f>
        <v>Add-On</v>
      </c>
      <c r="C50" s="2">
        <f>IF((ROW($A50)-ROW(A$4)+1)&lt;=$D$1,INDEX(Data!D:D,$C$1+ROW(A50)-ROW(A$4),1),"")</f>
        <v>14</v>
      </c>
      <c r="D50" s="20">
        <f>IF((ROW($A50)-ROW(A$4)+1)&lt;=$D$1,INDEX(Data!E:E,$C$1+ROW(A50)-ROW(A$4),1),"")</f>
        <v>153</v>
      </c>
      <c r="E50" s="19">
        <f>IF((ROW($A50)-ROW(A$4)+1)&lt;=$D$1,INDEX(Data!F:F,$C$1+ROW(A50)-ROW(A$4),1),"")</f>
        <v>10.928571399999999</v>
      </c>
      <c r="F50" t="str">
        <f>IF($B50="Base",IF(SUMIFS(C50:C$109,$A50:$A$109,$A50,$B50:$B$109,"Add-On")=0,"",SUMIFS(C50:C$109,$A50:$A$109,$A50,$B50:$B$109,"Add-On")),"")</f>
        <v/>
      </c>
      <c r="G50" s="20" t="str">
        <f>IF($B50="Base",IF(SUMIFS(D50:D$109,$A50:$A$109,$A50,$B50:$B$109,"Add-On")=0,"",SUMIFS(D50:D$109,$A50:$A$109,$A50,$B50:$B$109,"Add-On")),"")</f>
        <v/>
      </c>
      <c r="H50" s="19" t="str">
        <f>IF($B50="Base",IF(SUMIFS(E50:E$109,$A50:$A$109,$A50,$B50:$B$109,"Add-On")=0,"",SUMIFS(E50:E$109,$A50:$A$109,$A50,$B50:$B$109,"Add-On")),"")</f>
        <v/>
      </c>
    </row>
    <row r="51" spans="1:8" x14ac:dyDescent="0.35">
      <c r="A51" s="1">
        <f>IF((ROW($A51)-ROW(A$4)+1)&lt;=$D$1,INDEX(Data!A:A,$C$1+ROW(A51)-ROW(A$4),1),"")</f>
        <v>44044</v>
      </c>
      <c r="B51" s="2" t="str">
        <f>IF((ROW($A51)-ROW(A$4)+1)&lt;=$D$1,INDEX(Data!C:C,$C$1+ROW(A51)-ROW(A$4),1),"")</f>
        <v>Add-On</v>
      </c>
      <c r="C51" s="2">
        <f>IF((ROW($A51)-ROW(A$4)+1)&lt;=$D$1,INDEX(Data!D:D,$C$1+ROW(A51)-ROW(A$4),1),"")</f>
        <v>14</v>
      </c>
      <c r="D51" s="20">
        <f>IF((ROW($A51)-ROW(A$4)+1)&lt;=$D$1,INDEX(Data!E:E,$C$1+ROW(A51)-ROW(A$4),1),"")</f>
        <v>153</v>
      </c>
      <c r="E51" s="19">
        <f>IF((ROW($A51)-ROW(A$4)+1)&lt;=$D$1,INDEX(Data!F:F,$C$1+ROW(A51)-ROW(A$4),1),"")</f>
        <v>10.928571399999999</v>
      </c>
      <c r="F51" t="str">
        <f>IF($B51="Base",IF(SUMIFS(C51:C$109,$A51:$A$109,$A51,$B51:$B$109,"Add-On")=0,"",SUMIFS(C51:C$109,$A51:$A$109,$A51,$B51:$B$109,"Add-On")),"")</f>
        <v/>
      </c>
      <c r="G51" s="20" t="str">
        <f>IF($B51="Base",IF(SUMIFS(D51:D$109,$A51:$A$109,$A51,$B51:$B$109,"Add-On")=0,"",SUMIFS(D51:D$109,$A51:$A$109,$A51,$B51:$B$109,"Add-On")),"")</f>
        <v/>
      </c>
      <c r="H51" s="19" t="str">
        <f>IF($B51="Base",IF(SUMIFS(E51:E$109,$A51:$A$109,$A51,$B51:$B$109,"Add-On")=0,"",SUMIFS(E51:E$109,$A51:$A$109,$A51,$B51:$B$109,"Add-On")),"")</f>
        <v/>
      </c>
    </row>
    <row r="52" spans="1:8" x14ac:dyDescent="0.35">
      <c r="A52" s="1">
        <f>IF((ROW($A52)-ROW(A$4)+1)&lt;=$D$1,INDEX(Data!A:A,$C$1+ROW(A52)-ROW(A$4),1),"")</f>
        <v>44075</v>
      </c>
      <c r="B52" s="2" t="str">
        <f>IF((ROW($A52)-ROW(A$4)+1)&lt;=$D$1,INDEX(Data!C:C,$C$1+ROW(A52)-ROW(A$4),1),"")</f>
        <v>Add-On</v>
      </c>
      <c r="C52" s="2">
        <f>IF((ROW($A52)-ROW(A$4)+1)&lt;=$D$1,INDEX(Data!D:D,$C$1+ROW(A52)-ROW(A$4),1),"")</f>
        <v>20</v>
      </c>
      <c r="D52" s="20">
        <f>IF((ROW($A52)-ROW(A$4)+1)&lt;=$D$1,INDEX(Data!E:E,$C$1+ROW(A52)-ROW(A$4),1),"")</f>
        <v>149</v>
      </c>
      <c r="E52" s="19">
        <f>IF((ROW($A52)-ROW(A$4)+1)&lt;=$D$1,INDEX(Data!F:F,$C$1+ROW(A52)-ROW(A$4),1),"")</f>
        <v>7.45</v>
      </c>
      <c r="F52" t="str">
        <f>IF($B52="Base",IF(SUMIFS(C52:C$109,$A52:$A$109,$A52,$B52:$B$109,"Add-On")=0,"",SUMIFS(C52:C$109,$A52:$A$109,$A52,$B52:$B$109,"Add-On")),"")</f>
        <v/>
      </c>
      <c r="G52" s="20" t="str">
        <f>IF($B52="Base",IF(SUMIFS(D52:D$109,$A52:$A$109,$A52,$B52:$B$109,"Add-On")=0,"",SUMIFS(D52:D$109,$A52:$A$109,$A52,$B52:$B$109,"Add-On")),"")</f>
        <v/>
      </c>
      <c r="H52" s="19" t="str">
        <f>IF($B52="Base",IF(SUMIFS(E52:E$109,$A52:$A$109,$A52,$B52:$B$109,"Add-On")=0,"",SUMIFS(E52:E$109,$A52:$A$109,$A52,$B52:$B$109,"Add-On")),"")</f>
        <v/>
      </c>
    </row>
    <row r="53" spans="1:8" x14ac:dyDescent="0.35">
      <c r="A53" s="1">
        <f>IF((ROW($A53)-ROW(A$4)+1)&lt;=$D$1,INDEX(Data!A:A,$C$1+ROW(A53)-ROW(A$4),1),"")</f>
        <v>44105</v>
      </c>
      <c r="B53" s="2" t="str">
        <f>IF((ROW($A53)-ROW(A$4)+1)&lt;=$D$1,INDEX(Data!C:C,$C$1+ROW(A53)-ROW(A$4),1),"")</f>
        <v>Add-On</v>
      </c>
      <c r="C53" s="2">
        <f>IF((ROW($A53)-ROW(A$4)+1)&lt;=$D$1,INDEX(Data!D:D,$C$1+ROW(A53)-ROW(A$4),1),"")</f>
        <v>20</v>
      </c>
      <c r="D53" s="20">
        <f>IF((ROW($A53)-ROW(A$4)+1)&lt;=$D$1,INDEX(Data!E:E,$C$1+ROW(A53)-ROW(A$4),1),"")</f>
        <v>149</v>
      </c>
      <c r="E53" s="19">
        <f>IF((ROW($A53)-ROW(A$4)+1)&lt;=$D$1,INDEX(Data!F:F,$C$1+ROW(A53)-ROW(A$4),1),"")</f>
        <v>7.45</v>
      </c>
      <c r="F53" t="str">
        <f>IF($B53="Base",IF(SUMIFS(C53:C$109,$A53:$A$109,$A53,$B53:$B$109,"Add-On")=0,"",SUMIFS(C53:C$109,$A53:$A$109,$A53,$B53:$B$109,"Add-On")),"")</f>
        <v/>
      </c>
      <c r="G53" s="20" t="str">
        <f>IF($B53="Base",IF(SUMIFS(D53:D$109,$A53:$A$109,$A53,$B53:$B$109,"Add-On")=0,"",SUMIFS(D53:D$109,$A53:$A$109,$A53,$B53:$B$109,"Add-On")),"")</f>
        <v/>
      </c>
      <c r="H53" s="19" t="str">
        <f>IF($B53="Base",IF(SUMIFS(E53:E$109,$A53:$A$109,$A53,$B53:$B$109,"Add-On")=0,"",SUMIFS(E53:E$109,$A53:$A$109,$A53,$B53:$B$109,"Add-On")),"")</f>
        <v/>
      </c>
    </row>
    <row r="54" spans="1:8" x14ac:dyDescent="0.35">
      <c r="A54" s="1">
        <f>IF((ROW($A54)-ROW(A$4)+1)&lt;=$D$1,INDEX(Data!A:A,$C$1+ROW(A54)-ROW(A$4),1),"")</f>
        <v>44136</v>
      </c>
      <c r="B54" s="2" t="str">
        <f>IF((ROW($A54)-ROW(A$4)+1)&lt;=$D$1,INDEX(Data!C:C,$C$1+ROW(A54)-ROW(A$4),1),"")</f>
        <v>Add-On</v>
      </c>
      <c r="C54" s="2">
        <f>IF((ROW($A54)-ROW(A$4)+1)&lt;=$D$1,INDEX(Data!D:D,$C$1+ROW(A54)-ROW(A$4),1),"")</f>
        <v>21</v>
      </c>
      <c r="D54" s="20">
        <f>IF((ROW($A54)-ROW(A$4)+1)&lt;=$D$1,INDEX(Data!E:E,$C$1+ROW(A54)-ROW(A$4),1),"")</f>
        <v>155</v>
      </c>
      <c r="E54" s="19">
        <f>IF((ROW($A54)-ROW(A$4)+1)&lt;=$D$1,INDEX(Data!F:F,$C$1+ROW(A54)-ROW(A$4),1),"")</f>
        <v>7.3809523800000001</v>
      </c>
      <c r="F54" t="str">
        <f>IF($B54="Base",IF(SUMIFS(C54:C$109,$A54:$A$109,$A54,$B54:$B$109,"Add-On")=0,"",SUMIFS(C54:C$109,$A54:$A$109,$A54,$B54:$B$109,"Add-On")),"")</f>
        <v/>
      </c>
      <c r="G54" s="20" t="str">
        <f>IF($B54="Base",IF(SUMIFS(D54:D$109,$A54:$A$109,$A54,$B54:$B$109,"Add-On")=0,"",SUMIFS(D54:D$109,$A54:$A$109,$A54,$B54:$B$109,"Add-On")),"")</f>
        <v/>
      </c>
      <c r="H54" s="19" t="str">
        <f>IF($B54="Base",IF(SUMIFS(E54:E$109,$A54:$A$109,$A54,$B54:$B$109,"Add-On")=0,"",SUMIFS(E54:E$109,$A54:$A$109,$A54,$B54:$B$109,"Add-On")),"")</f>
        <v/>
      </c>
    </row>
    <row r="55" spans="1:8" x14ac:dyDescent="0.35">
      <c r="A55" s="1">
        <f>IF((ROW($A55)-ROW(A$4)+1)&lt;=$D$1,INDEX(Data!A:A,$C$1+ROW(A55)-ROW(A$4),1),"")</f>
        <v>44166</v>
      </c>
      <c r="B55" s="2" t="str">
        <f>IF((ROW($A55)-ROW(A$4)+1)&lt;=$D$1,INDEX(Data!C:C,$C$1+ROW(A55)-ROW(A$4),1),"")</f>
        <v>Add-On</v>
      </c>
      <c r="C55" s="2">
        <f>IF((ROW($A55)-ROW(A$4)+1)&lt;=$D$1,INDEX(Data!D:D,$C$1+ROW(A55)-ROW(A$4),1),"")</f>
        <v>21</v>
      </c>
      <c r="D55" s="20">
        <f>IF((ROW($A55)-ROW(A$4)+1)&lt;=$D$1,INDEX(Data!E:E,$C$1+ROW(A55)-ROW(A$4),1),"")</f>
        <v>155</v>
      </c>
      <c r="E55" s="19">
        <f>IF((ROW($A55)-ROW(A$4)+1)&lt;=$D$1,INDEX(Data!F:F,$C$1+ROW(A55)-ROW(A$4),1),"")</f>
        <v>7.3809523800000001</v>
      </c>
      <c r="F55" t="str">
        <f>IF($B55="Base",IF(SUMIFS(C55:C$109,$A55:$A$109,$A55,$B55:$B$109,"Add-On")=0,"",SUMIFS(C55:C$109,$A55:$A$109,$A55,$B55:$B$109,"Add-On")),"")</f>
        <v/>
      </c>
      <c r="G55" s="20" t="str">
        <f>IF($B55="Base",IF(SUMIFS(D55:D$109,$A55:$A$109,$A55,$B55:$B$109,"Add-On")=0,"",SUMIFS(D55:D$109,$A55:$A$109,$A55,$B55:$B$109,"Add-On")),"")</f>
        <v/>
      </c>
      <c r="H55" s="19" t="str">
        <f>IF($B55="Base",IF(SUMIFS(E55:E$109,$A55:$A$109,$A55,$B55:$B$109,"Add-On")=0,"",SUMIFS(E55:E$109,$A55:$A$109,$A55,$B55:$B$109,"Add-On")),"")</f>
        <v/>
      </c>
    </row>
    <row r="56" spans="1:8" x14ac:dyDescent="0.35">
      <c r="A56" s="1">
        <f>IF((ROW($A56)-ROW(A$4)+1)&lt;=$D$1,INDEX(Data!A:A,$C$1+ROW(A56)-ROW(A$4),1),"")</f>
        <v>44197</v>
      </c>
      <c r="B56" s="2" t="str">
        <f>IF((ROW($A56)-ROW(A$4)+1)&lt;=$D$1,INDEX(Data!C:C,$C$1+ROW(A56)-ROW(A$4),1),"")</f>
        <v>Add-On</v>
      </c>
      <c r="C56" s="2">
        <f>IF((ROW($A56)-ROW(A$4)+1)&lt;=$D$1,INDEX(Data!D:D,$C$1+ROW(A56)-ROW(A$4),1),"")</f>
        <v>21</v>
      </c>
      <c r="D56" s="20">
        <f>IF((ROW($A56)-ROW(A$4)+1)&lt;=$D$1,INDEX(Data!E:E,$C$1+ROW(A56)-ROW(A$4),1),"")</f>
        <v>155</v>
      </c>
      <c r="E56" s="19">
        <f>IF((ROW($A56)-ROW(A$4)+1)&lt;=$D$1,INDEX(Data!F:F,$C$1+ROW(A56)-ROW(A$4),1),"")</f>
        <v>7.3809523800000001</v>
      </c>
      <c r="F56" t="str">
        <f>IF($B56="Base",IF(SUMIFS(C56:C$109,$A56:$A$109,$A56,$B56:$B$109,"Add-On")=0,"",SUMIFS(C56:C$109,$A56:$A$109,$A56,$B56:$B$109,"Add-On")),"")</f>
        <v/>
      </c>
      <c r="G56" s="20" t="str">
        <f>IF($B56="Base",IF(SUMIFS(D56:D$109,$A56:$A$109,$A56,$B56:$B$109,"Add-On")=0,"",SUMIFS(D56:D$109,$A56:$A$109,$A56,$B56:$B$109,"Add-On")),"")</f>
        <v/>
      </c>
      <c r="H56" s="19" t="str">
        <f>IF($B56="Base",IF(SUMIFS(E56:E$109,$A56:$A$109,$A56,$B56:$B$109,"Add-On")=0,"",SUMIFS(E56:E$109,$A56:$A$109,$A56,$B56:$B$109,"Add-On")),"")</f>
        <v/>
      </c>
    </row>
    <row r="57" spans="1:8" x14ac:dyDescent="0.35">
      <c r="A57" s="1">
        <f>IF((ROW($A57)-ROW(A$4)+1)&lt;=$D$1,INDEX(Data!A:A,$C$1+ROW(A57)-ROW(A$4),1),"")</f>
        <v>44228</v>
      </c>
      <c r="B57" s="2" t="str">
        <f>IF((ROW($A57)-ROW(A$4)+1)&lt;=$D$1,INDEX(Data!C:C,$C$1+ROW(A57)-ROW(A$4),1),"")</f>
        <v>Add-On</v>
      </c>
      <c r="C57" s="2">
        <f>IF((ROW($A57)-ROW(A$4)+1)&lt;=$D$1,INDEX(Data!D:D,$C$1+ROW(A57)-ROW(A$4),1),"")</f>
        <v>23</v>
      </c>
      <c r="D57" s="20">
        <f>IF((ROW($A57)-ROW(A$4)+1)&lt;=$D$1,INDEX(Data!E:E,$C$1+ROW(A57)-ROW(A$4),1),"")</f>
        <v>210</v>
      </c>
      <c r="E57" s="19">
        <f>IF((ROW($A57)-ROW(A$4)+1)&lt;=$D$1,INDEX(Data!F:F,$C$1+ROW(A57)-ROW(A$4),1),"")</f>
        <v>9.1304347799999999</v>
      </c>
      <c r="F57" t="str">
        <f>IF($B57="Base",IF(SUMIFS(C57:C$109,$A57:$A$109,$A57,$B57:$B$109,"Add-On")=0,"",SUMIFS(C57:C$109,$A57:$A$109,$A57,$B57:$B$109,"Add-On")),"")</f>
        <v/>
      </c>
      <c r="G57" s="20" t="str">
        <f>IF($B57="Base",IF(SUMIFS(D57:D$109,$A57:$A$109,$A57,$B57:$B$109,"Add-On")=0,"",SUMIFS(D57:D$109,$A57:$A$109,$A57,$B57:$B$109,"Add-On")),"")</f>
        <v/>
      </c>
      <c r="H57" s="19" t="str">
        <f>IF($B57="Base",IF(SUMIFS(E57:E$109,$A57:$A$109,$A57,$B57:$B$109,"Add-On")=0,"",SUMIFS(E57:E$109,$A57:$A$109,$A57,$B57:$B$109,"Add-On")),"")</f>
        <v/>
      </c>
    </row>
    <row r="58" spans="1:8" x14ac:dyDescent="0.35">
      <c r="A58" s="1">
        <f>IF((ROW($A58)-ROW(A$4)+1)&lt;=$D$1,INDEX(Data!A:A,$C$1+ROW(A58)-ROW(A$4),1),"")</f>
        <v>44256</v>
      </c>
      <c r="B58" s="2" t="str">
        <f>IF((ROW($A58)-ROW(A$4)+1)&lt;=$D$1,INDEX(Data!C:C,$C$1+ROW(A58)-ROW(A$4),1),"")</f>
        <v>Add-On</v>
      </c>
      <c r="C58" s="2">
        <f>IF((ROW($A58)-ROW(A$4)+1)&lt;=$D$1,INDEX(Data!D:D,$C$1+ROW(A58)-ROW(A$4),1),"")</f>
        <v>23</v>
      </c>
      <c r="D58" s="20">
        <f>IF((ROW($A58)-ROW(A$4)+1)&lt;=$D$1,INDEX(Data!E:E,$C$1+ROW(A58)-ROW(A$4),1),"")</f>
        <v>210</v>
      </c>
      <c r="E58" s="19">
        <f>IF((ROW($A58)-ROW(A$4)+1)&lt;=$D$1,INDEX(Data!F:F,$C$1+ROW(A58)-ROW(A$4),1),"")</f>
        <v>9.1304347799999999</v>
      </c>
      <c r="F58" t="str">
        <f>IF($B58="Base",IF(SUMIFS(C58:C$109,$A58:$A$109,$A58,$B58:$B$109,"Add-On")=0,"",SUMIFS(C58:C$109,$A58:$A$109,$A58,$B58:$B$109,"Add-On")),"")</f>
        <v/>
      </c>
      <c r="G58" s="20" t="str">
        <f>IF($B58="Base",IF(SUMIFS(D58:D$109,$A58:$A$109,$A58,$B58:$B$109,"Add-On")=0,"",SUMIFS(D58:D$109,$A58:$A$109,$A58,$B58:$B$109,"Add-On")),"")</f>
        <v/>
      </c>
      <c r="H58" s="19" t="str">
        <f>IF($B58="Base",IF(SUMIFS(E58:E$109,$A58:$A$109,$A58,$B58:$B$109,"Add-On")=0,"",SUMIFS(E58:E$109,$A58:$A$109,$A58,$B58:$B$109,"Add-On")),"")</f>
        <v/>
      </c>
    </row>
    <row r="59" spans="1:8" x14ac:dyDescent="0.35">
      <c r="A59" s="1">
        <f>IF((ROW($A59)-ROW(A$4)+1)&lt;=$D$1,INDEX(Data!A:A,$C$1+ROW(A59)-ROW(A$4),1),"")</f>
        <v>44287</v>
      </c>
      <c r="B59" s="2" t="str">
        <f>IF((ROW($A59)-ROW(A$4)+1)&lt;=$D$1,INDEX(Data!C:C,$C$1+ROW(A59)-ROW(A$4),1),"")</f>
        <v>Add-On</v>
      </c>
      <c r="C59" s="2">
        <f>IF((ROW($A59)-ROW(A$4)+1)&lt;=$D$1,INDEX(Data!D:D,$C$1+ROW(A59)-ROW(A$4),1),"")</f>
        <v>25</v>
      </c>
      <c r="D59" s="20">
        <f>IF((ROW($A59)-ROW(A$4)+1)&lt;=$D$1,INDEX(Data!E:E,$C$1+ROW(A59)-ROW(A$4),1),"")</f>
        <v>224</v>
      </c>
      <c r="E59" s="19">
        <f>IF((ROW($A59)-ROW(A$4)+1)&lt;=$D$1,INDEX(Data!F:F,$C$1+ROW(A59)-ROW(A$4),1),"")</f>
        <v>8.9600000000000009</v>
      </c>
      <c r="F59" t="str">
        <f>IF($B59="Base",IF(SUMIFS(C59:C$109,$A59:$A$109,$A59,$B59:$B$109,"Add-On")=0,"",SUMIFS(C59:C$109,$A59:$A$109,$A59,$B59:$B$109,"Add-On")),"")</f>
        <v/>
      </c>
      <c r="G59" s="20" t="str">
        <f>IF($B59="Base",IF(SUMIFS(D59:D$109,$A59:$A$109,$A59,$B59:$B$109,"Add-On")=0,"",SUMIFS(D59:D$109,$A59:$A$109,$A59,$B59:$B$109,"Add-On")),"")</f>
        <v/>
      </c>
      <c r="H59" s="19" t="str">
        <f>IF($B59="Base",IF(SUMIFS(E59:E$109,$A59:$A$109,$A59,$B59:$B$109,"Add-On")=0,"",SUMIFS(E59:E$109,$A59:$A$109,$A59,$B59:$B$109,"Add-On")),"")</f>
        <v/>
      </c>
    </row>
    <row r="60" spans="1:8" x14ac:dyDescent="0.35">
      <c r="A60" s="1">
        <f>IF((ROW($A60)-ROW(A$4)+1)&lt;=$D$1,INDEX(Data!A:A,$C$1+ROW(A60)-ROW(A$4),1),"")</f>
        <v>44317</v>
      </c>
      <c r="B60" s="2" t="str">
        <f>IF((ROW($A60)-ROW(A$4)+1)&lt;=$D$1,INDEX(Data!C:C,$C$1+ROW(A60)-ROW(A$4),1),"")</f>
        <v>Add-On</v>
      </c>
      <c r="C60" s="2">
        <f>IF((ROW($A60)-ROW(A$4)+1)&lt;=$D$1,INDEX(Data!D:D,$C$1+ROW(A60)-ROW(A$4),1),"")</f>
        <v>25</v>
      </c>
      <c r="D60" s="20">
        <f>IF((ROW($A60)-ROW(A$4)+1)&lt;=$D$1,INDEX(Data!E:E,$C$1+ROW(A60)-ROW(A$4),1),"")</f>
        <v>224</v>
      </c>
      <c r="E60" s="19">
        <f>IF((ROW($A60)-ROW(A$4)+1)&lt;=$D$1,INDEX(Data!F:F,$C$1+ROW(A60)-ROW(A$4),1),"")</f>
        <v>8.9600000000000009</v>
      </c>
      <c r="F60" t="str">
        <f>IF($B60="Base",IF(SUMIFS(C60:C$109,$A60:$A$109,$A60,$B60:$B$109,"Add-On")=0,"",SUMIFS(C60:C$109,$A60:$A$109,$A60,$B60:$B$109,"Add-On")),"")</f>
        <v/>
      </c>
      <c r="G60" s="20" t="str">
        <f>IF($B60="Base",IF(SUMIFS(D60:D$109,$A60:$A$109,$A60,$B60:$B$109,"Add-On")=0,"",SUMIFS(D60:D$109,$A60:$A$109,$A60,$B60:$B$109,"Add-On")),"")</f>
        <v/>
      </c>
      <c r="H60" s="19" t="str">
        <f>IF($B60="Base",IF(SUMIFS(E60:E$109,$A60:$A$109,$A60,$B60:$B$109,"Add-On")=0,"",SUMIFS(E60:E$109,$A60:$A$109,$A60,$B60:$B$109,"Add-On")),"")</f>
        <v/>
      </c>
    </row>
    <row r="61" spans="1:8" x14ac:dyDescent="0.35">
      <c r="A61" s="1">
        <f>IF((ROW($A61)-ROW(A$4)+1)&lt;=$D$1,INDEX(Data!A:A,$C$1+ROW(A61)-ROW(A$4),1),"")</f>
        <v>44348</v>
      </c>
      <c r="B61" s="2" t="str">
        <f>IF((ROW($A61)-ROW(A$4)+1)&lt;=$D$1,INDEX(Data!C:C,$C$1+ROW(A61)-ROW(A$4),1),"")</f>
        <v>Add-On</v>
      </c>
      <c r="C61" s="2">
        <f>IF((ROW($A61)-ROW(A$4)+1)&lt;=$D$1,INDEX(Data!D:D,$C$1+ROW(A61)-ROW(A$4),1),"")</f>
        <v>38</v>
      </c>
      <c r="D61" s="20">
        <f>IF((ROW($A61)-ROW(A$4)+1)&lt;=$D$1,INDEX(Data!E:E,$C$1+ROW(A61)-ROW(A$4),1),"")</f>
        <v>224</v>
      </c>
      <c r="E61" s="19">
        <f>IF((ROW($A61)-ROW(A$4)+1)&lt;=$D$1,INDEX(Data!F:F,$C$1+ROW(A61)-ROW(A$4),1),"")</f>
        <v>5.8947368400000002</v>
      </c>
      <c r="F61" t="str">
        <f>IF($B61="Base",IF(SUMIFS(C61:C$109,$A61:$A$109,$A61,$B61:$B$109,"Add-On")=0,"",SUMIFS(C61:C$109,$A61:$A$109,$A61,$B61:$B$109,"Add-On")),"")</f>
        <v/>
      </c>
      <c r="G61" s="20" t="str">
        <f>IF($B61="Base",IF(SUMIFS(D61:D$109,$A61:$A$109,$A61,$B61:$B$109,"Add-On")=0,"",SUMIFS(D61:D$109,$A61:$A$109,$A61,$B61:$B$109,"Add-On")),"")</f>
        <v/>
      </c>
      <c r="H61" s="19" t="str">
        <f>IF($B61="Base",IF(SUMIFS(E61:E$109,$A61:$A$109,$A61,$B61:$B$109,"Add-On")=0,"",SUMIFS(E61:E$109,$A61:$A$109,$A61,$B61:$B$109,"Add-On")),"")</f>
        <v/>
      </c>
    </row>
    <row r="62" spans="1:8" x14ac:dyDescent="0.35">
      <c r="A62" s="1">
        <f>IF((ROW($A62)-ROW(A$4)+1)&lt;=$D$1,INDEX(Data!A:A,$C$1+ROW(A62)-ROW(A$4),1),"")</f>
        <v>44378</v>
      </c>
      <c r="B62" s="2" t="str">
        <f>IF((ROW($A62)-ROW(A$4)+1)&lt;=$D$1,INDEX(Data!C:C,$C$1+ROW(A62)-ROW(A$4),1),"")</f>
        <v>Add-On</v>
      </c>
      <c r="C62" s="2">
        <f>IF((ROW($A62)-ROW(A$4)+1)&lt;=$D$1,INDEX(Data!D:D,$C$1+ROW(A62)-ROW(A$4),1),"")</f>
        <v>50</v>
      </c>
      <c r="D62" s="20">
        <f>IF((ROW($A62)-ROW(A$4)+1)&lt;=$D$1,INDEX(Data!E:E,$C$1+ROW(A62)-ROW(A$4),1),"")</f>
        <v>261</v>
      </c>
      <c r="E62" s="19">
        <f>IF((ROW($A62)-ROW(A$4)+1)&lt;=$D$1,INDEX(Data!F:F,$C$1+ROW(A62)-ROW(A$4),1),"")</f>
        <v>5.22</v>
      </c>
      <c r="F62" t="str">
        <f>IF($B62="Base",IF(SUMIFS(C62:C$109,$A62:$A$109,$A62,$B62:$B$109,"Add-On")=0,"",SUMIFS(C62:C$109,$A62:$A$109,$A62,$B62:$B$109,"Add-On")),"")</f>
        <v/>
      </c>
      <c r="G62" s="20" t="str">
        <f>IF($B62="Base",IF(SUMIFS(D62:D$109,$A62:$A$109,$A62,$B62:$B$109,"Add-On")=0,"",SUMIFS(D62:D$109,$A62:$A$109,$A62,$B62:$B$109,"Add-On")),"")</f>
        <v/>
      </c>
      <c r="H62" s="19" t="str">
        <f>IF($B62="Base",IF(SUMIFS(E62:E$109,$A62:$A$109,$A62,$B62:$B$109,"Add-On")=0,"",SUMIFS(E62:E$109,$A62:$A$109,$A62,$B62:$B$109,"Add-On")),"")</f>
        <v/>
      </c>
    </row>
    <row r="63" spans="1:8" x14ac:dyDescent="0.35">
      <c r="A63" s="1">
        <f>IF((ROW($A63)-ROW(A$4)+1)&lt;=$D$1,INDEX(Data!A:A,$C$1+ROW(A63)-ROW(A$4),1),"")</f>
        <v>44409</v>
      </c>
      <c r="B63" s="2" t="str">
        <f>IF((ROW($A63)-ROW(A$4)+1)&lt;=$D$1,INDEX(Data!C:C,$C$1+ROW(A63)-ROW(A$4),1),"")</f>
        <v>Add-On</v>
      </c>
      <c r="C63" s="2">
        <f>IF((ROW($A63)-ROW(A$4)+1)&lt;=$D$1,INDEX(Data!D:D,$C$1+ROW(A63)-ROW(A$4),1),"")</f>
        <v>50</v>
      </c>
      <c r="D63" s="20">
        <f>IF((ROW($A63)-ROW(A$4)+1)&lt;=$D$1,INDEX(Data!E:E,$C$1+ROW(A63)-ROW(A$4),1),"")</f>
        <v>261</v>
      </c>
      <c r="E63" s="19">
        <f>IF((ROW($A63)-ROW(A$4)+1)&lt;=$D$1,INDEX(Data!F:F,$C$1+ROW(A63)-ROW(A$4),1),"")</f>
        <v>5.22</v>
      </c>
      <c r="F63" t="str">
        <f>IF($B63="Base",IF(SUMIFS(C63:C$109,$A63:$A$109,$A63,$B63:$B$109,"Add-On")=0,"",SUMIFS(C63:C$109,$A63:$A$109,$A63,$B63:$B$109,"Add-On")),"")</f>
        <v/>
      </c>
      <c r="G63" s="20" t="str">
        <f>IF($B63="Base",IF(SUMIFS(D63:D$109,$A63:$A$109,$A63,$B63:$B$109,"Add-On")=0,"",SUMIFS(D63:D$109,$A63:$A$109,$A63,$B63:$B$109,"Add-On")),"")</f>
        <v/>
      </c>
      <c r="H63" s="19" t="str">
        <f>IF($B63="Base",IF(SUMIFS(E63:E$109,$A63:$A$109,$A63,$B63:$B$109,"Add-On")=0,"",SUMIFS(E63:E$109,$A63:$A$109,$A63,$B63:$B$109,"Add-On")),"")</f>
        <v/>
      </c>
    </row>
    <row r="64" spans="1:8" x14ac:dyDescent="0.35">
      <c r="A64" s="1" t="str">
        <f>IF((ROW($A64)-ROW(A$4)+1)&lt;=$D$1,INDEX(Data!A:A,$C$1+ROW(A64)-ROW(A$4),1),"")</f>
        <v/>
      </c>
      <c r="B64" s="2" t="str">
        <f>IF((ROW($A64)-ROW(A$4)+1)&lt;=$D$1,INDEX(Data!C:C,$C$1+ROW(A64)-ROW(A$4),1),"")</f>
        <v/>
      </c>
      <c r="C64" s="2" t="str">
        <f>IF((ROW($A64)-ROW(A$4)+1)&lt;=$D$1,INDEX(Data!D:D,$C$1+ROW(A64)-ROW(A$4),1),"")</f>
        <v/>
      </c>
      <c r="D64" s="20" t="str">
        <f>IF((ROW($A64)-ROW(A$4)+1)&lt;=$D$1,INDEX(Data!E:E,$C$1+ROW(A64)-ROW(A$4),1),"")</f>
        <v/>
      </c>
      <c r="E64" s="19" t="str">
        <f>IF((ROW($A64)-ROW(A$4)+1)&lt;=$D$1,INDEX(Data!F:F,$C$1+ROW(A64)-ROW(A$4),1),"")</f>
        <v/>
      </c>
      <c r="F64" t="str">
        <f>IF($B64="Base",IF(SUMIFS(C64:C$109,$A64:$A$109,$A64,$B64:$B$109,"Add-On")=0,"",SUMIFS(C64:C$109,$A64:$A$109,$A64,$B64:$B$109,"Add-On")),"")</f>
        <v/>
      </c>
      <c r="G64" s="20" t="str">
        <f>IF($B64="Base",IF(SUMIFS(D64:D$109,$A64:$A$109,$A64,$B64:$B$109,"Add-On")=0,"",SUMIFS(D64:D$109,$A64:$A$109,$A64,$B64:$B$109,"Add-On")),"")</f>
        <v/>
      </c>
      <c r="H64" s="19" t="str">
        <f>IF($B64="Base",IF(SUMIFS(E64:E$109,$A64:$A$109,$A64,$B64:$B$109,"Add-On")=0,"",SUMIFS(E64:E$109,$A64:$A$109,$A64,$B64:$B$109,"Add-On")),"")</f>
        <v/>
      </c>
    </row>
    <row r="65" spans="1:8" x14ac:dyDescent="0.35">
      <c r="A65" s="1" t="str">
        <f>IF((ROW($A65)-ROW(A$4)+1)&lt;=$D$1,INDEX(Data!A:A,$C$1+ROW(A65)-ROW(A$4),1),"")</f>
        <v/>
      </c>
      <c r="B65" s="2" t="str">
        <f>IF((ROW($A65)-ROW(A$4)+1)&lt;=$D$1,INDEX(Data!C:C,$C$1+ROW(A65)-ROW(A$4),1),"")</f>
        <v/>
      </c>
      <c r="C65" s="2" t="str">
        <f>IF((ROW($A65)-ROW(A$4)+1)&lt;=$D$1,INDEX(Data!D:D,$C$1+ROW(A65)-ROW(A$4),1),"")</f>
        <v/>
      </c>
      <c r="D65" s="20" t="str">
        <f>IF((ROW($A65)-ROW(A$4)+1)&lt;=$D$1,INDEX(Data!E:E,$C$1+ROW(A65)-ROW(A$4),1),"")</f>
        <v/>
      </c>
      <c r="E65" s="19" t="str">
        <f>IF((ROW($A65)-ROW(A$4)+1)&lt;=$D$1,INDEX(Data!F:F,$C$1+ROW(A65)-ROW(A$4),1),"")</f>
        <v/>
      </c>
      <c r="F65" t="str">
        <f>IF($B65="Base",IF(SUMIFS(C65:C$109,$A65:$A$109,$A65,$B65:$B$109,"Add-On")=0,"",SUMIFS(C65:C$109,$A65:$A$109,$A65,$B65:$B$109,"Add-On")),"")</f>
        <v/>
      </c>
      <c r="G65" s="20" t="str">
        <f>IF($B65="Base",IF(SUMIFS(D65:D$109,$A65:$A$109,$A65,$B65:$B$109,"Add-On")=0,"",SUMIFS(D65:D$109,$A65:$A$109,$A65,$B65:$B$109,"Add-On")),"")</f>
        <v/>
      </c>
      <c r="H65" s="19" t="str">
        <f>IF($B65="Base",IF(SUMIFS(E65:E$109,$A65:$A$109,$A65,$B65:$B$109,"Add-On")=0,"",SUMIFS(E65:E$109,$A65:$A$109,$A65,$B65:$B$109,"Add-On")),"")</f>
        <v/>
      </c>
    </row>
    <row r="66" spans="1:8" x14ac:dyDescent="0.35">
      <c r="A66" s="1" t="str">
        <f>IF((ROW($A66)-ROW(A$4)+1)&lt;=$D$1,INDEX(Data!A:A,$C$1+ROW(A66)-ROW(A$4),1),"")</f>
        <v/>
      </c>
      <c r="B66" s="2" t="str">
        <f>IF((ROW($A66)-ROW(A$4)+1)&lt;=$D$1,INDEX(Data!C:C,$C$1+ROW(A66)-ROW(A$4),1),"")</f>
        <v/>
      </c>
      <c r="C66" s="2" t="str">
        <f>IF((ROW($A66)-ROW(A$4)+1)&lt;=$D$1,INDEX(Data!D:D,$C$1+ROW(A66)-ROW(A$4),1),"")</f>
        <v/>
      </c>
      <c r="D66" s="20" t="str">
        <f>IF((ROW($A66)-ROW(A$4)+1)&lt;=$D$1,INDEX(Data!E:E,$C$1+ROW(A66)-ROW(A$4),1),"")</f>
        <v/>
      </c>
      <c r="E66" s="19" t="str">
        <f>IF((ROW($A66)-ROW(A$4)+1)&lt;=$D$1,INDEX(Data!F:F,$C$1+ROW(A66)-ROW(A$4),1),"")</f>
        <v/>
      </c>
      <c r="F66" t="str">
        <f>IF($B66="Base",IF(SUMIFS(C66:C$109,$A66:$A$109,$A66,$B66:$B$109,"Add-On")=0,"",SUMIFS(C66:C$109,$A66:$A$109,$A66,$B66:$B$109,"Add-On")),"")</f>
        <v/>
      </c>
      <c r="G66" s="20" t="str">
        <f>IF($B66="Base",IF(SUMIFS(D66:D$109,$A66:$A$109,$A66,$B66:$B$109,"Add-On")=0,"",SUMIFS(D66:D$109,$A66:$A$109,$A66,$B66:$B$109,"Add-On")),"")</f>
        <v/>
      </c>
      <c r="H66" s="19" t="str">
        <f>IF($B66="Base",IF(SUMIFS(E66:E$109,$A66:$A$109,$A66,$B66:$B$109,"Add-On")=0,"",SUMIFS(E66:E$109,$A66:$A$109,$A66,$B66:$B$109,"Add-On")),"")</f>
        <v/>
      </c>
    </row>
    <row r="67" spans="1:8" x14ac:dyDescent="0.35">
      <c r="A67" s="1" t="str">
        <f>IF((ROW($A67)-ROW(A$4)+1)&lt;=$D$1,INDEX(Data!A:A,$C$1+ROW(A67)-ROW(A$4),1),"")</f>
        <v/>
      </c>
      <c r="B67" s="2" t="str">
        <f>IF((ROW($A67)-ROW(A$4)+1)&lt;=$D$1,INDEX(Data!C:C,$C$1+ROW(A67)-ROW(A$4),1),"")</f>
        <v/>
      </c>
      <c r="C67" s="2" t="str">
        <f>IF((ROW($A67)-ROW(A$4)+1)&lt;=$D$1,INDEX(Data!D:D,$C$1+ROW(A67)-ROW(A$4),1),"")</f>
        <v/>
      </c>
      <c r="D67" s="20" t="str">
        <f>IF((ROW($A67)-ROW(A$4)+1)&lt;=$D$1,INDEX(Data!E:E,$C$1+ROW(A67)-ROW(A$4),1),"")</f>
        <v/>
      </c>
      <c r="E67" s="19" t="str">
        <f>IF((ROW($A67)-ROW(A$4)+1)&lt;=$D$1,INDEX(Data!F:F,$C$1+ROW(A67)-ROW(A$4),1),"")</f>
        <v/>
      </c>
      <c r="F67" t="str">
        <f>IF($B67="Base",IF(SUMIFS(C67:C$109,$A67:$A$109,$A67,$B67:$B$109,"Add-On")=0,"",SUMIFS(C67:C$109,$A67:$A$109,$A67,$B67:$B$109,"Add-On")),"")</f>
        <v/>
      </c>
      <c r="G67" s="20" t="str">
        <f>IF($B67="Base",IF(SUMIFS(D67:D$109,$A67:$A$109,$A67,$B67:$B$109,"Add-On")=0,"",SUMIFS(D67:D$109,$A67:$A$109,$A67,$B67:$B$109,"Add-On")),"")</f>
        <v/>
      </c>
      <c r="H67" s="19" t="str">
        <f>IF($B67="Base",IF(SUMIFS(E67:E$109,$A67:$A$109,$A67,$B67:$B$109,"Add-On")=0,"",SUMIFS(E67:E$109,$A67:$A$109,$A67,$B67:$B$109,"Add-On")),"")</f>
        <v/>
      </c>
    </row>
    <row r="68" spans="1:8" x14ac:dyDescent="0.35">
      <c r="A68" s="1" t="str">
        <f>IF((ROW($A68)-ROW(A$4)+1)&lt;=$D$1,INDEX(Data!A:A,$C$1+ROW(A68)-ROW(A$4),1),"")</f>
        <v/>
      </c>
      <c r="B68" s="2" t="str">
        <f>IF((ROW($A68)-ROW(A$4)+1)&lt;=$D$1,INDEX(Data!C:C,$C$1+ROW(A68)-ROW(A$4),1),"")</f>
        <v/>
      </c>
      <c r="C68" s="2" t="str">
        <f>IF((ROW($A68)-ROW(A$4)+1)&lt;=$D$1,INDEX(Data!D:D,$C$1+ROW(A68)-ROW(A$4),1),"")</f>
        <v/>
      </c>
      <c r="D68" s="20" t="str">
        <f>IF((ROW($A68)-ROW(A$4)+1)&lt;=$D$1,INDEX(Data!E:E,$C$1+ROW(A68)-ROW(A$4),1),"")</f>
        <v/>
      </c>
      <c r="E68" s="19" t="str">
        <f>IF((ROW($A68)-ROW(A$4)+1)&lt;=$D$1,INDEX(Data!F:F,$C$1+ROW(A68)-ROW(A$4),1),"")</f>
        <v/>
      </c>
      <c r="F68" t="str">
        <f>IF($B68="Base",IF(SUMIFS(C68:C$109,$A68:$A$109,$A68,$B68:$B$109,"Add-On")=0,"",SUMIFS(C68:C$109,$A68:$A$109,$A68,$B68:$B$109,"Add-On")),"")</f>
        <v/>
      </c>
      <c r="G68" s="20" t="str">
        <f>IF($B68="Base",IF(SUMIFS(D68:D$109,$A68:$A$109,$A68,$B68:$B$109,"Add-On")=0,"",SUMIFS(D68:D$109,$A68:$A$109,$A68,$B68:$B$109,"Add-On")),"")</f>
        <v/>
      </c>
      <c r="H68" s="19" t="str">
        <f>IF($B68="Base",IF(SUMIFS(E68:E$109,$A68:$A$109,$A68,$B68:$B$109,"Add-On")=0,"",SUMIFS(E68:E$109,$A68:$A$109,$A68,$B68:$B$109,"Add-On")),"")</f>
        <v/>
      </c>
    </row>
    <row r="69" spans="1:8" x14ac:dyDescent="0.35">
      <c r="A69" s="1" t="str">
        <f>IF((ROW($A69)-ROW(A$4)+1)&lt;=$D$1,INDEX(Data!A:A,$C$1+ROW(A69)-ROW(A$4),1),"")</f>
        <v/>
      </c>
      <c r="B69" s="2" t="str">
        <f>IF((ROW($A69)-ROW(A$4)+1)&lt;=$D$1,INDEX(Data!C:C,$C$1+ROW(A69)-ROW(A$4),1),"")</f>
        <v/>
      </c>
      <c r="C69" s="2" t="str">
        <f>IF((ROW($A69)-ROW(A$4)+1)&lt;=$D$1,INDEX(Data!D:D,$C$1+ROW(A69)-ROW(A$4),1),"")</f>
        <v/>
      </c>
      <c r="D69" s="20" t="str">
        <f>IF((ROW($A69)-ROW(A$4)+1)&lt;=$D$1,INDEX(Data!E:E,$C$1+ROW(A69)-ROW(A$4),1),"")</f>
        <v/>
      </c>
      <c r="E69" s="19" t="str">
        <f>IF((ROW($A69)-ROW(A$4)+1)&lt;=$D$1,INDEX(Data!F:F,$C$1+ROW(A69)-ROW(A$4),1),"")</f>
        <v/>
      </c>
      <c r="F69" t="str">
        <f>IF($B69="Base",IF(SUMIFS(C69:C$109,$A69:$A$109,$A69,$B69:$B$109,"Add-On")=0,"",SUMIFS(C69:C$109,$A69:$A$109,$A69,$B69:$B$109,"Add-On")),"")</f>
        <v/>
      </c>
      <c r="G69" s="20" t="str">
        <f>IF($B69="Base",IF(SUMIFS(D69:D$109,$A69:$A$109,$A69,$B69:$B$109,"Add-On")=0,"",SUMIFS(D69:D$109,$A69:$A$109,$A69,$B69:$B$109,"Add-On")),"")</f>
        <v/>
      </c>
      <c r="H69" s="19" t="str">
        <f>IF($B69="Base",IF(SUMIFS(E69:E$109,$A69:$A$109,$A69,$B69:$B$109,"Add-On")=0,"",SUMIFS(E69:E$109,$A69:$A$109,$A69,$B69:$B$109,"Add-On")),"")</f>
        <v/>
      </c>
    </row>
    <row r="70" spans="1:8" x14ac:dyDescent="0.35">
      <c r="A70" s="1" t="str">
        <f>IF((ROW($A70)-ROW(A$4)+1)&lt;=$D$1,INDEX(Data!A:A,$C$1+ROW(A70)-ROW(A$4),1),"")</f>
        <v/>
      </c>
      <c r="B70" s="2" t="str">
        <f>IF((ROW($A70)-ROW(A$4)+1)&lt;=$D$1,INDEX(Data!C:C,$C$1+ROW(A70)-ROW(A$4),1),"")</f>
        <v/>
      </c>
      <c r="C70" s="2" t="str">
        <f>IF((ROW($A70)-ROW(A$4)+1)&lt;=$D$1,INDEX(Data!D:D,$C$1+ROW(A70)-ROW(A$4),1),"")</f>
        <v/>
      </c>
      <c r="D70" s="20" t="str">
        <f>IF((ROW($A70)-ROW(A$4)+1)&lt;=$D$1,INDEX(Data!E:E,$C$1+ROW(A70)-ROW(A$4),1),"")</f>
        <v/>
      </c>
      <c r="E70" s="19" t="str">
        <f>IF((ROW($A70)-ROW(A$4)+1)&lt;=$D$1,INDEX(Data!F:F,$C$1+ROW(A70)-ROW(A$4),1),"")</f>
        <v/>
      </c>
      <c r="F70" t="str">
        <f>IF($B70="Base",IF(SUMIFS(C70:C$109,$A70:$A$109,$A70,$B70:$B$109,"Add-On")=0,"",SUMIFS(C70:C$109,$A70:$A$109,$A70,$B70:$B$109,"Add-On")),"")</f>
        <v/>
      </c>
      <c r="G70" s="20" t="str">
        <f>IF($B70="Base",IF(SUMIFS(D70:D$109,$A70:$A$109,$A70,$B70:$B$109,"Add-On")=0,"",SUMIFS(D70:D$109,$A70:$A$109,$A70,$B70:$B$109,"Add-On")),"")</f>
        <v/>
      </c>
      <c r="H70" s="19" t="str">
        <f>IF($B70="Base",IF(SUMIFS(E70:E$109,$A70:$A$109,$A70,$B70:$B$109,"Add-On")=0,"",SUMIFS(E70:E$109,$A70:$A$109,$A70,$B70:$B$109,"Add-On")),"")</f>
        <v/>
      </c>
    </row>
    <row r="71" spans="1:8" x14ac:dyDescent="0.35">
      <c r="A71" s="1" t="str">
        <f>IF((ROW($A71)-ROW(A$4)+1)&lt;=$D$1,INDEX(Data!A:A,$C$1+ROW(A71)-ROW(A$4),1),"")</f>
        <v/>
      </c>
      <c r="B71" s="2" t="str">
        <f>IF((ROW($A71)-ROW(A$4)+1)&lt;=$D$1,INDEX(Data!C:C,$C$1+ROW(A71)-ROW(A$4),1),"")</f>
        <v/>
      </c>
      <c r="C71" s="2" t="str">
        <f>IF((ROW($A71)-ROW(A$4)+1)&lt;=$D$1,INDEX(Data!D:D,$C$1+ROW(A71)-ROW(A$4),1),"")</f>
        <v/>
      </c>
      <c r="D71" s="20" t="str">
        <f>IF((ROW($A71)-ROW(A$4)+1)&lt;=$D$1,INDEX(Data!E:E,$C$1+ROW(A71)-ROW(A$4),1),"")</f>
        <v/>
      </c>
      <c r="E71" s="19" t="str">
        <f>IF((ROW($A71)-ROW(A$4)+1)&lt;=$D$1,INDEX(Data!F:F,$C$1+ROW(A71)-ROW(A$4),1),"")</f>
        <v/>
      </c>
      <c r="F71" t="str">
        <f>IF($B71="Base",IF(SUMIFS(C71:C$109,$A71:$A$109,$A71,$B71:$B$109,"Add-On")=0,"",SUMIFS(C71:C$109,$A71:$A$109,$A71,$B71:$B$109,"Add-On")),"")</f>
        <v/>
      </c>
      <c r="G71" s="20" t="str">
        <f>IF($B71="Base",IF(SUMIFS(D71:D$109,$A71:$A$109,$A71,$B71:$B$109,"Add-On")=0,"",SUMIFS(D71:D$109,$A71:$A$109,$A71,$B71:$B$109,"Add-On")),"")</f>
        <v/>
      </c>
      <c r="H71" s="19" t="str">
        <f>IF($B71="Base",IF(SUMIFS(E71:E$109,$A71:$A$109,$A71,$B71:$B$109,"Add-On")=0,"",SUMIFS(E71:E$109,$A71:$A$109,$A71,$B71:$B$109,"Add-On")),"")</f>
        <v/>
      </c>
    </row>
    <row r="72" spans="1:8" x14ac:dyDescent="0.35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0" t="str">
        <f>IF((ROW($A72)-ROW(A$4)+1)&lt;=$D$1,INDEX(Data!E:E,$C$1+ROW(A72)-ROW(A$4),1),"")</f>
        <v/>
      </c>
      <c r="E72" s="19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0" t="str">
        <f>IF($B72="Base",IF(SUMIFS(D72:D$109,$A72:$A$109,$A72,$B72:$B$109,"Add-On")=0,"",SUMIFS(D72:D$109,$A72:$A$109,$A72,$B72:$B$109,"Add-On")),"")</f>
        <v/>
      </c>
      <c r="H72" s="19" t="str">
        <f>IF($B72="Base",IF(SUMIFS(E72:E$109,$A72:$A$109,$A72,$B72:$B$109,"Add-On")=0,"",SUMIFS(E72:E$109,$A72:$A$109,$A72,$B72:$B$109,"Add-On")),"")</f>
        <v/>
      </c>
    </row>
    <row r="73" spans="1:8" x14ac:dyDescent="0.35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0" t="str">
        <f>IF((ROW($A73)-ROW(A$4)+1)&lt;=$D$1,INDEX(Data!E:E,$C$1+ROW(A73)-ROW(A$4),1),"")</f>
        <v/>
      </c>
      <c r="E73" s="19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0" t="str">
        <f>IF($B73="Base",IF(SUMIFS(D73:D$109,$A73:$A$109,$A73,$B73:$B$109,"Add-On")=0,"",SUMIFS(D73:D$109,$A73:$A$109,$A73,$B73:$B$109,"Add-On")),"")</f>
        <v/>
      </c>
      <c r="H73" s="19" t="str">
        <f>IF($B73="Base",IF(SUMIFS(E73:E$109,$A73:$A$109,$A73,$B73:$B$109,"Add-On")=0,"",SUMIFS(E73:E$109,$A73:$A$109,$A73,$B73:$B$109,"Add-On")),"")</f>
        <v/>
      </c>
    </row>
    <row r="74" spans="1:8" x14ac:dyDescent="0.35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0" t="str">
        <f>IF((ROW($A74)-ROW(A$4)+1)&lt;=$D$1,INDEX(Data!E:E,$C$1+ROW(A74)-ROW(A$4),1),"")</f>
        <v/>
      </c>
      <c r="E74" s="19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0" t="str">
        <f>IF($B74="Base",IF(SUMIFS(D74:D$109,$A74:$A$109,$A74,$B74:$B$109,"Add-On")=0,"",SUMIFS(D74:D$109,$A74:$A$109,$A74,$B74:$B$109,"Add-On")),"")</f>
        <v/>
      </c>
      <c r="H74" s="19" t="str">
        <f>IF($B74="Base",IF(SUMIFS(E74:E$109,$A74:$A$109,$A74,$B74:$B$109,"Add-On")=0,"",SUMIFS(E74:E$109,$A74:$A$109,$A74,$B74:$B$109,"Add-On")),"")</f>
        <v/>
      </c>
    </row>
    <row r="75" spans="1:8" x14ac:dyDescent="0.35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0" t="str">
        <f>IF((ROW($A75)-ROW(A$4)+1)&lt;=$D$1,INDEX(Data!E:E,$C$1+ROW(A75)-ROW(A$4),1),"")</f>
        <v/>
      </c>
      <c r="E75" s="19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0" t="str">
        <f>IF($B75="Base",IF(SUMIFS(D75:D$109,$A75:$A$109,$A75,$B75:$B$109,"Add-On")=0,"",SUMIFS(D75:D$109,$A75:$A$109,$A75,$B75:$B$109,"Add-On")),"")</f>
        <v/>
      </c>
      <c r="H75" s="19" t="str">
        <f>IF($B75="Base",IF(SUMIFS(E75:E$109,$A75:$A$109,$A75,$B75:$B$109,"Add-On")=0,"",SUMIFS(E75:E$109,$A75:$A$109,$A75,$B75:$B$109,"Add-On")),"")</f>
        <v/>
      </c>
    </row>
    <row r="76" spans="1:8" x14ac:dyDescent="0.35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0" t="str">
        <f>IF((ROW($A76)-ROW(A$4)+1)&lt;=$D$1,INDEX(Data!E:E,$C$1+ROW(A76)-ROW(A$4),1),"")</f>
        <v/>
      </c>
      <c r="E76" s="19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0" t="str">
        <f>IF($B76="Base",IF(SUMIFS(D76:D$109,$A76:$A$109,$A76,$B76:$B$109,"Add-On")=0,"",SUMIFS(D76:D$109,$A76:$A$109,$A76,$B76:$B$109,"Add-On")),"")</f>
        <v/>
      </c>
      <c r="H76" s="19" t="str">
        <f>IF($B76="Base",IF(SUMIFS(E76:E$109,$A76:$A$109,$A76,$B76:$B$109,"Add-On")=0,"",SUMIFS(E76:E$109,$A76:$A$109,$A76,$B76:$B$109,"Add-On")),"")</f>
        <v/>
      </c>
    </row>
    <row r="77" spans="1:8" x14ac:dyDescent="0.35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0" t="str">
        <f>IF((ROW($A77)-ROW(A$4)+1)&lt;=$D$1,INDEX(Data!E:E,$C$1+ROW(A77)-ROW(A$4),1),"")</f>
        <v/>
      </c>
      <c r="E77" s="19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0" t="str">
        <f>IF($B77="Base",IF(SUMIFS(D77:D$109,$A77:$A$109,$A77,$B77:$B$109,"Add-On")=0,"",SUMIFS(D77:D$109,$A77:$A$109,$A77,$B77:$B$109,"Add-On")),"")</f>
        <v/>
      </c>
      <c r="H77" s="19" t="str">
        <f>IF($B77="Base",IF(SUMIFS(E77:E$109,$A77:$A$109,$A77,$B77:$B$109,"Add-On")=0,"",SUMIFS(E77:E$109,$A77:$A$109,$A77,$B77:$B$109,"Add-On")),"")</f>
        <v/>
      </c>
    </row>
    <row r="78" spans="1:8" x14ac:dyDescent="0.35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0" t="str">
        <f>IF((ROW($A78)-ROW(A$4)+1)&lt;=$D$1,INDEX(Data!E:E,$C$1+ROW(A78)-ROW(A$4),1),"")</f>
        <v/>
      </c>
      <c r="E78" s="19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0" t="str">
        <f>IF($B78="Base",IF(SUMIFS(D78:D$109,$A78:$A$109,$A78,$B78:$B$109,"Add-On")=0,"",SUMIFS(D78:D$109,$A78:$A$109,$A78,$B78:$B$109,"Add-On")),"")</f>
        <v/>
      </c>
      <c r="H78" s="19" t="str">
        <f>IF($B78="Base",IF(SUMIFS(E78:E$109,$A78:$A$109,$A78,$B78:$B$109,"Add-On")=0,"",SUMIFS(E78:E$109,$A78:$A$109,$A78,$B78:$B$109,"Add-On")),"")</f>
        <v/>
      </c>
    </row>
    <row r="79" spans="1:8" x14ac:dyDescent="0.35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0" t="str">
        <f>IF((ROW($A79)-ROW(A$4)+1)&lt;=$D$1,INDEX(Data!E:E,$C$1+ROW(A79)-ROW(A$4),1),"")</f>
        <v/>
      </c>
      <c r="E79" s="19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0" t="str">
        <f>IF($B79="Base",IF(SUMIFS(D79:D$109,$A79:$A$109,$A79,$B79:$B$109,"Add-On")=0,"",SUMIFS(D79:D$109,$A79:$A$109,$A79,$B79:$B$109,"Add-On")),"")</f>
        <v/>
      </c>
      <c r="H79" s="19" t="str">
        <f>IF($B79="Base",IF(SUMIFS(E79:E$109,$A79:$A$109,$A79,$B79:$B$109,"Add-On")=0,"",SUMIFS(E79:E$109,$A79:$A$109,$A79,$B79:$B$109,"Add-On")),"")</f>
        <v/>
      </c>
    </row>
    <row r="80" spans="1:8" x14ac:dyDescent="0.35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0" t="str">
        <f>IF((ROW($A80)-ROW(A$4)+1)&lt;=$D$1,INDEX(Data!E:E,$C$1+ROW(A80)-ROW(A$4),1),"")</f>
        <v/>
      </c>
      <c r="E80" s="19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0" t="str">
        <f>IF($B80="Base",IF(SUMIFS(D80:D$109,$A80:$A$109,$A80,$B80:$B$109,"Add-On")=0,"",SUMIFS(D80:D$109,$A80:$A$109,$A80,$B80:$B$109,"Add-On")),"")</f>
        <v/>
      </c>
      <c r="H80" s="19" t="str">
        <f>IF($B80="Base",IF(SUMIFS(E80:E$109,$A80:$A$109,$A80,$B80:$B$109,"Add-On")=0,"",SUMIFS(E80:E$109,$A80:$A$109,$A80,$B80:$B$109,"Add-On")),"")</f>
        <v/>
      </c>
    </row>
    <row r="81" spans="1:8" x14ac:dyDescent="0.35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0" t="str">
        <f>IF((ROW($A81)-ROW(A$4)+1)&lt;=$D$1,INDEX(Data!E:E,$C$1+ROW(A81)-ROW(A$4),1),"")</f>
        <v/>
      </c>
      <c r="E81" s="19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0" t="str">
        <f>IF($B81="Base",IF(SUMIFS(D81:D$109,$A81:$A$109,$A81,$B81:$B$109,"Add-On")=0,"",SUMIFS(D81:D$109,$A81:$A$109,$A81,$B81:$B$109,"Add-On")),"")</f>
        <v/>
      </c>
      <c r="H81" s="19" t="str">
        <f>IF($B81="Base",IF(SUMIFS(E81:E$109,$A81:$A$109,$A81,$B81:$B$109,"Add-On")=0,"",SUMIFS(E81:E$109,$A81:$A$109,$A81,$B81:$B$109,"Add-On")),"")</f>
        <v/>
      </c>
    </row>
    <row r="82" spans="1:8" x14ac:dyDescent="0.35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0" t="str">
        <f>IF((ROW($A82)-ROW(A$4)+1)&lt;=$D$1,INDEX(Data!E:E,$C$1+ROW(A82)-ROW(A$4),1),"")</f>
        <v/>
      </c>
      <c r="E82" s="19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0" t="str">
        <f>IF($B82="Base",IF(SUMIFS(D82:D$109,$A82:$A$109,$A82,$B82:$B$109,"Add-On")=0,"",SUMIFS(D82:D$109,$A82:$A$109,$A82,$B82:$B$109,"Add-On")),"")</f>
        <v/>
      </c>
      <c r="H82" s="19" t="str">
        <f>IF($B82="Base",IF(SUMIFS(E82:E$109,$A82:$A$109,$A82,$B82:$B$109,"Add-On")=0,"",SUMIFS(E82:E$109,$A82:$A$109,$A82,$B82:$B$109,"Add-On")),"")</f>
        <v/>
      </c>
    </row>
    <row r="83" spans="1:8" x14ac:dyDescent="0.35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0" t="str">
        <f>IF((ROW($A83)-ROW(A$4)+1)&lt;=$D$1,INDEX(Data!E:E,$C$1+ROW(A83)-ROW(A$4),1),"")</f>
        <v/>
      </c>
      <c r="E83" s="19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0" t="str">
        <f>IF($B83="Base",IF(SUMIFS(D83:D$109,$A83:$A$109,$A83,$B83:$B$109,"Add-On")=0,"",SUMIFS(D83:D$109,$A83:$A$109,$A83,$B83:$B$109,"Add-On")),"")</f>
        <v/>
      </c>
      <c r="H83" s="19" t="str">
        <f>IF($B83="Base",IF(SUMIFS(E83:E$109,$A83:$A$109,$A83,$B83:$B$109,"Add-On")=0,"",SUMIFS(E83:E$109,$A83:$A$109,$A83,$B83:$B$109,"Add-On")),"")</f>
        <v/>
      </c>
    </row>
    <row r="84" spans="1:8" x14ac:dyDescent="0.35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0" t="str">
        <f>IF((ROW($A84)-ROW(A$4)+1)&lt;=$D$1,INDEX(Data!E:E,$C$1+ROW(A84)-ROW(A$4),1),"")</f>
        <v/>
      </c>
      <c r="E84" s="19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0" t="str">
        <f>IF($B84="Base",IF(SUMIFS(D84:D$109,$A84:$A$109,$A84,$B84:$B$109,"Add-On")=0,"",SUMIFS(D84:D$109,$A84:$A$109,$A84,$B84:$B$109,"Add-On")),"")</f>
        <v/>
      </c>
      <c r="H84" s="19" t="str">
        <f>IF($B84="Base",IF(SUMIFS(E84:E$109,$A84:$A$109,$A84,$B84:$B$109,"Add-On")=0,"",SUMIFS(E84:E$109,$A84:$A$109,$A84,$B84:$B$109,"Add-On")),"")</f>
        <v/>
      </c>
    </row>
    <row r="85" spans="1:8" x14ac:dyDescent="0.35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0" t="str">
        <f>IF((ROW($A85)-ROW(A$4)+1)&lt;=$D$1,INDEX(Data!E:E,$C$1+ROW(A85)-ROW(A$4),1),"")</f>
        <v/>
      </c>
      <c r="E85" s="19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0" t="str">
        <f>IF($B85="Base",IF(SUMIFS(D85:D$109,$A85:$A$109,$A85,$B85:$B$109,"Add-On")=0,"",SUMIFS(D85:D$109,$A85:$A$109,$A85,$B85:$B$109,"Add-On")),"")</f>
        <v/>
      </c>
      <c r="H85" s="19" t="str">
        <f>IF($B85="Base",IF(SUMIFS(E85:E$109,$A85:$A$109,$A85,$B85:$B$109,"Add-On")=0,"",SUMIFS(E85:E$109,$A85:$A$109,$A85,$B85:$B$109,"Add-On")),"")</f>
        <v/>
      </c>
    </row>
    <row r="86" spans="1:8" x14ac:dyDescent="0.35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0" t="str">
        <f>IF((ROW($A86)-ROW(A$4)+1)&lt;=$D$1,INDEX(Data!E:E,$C$1+ROW(A86)-ROW(A$4),1),"")</f>
        <v/>
      </c>
      <c r="E86" s="19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0" t="str">
        <f>IF($B86="Base",IF(SUMIFS(D86:D$109,$A86:$A$109,$A86,$B86:$B$109,"Add-On")=0,"",SUMIFS(D86:D$109,$A86:$A$109,$A86,$B86:$B$109,"Add-On")),"")</f>
        <v/>
      </c>
      <c r="H86" s="19" t="str">
        <f>IF($B86="Base",IF(SUMIFS(E86:E$109,$A86:$A$109,$A86,$B86:$B$109,"Add-On")=0,"",SUMIFS(E86:E$109,$A86:$A$109,$A86,$B86:$B$109,"Add-On")),"")</f>
        <v/>
      </c>
    </row>
    <row r="87" spans="1:8" x14ac:dyDescent="0.35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0" t="str">
        <f>IF((ROW($A87)-ROW(A$4)+1)&lt;=$D$1,INDEX(Data!E:E,$C$1+ROW(A87)-ROW(A$4),1),"")</f>
        <v/>
      </c>
      <c r="E87" s="19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0" t="str">
        <f>IF($B87="Base",IF(SUMIFS(D87:D$109,$A87:$A$109,$A87,$B87:$B$109,"Add-On")=0,"",SUMIFS(D87:D$109,$A87:$A$109,$A87,$B87:$B$109,"Add-On")),"")</f>
        <v/>
      </c>
      <c r="H87" s="19" t="str">
        <f>IF($B87="Base",IF(SUMIFS(E87:E$109,$A87:$A$109,$A87,$B87:$B$109,"Add-On")=0,"",SUMIFS(E87:E$109,$A87:$A$109,$A87,$B87:$B$109,"Add-On")),"")</f>
        <v/>
      </c>
    </row>
    <row r="88" spans="1:8" x14ac:dyDescent="0.35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0" t="str">
        <f>IF((ROW($A88)-ROW(A$4)+1)&lt;=$D$1,INDEX(Data!E:E,$C$1+ROW(A88)-ROW(A$4),1),"")</f>
        <v/>
      </c>
      <c r="E88" s="19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0" t="str">
        <f>IF($B88="Base",IF(SUMIFS(D88:D$109,$A88:$A$109,$A88,$B88:$B$109,"Add-On")=0,"",SUMIFS(D88:D$109,$A88:$A$109,$A88,$B88:$B$109,"Add-On")),"")</f>
        <v/>
      </c>
      <c r="H88" s="19" t="str">
        <f>IF($B88="Base",IF(SUMIFS(E88:E$109,$A88:$A$109,$A88,$B88:$B$109,"Add-On")=0,"",SUMIFS(E88:E$109,$A88:$A$109,$A88,$B88:$B$109,"Add-On")),"")</f>
        <v/>
      </c>
    </row>
    <row r="89" spans="1:8" x14ac:dyDescent="0.35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0" t="str">
        <f>IF((ROW($A89)-ROW(A$4)+1)&lt;=$D$1,INDEX(Data!E:E,$C$1+ROW(A89)-ROW(A$4),1),"")</f>
        <v/>
      </c>
      <c r="E89" s="19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0" t="str">
        <f>IF($B89="Base",IF(SUMIFS(D89:D$109,$A89:$A$109,$A89,$B89:$B$109,"Add-On")=0,"",SUMIFS(D89:D$109,$A89:$A$109,$A89,$B89:$B$109,"Add-On")),"")</f>
        <v/>
      </c>
      <c r="H89" s="19" t="str">
        <f>IF($B89="Base",IF(SUMIFS(E89:E$109,$A89:$A$109,$A89,$B89:$B$109,"Add-On")=0,"",SUMIFS(E89:E$109,$A89:$A$109,$A89,$B89:$B$109,"Add-On")),"")</f>
        <v/>
      </c>
    </row>
    <row r="90" spans="1:8" x14ac:dyDescent="0.35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0" t="str">
        <f>IF((ROW($A90)-ROW(A$4)+1)&lt;=$D$1,INDEX(Data!E:E,$C$1+ROW(A90)-ROW(A$4),1),"")</f>
        <v/>
      </c>
      <c r="E90" s="19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0" t="str">
        <f>IF($B90="Base",IF(SUMIFS(D90:D$109,$A90:$A$109,$A90,$B90:$B$109,"Add-On")=0,"",SUMIFS(D90:D$109,$A90:$A$109,$A90,$B90:$B$109,"Add-On")),"")</f>
        <v/>
      </c>
      <c r="H90" s="19" t="str">
        <f>IF($B90="Base",IF(SUMIFS(E90:E$109,$A90:$A$109,$A90,$B90:$B$109,"Add-On")=0,"",SUMIFS(E90:E$109,$A90:$A$109,$A90,$B90:$B$109,"Add-On")),"")</f>
        <v/>
      </c>
    </row>
    <row r="91" spans="1:8" x14ac:dyDescent="0.35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0" t="str">
        <f>IF((ROW($A91)-ROW(A$4)+1)&lt;=$D$1,INDEX(Data!E:E,$C$1+ROW(A91)-ROW(A$4),1),"")</f>
        <v/>
      </c>
      <c r="E91" s="19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0" t="str">
        <f>IF($B91="Base",IF(SUMIFS(D91:D$109,$A91:$A$109,$A91,$B91:$B$109,"Add-On")=0,"",SUMIFS(D91:D$109,$A91:$A$109,$A91,$B91:$B$109,"Add-On")),"")</f>
        <v/>
      </c>
      <c r="H91" s="19" t="str">
        <f>IF($B91="Base",IF(SUMIFS(E91:E$109,$A91:$A$109,$A91,$B91:$B$109,"Add-On")=0,"",SUMIFS(E91:E$109,$A91:$A$109,$A91,$B91:$B$109,"Add-On")),"")</f>
        <v/>
      </c>
    </row>
    <row r="92" spans="1:8" x14ac:dyDescent="0.35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0" t="str">
        <f>IF((ROW($A92)-ROW(A$4)+1)&lt;=$D$1,INDEX(Data!E:E,$C$1+ROW(A92)-ROW(A$4),1),"")</f>
        <v/>
      </c>
      <c r="E92" s="19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0" t="str">
        <f>IF($B92="Base",IF(SUMIFS(D92:D$109,$A92:$A$109,$A92,$B92:$B$109,"Add-On")=0,"",SUMIFS(D92:D$109,$A92:$A$109,$A92,$B92:$B$109,"Add-On")),"")</f>
        <v/>
      </c>
      <c r="H92" s="19" t="str">
        <f>IF($B92="Base",IF(SUMIFS(E92:E$109,$A92:$A$109,$A92,$B92:$B$109,"Add-On")=0,"",SUMIFS(E92:E$109,$A92:$A$109,$A92,$B92:$B$109,"Add-On")),"")</f>
        <v/>
      </c>
    </row>
    <row r="93" spans="1:8" x14ac:dyDescent="0.35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0" t="str">
        <f>IF((ROW($A93)-ROW(A$4)+1)&lt;=$D$1,INDEX(Data!E:E,$C$1+ROW(A93)-ROW(A$4),1),"")</f>
        <v/>
      </c>
      <c r="E93" s="19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0" t="str">
        <f>IF($B93="Base",IF(SUMIFS(D93:D$109,$A93:$A$109,$A93,$B93:$B$109,"Add-On")=0,"",SUMIFS(D93:D$109,$A93:$A$109,$A93,$B93:$B$109,"Add-On")),"")</f>
        <v/>
      </c>
      <c r="H93" s="19" t="str">
        <f>IF($B93="Base",IF(SUMIFS(E93:E$109,$A93:$A$109,$A93,$B93:$B$109,"Add-On")=0,"",SUMIFS(E93:E$109,$A93:$A$109,$A93,$B93:$B$109,"Add-On")),"")</f>
        <v/>
      </c>
    </row>
    <row r="94" spans="1:8" x14ac:dyDescent="0.35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0" t="str">
        <f>IF((ROW($A94)-ROW(A$4)+1)&lt;=$D$1,INDEX(Data!E:E,$C$1+ROW(A94)-ROW(A$4),1),"")</f>
        <v/>
      </c>
      <c r="E94" s="19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0" t="str">
        <f>IF($B94="Base",IF(SUMIFS(D94:D$109,$A94:$A$109,$A94,$B94:$B$109,"Add-On")=0,"",SUMIFS(D94:D$109,$A94:$A$109,$A94,$B94:$B$109,"Add-On")),"")</f>
        <v/>
      </c>
      <c r="H94" s="19" t="str">
        <f>IF($B94="Base",IF(SUMIFS(E94:E$109,$A94:$A$109,$A94,$B94:$B$109,"Add-On")=0,"",SUMIFS(E94:E$109,$A94:$A$109,$A94,$B94:$B$109,"Add-On")),"")</f>
        <v/>
      </c>
    </row>
    <row r="95" spans="1:8" x14ac:dyDescent="0.35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0" t="str">
        <f>IF((ROW($A95)-ROW(A$4)+1)&lt;=$D$1,INDEX(Data!E:E,$C$1+ROW(A95)-ROW(A$4),1),"")</f>
        <v/>
      </c>
      <c r="E95" s="19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0" t="str">
        <f>IF($B95="Base",IF(SUMIFS(D95:D$109,$A95:$A$109,$A95,$B95:$B$109,"Add-On")=0,"",SUMIFS(D95:D$109,$A95:$A$109,$A95,$B95:$B$109,"Add-On")),"")</f>
        <v/>
      </c>
      <c r="H95" s="19" t="str">
        <f>IF($B95="Base",IF(SUMIFS(E95:E$109,$A95:$A$109,$A95,$B95:$B$109,"Add-On")=0,"",SUMIFS(E95:E$109,$A95:$A$109,$A95,$B95:$B$109,"Add-On")),"")</f>
        <v/>
      </c>
    </row>
    <row r="96" spans="1:8" x14ac:dyDescent="0.35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0" t="str">
        <f>IF((ROW($A96)-ROW(A$4)+1)&lt;=$D$1,INDEX(Data!E:E,$C$1+ROW(A96)-ROW(A$4),1),"")</f>
        <v/>
      </c>
      <c r="E96" s="19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0" t="str">
        <f>IF($B96="Base",IF(SUMIFS(D96:D$109,$A96:$A$109,$A96,$B96:$B$109,"Add-On")=0,"",SUMIFS(D96:D$109,$A96:$A$109,$A96,$B96:$B$109,"Add-On")),"")</f>
        <v/>
      </c>
      <c r="H96" s="19" t="str">
        <f>IF($B96="Base",IF(SUMIFS(E96:E$109,$A96:$A$109,$A96,$B96:$B$109,"Add-On")=0,"",SUMIFS(E96:E$109,$A96:$A$109,$A96,$B96:$B$109,"Add-On")),"")</f>
        <v/>
      </c>
    </row>
    <row r="97" spans="1:8" x14ac:dyDescent="0.35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0" t="str">
        <f>IF((ROW($A97)-ROW(A$4)+1)&lt;=$D$1,INDEX(Data!E:E,$C$1+ROW(A97)-ROW(A$4),1),"")</f>
        <v/>
      </c>
      <c r="E97" s="19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0" t="str">
        <f>IF($B97="Base",IF(SUMIFS(D97:D$109,$A97:$A$109,$A97,$B97:$B$109,"Add-On")=0,"",SUMIFS(D97:D$109,$A97:$A$109,$A97,$B97:$B$109,"Add-On")),"")</f>
        <v/>
      </c>
      <c r="H97" s="19" t="str">
        <f>IF($B97="Base",IF(SUMIFS(E97:E$109,$A97:$A$109,$A97,$B97:$B$109,"Add-On")=0,"",SUMIFS(E97:E$109,$A97:$A$109,$A97,$B97:$B$109,"Add-On")),"")</f>
        <v/>
      </c>
    </row>
    <row r="98" spans="1:8" x14ac:dyDescent="0.35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0" t="str">
        <f>IF((ROW($A98)-ROW(A$4)+1)&lt;=$D$1,INDEX(Data!E:E,$C$1+ROW(A98)-ROW(A$4),1),"")</f>
        <v/>
      </c>
      <c r="E98" s="19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0" t="str">
        <f>IF($B98="Base",IF(SUMIFS(D98:D$109,$A98:$A$109,$A98,$B98:$B$109,"Add-On")=0,"",SUMIFS(D98:D$109,$A98:$A$109,$A98,$B98:$B$109,"Add-On")),"")</f>
        <v/>
      </c>
      <c r="H98" s="19" t="str">
        <f>IF($B98="Base",IF(SUMIFS(E98:E$109,$A98:$A$109,$A98,$B98:$B$109,"Add-On")=0,"",SUMIFS(E98:E$109,$A98:$A$109,$A98,$B98:$B$109,"Add-On")),"")</f>
        <v/>
      </c>
    </row>
    <row r="99" spans="1:8" x14ac:dyDescent="0.35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0" t="str">
        <f>IF((ROW($A99)-ROW(A$4)+1)&lt;=$D$1,INDEX(Data!E:E,$C$1+ROW(A99)-ROW(A$4),1),"")</f>
        <v/>
      </c>
      <c r="E99" s="19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0" t="str">
        <f>IF($B99="Base",IF(SUMIFS(D99:D$109,$A99:$A$109,$A99,$B99:$B$109,"Add-On")=0,"",SUMIFS(D99:D$109,$A99:$A$109,$A99,$B99:$B$109,"Add-On")),"")</f>
        <v/>
      </c>
      <c r="H99" s="19" t="str">
        <f>IF($B99="Base",IF(SUMIFS(E99:E$109,$A99:$A$109,$A99,$B99:$B$109,"Add-On")=0,"",SUMIFS(E99:E$109,$A99:$A$109,$A99,$B99:$B$109,"Add-On")),"")</f>
        <v/>
      </c>
    </row>
    <row r="100" spans="1:8" x14ac:dyDescent="0.35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0" t="str">
        <f>IF((ROW($A100)-ROW(A$4)+1)&lt;=$D$1,INDEX(Data!E:E,$C$1+ROW(A100)-ROW(A$4),1),"")</f>
        <v/>
      </c>
      <c r="E100" s="19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0" t="str">
        <f>IF($B100="Base",IF(SUMIFS(D100:D$109,$A100:$A$109,$A100,$B100:$B$109,"Add-On")=0,"",SUMIFS(D100:D$109,$A100:$A$109,$A100,$B100:$B$109,"Add-On")),"")</f>
        <v/>
      </c>
      <c r="H100" s="19" t="str">
        <f>IF($B100="Base",IF(SUMIFS(E100:E$109,$A100:$A$109,$A100,$B100:$B$109,"Add-On")=0,"",SUMIFS(E100:E$109,$A100:$A$109,$A100,$B100:$B$109,"Add-On")),"")</f>
        <v/>
      </c>
    </row>
    <row r="101" spans="1:8" x14ac:dyDescent="0.35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0" t="str">
        <f>IF((ROW($A101)-ROW(A$4)+1)&lt;=$D$1,INDEX(Data!E:E,$C$1+ROW(A101)-ROW(A$4),1),"")</f>
        <v/>
      </c>
      <c r="E101" s="19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0" t="str">
        <f>IF($B101="Base",IF(SUMIFS(D101:D$109,$A101:$A$109,$A101,$B101:$B$109,"Add-On")=0,"",SUMIFS(D101:D$109,$A101:$A$109,$A101,$B101:$B$109,"Add-On")),"")</f>
        <v/>
      </c>
      <c r="H101" s="19" t="str">
        <f>IF($B101="Base",IF(SUMIFS(E101:E$109,$A101:$A$109,$A101,$B101:$B$109,"Add-On")=0,"",SUMIFS(E101:E$109,$A101:$A$109,$A101,$B101:$B$109,"Add-On")),"")</f>
        <v/>
      </c>
    </row>
    <row r="102" spans="1:8" x14ac:dyDescent="0.35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0" t="str">
        <f>IF((ROW($A102)-ROW(A$4)+1)&lt;=$D$1,INDEX(Data!E:E,$C$1+ROW(A102)-ROW(A$4),1),"")</f>
        <v/>
      </c>
      <c r="E102" s="19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0" t="str">
        <f>IF($B102="Base",IF(SUMIFS(D102:D$109,$A102:$A$109,$A102,$B102:$B$109,"Add-On")=0,"",SUMIFS(D102:D$109,$A102:$A$109,$A102,$B102:$B$109,"Add-On")),"")</f>
        <v/>
      </c>
      <c r="H102" s="19" t="str">
        <f>IF($B102="Base",IF(SUMIFS(E102:E$109,$A102:$A$109,$A102,$B102:$B$109,"Add-On")=0,"",SUMIFS(E102:E$109,$A102:$A$109,$A102,$B102:$B$109,"Add-On")),"")</f>
        <v/>
      </c>
    </row>
    <row r="103" spans="1:8" x14ac:dyDescent="0.35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0" t="str">
        <f>IF((ROW($A103)-ROW(A$4)+1)&lt;=$D$1,INDEX(Data!E:E,$C$1+ROW(A103)-ROW(A$4),1),"")</f>
        <v/>
      </c>
      <c r="E103" s="19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0" t="str">
        <f>IF($B103="Base",IF(SUMIFS(D103:D$109,$A103:$A$109,$A103,$B103:$B$109,"Add-On")=0,"",SUMIFS(D103:D$109,$A103:$A$109,$A103,$B103:$B$109,"Add-On")),"")</f>
        <v/>
      </c>
      <c r="H103" s="19" t="str">
        <f>IF($B103="Base",IF(SUMIFS(E103:E$109,$A103:$A$109,$A103,$B103:$B$109,"Add-On")=0,"",SUMIFS(E103:E$109,$A103:$A$109,$A103,$B103:$B$109,"Add-On")),"")</f>
        <v/>
      </c>
    </row>
    <row r="104" spans="1:8" x14ac:dyDescent="0.35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0" t="str">
        <f>IF((ROW($A104)-ROW(A$4)+1)&lt;=$D$1,INDEX(Data!E:E,$C$1+ROW(A104)-ROW(A$4),1),"")</f>
        <v/>
      </c>
      <c r="E104" s="19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0" t="str">
        <f>IF($B104="Base",IF(SUMIFS(D104:D$109,$A104:$A$109,$A104,$B104:$B$109,"Add-On")=0,"",SUMIFS(D104:D$109,$A104:$A$109,$A104,$B104:$B$109,"Add-On")),"")</f>
        <v/>
      </c>
      <c r="H104" s="19" t="str">
        <f>IF($B104="Base",IF(SUMIFS(E104:E$109,$A104:$A$109,$A104,$B104:$B$109,"Add-On")=0,"",SUMIFS(E104:E$109,$A104:$A$109,$A104,$B104:$B$109,"Add-On")),"")</f>
        <v/>
      </c>
    </row>
    <row r="105" spans="1:8" x14ac:dyDescent="0.35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0" t="str">
        <f>IF((ROW($A105)-ROW(A$4)+1)&lt;=$D$1,INDEX(Data!E:E,$C$1+ROW(A105)-ROW(A$4),1),"")</f>
        <v/>
      </c>
      <c r="E105" s="19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0" t="str">
        <f>IF($B105="Base",IF(SUMIFS(D105:D$109,$A105:$A$109,$A105,$B105:$B$109,"Add-On")=0,"",SUMIFS(D105:D$109,$A105:$A$109,$A105,$B105:$B$109,"Add-On")),"")</f>
        <v/>
      </c>
      <c r="H105" s="19" t="str">
        <f>IF($B105="Base",IF(SUMIFS(E105:E$109,$A105:$A$109,$A105,$B105:$B$109,"Add-On")=0,"",SUMIFS(E105:E$109,$A105:$A$109,$A105,$B105:$B$109,"Add-On")),"")</f>
        <v/>
      </c>
    </row>
    <row r="106" spans="1:8" x14ac:dyDescent="0.35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0" t="str">
        <f>IF((ROW($A106)-ROW(A$4)+1)&lt;=$D$1,INDEX(Data!E:E,$C$1+ROW(A106)-ROW(A$4),1),"")</f>
        <v/>
      </c>
      <c r="E106" s="19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0" t="str">
        <f>IF($B106="Base",IF(SUMIFS(D106:D$109,$A106:$A$109,$A106,$B106:$B$109,"Add-On")=0,"",SUMIFS(D106:D$109,$A106:$A$109,$A106,$B106:$B$109,"Add-On")),"")</f>
        <v/>
      </c>
      <c r="H106" s="19" t="str">
        <f>IF($B106="Base",IF(SUMIFS(E106:E$109,$A106:$A$109,$A106,$B106:$B$109,"Add-On")=0,"",SUMIFS(E106:E$109,$A106:$A$109,$A106,$B106:$B$109,"Add-On")),"")</f>
        <v/>
      </c>
    </row>
    <row r="107" spans="1:8" x14ac:dyDescent="0.35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0" t="str">
        <f>IF((ROW($A107)-ROW(A$4)+1)&lt;=$D$1,INDEX(Data!E:E,$C$1+ROW(A107)-ROW(A$4),1),"")</f>
        <v/>
      </c>
      <c r="E107" s="19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0" t="str">
        <f>IF($B107="Base",IF(SUMIFS(D107:D$109,$A107:$A$109,$A107,$B107:$B$109,"Add-On")=0,"",SUMIFS(D107:D$109,$A107:$A$109,$A107,$B107:$B$109,"Add-On")),"")</f>
        <v/>
      </c>
      <c r="H107" s="19" t="str">
        <f>IF($B107="Base",IF(SUMIFS(E107:E$109,$A107:$A$109,$A107,$B107:$B$109,"Add-On")=0,"",SUMIFS(E107:E$109,$A107:$A$109,$A107,$B107:$B$109,"Add-On")),"")</f>
        <v/>
      </c>
    </row>
    <row r="108" spans="1:8" x14ac:dyDescent="0.35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0" t="str">
        <f>IF((ROW($A108)-ROW(A$4)+1)&lt;=$D$1,INDEX(Data!E:E,$C$1+ROW(A108)-ROW(A$4),1),"")</f>
        <v/>
      </c>
      <c r="E108" s="19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0" t="str">
        <f>IF($B108="Base",IF(SUMIFS(D108:D$109,$A108:$A$109,$A108,$B108:$B$109,"Add-On")=0,"",SUMIFS(D108:D$109,$A108:$A$109,$A108,$B108:$B$109,"Add-On")),"")</f>
        <v/>
      </c>
      <c r="H108" s="19" t="str">
        <f>IF($B108="Base",IF(SUMIFS(E108:E$109,$A108:$A$109,$A108,$B108:$B$109,"Add-On")=0,"",SUMIFS(E108:E$109,$A108:$A$109,$A108,$B108:$B$109,"Add-On")),"")</f>
        <v/>
      </c>
    </row>
    <row r="109" spans="1:8" x14ac:dyDescent="0.35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0" t="str">
        <f>IF((ROW($A109)-ROW(A$4)+1)&lt;=$D$1,INDEX(Data!E:E,$C$1+ROW(A109)-ROW(A$4),1),"")</f>
        <v/>
      </c>
      <c r="E109" s="19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0" t="str">
        <f>IF($B109="Base",IF(SUMIFS(D109:D$109,$A109:$A$109,$A109,$B109:$B$109,"Add-On")=0,"",SUMIFS(D109:D$109,$A109:$A$109,$A109,$B109:$B$109,"Add-On")),"")</f>
        <v/>
      </c>
      <c r="H109" s="19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1046"/>
  <sheetViews>
    <sheetView topLeftCell="A1014" workbookViewId="0">
      <selection activeCell="A1046" sqref="A1046"/>
    </sheetView>
  </sheetViews>
  <sheetFormatPr defaultRowHeight="14.5" x14ac:dyDescent="0.35"/>
  <cols>
    <col min="1" max="1" width="9.453125" bestFit="1" customWidth="1"/>
    <col min="2" max="2" width="24.90625" bestFit="1" customWidth="1"/>
    <col min="3" max="3" width="7.26953125" bestFit="1" customWidth="1"/>
    <col min="4" max="4" width="11.1796875" bestFit="1" customWidth="1"/>
    <col min="5" max="5" width="8.6328125" style="3" bestFit="1" customWidth="1"/>
    <col min="6" max="6" width="23.08984375" style="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35">
      <c r="A2" s="1">
        <v>44197</v>
      </c>
      <c r="B2" s="2" t="s">
        <v>1003</v>
      </c>
      <c r="C2" s="2" t="s">
        <v>7</v>
      </c>
      <c r="D2">
        <v>150</v>
      </c>
      <c r="E2" s="3">
        <v>85</v>
      </c>
      <c r="F2" s="3">
        <v>0.56666666700000001</v>
      </c>
    </row>
    <row r="3" spans="1:6" x14ac:dyDescent="0.35">
      <c r="A3" s="1">
        <v>44228</v>
      </c>
      <c r="B3" s="2" t="s">
        <v>1003</v>
      </c>
      <c r="C3" s="2" t="s">
        <v>7</v>
      </c>
      <c r="D3">
        <v>148</v>
      </c>
      <c r="E3" s="3">
        <v>85</v>
      </c>
      <c r="F3" s="3">
        <v>0.574324324</v>
      </c>
    </row>
    <row r="4" spans="1:6" x14ac:dyDescent="0.35">
      <c r="A4" s="1">
        <v>44256</v>
      </c>
      <c r="B4" s="2" t="s">
        <v>1003</v>
      </c>
      <c r="C4" s="2" t="s">
        <v>7</v>
      </c>
      <c r="D4">
        <v>148</v>
      </c>
      <c r="E4" s="3">
        <v>85</v>
      </c>
      <c r="F4" s="3">
        <v>0.574324324</v>
      </c>
    </row>
    <row r="5" spans="1:6" x14ac:dyDescent="0.35">
      <c r="A5" s="1">
        <v>44287</v>
      </c>
      <c r="B5" s="2" t="s">
        <v>1003</v>
      </c>
      <c r="C5" s="2" t="s">
        <v>7</v>
      </c>
      <c r="D5">
        <v>148</v>
      </c>
      <c r="E5" s="3">
        <v>85</v>
      </c>
      <c r="F5" s="3">
        <v>0.574324324</v>
      </c>
    </row>
    <row r="6" spans="1:6" x14ac:dyDescent="0.35">
      <c r="A6" s="1">
        <v>44317</v>
      </c>
      <c r="B6" s="2" t="s">
        <v>1003</v>
      </c>
      <c r="C6" s="2" t="s">
        <v>7</v>
      </c>
      <c r="D6">
        <v>148</v>
      </c>
      <c r="E6" s="3">
        <v>85</v>
      </c>
      <c r="F6" s="3">
        <v>0.574324324</v>
      </c>
    </row>
    <row r="7" spans="1:6" x14ac:dyDescent="0.35">
      <c r="A7" s="1">
        <v>44348</v>
      </c>
      <c r="B7" s="2" t="s">
        <v>1003</v>
      </c>
      <c r="C7" s="2" t="s">
        <v>7</v>
      </c>
      <c r="D7">
        <v>148</v>
      </c>
      <c r="E7" s="3">
        <v>85</v>
      </c>
      <c r="F7" s="3">
        <v>0.574324324</v>
      </c>
    </row>
    <row r="8" spans="1:6" x14ac:dyDescent="0.35">
      <c r="A8" s="1">
        <v>44378</v>
      </c>
      <c r="B8" s="2" t="s">
        <v>1003</v>
      </c>
      <c r="C8" s="2" t="s">
        <v>7</v>
      </c>
      <c r="D8">
        <v>148</v>
      </c>
      <c r="E8" s="3">
        <v>85</v>
      </c>
      <c r="F8" s="3">
        <v>0.574324324</v>
      </c>
    </row>
    <row r="9" spans="1:6" x14ac:dyDescent="0.35">
      <c r="A9" s="1">
        <v>44409</v>
      </c>
      <c r="B9" s="2" t="s">
        <v>1003</v>
      </c>
      <c r="C9" s="2" t="s">
        <v>7</v>
      </c>
      <c r="D9">
        <v>148</v>
      </c>
      <c r="E9" s="3">
        <v>85</v>
      </c>
      <c r="F9" s="3">
        <v>0.574324324</v>
      </c>
    </row>
    <row r="10" spans="1:6" x14ac:dyDescent="0.35">
      <c r="A10" s="1">
        <v>44197</v>
      </c>
      <c r="B10" s="2" t="s">
        <v>1003</v>
      </c>
      <c r="C10" s="2" t="s">
        <v>9</v>
      </c>
      <c r="D10">
        <v>110</v>
      </c>
      <c r="E10" s="3">
        <v>209</v>
      </c>
      <c r="F10" s="3">
        <v>1.9</v>
      </c>
    </row>
    <row r="11" spans="1:6" x14ac:dyDescent="0.35">
      <c r="A11" s="1">
        <v>44228</v>
      </c>
      <c r="B11" s="2" t="s">
        <v>1003</v>
      </c>
      <c r="C11" s="2" t="s">
        <v>9</v>
      </c>
      <c r="D11">
        <v>110</v>
      </c>
      <c r="E11" s="3">
        <v>209</v>
      </c>
      <c r="F11" s="3">
        <v>1.9</v>
      </c>
    </row>
    <row r="12" spans="1:6" x14ac:dyDescent="0.35">
      <c r="A12" s="1">
        <v>44256</v>
      </c>
      <c r="B12" s="2" t="s">
        <v>1003</v>
      </c>
      <c r="C12" s="2" t="s">
        <v>9</v>
      </c>
      <c r="D12">
        <v>110</v>
      </c>
      <c r="E12" s="3">
        <v>209</v>
      </c>
      <c r="F12" s="3">
        <v>1.9</v>
      </c>
    </row>
    <row r="13" spans="1:6" x14ac:dyDescent="0.35">
      <c r="A13" s="1">
        <v>44287</v>
      </c>
      <c r="B13" s="2" t="s">
        <v>1003</v>
      </c>
      <c r="C13" s="2" t="s">
        <v>9</v>
      </c>
      <c r="D13">
        <v>110</v>
      </c>
      <c r="E13" s="3">
        <v>209</v>
      </c>
      <c r="F13" s="3">
        <v>1.9</v>
      </c>
    </row>
    <row r="14" spans="1:6" x14ac:dyDescent="0.35">
      <c r="A14" s="1">
        <v>44317</v>
      </c>
      <c r="B14" s="2" t="s">
        <v>1003</v>
      </c>
      <c r="C14" s="2" t="s">
        <v>9</v>
      </c>
      <c r="D14">
        <v>110</v>
      </c>
      <c r="E14" s="3">
        <v>209</v>
      </c>
      <c r="F14" s="3">
        <v>1.9</v>
      </c>
    </row>
    <row r="15" spans="1:6" x14ac:dyDescent="0.35">
      <c r="A15" s="1">
        <v>44348</v>
      </c>
      <c r="B15" s="2" t="s">
        <v>1003</v>
      </c>
      <c r="C15" s="2" t="s">
        <v>9</v>
      </c>
      <c r="D15">
        <v>110</v>
      </c>
      <c r="E15" s="3">
        <v>209</v>
      </c>
      <c r="F15" s="3">
        <v>1.9</v>
      </c>
    </row>
    <row r="16" spans="1:6" x14ac:dyDescent="0.35">
      <c r="A16" s="1">
        <v>44378</v>
      </c>
      <c r="B16" s="2" t="s">
        <v>1003</v>
      </c>
      <c r="C16" s="2" t="s">
        <v>9</v>
      </c>
      <c r="D16">
        <v>110</v>
      </c>
      <c r="E16" s="3">
        <v>209</v>
      </c>
      <c r="F16" s="3">
        <v>1.9</v>
      </c>
    </row>
    <row r="17" spans="1:6" x14ac:dyDescent="0.35">
      <c r="A17" s="1">
        <v>44409</v>
      </c>
      <c r="B17" s="2" t="s">
        <v>1003</v>
      </c>
      <c r="C17" s="2" t="s">
        <v>9</v>
      </c>
      <c r="D17">
        <v>110</v>
      </c>
      <c r="E17" s="3">
        <v>209</v>
      </c>
      <c r="F17" s="3">
        <v>1.9</v>
      </c>
    </row>
    <row r="18" spans="1:6" x14ac:dyDescent="0.35">
      <c r="A18" s="1">
        <v>44197</v>
      </c>
      <c r="B18" s="2" t="s">
        <v>1002</v>
      </c>
      <c r="C18" s="2" t="s">
        <v>7</v>
      </c>
      <c r="D18">
        <v>82</v>
      </c>
      <c r="E18" s="3">
        <v>70</v>
      </c>
      <c r="F18" s="3">
        <v>0.85365853700000005</v>
      </c>
    </row>
    <row r="19" spans="1:6" x14ac:dyDescent="0.35">
      <c r="A19" s="1">
        <v>44228</v>
      </c>
      <c r="B19" s="2" t="s">
        <v>1002</v>
      </c>
      <c r="C19" s="2" t="s">
        <v>7</v>
      </c>
      <c r="D19">
        <v>81</v>
      </c>
      <c r="E19" s="3">
        <v>70</v>
      </c>
      <c r="F19" s="3">
        <v>0.86419753099999996</v>
      </c>
    </row>
    <row r="20" spans="1:6" x14ac:dyDescent="0.35">
      <c r="A20" s="1">
        <v>44256</v>
      </c>
      <c r="B20" s="2" t="s">
        <v>1002</v>
      </c>
      <c r="C20" s="2" t="s">
        <v>7</v>
      </c>
      <c r="D20">
        <v>81</v>
      </c>
      <c r="E20" s="3">
        <v>70</v>
      </c>
      <c r="F20" s="3">
        <v>0.86419753099999996</v>
      </c>
    </row>
    <row r="21" spans="1:6" x14ac:dyDescent="0.35">
      <c r="A21" s="1">
        <v>44287</v>
      </c>
      <c r="B21" s="2" t="s">
        <v>1002</v>
      </c>
      <c r="C21" s="2" t="s">
        <v>7</v>
      </c>
      <c r="D21">
        <v>81</v>
      </c>
      <c r="E21" s="3">
        <v>70</v>
      </c>
      <c r="F21" s="3">
        <v>0.86419753099999996</v>
      </c>
    </row>
    <row r="22" spans="1:6" x14ac:dyDescent="0.35">
      <c r="A22" s="1">
        <v>44317</v>
      </c>
      <c r="B22" s="2" t="s">
        <v>1002</v>
      </c>
      <c r="C22" s="2" t="s">
        <v>7</v>
      </c>
      <c r="D22">
        <v>81</v>
      </c>
      <c r="E22" s="3">
        <v>70</v>
      </c>
      <c r="F22" s="3">
        <v>0.86419753099999996</v>
      </c>
    </row>
    <row r="23" spans="1:6" x14ac:dyDescent="0.35">
      <c r="A23" s="1">
        <v>44348</v>
      </c>
      <c r="B23" s="2" t="s">
        <v>1002</v>
      </c>
      <c r="C23" s="2" t="s">
        <v>7</v>
      </c>
      <c r="D23">
        <v>81</v>
      </c>
      <c r="E23" s="3">
        <v>70</v>
      </c>
      <c r="F23" s="3">
        <v>0.86419753099999996</v>
      </c>
    </row>
    <row r="24" spans="1:6" x14ac:dyDescent="0.35">
      <c r="A24" s="1">
        <v>44378</v>
      </c>
      <c r="B24" s="2" t="s">
        <v>1002</v>
      </c>
      <c r="C24" s="2" t="s">
        <v>7</v>
      </c>
      <c r="D24">
        <v>81</v>
      </c>
      <c r="E24" s="3">
        <v>70</v>
      </c>
      <c r="F24" s="3">
        <v>0.86419753099999996</v>
      </c>
    </row>
    <row r="25" spans="1:6" x14ac:dyDescent="0.35">
      <c r="A25" s="1">
        <v>44409</v>
      </c>
      <c r="B25" s="2" t="s">
        <v>1002</v>
      </c>
      <c r="C25" s="2" t="s">
        <v>7</v>
      </c>
      <c r="D25">
        <v>81</v>
      </c>
      <c r="E25" s="3">
        <v>70</v>
      </c>
      <c r="F25" s="3">
        <v>0.86419753099999996</v>
      </c>
    </row>
    <row r="26" spans="1:6" x14ac:dyDescent="0.35">
      <c r="A26" s="1">
        <v>44197</v>
      </c>
      <c r="B26" s="2" t="s">
        <v>1002</v>
      </c>
      <c r="C26" s="2" t="s">
        <v>9</v>
      </c>
      <c r="D26">
        <v>110</v>
      </c>
      <c r="E26" s="3">
        <v>209</v>
      </c>
      <c r="F26" s="3">
        <v>1.9</v>
      </c>
    </row>
    <row r="27" spans="1:6" x14ac:dyDescent="0.35">
      <c r="A27" s="1">
        <v>44228</v>
      </c>
      <c r="B27" s="2" t="s">
        <v>1002</v>
      </c>
      <c r="C27" s="2" t="s">
        <v>9</v>
      </c>
      <c r="D27">
        <v>110</v>
      </c>
      <c r="E27" s="3">
        <v>209</v>
      </c>
      <c r="F27" s="3">
        <v>1.9</v>
      </c>
    </row>
    <row r="28" spans="1:6" x14ac:dyDescent="0.35">
      <c r="A28" s="1">
        <v>44256</v>
      </c>
      <c r="B28" s="2" t="s">
        <v>1002</v>
      </c>
      <c r="C28" s="2" t="s">
        <v>9</v>
      </c>
      <c r="D28">
        <v>110</v>
      </c>
      <c r="E28" s="3">
        <v>209</v>
      </c>
      <c r="F28" s="3">
        <v>1.9</v>
      </c>
    </row>
    <row r="29" spans="1:6" x14ac:dyDescent="0.35">
      <c r="A29" s="1">
        <v>44287</v>
      </c>
      <c r="B29" s="2" t="s">
        <v>1002</v>
      </c>
      <c r="C29" s="2" t="s">
        <v>9</v>
      </c>
      <c r="D29">
        <v>110</v>
      </c>
      <c r="E29" s="3">
        <v>209</v>
      </c>
      <c r="F29" s="3">
        <v>1.9</v>
      </c>
    </row>
    <row r="30" spans="1:6" x14ac:dyDescent="0.35">
      <c r="A30" s="1">
        <v>44317</v>
      </c>
      <c r="B30" s="2" t="s">
        <v>1002</v>
      </c>
      <c r="C30" s="2" t="s">
        <v>9</v>
      </c>
      <c r="D30">
        <v>110</v>
      </c>
      <c r="E30" s="3">
        <v>209</v>
      </c>
      <c r="F30" s="3">
        <v>1.9</v>
      </c>
    </row>
    <row r="31" spans="1:6" x14ac:dyDescent="0.35">
      <c r="A31" s="1">
        <v>44348</v>
      </c>
      <c r="B31" s="2" t="s">
        <v>1002</v>
      </c>
      <c r="C31" s="2" t="s">
        <v>9</v>
      </c>
      <c r="D31">
        <v>110</v>
      </c>
      <c r="E31" s="3">
        <v>209</v>
      </c>
      <c r="F31" s="3">
        <v>1.9</v>
      </c>
    </row>
    <row r="32" spans="1:6" x14ac:dyDescent="0.35">
      <c r="A32" s="1">
        <v>44378</v>
      </c>
      <c r="B32" s="2" t="s">
        <v>1002</v>
      </c>
      <c r="C32" s="2" t="s">
        <v>9</v>
      </c>
      <c r="D32">
        <v>109</v>
      </c>
      <c r="E32" s="3">
        <v>209</v>
      </c>
      <c r="F32" s="3">
        <v>1.9174311900000001</v>
      </c>
    </row>
    <row r="33" spans="1:6" x14ac:dyDescent="0.35">
      <c r="A33" s="1">
        <v>44409</v>
      </c>
      <c r="B33" s="2" t="s">
        <v>1002</v>
      </c>
      <c r="C33" s="2" t="s">
        <v>9</v>
      </c>
      <c r="D33">
        <v>109</v>
      </c>
      <c r="E33" s="3">
        <v>209</v>
      </c>
      <c r="F33" s="3">
        <v>1.9174311900000001</v>
      </c>
    </row>
    <row r="34" spans="1:6" x14ac:dyDescent="0.35">
      <c r="A34" s="1">
        <v>43647</v>
      </c>
      <c r="B34" s="2" t="s">
        <v>24</v>
      </c>
      <c r="C34" s="2" t="s">
        <v>7</v>
      </c>
      <c r="D34">
        <v>97</v>
      </c>
      <c r="E34" s="3">
        <v>110</v>
      </c>
      <c r="F34" s="3">
        <v>1.13402062</v>
      </c>
    </row>
    <row r="35" spans="1:6" x14ac:dyDescent="0.35">
      <c r="A35" s="1">
        <v>43678</v>
      </c>
      <c r="B35" s="2" t="s">
        <v>24</v>
      </c>
      <c r="C35" s="2" t="s">
        <v>7</v>
      </c>
      <c r="D35">
        <v>97</v>
      </c>
      <c r="E35" s="3">
        <v>110</v>
      </c>
      <c r="F35" s="3">
        <v>1.13402062</v>
      </c>
    </row>
    <row r="36" spans="1:6" x14ac:dyDescent="0.35">
      <c r="A36" s="1">
        <v>43709</v>
      </c>
      <c r="B36" s="2" t="s">
        <v>24</v>
      </c>
      <c r="C36" s="2" t="s">
        <v>7</v>
      </c>
      <c r="D36">
        <v>98</v>
      </c>
      <c r="E36" s="3">
        <v>110</v>
      </c>
      <c r="F36" s="3">
        <v>1.1224489799999999</v>
      </c>
    </row>
    <row r="37" spans="1:6" x14ac:dyDescent="0.35">
      <c r="A37" s="1">
        <v>43739</v>
      </c>
      <c r="B37" s="2" t="s">
        <v>24</v>
      </c>
      <c r="C37" s="2" t="s">
        <v>7</v>
      </c>
      <c r="D37">
        <v>99</v>
      </c>
      <c r="E37" s="3">
        <v>110</v>
      </c>
      <c r="F37" s="3">
        <v>1.11111111</v>
      </c>
    </row>
    <row r="38" spans="1:6" x14ac:dyDescent="0.35">
      <c r="A38" s="1">
        <v>43770</v>
      </c>
      <c r="B38" s="2" t="s">
        <v>24</v>
      </c>
      <c r="C38" s="2" t="s">
        <v>7</v>
      </c>
      <c r="D38">
        <v>99</v>
      </c>
      <c r="E38" s="3">
        <v>110</v>
      </c>
      <c r="F38" s="3">
        <v>1.11111111</v>
      </c>
    </row>
    <row r="39" spans="1:6" x14ac:dyDescent="0.35">
      <c r="A39" s="1">
        <v>43800</v>
      </c>
      <c r="B39" s="2" t="s">
        <v>24</v>
      </c>
      <c r="C39" s="2" t="s">
        <v>7</v>
      </c>
      <c r="D39">
        <v>99</v>
      </c>
      <c r="E39" s="3">
        <v>110</v>
      </c>
      <c r="F39" s="3">
        <v>1.11111111</v>
      </c>
    </row>
    <row r="40" spans="1:6" x14ac:dyDescent="0.35">
      <c r="A40" s="1">
        <v>43831</v>
      </c>
      <c r="B40" s="2" t="s">
        <v>24</v>
      </c>
      <c r="C40" s="2" t="s">
        <v>7</v>
      </c>
      <c r="D40">
        <v>99</v>
      </c>
      <c r="E40" s="3">
        <v>110</v>
      </c>
      <c r="F40" s="3">
        <v>1.11111111</v>
      </c>
    </row>
    <row r="41" spans="1:6" x14ac:dyDescent="0.35">
      <c r="A41" s="1">
        <v>43862</v>
      </c>
      <c r="B41" s="2" t="s">
        <v>24</v>
      </c>
      <c r="C41" s="2" t="s">
        <v>7</v>
      </c>
      <c r="D41">
        <v>100</v>
      </c>
      <c r="E41" s="3">
        <v>110</v>
      </c>
      <c r="F41" s="3">
        <v>1.1000000000000001</v>
      </c>
    </row>
    <row r="42" spans="1:6" x14ac:dyDescent="0.35">
      <c r="A42" s="1">
        <v>43891</v>
      </c>
      <c r="B42" s="2" t="s">
        <v>24</v>
      </c>
      <c r="C42" s="2" t="s">
        <v>7</v>
      </c>
      <c r="D42">
        <v>100</v>
      </c>
      <c r="E42" s="3">
        <v>110</v>
      </c>
      <c r="F42" s="3">
        <v>1.1000000000000001</v>
      </c>
    </row>
    <row r="43" spans="1:6" x14ac:dyDescent="0.35">
      <c r="A43" s="1">
        <v>43922</v>
      </c>
      <c r="B43" s="2" t="s">
        <v>24</v>
      </c>
      <c r="C43" s="2" t="s">
        <v>7</v>
      </c>
      <c r="D43">
        <v>102</v>
      </c>
      <c r="E43" s="3">
        <v>110</v>
      </c>
      <c r="F43" s="3">
        <v>1.0784313699999999</v>
      </c>
    </row>
    <row r="44" spans="1:6" x14ac:dyDescent="0.35">
      <c r="A44" s="1">
        <v>43952</v>
      </c>
      <c r="B44" s="2" t="s">
        <v>24</v>
      </c>
      <c r="C44" s="2" t="s">
        <v>7</v>
      </c>
      <c r="D44">
        <v>102</v>
      </c>
      <c r="E44" s="3">
        <v>110</v>
      </c>
      <c r="F44" s="3">
        <v>1.0784313699999999</v>
      </c>
    </row>
    <row r="45" spans="1:6" x14ac:dyDescent="0.35">
      <c r="A45" s="1">
        <v>43983</v>
      </c>
      <c r="B45" s="2" t="s">
        <v>24</v>
      </c>
      <c r="C45" s="2" t="s">
        <v>7</v>
      </c>
      <c r="D45">
        <v>102</v>
      </c>
      <c r="E45" s="3">
        <v>110</v>
      </c>
      <c r="F45" s="3">
        <v>1.0784313699999999</v>
      </c>
    </row>
    <row r="46" spans="1:6" x14ac:dyDescent="0.35">
      <c r="A46" s="1">
        <v>44013</v>
      </c>
      <c r="B46" s="2" t="s">
        <v>24</v>
      </c>
      <c r="C46" s="2" t="s">
        <v>7</v>
      </c>
      <c r="D46">
        <v>102</v>
      </c>
      <c r="E46" s="3">
        <v>110</v>
      </c>
      <c r="F46" s="3">
        <v>1.0784313699999999</v>
      </c>
    </row>
    <row r="47" spans="1:6" x14ac:dyDescent="0.35">
      <c r="A47" s="1">
        <v>44044</v>
      </c>
      <c r="B47" s="2" t="s">
        <v>24</v>
      </c>
      <c r="C47" s="2" t="s">
        <v>7</v>
      </c>
      <c r="D47">
        <v>105</v>
      </c>
      <c r="E47" s="3">
        <v>110</v>
      </c>
      <c r="F47" s="3">
        <v>1.04761905</v>
      </c>
    </row>
    <row r="48" spans="1:6" x14ac:dyDescent="0.35">
      <c r="A48" s="1">
        <v>44075</v>
      </c>
      <c r="B48" s="2" t="s">
        <v>24</v>
      </c>
      <c r="C48" s="2" t="s">
        <v>7</v>
      </c>
      <c r="D48">
        <v>105</v>
      </c>
      <c r="E48" s="3">
        <v>110</v>
      </c>
      <c r="F48" s="3">
        <v>1.04761905</v>
      </c>
    </row>
    <row r="49" spans="1:6" x14ac:dyDescent="0.35">
      <c r="A49" s="1">
        <v>44105</v>
      </c>
      <c r="B49" s="2" t="s">
        <v>24</v>
      </c>
      <c r="C49" s="2" t="s">
        <v>7</v>
      </c>
      <c r="D49">
        <v>105</v>
      </c>
      <c r="E49" s="3">
        <v>110</v>
      </c>
      <c r="F49" s="3">
        <v>1.04761905</v>
      </c>
    </row>
    <row r="50" spans="1:6" x14ac:dyDescent="0.35">
      <c r="A50" s="1">
        <v>44136</v>
      </c>
      <c r="B50" s="2" t="s">
        <v>24</v>
      </c>
      <c r="C50" s="2" t="s">
        <v>7</v>
      </c>
      <c r="D50">
        <v>105</v>
      </c>
      <c r="E50" s="3">
        <v>110</v>
      </c>
      <c r="F50" s="3">
        <v>1.04761905</v>
      </c>
    </row>
    <row r="51" spans="1:6" x14ac:dyDescent="0.35">
      <c r="A51" s="1">
        <v>44166</v>
      </c>
      <c r="B51" s="2" t="s">
        <v>24</v>
      </c>
      <c r="C51" s="2" t="s">
        <v>7</v>
      </c>
      <c r="D51">
        <v>105</v>
      </c>
      <c r="E51" s="3">
        <v>110</v>
      </c>
      <c r="F51" s="3">
        <v>1.04761905</v>
      </c>
    </row>
    <row r="52" spans="1:6" x14ac:dyDescent="0.35">
      <c r="A52" s="1">
        <v>43647</v>
      </c>
      <c r="B52" s="2" t="s">
        <v>24</v>
      </c>
      <c r="C52" s="2" t="s">
        <v>9</v>
      </c>
      <c r="D52">
        <v>59</v>
      </c>
      <c r="E52" s="3">
        <v>53</v>
      </c>
      <c r="F52" s="3">
        <v>0.89830508499999995</v>
      </c>
    </row>
    <row r="53" spans="1:6" x14ac:dyDescent="0.35">
      <c r="A53" s="1">
        <v>43678</v>
      </c>
      <c r="B53" s="2" t="s">
        <v>24</v>
      </c>
      <c r="C53" s="2" t="s">
        <v>9</v>
      </c>
      <c r="D53">
        <v>58</v>
      </c>
      <c r="E53" s="3">
        <v>53</v>
      </c>
      <c r="F53" s="3">
        <v>0.91379310300000005</v>
      </c>
    </row>
    <row r="54" spans="1:6" x14ac:dyDescent="0.35">
      <c r="A54" s="1">
        <v>43709</v>
      </c>
      <c r="B54" s="2" t="s">
        <v>24</v>
      </c>
      <c r="C54" s="2" t="s">
        <v>9</v>
      </c>
      <c r="D54">
        <v>59</v>
      </c>
      <c r="E54" s="3">
        <v>58</v>
      </c>
      <c r="F54" s="3">
        <v>0.98305084700000001</v>
      </c>
    </row>
    <row r="55" spans="1:6" x14ac:dyDescent="0.35">
      <c r="A55" s="1">
        <v>43739</v>
      </c>
      <c r="B55" s="2" t="s">
        <v>24</v>
      </c>
      <c r="C55" s="2" t="s">
        <v>9</v>
      </c>
      <c r="D55">
        <v>60</v>
      </c>
      <c r="E55" s="3">
        <v>64</v>
      </c>
      <c r="F55" s="3">
        <v>1.06666667</v>
      </c>
    </row>
    <row r="56" spans="1:6" x14ac:dyDescent="0.35">
      <c r="A56" s="1">
        <v>43770</v>
      </c>
      <c r="B56" s="2" t="s">
        <v>24</v>
      </c>
      <c r="C56" s="2" t="s">
        <v>9</v>
      </c>
      <c r="D56">
        <v>60</v>
      </c>
      <c r="E56" s="3">
        <v>64</v>
      </c>
      <c r="F56" s="3">
        <v>1.06666667</v>
      </c>
    </row>
    <row r="57" spans="1:6" x14ac:dyDescent="0.35">
      <c r="A57" s="1">
        <v>43800</v>
      </c>
      <c r="B57" s="2" t="s">
        <v>24</v>
      </c>
      <c r="C57" s="2" t="s">
        <v>9</v>
      </c>
      <c r="D57">
        <v>60</v>
      </c>
      <c r="E57" s="3">
        <v>64</v>
      </c>
      <c r="F57" s="3">
        <v>1.06666667</v>
      </c>
    </row>
    <row r="58" spans="1:6" x14ac:dyDescent="0.35">
      <c r="A58" s="1">
        <v>43831</v>
      </c>
      <c r="B58" s="2" t="s">
        <v>24</v>
      </c>
      <c r="C58" s="2" t="s">
        <v>9</v>
      </c>
      <c r="D58">
        <v>61</v>
      </c>
      <c r="E58" s="3">
        <v>104</v>
      </c>
      <c r="F58" s="3">
        <v>1.70491803</v>
      </c>
    </row>
    <row r="59" spans="1:6" x14ac:dyDescent="0.35">
      <c r="A59" s="1">
        <v>43862</v>
      </c>
      <c r="B59" s="2" t="s">
        <v>24</v>
      </c>
      <c r="C59" s="2" t="s">
        <v>9</v>
      </c>
      <c r="D59">
        <v>61</v>
      </c>
      <c r="E59" s="3">
        <v>104</v>
      </c>
      <c r="F59" s="3">
        <v>1.70491803</v>
      </c>
    </row>
    <row r="60" spans="1:6" x14ac:dyDescent="0.35">
      <c r="A60" s="1">
        <v>43891</v>
      </c>
      <c r="B60" s="2" t="s">
        <v>24</v>
      </c>
      <c r="C60" s="2" t="s">
        <v>9</v>
      </c>
      <c r="D60">
        <v>61</v>
      </c>
      <c r="E60" s="3">
        <v>104</v>
      </c>
      <c r="F60" s="3">
        <v>1.70491803</v>
      </c>
    </row>
    <row r="61" spans="1:6" x14ac:dyDescent="0.35">
      <c r="A61" s="1">
        <v>43922</v>
      </c>
      <c r="B61" s="2" t="s">
        <v>24</v>
      </c>
      <c r="C61" s="2" t="s">
        <v>9</v>
      </c>
      <c r="D61">
        <v>65</v>
      </c>
      <c r="E61" s="3">
        <v>114</v>
      </c>
      <c r="F61" s="3">
        <v>1.75384615</v>
      </c>
    </row>
    <row r="62" spans="1:6" x14ac:dyDescent="0.35">
      <c r="A62" s="1">
        <v>43952</v>
      </c>
      <c r="B62" s="2" t="s">
        <v>24</v>
      </c>
      <c r="C62" s="2" t="s">
        <v>9</v>
      </c>
      <c r="D62">
        <v>65</v>
      </c>
      <c r="E62" s="3">
        <v>114</v>
      </c>
      <c r="F62" s="3">
        <v>1.75384615</v>
      </c>
    </row>
    <row r="63" spans="1:6" x14ac:dyDescent="0.35">
      <c r="A63" s="1">
        <v>43983</v>
      </c>
      <c r="B63" s="2" t="s">
        <v>24</v>
      </c>
      <c r="C63" s="2" t="s">
        <v>9</v>
      </c>
      <c r="D63">
        <v>65</v>
      </c>
      <c r="E63" s="3">
        <v>114</v>
      </c>
      <c r="F63" s="3">
        <v>1.75384615</v>
      </c>
    </row>
    <row r="64" spans="1:6" x14ac:dyDescent="0.35">
      <c r="A64" s="1">
        <v>44013</v>
      </c>
      <c r="B64" s="2" t="s">
        <v>24</v>
      </c>
      <c r="C64" s="2" t="s">
        <v>9</v>
      </c>
      <c r="D64">
        <v>66</v>
      </c>
      <c r="E64" s="3">
        <v>119</v>
      </c>
      <c r="F64" s="3">
        <v>1.8030303000000001</v>
      </c>
    </row>
    <row r="65" spans="1:6" x14ac:dyDescent="0.35">
      <c r="A65" s="1">
        <v>44044</v>
      </c>
      <c r="B65" s="2" t="s">
        <v>24</v>
      </c>
      <c r="C65" s="2" t="s">
        <v>9</v>
      </c>
      <c r="D65">
        <v>66</v>
      </c>
      <c r="E65" s="3">
        <v>119</v>
      </c>
      <c r="F65" s="3">
        <v>1.8030303000000001</v>
      </c>
    </row>
    <row r="66" spans="1:6" x14ac:dyDescent="0.35">
      <c r="A66" s="1">
        <v>44075</v>
      </c>
      <c r="B66" s="2" t="s">
        <v>24</v>
      </c>
      <c r="C66" s="2" t="s">
        <v>9</v>
      </c>
      <c r="D66">
        <v>66</v>
      </c>
      <c r="E66" s="3">
        <v>119</v>
      </c>
      <c r="F66" s="3">
        <v>1.8030303000000001</v>
      </c>
    </row>
    <row r="67" spans="1:6" x14ac:dyDescent="0.35">
      <c r="A67" s="1">
        <v>44105</v>
      </c>
      <c r="B67" s="2" t="s">
        <v>24</v>
      </c>
      <c r="C67" s="2" t="s">
        <v>9</v>
      </c>
      <c r="D67">
        <v>66</v>
      </c>
      <c r="E67" s="3">
        <v>119</v>
      </c>
      <c r="F67" s="3">
        <v>1.8030303000000001</v>
      </c>
    </row>
    <row r="68" spans="1:6" x14ac:dyDescent="0.35">
      <c r="A68" s="1">
        <v>44136</v>
      </c>
      <c r="B68" s="2" t="s">
        <v>24</v>
      </c>
      <c r="C68" s="2" t="s">
        <v>9</v>
      </c>
      <c r="D68">
        <v>66</v>
      </c>
      <c r="E68" s="3">
        <v>119</v>
      </c>
      <c r="F68" s="3">
        <v>1.8030303000000001</v>
      </c>
    </row>
    <row r="69" spans="1:6" x14ac:dyDescent="0.35">
      <c r="A69" s="1">
        <v>44166</v>
      </c>
      <c r="B69" s="2" t="s">
        <v>24</v>
      </c>
      <c r="C69" s="2" t="s">
        <v>9</v>
      </c>
      <c r="D69">
        <v>66</v>
      </c>
      <c r="E69" s="3">
        <v>119</v>
      </c>
      <c r="F69" s="3">
        <v>1.8030303000000001</v>
      </c>
    </row>
    <row r="70" spans="1:6" x14ac:dyDescent="0.35">
      <c r="A70" s="1">
        <v>43647</v>
      </c>
      <c r="B70" s="2" t="s">
        <v>23</v>
      </c>
      <c r="C70" s="2" t="s">
        <v>7</v>
      </c>
      <c r="D70">
        <v>72</v>
      </c>
      <c r="E70" s="3">
        <v>93</v>
      </c>
      <c r="F70" s="3">
        <v>1.2916666699999999</v>
      </c>
    </row>
    <row r="71" spans="1:6" x14ac:dyDescent="0.35">
      <c r="A71" s="1">
        <v>43678</v>
      </c>
      <c r="B71" s="2" t="s">
        <v>23</v>
      </c>
      <c r="C71" s="2" t="s">
        <v>7</v>
      </c>
      <c r="D71">
        <v>72</v>
      </c>
      <c r="E71" s="3">
        <v>93</v>
      </c>
      <c r="F71" s="3">
        <v>1.2916666699999999</v>
      </c>
    </row>
    <row r="72" spans="1:6" x14ac:dyDescent="0.35">
      <c r="A72" s="1">
        <v>43709</v>
      </c>
      <c r="B72" s="2" t="s">
        <v>23</v>
      </c>
      <c r="C72" s="2" t="s">
        <v>7</v>
      </c>
      <c r="D72">
        <v>73</v>
      </c>
      <c r="E72" s="3">
        <v>93</v>
      </c>
      <c r="F72" s="3">
        <v>1.2739726</v>
      </c>
    </row>
    <row r="73" spans="1:6" x14ac:dyDescent="0.35">
      <c r="A73" s="1">
        <v>43739</v>
      </c>
      <c r="B73" s="2" t="s">
        <v>23</v>
      </c>
      <c r="C73" s="2" t="s">
        <v>7</v>
      </c>
      <c r="D73">
        <v>73</v>
      </c>
      <c r="E73" s="3">
        <v>93</v>
      </c>
      <c r="F73" s="3">
        <v>1.2739726</v>
      </c>
    </row>
    <row r="74" spans="1:6" x14ac:dyDescent="0.35">
      <c r="A74" s="1">
        <v>43770</v>
      </c>
      <c r="B74" s="2" t="s">
        <v>23</v>
      </c>
      <c r="C74" s="2" t="s">
        <v>7</v>
      </c>
      <c r="D74">
        <v>73</v>
      </c>
      <c r="E74" s="3">
        <v>93</v>
      </c>
      <c r="F74" s="3">
        <v>1.2739726</v>
      </c>
    </row>
    <row r="75" spans="1:6" x14ac:dyDescent="0.35">
      <c r="A75" s="1">
        <v>43800</v>
      </c>
      <c r="B75" s="2" t="s">
        <v>23</v>
      </c>
      <c r="C75" s="2" t="s">
        <v>7</v>
      </c>
      <c r="D75">
        <v>75</v>
      </c>
      <c r="E75" s="3">
        <v>93</v>
      </c>
      <c r="F75" s="3">
        <v>1.24</v>
      </c>
    </row>
    <row r="76" spans="1:6" x14ac:dyDescent="0.35">
      <c r="A76" s="1">
        <v>43831</v>
      </c>
      <c r="B76" s="2" t="s">
        <v>23</v>
      </c>
      <c r="C76" s="2" t="s">
        <v>7</v>
      </c>
      <c r="D76">
        <v>75</v>
      </c>
      <c r="E76" s="3">
        <v>93</v>
      </c>
      <c r="F76" s="3">
        <v>1.24</v>
      </c>
    </row>
    <row r="77" spans="1:6" x14ac:dyDescent="0.35">
      <c r="A77" s="1">
        <v>43862</v>
      </c>
      <c r="B77" s="2" t="s">
        <v>23</v>
      </c>
      <c r="C77" s="2" t="s">
        <v>7</v>
      </c>
      <c r="D77">
        <v>76</v>
      </c>
      <c r="E77" s="3">
        <v>93</v>
      </c>
      <c r="F77" s="3">
        <v>1.22368421</v>
      </c>
    </row>
    <row r="78" spans="1:6" x14ac:dyDescent="0.35">
      <c r="A78" s="1">
        <v>43891</v>
      </c>
      <c r="B78" s="2" t="s">
        <v>23</v>
      </c>
      <c r="C78" s="2" t="s">
        <v>7</v>
      </c>
      <c r="D78">
        <v>76</v>
      </c>
      <c r="E78" s="3">
        <v>93</v>
      </c>
      <c r="F78" s="3">
        <v>1.22368421</v>
      </c>
    </row>
    <row r="79" spans="1:6" x14ac:dyDescent="0.35">
      <c r="A79" s="1">
        <v>43922</v>
      </c>
      <c r="B79" s="2" t="s">
        <v>23</v>
      </c>
      <c r="C79" s="2" t="s">
        <v>7</v>
      </c>
      <c r="D79">
        <v>76</v>
      </c>
      <c r="E79" s="3">
        <v>93</v>
      </c>
      <c r="F79" s="3">
        <v>1.22368421</v>
      </c>
    </row>
    <row r="80" spans="1:6" x14ac:dyDescent="0.35">
      <c r="A80" s="1">
        <v>43952</v>
      </c>
      <c r="B80" s="2" t="s">
        <v>23</v>
      </c>
      <c r="C80" s="2" t="s">
        <v>7</v>
      </c>
      <c r="D80">
        <v>75</v>
      </c>
      <c r="E80" s="3">
        <v>93</v>
      </c>
      <c r="F80" s="3">
        <v>1.24</v>
      </c>
    </row>
    <row r="81" spans="1:6" x14ac:dyDescent="0.35">
      <c r="A81" s="1">
        <v>43983</v>
      </c>
      <c r="B81" s="2" t="s">
        <v>23</v>
      </c>
      <c r="C81" s="2" t="s">
        <v>7</v>
      </c>
      <c r="D81">
        <v>75</v>
      </c>
      <c r="E81" s="3">
        <v>93</v>
      </c>
      <c r="F81" s="3">
        <v>1.24</v>
      </c>
    </row>
    <row r="82" spans="1:6" x14ac:dyDescent="0.35">
      <c r="A82" s="1">
        <v>44013</v>
      </c>
      <c r="B82" s="2" t="s">
        <v>23</v>
      </c>
      <c r="C82" s="2" t="s">
        <v>7</v>
      </c>
      <c r="D82">
        <v>75</v>
      </c>
      <c r="E82" s="3">
        <v>93</v>
      </c>
      <c r="F82" s="3">
        <v>1.24</v>
      </c>
    </row>
    <row r="83" spans="1:6" x14ac:dyDescent="0.35">
      <c r="A83" s="1">
        <v>44044</v>
      </c>
      <c r="B83" s="2" t="s">
        <v>23</v>
      </c>
      <c r="C83" s="2" t="s">
        <v>7</v>
      </c>
      <c r="D83">
        <v>74</v>
      </c>
      <c r="E83" s="3">
        <v>93</v>
      </c>
      <c r="F83" s="3">
        <v>1.25675676</v>
      </c>
    </row>
    <row r="84" spans="1:6" x14ac:dyDescent="0.35">
      <c r="A84" s="1">
        <v>44075</v>
      </c>
      <c r="B84" s="2" t="s">
        <v>23</v>
      </c>
      <c r="C84" s="2" t="s">
        <v>7</v>
      </c>
      <c r="D84">
        <v>74</v>
      </c>
      <c r="E84" s="3">
        <v>93</v>
      </c>
      <c r="F84" s="3">
        <v>1.25675676</v>
      </c>
    </row>
    <row r="85" spans="1:6" x14ac:dyDescent="0.35">
      <c r="A85" s="1">
        <v>44105</v>
      </c>
      <c r="B85" s="2" t="s">
        <v>23</v>
      </c>
      <c r="C85" s="2" t="s">
        <v>7</v>
      </c>
      <c r="D85">
        <v>74</v>
      </c>
      <c r="E85" s="3">
        <v>93</v>
      </c>
      <c r="F85" s="3">
        <v>1.25675676</v>
      </c>
    </row>
    <row r="86" spans="1:6" x14ac:dyDescent="0.35">
      <c r="A86" s="1">
        <v>44136</v>
      </c>
      <c r="B86" s="2" t="s">
        <v>23</v>
      </c>
      <c r="C86" s="2" t="s">
        <v>7</v>
      </c>
      <c r="D86">
        <v>74</v>
      </c>
      <c r="E86" s="3">
        <v>93</v>
      </c>
      <c r="F86" s="3">
        <v>1.25675676</v>
      </c>
    </row>
    <row r="87" spans="1:6" x14ac:dyDescent="0.35">
      <c r="A87" s="1">
        <v>44166</v>
      </c>
      <c r="B87" s="2" t="s">
        <v>23</v>
      </c>
      <c r="C87" s="2" t="s">
        <v>7</v>
      </c>
      <c r="D87">
        <v>74</v>
      </c>
      <c r="E87" s="3">
        <v>93</v>
      </c>
      <c r="F87" s="3">
        <v>1.25675676</v>
      </c>
    </row>
    <row r="88" spans="1:6" x14ac:dyDescent="0.35">
      <c r="A88" s="1">
        <v>43647</v>
      </c>
      <c r="B88" s="2" t="s">
        <v>23</v>
      </c>
      <c r="C88" s="2" t="s">
        <v>9</v>
      </c>
      <c r="D88">
        <v>60</v>
      </c>
      <c r="E88" s="3">
        <v>53</v>
      </c>
      <c r="F88" s="3">
        <v>0.88333333300000005</v>
      </c>
    </row>
    <row r="89" spans="1:6" x14ac:dyDescent="0.35">
      <c r="A89" s="1">
        <v>43678</v>
      </c>
      <c r="B89" s="2" t="s">
        <v>23</v>
      </c>
      <c r="C89" s="2" t="s">
        <v>9</v>
      </c>
      <c r="D89">
        <v>59</v>
      </c>
      <c r="E89" s="3">
        <v>53</v>
      </c>
      <c r="F89" s="3">
        <v>0.89830508499999995</v>
      </c>
    </row>
    <row r="90" spans="1:6" x14ac:dyDescent="0.35">
      <c r="A90" s="1">
        <v>43709</v>
      </c>
      <c r="B90" s="2" t="s">
        <v>23</v>
      </c>
      <c r="C90" s="2" t="s">
        <v>9</v>
      </c>
      <c r="D90">
        <v>60</v>
      </c>
      <c r="E90" s="3">
        <v>58</v>
      </c>
      <c r="F90" s="3">
        <v>0.96666666700000003</v>
      </c>
    </row>
    <row r="91" spans="1:6" x14ac:dyDescent="0.35">
      <c r="A91" s="1">
        <v>43739</v>
      </c>
      <c r="B91" s="2" t="s">
        <v>23</v>
      </c>
      <c r="C91" s="2" t="s">
        <v>9</v>
      </c>
      <c r="D91">
        <v>61</v>
      </c>
      <c r="E91" s="3">
        <v>64</v>
      </c>
      <c r="F91" s="3">
        <v>1.04918033</v>
      </c>
    </row>
    <row r="92" spans="1:6" x14ac:dyDescent="0.35">
      <c r="A92" s="1">
        <v>43770</v>
      </c>
      <c r="B92" s="2" t="s">
        <v>23</v>
      </c>
      <c r="C92" s="2" t="s">
        <v>9</v>
      </c>
      <c r="D92">
        <v>61</v>
      </c>
      <c r="E92" s="3">
        <v>64</v>
      </c>
      <c r="F92" s="3">
        <v>1.04918033</v>
      </c>
    </row>
    <row r="93" spans="1:6" x14ac:dyDescent="0.35">
      <c r="A93" s="1">
        <v>43800</v>
      </c>
      <c r="B93" s="2" t="s">
        <v>23</v>
      </c>
      <c r="C93" s="2" t="s">
        <v>9</v>
      </c>
      <c r="D93">
        <v>61</v>
      </c>
      <c r="E93" s="3">
        <v>64</v>
      </c>
      <c r="F93" s="3">
        <v>1.04918033</v>
      </c>
    </row>
    <row r="94" spans="1:6" x14ac:dyDescent="0.35">
      <c r="A94" s="1">
        <v>43831</v>
      </c>
      <c r="B94" s="2" t="s">
        <v>23</v>
      </c>
      <c r="C94" s="2" t="s">
        <v>9</v>
      </c>
      <c r="D94">
        <v>62</v>
      </c>
      <c r="E94" s="3">
        <v>104</v>
      </c>
      <c r="F94" s="3">
        <v>1.6774193500000001</v>
      </c>
    </row>
    <row r="95" spans="1:6" x14ac:dyDescent="0.35">
      <c r="A95" s="1">
        <v>43862</v>
      </c>
      <c r="B95" s="2" t="s">
        <v>23</v>
      </c>
      <c r="C95" s="2" t="s">
        <v>9</v>
      </c>
      <c r="D95">
        <v>62</v>
      </c>
      <c r="E95" s="3">
        <v>104</v>
      </c>
      <c r="F95" s="3">
        <v>1.6774193500000001</v>
      </c>
    </row>
    <row r="96" spans="1:6" x14ac:dyDescent="0.35">
      <c r="A96" s="1">
        <v>43891</v>
      </c>
      <c r="B96" s="2" t="s">
        <v>23</v>
      </c>
      <c r="C96" s="2" t="s">
        <v>9</v>
      </c>
      <c r="D96">
        <v>62</v>
      </c>
      <c r="E96" s="3">
        <v>104</v>
      </c>
      <c r="F96" s="3">
        <v>1.6774193500000001</v>
      </c>
    </row>
    <row r="97" spans="1:6" x14ac:dyDescent="0.35">
      <c r="A97" s="1">
        <v>43922</v>
      </c>
      <c r="B97" s="2" t="s">
        <v>23</v>
      </c>
      <c r="C97" s="2" t="s">
        <v>9</v>
      </c>
      <c r="D97">
        <v>66</v>
      </c>
      <c r="E97" s="3">
        <v>114</v>
      </c>
      <c r="F97" s="3">
        <v>1.7272727299999999</v>
      </c>
    </row>
    <row r="98" spans="1:6" x14ac:dyDescent="0.35">
      <c r="A98" s="1">
        <v>43952</v>
      </c>
      <c r="B98" s="2" t="s">
        <v>23</v>
      </c>
      <c r="C98" s="2" t="s">
        <v>9</v>
      </c>
      <c r="D98">
        <v>66</v>
      </c>
      <c r="E98" s="3">
        <v>114</v>
      </c>
      <c r="F98" s="3">
        <v>1.7272727299999999</v>
      </c>
    </row>
    <row r="99" spans="1:6" x14ac:dyDescent="0.35">
      <c r="A99" s="1">
        <v>43983</v>
      </c>
      <c r="B99" s="2" t="s">
        <v>23</v>
      </c>
      <c r="C99" s="2" t="s">
        <v>9</v>
      </c>
      <c r="D99">
        <v>66</v>
      </c>
      <c r="E99" s="3">
        <v>114</v>
      </c>
      <c r="F99" s="3">
        <v>1.7272727299999999</v>
      </c>
    </row>
    <row r="100" spans="1:6" x14ac:dyDescent="0.35">
      <c r="A100" s="1">
        <v>44013</v>
      </c>
      <c r="B100" s="2" t="s">
        <v>23</v>
      </c>
      <c r="C100" s="2" t="s">
        <v>9</v>
      </c>
      <c r="D100">
        <v>67</v>
      </c>
      <c r="E100" s="3">
        <v>119</v>
      </c>
      <c r="F100" s="3">
        <v>1.7761194</v>
      </c>
    </row>
    <row r="101" spans="1:6" x14ac:dyDescent="0.35">
      <c r="A101" s="1">
        <v>44044</v>
      </c>
      <c r="B101" s="2" t="s">
        <v>23</v>
      </c>
      <c r="C101" s="2" t="s">
        <v>9</v>
      </c>
      <c r="D101">
        <v>67</v>
      </c>
      <c r="E101" s="3">
        <v>119</v>
      </c>
      <c r="F101" s="3">
        <v>1.7761194</v>
      </c>
    </row>
    <row r="102" spans="1:6" x14ac:dyDescent="0.35">
      <c r="A102" s="1">
        <v>44075</v>
      </c>
      <c r="B102" s="2" t="s">
        <v>23</v>
      </c>
      <c r="C102" s="2" t="s">
        <v>9</v>
      </c>
      <c r="D102">
        <v>67</v>
      </c>
      <c r="E102" s="3">
        <v>119</v>
      </c>
      <c r="F102" s="3">
        <v>1.7761194</v>
      </c>
    </row>
    <row r="103" spans="1:6" x14ac:dyDescent="0.35">
      <c r="A103" s="1">
        <v>44105</v>
      </c>
      <c r="B103" s="2" t="s">
        <v>23</v>
      </c>
      <c r="C103" s="2" t="s">
        <v>9</v>
      </c>
      <c r="D103">
        <v>67</v>
      </c>
      <c r="E103" s="3">
        <v>119</v>
      </c>
      <c r="F103" s="3">
        <v>1.7761194</v>
      </c>
    </row>
    <row r="104" spans="1:6" x14ac:dyDescent="0.35">
      <c r="A104" s="1">
        <v>44136</v>
      </c>
      <c r="B104" s="2" t="s">
        <v>23</v>
      </c>
      <c r="C104" s="2" t="s">
        <v>9</v>
      </c>
      <c r="D104">
        <v>67</v>
      </c>
      <c r="E104" s="3">
        <v>119</v>
      </c>
      <c r="F104" s="3">
        <v>1.7761194</v>
      </c>
    </row>
    <row r="105" spans="1:6" x14ac:dyDescent="0.35">
      <c r="A105" s="1">
        <v>44166</v>
      </c>
      <c r="B105" s="2" t="s">
        <v>23</v>
      </c>
      <c r="C105" s="2" t="s">
        <v>9</v>
      </c>
      <c r="D105">
        <v>67</v>
      </c>
      <c r="E105" s="3">
        <v>119</v>
      </c>
      <c r="F105" s="3">
        <v>1.7761194</v>
      </c>
    </row>
    <row r="106" spans="1:6" x14ac:dyDescent="0.35">
      <c r="A106" s="1">
        <v>43647</v>
      </c>
      <c r="B106" s="2" t="s">
        <v>22</v>
      </c>
      <c r="C106" s="2" t="s">
        <v>7</v>
      </c>
      <c r="D106">
        <v>71</v>
      </c>
      <c r="E106" s="3">
        <v>70</v>
      </c>
      <c r="F106" s="3">
        <v>0.98591549300000003</v>
      </c>
    </row>
    <row r="107" spans="1:6" x14ac:dyDescent="0.35">
      <c r="A107" s="1">
        <v>43678</v>
      </c>
      <c r="B107" s="2" t="s">
        <v>22</v>
      </c>
      <c r="C107" s="2" t="s">
        <v>7</v>
      </c>
      <c r="D107">
        <v>71</v>
      </c>
      <c r="E107" s="3">
        <v>70</v>
      </c>
      <c r="F107" s="3">
        <v>0.98591549300000003</v>
      </c>
    </row>
    <row r="108" spans="1:6" x14ac:dyDescent="0.35">
      <c r="A108" s="1">
        <v>43709</v>
      </c>
      <c r="B108" s="2" t="s">
        <v>22</v>
      </c>
      <c r="C108" s="2" t="s">
        <v>7</v>
      </c>
      <c r="D108">
        <v>72</v>
      </c>
      <c r="E108" s="3">
        <v>70</v>
      </c>
      <c r="F108" s="3">
        <v>0.97222222199999997</v>
      </c>
    </row>
    <row r="109" spans="1:6" x14ac:dyDescent="0.35">
      <c r="A109" s="1">
        <v>43739</v>
      </c>
      <c r="B109" s="2" t="s">
        <v>22</v>
      </c>
      <c r="C109" s="2" t="s">
        <v>7</v>
      </c>
      <c r="D109">
        <v>72</v>
      </c>
      <c r="E109" s="3">
        <v>70</v>
      </c>
      <c r="F109" s="3">
        <v>0.97222222199999997</v>
      </c>
    </row>
    <row r="110" spans="1:6" x14ac:dyDescent="0.35">
      <c r="A110" s="1">
        <v>43770</v>
      </c>
      <c r="B110" s="2" t="s">
        <v>22</v>
      </c>
      <c r="C110" s="2" t="s">
        <v>7</v>
      </c>
      <c r="D110">
        <v>72</v>
      </c>
      <c r="E110" s="3">
        <v>80</v>
      </c>
      <c r="F110" s="3">
        <v>1.11111111</v>
      </c>
    </row>
    <row r="111" spans="1:6" x14ac:dyDescent="0.35">
      <c r="A111" s="1">
        <v>43800</v>
      </c>
      <c r="B111" s="2" t="s">
        <v>22</v>
      </c>
      <c r="C111" s="2" t="s">
        <v>7</v>
      </c>
      <c r="D111">
        <v>75</v>
      </c>
      <c r="E111" s="3">
        <v>80</v>
      </c>
      <c r="F111" s="3">
        <v>1.06666667</v>
      </c>
    </row>
    <row r="112" spans="1:6" x14ac:dyDescent="0.35">
      <c r="A112" s="1">
        <v>43831</v>
      </c>
      <c r="B112" s="2" t="s">
        <v>22</v>
      </c>
      <c r="C112" s="2" t="s">
        <v>7</v>
      </c>
      <c r="D112">
        <v>77</v>
      </c>
      <c r="E112" s="3">
        <v>80</v>
      </c>
      <c r="F112" s="3">
        <v>1.03896104</v>
      </c>
    </row>
    <row r="113" spans="1:6" x14ac:dyDescent="0.35">
      <c r="A113" s="1">
        <v>43862</v>
      </c>
      <c r="B113" s="2" t="s">
        <v>22</v>
      </c>
      <c r="C113" s="2" t="s">
        <v>7</v>
      </c>
      <c r="D113">
        <v>76</v>
      </c>
      <c r="E113" s="3">
        <v>80</v>
      </c>
      <c r="F113" s="3">
        <v>1.0526315799999999</v>
      </c>
    </row>
    <row r="114" spans="1:6" x14ac:dyDescent="0.35">
      <c r="A114" s="1">
        <v>43891</v>
      </c>
      <c r="B114" s="2" t="s">
        <v>22</v>
      </c>
      <c r="C114" s="2" t="s">
        <v>7</v>
      </c>
      <c r="D114">
        <v>76</v>
      </c>
      <c r="E114" s="3">
        <v>80</v>
      </c>
      <c r="F114" s="3">
        <v>1.0526315799999999</v>
      </c>
    </row>
    <row r="115" spans="1:6" x14ac:dyDescent="0.35">
      <c r="A115" s="1">
        <v>43922</v>
      </c>
      <c r="B115" s="2" t="s">
        <v>22</v>
      </c>
      <c r="C115" s="2" t="s">
        <v>7</v>
      </c>
      <c r="D115">
        <v>78</v>
      </c>
      <c r="E115" s="3">
        <v>80</v>
      </c>
      <c r="F115" s="3">
        <v>1.0256410300000001</v>
      </c>
    </row>
    <row r="116" spans="1:6" x14ac:dyDescent="0.35">
      <c r="A116" s="1">
        <v>43952</v>
      </c>
      <c r="B116" s="2" t="s">
        <v>22</v>
      </c>
      <c r="C116" s="2" t="s">
        <v>7</v>
      </c>
      <c r="D116">
        <v>78</v>
      </c>
      <c r="E116" s="3">
        <v>80</v>
      </c>
      <c r="F116" s="3">
        <v>1.0256410300000001</v>
      </c>
    </row>
    <row r="117" spans="1:6" x14ac:dyDescent="0.35">
      <c r="A117" s="1">
        <v>43983</v>
      </c>
      <c r="B117" s="2" t="s">
        <v>22</v>
      </c>
      <c r="C117" s="2" t="s">
        <v>7</v>
      </c>
      <c r="D117">
        <v>78</v>
      </c>
      <c r="E117" s="3">
        <v>80</v>
      </c>
      <c r="F117" s="3">
        <v>1.0256410300000001</v>
      </c>
    </row>
    <row r="118" spans="1:6" x14ac:dyDescent="0.35">
      <c r="A118" s="1">
        <v>44013</v>
      </c>
      <c r="B118" s="2" t="s">
        <v>22</v>
      </c>
      <c r="C118" s="2" t="s">
        <v>7</v>
      </c>
      <c r="D118">
        <v>79</v>
      </c>
      <c r="E118" s="3">
        <v>80</v>
      </c>
      <c r="F118" s="3">
        <v>1.01265823</v>
      </c>
    </row>
    <row r="119" spans="1:6" x14ac:dyDescent="0.35">
      <c r="A119" s="1">
        <v>44044</v>
      </c>
      <c r="B119" s="2" t="s">
        <v>22</v>
      </c>
      <c r="C119" s="2" t="s">
        <v>7</v>
      </c>
      <c r="D119">
        <v>80</v>
      </c>
      <c r="E119" s="3">
        <v>80</v>
      </c>
      <c r="F119" s="3">
        <v>1</v>
      </c>
    </row>
    <row r="120" spans="1:6" x14ac:dyDescent="0.35">
      <c r="A120" s="1">
        <v>44075</v>
      </c>
      <c r="B120" s="2" t="s">
        <v>22</v>
      </c>
      <c r="C120" s="2" t="s">
        <v>7</v>
      </c>
      <c r="D120">
        <v>80</v>
      </c>
      <c r="E120" s="3">
        <v>80</v>
      </c>
      <c r="F120" s="3">
        <v>1</v>
      </c>
    </row>
    <row r="121" spans="1:6" x14ac:dyDescent="0.35">
      <c r="A121" s="1">
        <v>44105</v>
      </c>
      <c r="B121" s="2" t="s">
        <v>22</v>
      </c>
      <c r="C121" s="2" t="s">
        <v>7</v>
      </c>
      <c r="D121">
        <v>80</v>
      </c>
      <c r="E121" s="3">
        <v>80</v>
      </c>
      <c r="F121" s="3">
        <v>1</v>
      </c>
    </row>
    <row r="122" spans="1:6" x14ac:dyDescent="0.35">
      <c r="A122" s="1">
        <v>44136</v>
      </c>
      <c r="B122" s="2" t="s">
        <v>22</v>
      </c>
      <c r="C122" s="2" t="s">
        <v>7</v>
      </c>
      <c r="D122">
        <v>80</v>
      </c>
      <c r="E122" s="3">
        <v>80</v>
      </c>
      <c r="F122" s="3">
        <v>1</v>
      </c>
    </row>
    <row r="123" spans="1:6" x14ac:dyDescent="0.35">
      <c r="A123" s="1">
        <v>44166</v>
      </c>
      <c r="B123" s="2" t="s">
        <v>22</v>
      </c>
      <c r="C123" s="2" t="s">
        <v>7</v>
      </c>
      <c r="D123">
        <v>80</v>
      </c>
      <c r="E123" s="3">
        <v>80</v>
      </c>
      <c r="F123" s="3">
        <v>1</v>
      </c>
    </row>
    <row r="124" spans="1:6" x14ac:dyDescent="0.35">
      <c r="A124" s="1">
        <v>43647</v>
      </c>
      <c r="B124" s="2" t="s">
        <v>22</v>
      </c>
      <c r="C124" s="2" t="s">
        <v>9</v>
      </c>
      <c r="D124">
        <v>61</v>
      </c>
      <c r="E124" s="3">
        <v>42</v>
      </c>
      <c r="F124" s="3">
        <v>0.68852458999999999</v>
      </c>
    </row>
    <row r="125" spans="1:6" x14ac:dyDescent="0.35">
      <c r="A125" s="1">
        <v>43678</v>
      </c>
      <c r="B125" s="2" t="s">
        <v>22</v>
      </c>
      <c r="C125" s="2" t="s">
        <v>9</v>
      </c>
      <c r="D125">
        <v>60</v>
      </c>
      <c r="E125" s="3">
        <v>42</v>
      </c>
      <c r="F125" s="3">
        <v>0.7</v>
      </c>
    </row>
    <row r="126" spans="1:6" x14ac:dyDescent="0.35">
      <c r="A126" s="1">
        <v>43709</v>
      </c>
      <c r="B126" s="2" t="s">
        <v>22</v>
      </c>
      <c r="C126" s="2" t="s">
        <v>9</v>
      </c>
      <c r="D126">
        <v>61</v>
      </c>
      <c r="E126" s="3">
        <v>47</v>
      </c>
      <c r="F126" s="3">
        <v>0.77049180299999998</v>
      </c>
    </row>
    <row r="127" spans="1:6" x14ac:dyDescent="0.35">
      <c r="A127" s="1">
        <v>43739</v>
      </c>
      <c r="B127" s="2" t="s">
        <v>22</v>
      </c>
      <c r="C127" s="2" t="s">
        <v>9</v>
      </c>
      <c r="D127">
        <v>62</v>
      </c>
      <c r="E127" s="3">
        <v>53</v>
      </c>
      <c r="F127" s="3">
        <v>0.85483871</v>
      </c>
    </row>
    <row r="128" spans="1:6" x14ac:dyDescent="0.35">
      <c r="A128" s="1">
        <v>43770</v>
      </c>
      <c r="B128" s="2" t="s">
        <v>22</v>
      </c>
      <c r="C128" s="2" t="s">
        <v>9</v>
      </c>
      <c r="D128">
        <v>62</v>
      </c>
      <c r="E128" s="3">
        <v>53</v>
      </c>
      <c r="F128" s="3">
        <v>0.85483871</v>
      </c>
    </row>
    <row r="129" spans="1:6" x14ac:dyDescent="0.35">
      <c r="A129" s="1">
        <v>43800</v>
      </c>
      <c r="B129" s="2" t="s">
        <v>22</v>
      </c>
      <c r="C129" s="2" t="s">
        <v>9</v>
      </c>
      <c r="D129">
        <v>62</v>
      </c>
      <c r="E129" s="3">
        <v>53</v>
      </c>
      <c r="F129" s="3">
        <v>0.85483871</v>
      </c>
    </row>
    <row r="130" spans="1:6" x14ac:dyDescent="0.35">
      <c r="A130" s="1">
        <v>43831</v>
      </c>
      <c r="B130" s="2" t="s">
        <v>22</v>
      </c>
      <c r="C130" s="2" t="s">
        <v>9</v>
      </c>
      <c r="D130">
        <v>63</v>
      </c>
      <c r="E130" s="3">
        <v>93</v>
      </c>
      <c r="F130" s="3">
        <v>1.4761904800000001</v>
      </c>
    </row>
    <row r="131" spans="1:6" x14ac:dyDescent="0.35">
      <c r="A131" s="1">
        <v>43862</v>
      </c>
      <c r="B131" s="2" t="s">
        <v>22</v>
      </c>
      <c r="C131" s="2" t="s">
        <v>9</v>
      </c>
      <c r="D131">
        <v>63</v>
      </c>
      <c r="E131" s="3">
        <v>93</v>
      </c>
      <c r="F131" s="3">
        <v>1.4761904800000001</v>
      </c>
    </row>
    <row r="132" spans="1:6" x14ac:dyDescent="0.35">
      <c r="A132" s="1">
        <v>43891</v>
      </c>
      <c r="B132" s="2" t="s">
        <v>22</v>
      </c>
      <c r="C132" s="2" t="s">
        <v>9</v>
      </c>
      <c r="D132">
        <v>63</v>
      </c>
      <c r="E132" s="3">
        <v>93</v>
      </c>
      <c r="F132" s="3">
        <v>1.4761904800000001</v>
      </c>
    </row>
    <row r="133" spans="1:6" x14ac:dyDescent="0.35">
      <c r="A133" s="1">
        <v>43922</v>
      </c>
      <c r="B133" s="2" t="s">
        <v>22</v>
      </c>
      <c r="C133" s="2" t="s">
        <v>9</v>
      </c>
      <c r="D133">
        <v>63</v>
      </c>
      <c r="E133" s="3">
        <v>93</v>
      </c>
      <c r="F133" s="3">
        <v>1.4761904800000001</v>
      </c>
    </row>
    <row r="134" spans="1:6" x14ac:dyDescent="0.35">
      <c r="A134" s="1">
        <v>43952</v>
      </c>
      <c r="B134" s="2" t="s">
        <v>22</v>
      </c>
      <c r="C134" s="2" t="s">
        <v>9</v>
      </c>
      <c r="D134">
        <v>63</v>
      </c>
      <c r="E134" s="3">
        <v>93</v>
      </c>
      <c r="F134" s="3">
        <v>1.4761904800000001</v>
      </c>
    </row>
    <row r="135" spans="1:6" x14ac:dyDescent="0.35">
      <c r="A135" s="1">
        <v>43983</v>
      </c>
      <c r="B135" s="2" t="s">
        <v>22</v>
      </c>
      <c r="C135" s="2" t="s">
        <v>9</v>
      </c>
      <c r="D135">
        <v>63</v>
      </c>
      <c r="E135" s="3">
        <v>93</v>
      </c>
      <c r="F135" s="3">
        <v>1.4761904800000001</v>
      </c>
    </row>
    <row r="136" spans="1:6" x14ac:dyDescent="0.35">
      <c r="A136" s="1">
        <v>44013</v>
      </c>
      <c r="B136" s="2" t="s">
        <v>22</v>
      </c>
      <c r="C136" s="2" t="s">
        <v>9</v>
      </c>
      <c r="D136">
        <v>63</v>
      </c>
      <c r="E136" s="3">
        <v>93</v>
      </c>
      <c r="F136" s="3">
        <v>1.4761904800000001</v>
      </c>
    </row>
    <row r="137" spans="1:6" x14ac:dyDescent="0.35">
      <c r="A137" s="1">
        <v>44044</v>
      </c>
      <c r="B137" s="2" t="s">
        <v>22</v>
      </c>
      <c r="C137" s="2" t="s">
        <v>9</v>
      </c>
      <c r="D137">
        <v>63</v>
      </c>
      <c r="E137" s="3">
        <v>93</v>
      </c>
      <c r="F137" s="3">
        <v>1.4761904800000001</v>
      </c>
    </row>
    <row r="138" spans="1:6" x14ac:dyDescent="0.35">
      <c r="A138" s="1">
        <v>44075</v>
      </c>
      <c r="B138" s="2" t="s">
        <v>22</v>
      </c>
      <c r="C138" s="2" t="s">
        <v>9</v>
      </c>
      <c r="D138">
        <v>63</v>
      </c>
      <c r="E138" s="3">
        <v>93</v>
      </c>
      <c r="F138" s="3">
        <v>1.4761904800000001</v>
      </c>
    </row>
    <row r="139" spans="1:6" x14ac:dyDescent="0.35">
      <c r="A139" s="1">
        <v>44105</v>
      </c>
      <c r="B139" s="2" t="s">
        <v>22</v>
      </c>
      <c r="C139" s="2" t="s">
        <v>9</v>
      </c>
      <c r="D139">
        <v>63</v>
      </c>
      <c r="E139" s="3">
        <v>93</v>
      </c>
      <c r="F139" s="3">
        <v>1.4761904800000001</v>
      </c>
    </row>
    <row r="140" spans="1:6" x14ac:dyDescent="0.35">
      <c r="A140" s="1">
        <v>44136</v>
      </c>
      <c r="B140" s="2" t="s">
        <v>22</v>
      </c>
      <c r="C140" s="2" t="s">
        <v>9</v>
      </c>
      <c r="D140">
        <v>63</v>
      </c>
      <c r="E140" s="3">
        <v>93</v>
      </c>
      <c r="F140" s="3">
        <v>1.4761904800000001</v>
      </c>
    </row>
    <row r="141" spans="1:6" x14ac:dyDescent="0.35">
      <c r="A141" s="1">
        <v>44166</v>
      </c>
      <c r="B141" s="2" t="s">
        <v>22</v>
      </c>
      <c r="C141" s="2" t="s">
        <v>9</v>
      </c>
      <c r="D141">
        <v>63</v>
      </c>
      <c r="E141" s="3">
        <v>93</v>
      </c>
      <c r="F141" s="3">
        <v>1.4761904800000001</v>
      </c>
    </row>
    <row r="142" spans="1:6" x14ac:dyDescent="0.35">
      <c r="A142" s="1">
        <v>43647</v>
      </c>
      <c r="B142" s="2" t="s">
        <v>27</v>
      </c>
      <c r="C142" s="2" t="s">
        <v>7</v>
      </c>
      <c r="D142">
        <v>107</v>
      </c>
      <c r="E142" s="3">
        <v>86</v>
      </c>
      <c r="F142" s="3">
        <v>0.80373831799999995</v>
      </c>
    </row>
    <row r="143" spans="1:6" x14ac:dyDescent="0.35">
      <c r="A143" s="1">
        <v>43678</v>
      </c>
      <c r="B143" s="2" t="s">
        <v>27</v>
      </c>
      <c r="C143" s="2" t="s">
        <v>7</v>
      </c>
      <c r="D143">
        <v>106</v>
      </c>
      <c r="E143" s="3">
        <v>86</v>
      </c>
      <c r="F143" s="3">
        <v>0.811320755</v>
      </c>
    </row>
    <row r="144" spans="1:6" x14ac:dyDescent="0.35">
      <c r="A144" s="1">
        <v>43709</v>
      </c>
      <c r="B144" s="2" t="s">
        <v>27</v>
      </c>
      <c r="C144" s="2" t="s">
        <v>7</v>
      </c>
      <c r="D144">
        <v>107</v>
      </c>
      <c r="E144" s="3">
        <v>86</v>
      </c>
      <c r="F144" s="3">
        <v>0.80373831799999995</v>
      </c>
    </row>
    <row r="145" spans="1:6" x14ac:dyDescent="0.35">
      <c r="A145" s="1">
        <v>43739</v>
      </c>
      <c r="B145" s="2" t="s">
        <v>27</v>
      </c>
      <c r="C145" s="2" t="s">
        <v>7</v>
      </c>
      <c r="D145">
        <v>107</v>
      </c>
      <c r="E145" s="3">
        <v>86</v>
      </c>
      <c r="F145" s="3">
        <v>0.80373831799999995</v>
      </c>
    </row>
    <row r="146" spans="1:6" x14ac:dyDescent="0.35">
      <c r="A146" s="1">
        <v>43770</v>
      </c>
      <c r="B146" s="2" t="s">
        <v>27</v>
      </c>
      <c r="C146" s="2" t="s">
        <v>7</v>
      </c>
      <c r="D146">
        <v>107</v>
      </c>
      <c r="E146" s="3">
        <v>86</v>
      </c>
      <c r="F146" s="3">
        <v>0.80373831799999995</v>
      </c>
    </row>
    <row r="147" spans="1:6" x14ac:dyDescent="0.35">
      <c r="A147" s="1">
        <v>43800</v>
      </c>
      <c r="B147" s="2" t="s">
        <v>27</v>
      </c>
      <c r="C147" s="2" t="s">
        <v>7</v>
      </c>
      <c r="D147">
        <v>108</v>
      </c>
      <c r="E147" s="3">
        <v>86</v>
      </c>
      <c r="F147" s="3">
        <v>0.79629629599999996</v>
      </c>
    </row>
    <row r="148" spans="1:6" x14ac:dyDescent="0.35">
      <c r="A148" s="1">
        <v>43831</v>
      </c>
      <c r="B148" s="2" t="s">
        <v>27</v>
      </c>
      <c r="C148" s="2" t="s">
        <v>7</v>
      </c>
      <c r="D148">
        <v>108</v>
      </c>
      <c r="E148" s="3">
        <v>86</v>
      </c>
      <c r="F148" s="3">
        <v>0.79629629599999996</v>
      </c>
    </row>
    <row r="149" spans="1:6" x14ac:dyDescent="0.35">
      <c r="A149" s="1">
        <v>43862</v>
      </c>
      <c r="B149" s="2" t="s">
        <v>27</v>
      </c>
      <c r="C149" s="2" t="s">
        <v>7</v>
      </c>
      <c r="D149">
        <v>110</v>
      </c>
      <c r="E149" s="3">
        <v>86</v>
      </c>
      <c r="F149" s="3">
        <v>0.78181818199999997</v>
      </c>
    </row>
    <row r="150" spans="1:6" x14ac:dyDescent="0.35">
      <c r="A150" s="1">
        <v>43891</v>
      </c>
      <c r="B150" s="2" t="s">
        <v>27</v>
      </c>
      <c r="C150" s="2" t="s">
        <v>7</v>
      </c>
      <c r="D150">
        <v>110</v>
      </c>
      <c r="E150" s="3">
        <v>86</v>
      </c>
      <c r="F150" s="3">
        <v>0.78181818199999997</v>
      </c>
    </row>
    <row r="151" spans="1:6" x14ac:dyDescent="0.35">
      <c r="A151" s="1">
        <v>43922</v>
      </c>
      <c r="B151" s="2" t="s">
        <v>27</v>
      </c>
      <c r="C151" s="2" t="s">
        <v>7</v>
      </c>
      <c r="D151">
        <v>110</v>
      </c>
      <c r="E151" s="3">
        <v>86</v>
      </c>
      <c r="F151" s="3">
        <v>0.78181818199999997</v>
      </c>
    </row>
    <row r="152" spans="1:6" x14ac:dyDescent="0.35">
      <c r="A152" s="1">
        <v>43952</v>
      </c>
      <c r="B152" s="2" t="s">
        <v>27</v>
      </c>
      <c r="C152" s="2" t="s">
        <v>7</v>
      </c>
      <c r="D152">
        <v>109</v>
      </c>
      <c r="E152" s="3">
        <v>86</v>
      </c>
      <c r="F152" s="3">
        <v>0.78899082600000003</v>
      </c>
    </row>
    <row r="153" spans="1:6" x14ac:dyDescent="0.35">
      <c r="A153" s="1">
        <v>43983</v>
      </c>
      <c r="B153" s="2" t="s">
        <v>27</v>
      </c>
      <c r="C153" s="2" t="s">
        <v>7</v>
      </c>
      <c r="D153">
        <v>109</v>
      </c>
      <c r="E153" s="3">
        <v>86</v>
      </c>
      <c r="F153" s="3">
        <v>0.78899082600000003</v>
      </c>
    </row>
    <row r="154" spans="1:6" x14ac:dyDescent="0.35">
      <c r="A154" s="1">
        <v>44013</v>
      </c>
      <c r="B154" s="2" t="s">
        <v>27</v>
      </c>
      <c r="C154" s="2" t="s">
        <v>7</v>
      </c>
      <c r="D154">
        <v>109</v>
      </c>
      <c r="E154" s="3">
        <v>86</v>
      </c>
      <c r="F154" s="3">
        <v>0.78899082600000003</v>
      </c>
    </row>
    <row r="155" spans="1:6" x14ac:dyDescent="0.35">
      <c r="A155" s="1">
        <v>44044</v>
      </c>
      <c r="B155" s="2" t="s">
        <v>27</v>
      </c>
      <c r="C155" s="2" t="s">
        <v>7</v>
      </c>
      <c r="D155">
        <v>107</v>
      </c>
      <c r="E155" s="3">
        <v>86</v>
      </c>
      <c r="F155" s="3">
        <v>0.80373831799999995</v>
      </c>
    </row>
    <row r="156" spans="1:6" x14ac:dyDescent="0.35">
      <c r="A156" s="1">
        <v>44075</v>
      </c>
      <c r="B156" s="2" t="s">
        <v>27</v>
      </c>
      <c r="C156" s="2" t="s">
        <v>7</v>
      </c>
      <c r="D156">
        <v>107</v>
      </c>
      <c r="E156" s="3">
        <v>86</v>
      </c>
      <c r="F156" s="3">
        <v>0.80373831799999995</v>
      </c>
    </row>
    <row r="157" spans="1:6" x14ac:dyDescent="0.35">
      <c r="A157" s="1">
        <v>44105</v>
      </c>
      <c r="B157" s="2" t="s">
        <v>27</v>
      </c>
      <c r="C157" s="2" t="s">
        <v>7</v>
      </c>
      <c r="D157">
        <v>107</v>
      </c>
      <c r="E157" s="3">
        <v>86</v>
      </c>
      <c r="F157" s="3">
        <v>0.80373831799999995</v>
      </c>
    </row>
    <row r="158" spans="1:6" x14ac:dyDescent="0.35">
      <c r="A158" s="1">
        <v>44136</v>
      </c>
      <c r="B158" s="2" t="s">
        <v>27</v>
      </c>
      <c r="C158" s="2" t="s">
        <v>7</v>
      </c>
      <c r="D158">
        <v>107</v>
      </c>
      <c r="E158" s="3">
        <v>86</v>
      </c>
      <c r="F158" s="3">
        <v>0.80373831799999995</v>
      </c>
    </row>
    <row r="159" spans="1:6" x14ac:dyDescent="0.35">
      <c r="A159" s="1">
        <v>44166</v>
      </c>
      <c r="B159" s="2" t="s">
        <v>27</v>
      </c>
      <c r="C159" s="2" t="s">
        <v>7</v>
      </c>
      <c r="D159">
        <v>107</v>
      </c>
      <c r="E159" s="3">
        <v>86</v>
      </c>
      <c r="F159" s="3">
        <v>0.80373831799999995</v>
      </c>
    </row>
    <row r="160" spans="1:6" x14ac:dyDescent="0.35">
      <c r="A160" s="1">
        <v>43647</v>
      </c>
      <c r="B160" s="2" t="s">
        <v>27</v>
      </c>
      <c r="C160" s="2" t="s">
        <v>9</v>
      </c>
      <c r="D160">
        <v>3</v>
      </c>
      <c r="E160" s="3">
        <v>53</v>
      </c>
      <c r="F160" s="3">
        <v>17.6666667</v>
      </c>
    </row>
    <row r="161" spans="1:6" x14ac:dyDescent="0.35">
      <c r="A161" s="1">
        <v>43678</v>
      </c>
      <c r="B161" s="2" t="s">
        <v>27</v>
      </c>
      <c r="C161" s="2" t="s">
        <v>9</v>
      </c>
      <c r="D161">
        <v>3</v>
      </c>
      <c r="E161" s="3">
        <v>53</v>
      </c>
      <c r="F161" s="3">
        <v>17.6666667</v>
      </c>
    </row>
    <row r="162" spans="1:6" x14ac:dyDescent="0.35">
      <c r="A162" s="1">
        <v>43709</v>
      </c>
      <c r="B162" s="2" t="s">
        <v>27</v>
      </c>
      <c r="C162" s="2" t="s">
        <v>9</v>
      </c>
      <c r="D162">
        <v>4</v>
      </c>
      <c r="E162" s="3">
        <v>58</v>
      </c>
      <c r="F162" s="3">
        <v>14.5</v>
      </c>
    </row>
    <row r="163" spans="1:6" x14ac:dyDescent="0.35">
      <c r="A163" s="1">
        <v>43739</v>
      </c>
      <c r="B163" s="2" t="s">
        <v>27</v>
      </c>
      <c r="C163" s="2" t="s">
        <v>9</v>
      </c>
      <c r="D163">
        <v>5</v>
      </c>
      <c r="E163" s="3">
        <v>64</v>
      </c>
      <c r="F163" s="3">
        <v>12.8</v>
      </c>
    </row>
    <row r="164" spans="1:6" x14ac:dyDescent="0.35">
      <c r="A164" s="1">
        <v>43770</v>
      </c>
      <c r="B164" s="2" t="s">
        <v>27</v>
      </c>
      <c r="C164" s="2" t="s">
        <v>9</v>
      </c>
      <c r="D164">
        <v>5</v>
      </c>
      <c r="E164" s="3">
        <v>64</v>
      </c>
      <c r="F164" s="3">
        <v>12.8</v>
      </c>
    </row>
    <row r="165" spans="1:6" x14ac:dyDescent="0.35">
      <c r="A165" s="1">
        <v>43800</v>
      </c>
      <c r="B165" s="2" t="s">
        <v>27</v>
      </c>
      <c r="C165" s="2" t="s">
        <v>9</v>
      </c>
      <c r="D165">
        <v>5</v>
      </c>
      <c r="E165" s="3">
        <v>64</v>
      </c>
      <c r="F165" s="3">
        <v>12.8</v>
      </c>
    </row>
    <row r="166" spans="1:6" x14ac:dyDescent="0.35">
      <c r="A166" s="1">
        <v>43831</v>
      </c>
      <c r="B166" s="2" t="s">
        <v>27</v>
      </c>
      <c r="C166" s="2" t="s">
        <v>9</v>
      </c>
      <c r="D166">
        <v>6</v>
      </c>
      <c r="E166" s="3">
        <v>104</v>
      </c>
      <c r="F166" s="3">
        <v>17.3333333</v>
      </c>
    </row>
    <row r="167" spans="1:6" x14ac:dyDescent="0.35">
      <c r="A167" s="1">
        <v>43862</v>
      </c>
      <c r="B167" s="2" t="s">
        <v>27</v>
      </c>
      <c r="C167" s="2" t="s">
        <v>9</v>
      </c>
      <c r="D167">
        <v>6</v>
      </c>
      <c r="E167" s="3">
        <v>104</v>
      </c>
      <c r="F167" s="3">
        <v>17.3333333</v>
      </c>
    </row>
    <row r="168" spans="1:6" x14ac:dyDescent="0.35">
      <c r="A168" s="1">
        <v>43891</v>
      </c>
      <c r="B168" s="2" t="s">
        <v>27</v>
      </c>
      <c r="C168" s="2" t="s">
        <v>9</v>
      </c>
      <c r="D168">
        <v>6</v>
      </c>
      <c r="E168" s="3">
        <v>104</v>
      </c>
      <c r="F168" s="3">
        <v>17.3333333</v>
      </c>
    </row>
    <row r="169" spans="1:6" x14ac:dyDescent="0.35">
      <c r="A169" s="1">
        <v>43922</v>
      </c>
      <c r="B169" s="2" t="s">
        <v>27</v>
      </c>
      <c r="C169" s="2" t="s">
        <v>9</v>
      </c>
      <c r="D169">
        <v>10</v>
      </c>
      <c r="E169" s="3">
        <v>114</v>
      </c>
      <c r="F169" s="3">
        <v>11.4</v>
      </c>
    </row>
    <row r="170" spans="1:6" x14ac:dyDescent="0.35">
      <c r="A170" s="1">
        <v>43952</v>
      </c>
      <c r="B170" s="2" t="s">
        <v>27</v>
      </c>
      <c r="C170" s="2" t="s">
        <v>9</v>
      </c>
      <c r="D170">
        <v>10</v>
      </c>
      <c r="E170" s="3">
        <v>114</v>
      </c>
      <c r="F170" s="3">
        <v>11.4</v>
      </c>
    </row>
    <row r="171" spans="1:6" x14ac:dyDescent="0.35">
      <c r="A171" s="1">
        <v>43983</v>
      </c>
      <c r="B171" s="2" t="s">
        <v>27</v>
      </c>
      <c r="C171" s="2" t="s">
        <v>9</v>
      </c>
      <c r="D171">
        <v>10</v>
      </c>
      <c r="E171" s="3">
        <v>114</v>
      </c>
      <c r="F171" s="3">
        <v>11.4</v>
      </c>
    </row>
    <row r="172" spans="1:6" x14ac:dyDescent="0.35">
      <c r="A172" s="1">
        <v>44013</v>
      </c>
      <c r="B172" s="2" t="s">
        <v>27</v>
      </c>
      <c r="C172" s="2" t="s">
        <v>9</v>
      </c>
      <c r="D172">
        <v>11</v>
      </c>
      <c r="E172" s="3">
        <v>119</v>
      </c>
      <c r="F172" s="3">
        <v>10.8181818</v>
      </c>
    </row>
    <row r="173" spans="1:6" x14ac:dyDescent="0.35">
      <c r="A173" s="1">
        <v>44044</v>
      </c>
      <c r="B173" s="2" t="s">
        <v>27</v>
      </c>
      <c r="C173" s="2" t="s">
        <v>9</v>
      </c>
      <c r="D173">
        <v>12</v>
      </c>
      <c r="E173" s="3">
        <v>119</v>
      </c>
      <c r="F173" s="3">
        <v>9.9166666699999997</v>
      </c>
    </row>
    <row r="174" spans="1:6" x14ac:dyDescent="0.35">
      <c r="A174" s="1">
        <v>44075</v>
      </c>
      <c r="B174" s="2" t="s">
        <v>27</v>
      </c>
      <c r="C174" s="2" t="s">
        <v>9</v>
      </c>
      <c r="D174">
        <v>12</v>
      </c>
      <c r="E174" s="3">
        <v>119</v>
      </c>
      <c r="F174" s="3">
        <v>9.9166666699999997</v>
      </c>
    </row>
    <row r="175" spans="1:6" x14ac:dyDescent="0.35">
      <c r="A175" s="1">
        <v>44105</v>
      </c>
      <c r="B175" s="2" t="s">
        <v>27</v>
      </c>
      <c r="C175" s="2" t="s">
        <v>9</v>
      </c>
      <c r="D175">
        <v>12</v>
      </c>
      <c r="E175" s="3">
        <v>119</v>
      </c>
      <c r="F175" s="3">
        <v>9.9166666699999997</v>
      </c>
    </row>
    <row r="176" spans="1:6" x14ac:dyDescent="0.35">
      <c r="A176" s="1">
        <v>44136</v>
      </c>
      <c r="B176" s="2" t="s">
        <v>27</v>
      </c>
      <c r="C176" s="2" t="s">
        <v>9</v>
      </c>
      <c r="D176">
        <v>12</v>
      </c>
      <c r="E176" s="3">
        <v>119</v>
      </c>
      <c r="F176" s="3">
        <v>9.9166666699999997</v>
      </c>
    </row>
    <row r="177" spans="1:6" x14ac:dyDescent="0.35">
      <c r="A177" s="1">
        <v>44166</v>
      </c>
      <c r="B177" s="2" t="s">
        <v>27</v>
      </c>
      <c r="C177" s="2" t="s">
        <v>9</v>
      </c>
      <c r="D177">
        <v>12</v>
      </c>
      <c r="E177" s="3">
        <v>119</v>
      </c>
      <c r="F177" s="3">
        <v>9.9166666699999997</v>
      </c>
    </row>
    <row r="178" spans="1:6" x14ac:dyDescent="0.35">
      <c r="A178" s="1">
        <v>43647</v>
      </c>
      <c r="B178" s="2" t="s">
        <v>21</v>
      </c>
      <c r="C178" s="2" t="s">
        <v>7</v>
      </c>
      <c r="D178">
        <v>55</v>
      </c>
      <c r="E178" s="3">
        <v>50</v>
      </c>
      <c r="F178" s="3">
        <v>0.909090909</v>
      </c>
    </row>
    <row r="179" spans="1:6" x14ac:dyDescent="0.35">
      <c r="A179" s="1">
        <v>43678</v>
      </c>
      <c r="B179" s="2" t="s">
        <v>21</v>
      </c>
      <c r="C179" s="2" t="s">
        <v>7</v>
      </c>
      <c r="D179">
        <v>55</v>
      </c>
      <c r="E179" s="3">
        <v>50</v>
      </c>
      <c r="F179" s="3">
        <v>0.909090909</v>
      </c>
    </row>
    <row r="180" spans="1:6" x14ac:dyDescent="0.35">
      <c r="A180" s="1">
        <v>43709</v>
      </c>
      <c r="B180" s="2" t="s">
        <v>21</v>
      </c>
      <c r="C180" s="2" t="s">
        <v>7</v>
      </c>
      <c r="D180">
        <v>56</v>
      </c>
      <c r="E180" s="3">
        <v>50</v>
      </c>
      <c r="F180" s="3">
        <v>0.89285714299999996</v>
      </c>
    </row>
    <row r="181" spans="1:6" x14ac:dyDescent="0.35">
      <c r="A181" s="1">
        <v>43739</v>
      </c>
      <c r="B181" s="2" t="s">
        <v>21</v>
      </c>
      <c r="C181" s="2" t="s">
        <v>7</v>
      </c>
      <c r="D181">
        <v>56</v>
      </c>
      <c r="E181" s="3">
        <v>50</v>
      </c>
      <c r="F181" s="3">
        <v>0.89285714299999996</v>
      </c>
    </row>
    <row r="182" spans="1:6" x14ac:dyDescent="0.35">
      <c r="A182" s="1">
        <v>43770</v>
      </c>
      <c r="B182" s="2" t="s">
        <v>21</v>
      </c>
      <c r="C182" s="2" t="s">
        <v>7</v>
      </c>
      <c r="D182">
        <v>56</v>
      </c>
      <c r="E182" s="3">
        <v>65</v>
      </c>
      <c r="F182" s="3">
        <v>1.16071429</v>
      </c>
    </row>
    <row r="183" spans="1:6" x14ac:dyDescent="0.35">
      <c r="A183" s="1">
        <v>43800</v>
      </c>
      <c r="B183" s="2" t="s">
        <v>21</v>
      </c>
      <c r="C183" s="2" t="s">
        <v>7</v>
      </c>
      <c r="D183">
        <v>58</v>
      </c>
      <c r="E183" s="3">
        <v>65</v>
      </c>
      <c r="F183" s="3">
        <v>1.12068966</v>
      </c>
    </row>
    <row r="184" spans="1:6" x14ac:dyDescent="0.35">
      <c r="A184" s="1">
        <v>43831</v>
      </c>
      <c r="B184" s="2" t="s">
        <v>21</v>
      </c>
      <c r="C184" s="2" t="s">
        <v>7</v>
      </c>
      <c r="D184">
        <v>59</v>
      </c>
      <c r="E184" s="3">
        <v>65</v>
      </c>
      <c r="F184" s="3">
        <v>1.1016949199999999</v>
      </c>
    </row>
    <row r="185" spans="1:6" x14ac:dyDescent="0.35">
      <c r="A185" s="1">
        <v>43862</v>
      </c>
      <c r="B185" s="2" t="s">
        <v>21</v>
      </c>
      <c r="C185" s="2" t="s">
        <v>7</v>
      </c>
      <c r="D185">
        <v>58</v>
      </c>
      <c r="E185" s="3">
        <v>65</v>
      </c>
      <c r="F185" s="3">
        <v>1.12068966</v>
      </c>
    </row>
    <row r="186" spans="1:6" x14ac:dyDescent="0.35">
      <c r="A186" s="1">
        <v>43891</v>
      </c>
      <c r="B186" s="2" t="s">
        <v>21</v>
      </c>
      <c r="C186" s="2" t="s">
        <v>7</v>
      </c>
      <c r="D186">
        <v>58</v>
      </c>
      <c r="E186" s="3">
        <v>65</v>
      </c>
      <c r="F186" s="3">
        <v>1.12068966</v>
      </c>
    </row>
    <row r="187" spans="1:6" x14ac:dyDescent="0.35">
      <c r="A187" s="1">
        <v>43922</v>
      </c>
      <c r="B187" s="2" t="s">
        <v>21</v>
      </c>
      <c r="C187" s="2" t="s">
        <v>7</v>
      </c>
      <c r="D187">
        <v>54</v>
      </c>
      <c r="E187" s="3">
        <v>55</v>
      </c>
      <c r="F187" s="3">
        <v>1.01851852</v>
      </c>
    </row>
    <row r="188" spans="1:6" x14ac:dyDescent="0.35">
      <c r="A188" s="1">
        <v>43952</v>
      </c>
      <c r="B188" s="2" t="s">
        <v>21</v>
      </c>
      <c r="C188" s="2" t="s">
        <v>7</v>
      </c>
      <c r="D188">
        <v>54</v>
      </c>
      <c r="E188" s="3">
        <v>55</v>
      </c>
      <c r="F188" s="3">
        <v>1.01851852</v>
      </c>
    </row>
    <row r="189" spans="1:6" x14ac:dyDescent="0.35">
      <c r="A189" s="1">
        <v>43983</v>
      </c>
      <c r="B189" s="2" t="s">
        <v>21</v>
      </c>
      <c r="C189" s="2" t="s">
        <v>7</v>
      </c>
      <c r="D189">
        <v>54</v>
      </c>
      <c r="E189" s="3">
        <v>55</v>
      </c>
      <c r="F189" s="3">
        <v>1.01851852</v>
      </c>
    </row>
    <row r="190" spans="1:6" x14ac:dyDescent="0.35">
      <c r="A190" s="1">
        <v>44013</v>
      </c>
      <c r="B190" s="2" t="s">
        <v>21</v>
      </c>
      <c r="C190" s="2" t="s">
        <v>7</v>
      </c>
      <c r="D190">
        <v>54</v>
      </c>
      <c r="E190" s="3">
        <v>55</v>
      </c>
      <c r="F190" s="3">
        <v>1.01851852</v>
      </c>
    </row>
    <row r="191" spans="1:6" x14ac:dyDescent="0.35">
      <c r="A191" s="1">
        <v>44044</v>
      </c>
      <c r="B191" s="2" t="s">
        <v>21</v>
      </c>
      <c r="C191" s="2" t="s">
        <v>7</v>
      </c>
      <c r="D191">
        <v>55</v>
      </c>
      <c r="E191" s="3">
        <v>55</v>
      </c>
      <c r="F191" s="3">
        <v>1</v>
      </c>
    </row>
    <row r="192" spans="1:6" x14ac:dyDescent="0.35">
      <c r="A192" s="1">
        <v>44075</v>
      </c>
      <c r="B192" s="2" t="s">
        <v>21</v>
      </c>
      <c r="C192" s="2" t="s">
        <v>7</v>
      </c>
      <c r="D192">
        <v>55</v>
      </c>
      <c r="E192" s="3">
        <v>55</v>
      </c>
      <c r="F192" s="3">
        <v>1</v>
      </c>
    </row>
    <row r="193" spans="1:6" x14ac:dyDescent="0.35">
      <c r="A193" s="1">
        <v>44105</v>
      </c>
      <c r="B193" s="2" t="s">
        <v>21</v>
      </c>
      <c r="C193" s="2" t="s">
        <v>7</v>
      </c>
      <c r="D193">
        <v>55</v>
      </c>
      <c r="E193" s="3">
        <v>55</v>
      </c>
      <c r="F193" s="3">
        <v>1</v>
      </c>
    </row>
    <row r="194" spans="1:6" x14ac:dyDescent="0.35">
      <c r="A194" s="1">
        <v>44136</v>
      </c>
      <c r="B194" s="2" t="s">
        <v>21</v>
      </c>
      <c r="C194" s="2" t="s">
        <v>7</v>
      </c>
      <c r="D194">
        <v>55</v>
      </c>
      <c r="E194" s="3">
        <v>55</v>
      </c>
      <c r="F194" s="3">
        <v>1</v>
      </c>
    </row>
    <row r="195" spans="1:6" x14ac:dyDescent="0.35">
      <c r="A195" s="1">
        <v>44166</v>
      </c>
      <c r="B195" s="2" t="s">
        <v>21</v>
      </c>
      <c r="C195" s="2" t="s">
        <v>7</v>
      </c>
      <c r="D195">
        <v>55</v>
      </c>
      <c r="E195" s="3">
        <v>55</v>
      </c>
      <c r="F195" s="3">
        <v>1</v>
      </c>
    </row>
    <row r="196" spans="1:6" x14ac:dyDescent="0.35">
      <c r="A196" s="1">
        <v>43647</v>
      </c>
      <c r="B196" s="2" t="s">
        <v>21</v>
      </c>
      <c r="C196" s="2" t="s">
        <v>9</v>
      </c>
      <c r="D196">
        <v>62</v>
      </c>
      <c r="E196" s="3">
        <v>53</v>
      </c>
      <c r="F196" s="3">
        <v>0.85483871</v>
      </c>
    </row>
    <row r="197" spans="1:6" x14ac:dyDescent="0.35">
      <c r="A197" s="1">
        <v>43678</v>
      </c>
      <c r="B197" s="2" t="s">
        <v>21</v>
      </c>
      <c r="C197" s="2" t="s">
        <v>9</v>
      </c>
      <c r="D197">
        <v>61</v>
      </c>
      <c r="E197" s="3">
        <v>53</v>
      </c>
      <c r="F197" s="3">
        <v>0.86885245899999997</v>
      </c>
    </row>
    <row r="198" spans="1:6" x14ac:dyDescent="0.35">
      <c r="A198" s="1">
        <v>43709</v>
      </c>
      <c r="B198" s="2" t="s">
        <v>21</v>
      </c>
      <c r="C198" s="2" t="s">
        <v>9</v>
      </c>
      <c r="D198">
        <v>62</v>
      </c>
      <c r="E198" s="3">
        <v>58</v>
      </c>
      <c r="F198" s="3">
        <v>0.93548387099999997</v>
      </c>
    </row>
    <row r="199" spans="1:6" x14ac:dyDescent="0.35">
      <c r="A199" s="1">
        <v>43739</v>
      </c>
      <c r="B199" s="2" t="s">
        <v>21</v>
      </c>
      <c r="C199" s="2" t="s">
        <v>9</v>
      </c>
      <c r="D199">
        <v>63</v>
      </c>
      <c r="E199" s="3">
        <v>64</v>
      </c>
      <c r="F199" s="3">
        <v>1.0158730199999999</v>
      </c>
    </row>
    <row r="200" spans="1:6" x14ac:dyDescent="0.35">
      <c r="A200" s="1">
        <v>43770</v>
      </c>
      <c r="B200" s="2" t="s">
        <v>21</v>
      </c>
      <c r="C200" s="2" t="s">
        <v>9</v>
      </c>
      <c r="D200">
        <v>63</v>
      </c>
      <c r="E200" s="3">
        <v>64</v>
      </c>
      <c r="F200" s="3">
        <v>1.0158730199999999</v>
      </c>
    </row>
    <row r="201" spans="1:6" x14ac:dyDescent="0.35">
      <c r="A201" s="1">
        <v>43800</v>
      </c>
      <c r="B201" s="2" t="s">
        <v>21</v>
      </c>
      <c r="C201" s="2" t="s">
        <v>9</v>
      </c>
      <c r="D201">
        <v>63</v>
      </c>
      <c r="E201" s="3">
        <v>64</v>
      </c>
      <c r="F201" s="3">
        <v>1.0158730199999999</v>
      </c>
    </row>
    <row r="202" spans="1:6" x14ac:dyDescent="0.35">
      <c r="A202" s="1">
        <v>43831</v>
      </c>
      <c r="B202" s="2" t="s">
        <v>21</v>
      </c>
      <c r="C202" s="2" t="s">
        <v>9</v>
      </c>
      <c r="D202">
        <v>64</v>
      </c>
      <c r="E202" s="3">
        <v>104</v>
      </c>
      <c r="F202" s="3">
        <v>1.625</v>
      </c>
    </row>
    <row r="203" spans="1:6" x14ac:dyDescent="0.35">
      <c r="A203" s="1">
        <v>43862</v>
      </c>
      <c r="B203" s="2" t="s">
        <v>21</v>
      </c>
      <c r="C203" s="2" t="s">
        <v>9</v>
      </c>
      <c r="D203">
        <v>64</v>
      </c>
      <c r="E203" s="3">
        <v>104</v>
      </c>
      <c r="F203" s="3">
        <v>1.625</v>
      </c>
    </row>
    <row r="204" spans="1:6" x14ac:dyDescent="0.35">
      <c r="A204" s="1">
        <v>43891</v>
      </c>
      <c r="B204" s="2" t="s">
        <v>21</v>
      </c>
      <c r="C204" s="2" t="s">
        <v>9</v>
      </c>
      <c r="D204">
        <v>64</v>
      </c>
      <c r="E204" s="3">
        <v>104</v>
      </c>
      <c r="F204" s="3">
        <v>1.625</v>
      </c>
    </row>
    <row r="205" spans="1:6" x14ac:dyDescent="0.35">
      <c r="A205" s="1">
        <v>43922</v>
      </c>
      <c r="B205" s="2" t="s">
        <v>21</v>
      </c>
      <c r="C205" s="2" t="s">
        <v>9</v>
      </c>
      <c r="D205">
        <v>68</v>
      </c>
      <c r="E205" s="3">
        <v>114</v>
      </c>
      <c r="F205" s="3">
        <v>1.6764705900000001</v>
      </c>
    </row>
    <row r="206" spans="1:6" x14ac:dyDescent="0.35">
      <c r="A206" s="1">
        <v>43952</v>
      </c>
      <c r="B206" s="2" t="s">
        <v>21</v>
      </c>
      <c r="C206" s="2" t="s">
        <v>9</v>
      </c>
      <c r="D206">
        <v>68</v>
      </c>
      <c r="E206" s="3">
        <v>114</v>
      </c>
      <c r="F206" s="3">
        <v>1.6764705900000001</v>
      </c>
    </row>
    <row r="207" spans="1:6" x14ac:dyDescent="0.35">
      <c r="A207" s="1">
        <v>43983</v>
      </c>
      <c r="B207" s="2" t="s">
        <v>21</v>
      </c>
      <c r="C207" s="2" t="s">
        <v>9</v>
      </c>
      <c r="D207">
        <v>68</v>
      </c>
      <c r="E207" s="3">
        <v>114</v>
      </c>
      <c r="F207" s="3">
        <v>1.6764705900000001</v>
      </c>
    </row>
    <row r="208" spans="1:6" x14ac:dyDescent="0.35">
      <c r="A208" s="1">
        <v>44013</v>
      </c>
      <c r="B208" s="2" t="s">
        <v>21</v>
      </c>
      <c r="C208" s="2" t="s">
        <v>9</v>
      </c>
      <c r="D208">
        <v>69</v>
      </c>
      <c r="E208" s="3">
        <v>119</v>
      </c>
      <c r="F208" s="3">
        <v>1.7246376800000001</v>
      </c>
    </row>
    <row r="209" spans="1:6" x14ac:dyDescent="0.35">
      <c r="A209" s="1">
        <v>44044</v>
      </c>
      <c r="B209" s="2" t="s">
        <v>21</v>
      </c>
      <c r="C209" s="2" t="s">
        <v>9</v>
      </c>
      <c r="D209">
        <v>69</v>
      </c>
      <c r="E209" s="3">
        <v>119</v>
      </c>
      <c r="F209" s="3">
        <v>1.7246376800000001</v>
      </c>
    </row>
    <row r="210" spans="1:6" x14ac:dyDescent="0.35">
      <c r="A210" s="1">
        <v>44075</v>
      </c>
      <c r="B210" s="2" t="s">
        <v>21</v>
      </c>
      <c r="C210" s="2" t="s">
        <v>9</v>
      </c>
      <c r="D210">
        <v>69</v>
      </c>
      <c r="E210" s="3">
        <v>119</v>
      </c>
      <c r="F210" s="3">
        <v>1.7246376800000001</v>
      </c>
    </row>
    <row r="211" spans="1:6" x14ac:dyDescent="0.35">
      <c r="A211" s="1">
        <v>44105</v>
      </c>
      <c r="B211" s="2" t="s">
        <v>21</v>
      </c>
      <c r="C211" s="2" t="s">
        <v>9</v>
      </c>
      <c r="D211">
        <v>69</v>
      </c>
      <c r="E211" s="3">
        <v>119</v>
      </c>
      <c r="F211" s="3">
        <v>1.7246376800000001</v>
      </c>
    </row>
    <row r="212" spans="1:6" x14ac:dyDescent="0.35">
      <c r="A212" s="1">
        <v>44136</v>
      </c>
      <c r="B212" s="2" t="s">
        <v>21</v>
      </c>
      <c r="C212" s="2" t="s">
        <v>9</v>
      </c>
      <c r="D212">
        <v>69</v>
      </c>
      <c r="E212" s="3">
        <v>119</v>
      </c>
      <c r="F212" s="3">
        <v>1.7246376800000001</v>
      </c>
    </row>
    <row r="213" spans="1:6" x14ac:dyDescent="0.35">
      <c r="A213" s="1">
        <v>44166</v>
      </c>
      <c r="B213" s="2" t="s">
        <v>21</v>
      </c>
      <c r="C213" s="2" t="s">
        <v>9</v>
      </c>
      <c r="D213">
        <v>69</v>
      </c>
      <c r="E213" s="3">
        <v>119</v>
      </c>
      <c r="F213" s="3">
        <v>1.7246376800000001</v>
      </c>
    </row>
    <row r="214" spans="1:6" x14ac:dyDescent="0.35">
      <c r="A214" s="1">
        <v>44044</v>
      </c>
      <c r="B214" s="2" t="s">
        <v>57</v>
      </c>
      <c r="C214" s="2" t="s">
        <v>7</v>
      </c>
      <c r="D214">
        <v>160</v>
      </c>
      <c r="E214" s="3">
        <v>183</v>
      </c>
      <c r="F214" s="3">
        <v>1.14375</v>
      </c>
    </row>
    <row r="215" spans="1:6" x14ac:dyDescent="0.35">
      <c r="A215" s="1">
        <v>44075</v>
      </c>
      <c r="B215" s="2" t="s">
        <v>57</v>
      </c>
      <c r="C215" s="2" t="s">
        <v>7</v>
      </c>
      <c r="D215">
        <v>160</v>
      </c>
      <c r="E215" s="3">
        <v>183</v>
      </c>
      <c r="F215" s="3">
        <v>1.14375</v>
      </c>
    </row>
    <row r="216" spans="1:6" x14ac:dyDescent="0.35">
      <c r="A216" s="1">
        <v>44105</v>
      </c>
      <c r="B216" s="2" t="s">
        <v>57</v>
      </c>
      <c r="C216" s="2" t="s">
        <v>7</v>
      </c>
      <c r="D216">
        <v>160</v>
      </c>
      <c r="E216" s="3">
        <v>183</v>
      </c>
      <c r="F216" s="3">
        <v>1.14375</v>
      </c>
    </row>
    <row r="217" spans="1:6" x14ac:dyDescent="0.35">
      <c r="A217" s="1">
        <v>44136</v>
      </c>
      <c r="B217" s="2" t="s">
        <v>57</v>
      </c>
      <c r="C217" s="2" t="s">
        <v>7</v>
      </c>
      <c r="D217">
        <v>160</v>
      </c>
      <c r="E217" s="3">
        <v>183</v>
      </c>
      <c r="F217" s="3">
        <v>1.14375</v>
      </c>
    </row>
    <row r="218" spans="1:6" x14ac:dyDescent="0.35">
      <c r="A218" s="1">
        <v>44166</v>
      </c>
      <c r="B218" s="2" t="s">
        <v>57</v>
      </c>
      <c r="C218" s="2" t="s">
        <v>7</v>
      </c>
      <c r="D218">
        <v>160</v>
      </c>
      <c r="E218" s="3">
        <v>183</v>
      </c>
      <c r="F218" s="3">
        <v>1.14375</v>
      </c>
    </row>
    <row r="219" spans="1:6" x14ac:dyDescent="0.35">
      <c r="A219" s="1">
        <v>44044</v>
      </c>
      <c r="B219" s="2" t="s">
        <v>57</v>
      </c>
      <c r="C219" s="2" t="s">
        <v>9</v>
      </c>
      <c r="D219">
        <v>65</v>
      </c>
      <c r="E219" s="3">
        <v>119</v>
      </c>
      <c r="F219" s="3">
        <v>1.83076923</v>
      </c>
    </row>
    <row r="220" spans="1:6" x14ac:dyDescent="0.35">
      <c r="A220" s="1">
        <v>44075</v>
      </c>
      <c r="B220" s="2" t="s">
        <v>57</v>
      </c>
      <c r="C220" s="2" t="s">
        <v>9</v>
      </c>
      <c r="D220">
        <v>65</v>
      </c>
      <c r="E220" s="3">
        <v>119</v>
      </c>
      <c r="F220" s="3">
        <v>1.83076923</v>
      </c>
    </row>
    <row r="221" spans="1:6" x14ac:dyDescent="0.35">
      <c r="A221" s="1">
        <v>44105</v>
      </c>
      <c r="B221" s="2" t="s">
        <v>57</v>
      </c>
      <c r="C221" s="2" t="s">
        <v>9</v>
      </c>
      <c r="D221">
        <v>65</v>
      </c>
      <c r="E221" s="3">
        <v>119</v>
      </c>
      <c r="F221" s="3">
        <v>1.83076923</v>
      </c>
    </row>
    <row r="222" spans="1:6" x14ac:dyDescent="0.35">
      <c r="A222" s="1">
        <v>44136</v>
      </c>
      <c r="B222" s="2" t="s">
        <v>57</v>
      </c>
      <c r="C222" s="2" t="s">
        <v>9</v>
      </c>
      <c r="D222">
        <v>65</v>
      </c>
      <c r="E222" s="3">
        <v>119</v>
      </c>
      <c r="F222" s="3">
        <v>1.83076923</v>
      </c>
    </row>
    <row r="223" spans="1:6" x14ac:dyDescent="0.35">
      <c r="A223" s="1">
        <v>44166</v>
      </c>
      <c r="B223" s="2" t="s">
        <v>57</v>
      </c>
      <c r="C223" s="2" t="s">
        <v>9</v>
      </c>
      <c r="D223">
        <v>65</v>
      </c>
      <c r="E223" s="3">
        <v>119</v>
      </c>
      <c r="F223" s="3">
        <v>1.83076923</v>
      </c>
    </row>
    <row r="224" spans="1:6" x14ac:dyDescent="0.35">
      <c r="A224" s="1">
        <v>43647</v>
      </c>
      <c r="B224" s="2" t="s">
        <v>26</v>
      </c>
      <c r="C224" s="2" t="s">
        <v>7</v>
      </c>
      <c r="D224">
        <v>136</v>
      </c>
      <c r="E224" s="3">
        <v>135</v>
      </c>
      <c r="F224" s="3">
        <v>0.99264705900000005</v>
      </c>
    </row>
    <row r="225" spans="1:6" x14ac:dyDescent="0.35">
      <c r="A225" s="1">
        <v>43678</v>
      </c>
      <c r="B225" s="2" t="s">
        <v>26</v>
      </c>
      <c r="C225" s="2" t="s">
        <v>7</v>
      </c>
      <c r="D225">
        <v>136</v>
      </c>
      <c r="E225" s="3">
        <v>135</v>
      </c>
      <c r="F225" s="3">
        <v>0.99264705900000005</v>
      </c>
    </row>
    <row r="226" spans="1:6" x14ac:dyDescent="0.35">
      <c r="A226" s="1">
        <v>43709</v>
      </c>
      <c r="B226" s="2" t="s">
        <v>26</v>
      </c>
      <c r="C226" s="2" t="s">
        <v>7</v>
      </c>
      <c r="D226">
        <v>137</v>
      </c>
      <c r="E226" s="3">
        <v>135</v>
      </c>
      <c r="F226" s="3">
        <v>0.98540145999999995</v>
      </c>
    </row>
    <row r="227" spans="1:6" x14ac:dyDescent="0.35">
      <c r="A227" s="1">
        <v>43739</v>
      </c>
      <c r="B227" s="2" t="s">
        <v>26</v>
      </c>
      <c r="C227" s="2" t="s">
        <v>7</v>
      </c>
      <c r="D227">
        <v>138</v>
      </c>
      <c r="E227" s="3">
        <v>135</v>
      </c>
      <c r="F227" s="3">
        <v>0.97826086999999995</v>
      </c>
    </row>
    <row r="228" spans="1:6" x14ac:dyDescent="0.35">
      <c r="A228" s="1">
        <v>43770</v>
      </c>
      <c r="B228" s="2" t="s">
        <v>26</v>
      </c>
      <c r="C228" s="2" t="s">
        <v>7</v>
      </c>
      <c r="D228">
        <v>137</v>
      </c>
      <c r="E228" s="3">
        <v>135</v>
      </c>
      <c r="F228" s="3">
        <v>0.98540145999999995</v>
      </c>
    </row>
    <row r="229" spans="1:6" x14ac:dyDescent="0.35">
      <c r="A229" s="1">
        <v>43800</v>
      </c>
      <c r="B229" s="2" t="s">
        <v>26</v>
      </c>
      <c r="C229" s="2" t="s">
        <v>7</v>
      </c>
      <c r="D229">
        <v>138</v>
      </c>
      <c r="E229" s="3">
        <v>135</v>
      </c>
      <c r="F229" s="3">
        <v>0.97826086999999995</v>
      </c>
    </row>
    <row r="230" spans="1:6" x14ac:dyDescent="0.35">
      <c r="A230" s="1">
        <v>43831</v>
      </c>
      <c r="B230" s="2" t="s">
        <v>26</v>
      </c>
      <c r="C230" s="2" t="s">
        <v>7</v>
      </c>
      <c r="D230">
        <v>138</v>
      </c>
      <c r="E230" s="3">
        <v>135</v>
      </c>
      <c r="F230" s="3">
        <v>0.97826086999999995</v>
      </c>
    </row>
    <row r="231" spans="1:6" x14ac:dyDescent="0.35">
      <c r="A231" s="1">
        <v>43862</v>
      </c>
      <c r="B231" s="2" t="s">
        <v>26</v>
      </c>
      <c r="C231" s="2" t="s">
        <v>7</v>
      </c>
      <c r="D231">
        <v>139</v>
      </c>
      <c r="E231" s="3">
        <v>135</v>
      </c>
      <c r="F231" s="3">
        <v>0.97122302199999999</v>
      </c>
    </row>
    <row r="232" spans="1:6" x14ac:dyDescent="0.35">
      <c r="A232" s="1">
        <v>43891</v>
      </c>
      <c r="B232" s="2" t="s">
        <v>26</v>
      </c>
      <c r="C232" s="2" t="s">
        <v>7</v>
      </c>
      <c r="D232">
        <v>139</v>
      </c>
      <c r="E232" s="3">
        <v>135</v>
      </c>
      <c r="F232" s="3">
        <v>0.97122302199999999</v>
      </c>
    </row>
    <row r="233" spans="1:6" x14ac:dyDescent="0.35">
      <c r="A233" s="1">
        <v>43922</v>
      </c>
      <c r="B233" s="2" t="s">
        <v>26</v>
      </c>
      <c r="C233" s="2" t="s">
        <v>7</v>
      </c>
      <c r="D233">
        <v>141</v>
      </c>
      <c r="E233" s="3">
        <v>135</v>
      </c>
      <c r="F233" s="3">
        <v>0.95744680900000001</v>
      </c>
    </row>
    <row r="234" spans="1:6" x14ac:dyDescent="0.35">
      <c r="A234" s="1">
        <v>43952</v>
      </c>
      <c r="B234" s="2" t="s">
        <v>26</v>
      </c>
      <c r="C234" s="2" t="s">
        <v>7</v>
      </c>
      <c r="D234">
        <v>141</v>
      </c>
      <c r="E234" s="3">
        <v>135</v>
      </c>
      <c r="F234" s="3">
        <v>0.95744680900000001</v>
      </c>
    </row>
    <row r="235" spans="1:6" x14ac:dyDescent="0.35">
      <c r="A235" s="1">
        <v>43983</v>
      </c>
      <c r="B235" s="2" t="s">
        <v>26</v>
      </c>
      <c r="C235" s="2" t="s">
        <v>7</v>
      </c>
      <c r="D235">
        <v>142</v>
      </c>
      <c r="E235" s="3">
        <v>135</v>
      </c>
      <c r="F235" s="3">
        <v>0.95070422499999996</v>
      </c>
    </row>
    <row r="236" spans="1:6" x14ac:dyDescent="0.35">
      <c r="A236" s="1">
        <v>44013</v>
      </c>
      <c r="B236" s="2" t="s">
        <v>26</v>
      </c>
      <c r="C236" s="2" t="s">
        <v>7</v>
      </c>
      <c r="D236">
        <v>142</v>
      </c>
      <c r="E236" s="3">
        <v>135</v>
      </c>
      <c r="F236" s="3">
        <v>0.95070422499999996</v>
      </c>
    </row>
    <row r="237" spans="1:6" x14ac:dyDescent="0.35">
      <c r="A237" s="1">
        <v>44044</v>
      </c>
      <c r="B237" s="2" t="s">
        <v>26</v>
      </c>
      <c r="C237" s="2" t="s">
        <v>7</v>
      </c>
      <c r="D237">
        <v>146</v>
      </c>
      <c r="E237" s="3">
        <v>135</v>
      </c>
      <c r="F237" s="3">
        <v>0.92465753399999995</v>
      </c>
    </row>
    <row r="238" spans="1:6" x14ac:dyDescent="0.35">
      <c r="A238" s="1">
        <v>44075</v>
      </c>
      <c r="B238" s="2" t="s">
        <v>26</v>
      </c>
      <c r="C238" s="2" t="s">
        <v>7</v>
      </c>
      <c r="D238">
        <v>146</v>
      </c>
      <c r="E238" s="3">
        <v>135</v>
      </c>
      <c r="F238" s="3">
        <v>0.92465753399999995</v>
      </c>
    </row>
    <row r="239" spans="1:6" x14ac:dyDescent="0.35">
      <c r="A239" s="1">
        <v>44105</v>
      </c>
      <c r="B239" s="2" t="s">
        <v>26</v>
      </c>
      <c r="C239" s="2" t="s">
        <v>7</v>
      </c>
      <c r="D239">
        <v>146</v>
      </c>
      <c r="E239" s="3">
        <v>135</v>
      </c>
      <c r="F239" s="3">
        <v>0.92465753399999995</v>
      </c>
    </row>
    <row r="240" spans="1:6" x14ac:dyDescent="0.35">
      <c r="A240" s="1">
        <v>44136</v>
      </c>
      <c r="B240" s="2" t="s">
        <v>26</v>
      </c>
      <c r="C240" s="2" t="s">
        <v>7</v>
      </c>
      <c r="D240">
        <v>146</v>
      </c>
      <c r="E240" s="3">
        <v>135</v>
      </c>
      <c r="F240" s="3">
        <v>0.92465753399999995</v>
      </c>
    </row>
    <row r="241" spans="1:6" x14ac:dyDescent="0.35">
      <c r="A241" s="1">
        <v>44166</v>
      </c>
      <c r="B241" s="2" t="s">
        <v>26</v>
      </c>
      <c r="C241" s="2" t="s">
        <v>7</v>
      </c>
      <c r="D241">
        <v>146</v>
      </c>
      <c r="E241" s="3">
        <v>135</v>
      </c>
      <c r="F241" s="3">
        <v>0.92465753399999995</v>
      </c>
    </row>
    <row r="242" spans="1:6" x14ac:dyDescent="0.35">
      <c r="A242" s="1">
        <v>43647</v>
      </c>
      <c r="B242" s="2" t="s">
        <v>26</v>
      </c>
      <c r="C242" s="2" t="s">
        <v>9</v>
      </c>
      <c r="D242">
        <v>57</v>
      </c>
      <c r="E242" s="3">
        <v>53</v>
      </c>
      <c r="F242" s="3">
        <v>0.92982456099999999</v>
      </c>
    </row>
    <row r="243" spans="1:6" x14ac:dyDescent="0.35">
      <c r="A243" s="1">
        <v>43678</v>
      </c>
      <c r="B243" s="2" t="s">
        <v>26</v>
      </c>
      <c r="C243" s="2" t="s">
        <v>9</v>
      </c>
      <c r="D243">
        <v>56</v>
      </c>
      <c r="E243" s="3">
        <v>53</v>
      </c>
      <c r="F243" s="3">
        <v>0.946428571</v>
      </c>
    </row>
    <row r="244" spans="1:6" x14ac:dyDescent="0.35">
      <c r="A244" s="1">
        <v>43709</v>
      </c>
      <c r="B244" s="2" t="s">
        <v>26</v>
      </c>
      <c r="C244" s="2" t="s">
        <v>9</v>
      </c>
      <c r="D244">
        <v>57</v>
      </c>
      <c r="E244" s="3">
        <v>58</v>
      </c>
      <c r="F244" s="3">
        <v>1.01754386</v>
      </c>
    </row>
    <row r="245" spans="1:6" x14ac:dyDescent="0.35">
      <c r="A245" s="1">
        <v>43739</v>
      </c>
      <c r="B245" s="2" t="s">
        <v>26</v>
      </c>
      <c r="C245" s="2" t="s">
        <v>9</v>
      </c>
      <c r="D245">
        <v>58</v>
      </c>
      <c r="E245" s="3">
        <v>64</v>
      </c>
      <c r="F245" s="3">
        <v>1.1034482800000001</v>
      </c>
    </row>
    <row r="246" spans="1:6" x14ac:dyDescent="0.35">
      <c r="A246" s="1">
        <v>43770</v>
      </c>
      <c r="B246" s="2" t="s">
        <v>26</v>
      </c>
      <c r="C246" s="2" t="s">
        <v>9</v>
      </c>
      <c r="D246">
        <v>58</v>
      </c>
      <c r="E246" s="3">
        <v>64</v>
      </c>
      <c r="F246" s="3">
        <v>1.1034482800000001</v>
      </c>
    </row>
    <row r="247" spans="1:6" x14ac:dyDescent="0.35">
      <c r="A247" s="1">
        <v>43800</v>
      </c>
      <c r="B247" s="2" t="s">
        <v>26</v>
      </c>
      <c r="C247" s="2" t="s">
        <v>9</v>
      </c>
      <c r="D247">
        <v>58</v>
      </c>
      <c r="E247" s="3">
        <v>64</v>
      </c>
      <c r="F247" s="3">
        <v>1.1034482800000001</v>
      </c>
    </row>
    <row r="248" spans="1:6" x14ac:dyDescent="0.35">
      <c r="A248" s="1">
        <v>43831</v>
      </c>
      <c r="B248" s="2" t="s">
        <v>26</v>
      </c>
      <c r="C248" s="2" t="s">
        <v>9</v>
      </c>
      <c r="D248">
        <v>59</v>
      </c>
      <c r="E248" s="3">
        <v>104</v>
      </c>
      <c r="F248" s="3">
        <v>1.76271186</v>
      </c>
    </row>
    <row r="249" spans="1:6" x14ac:dyDescent="0.35">
      <c r="A249" s="1">
        <v>43862</v>
      </c>
      <c r="B249" s="2" t="s">
        <v>26</v>
      </c>
      <c r="C249" s="2" t="s">
        <v>9</v>
      </c>
      <c r="D249">
        <v>59</v>
      </c>
      <c r="E249" s="3">
        <v>104</v>
      </c>
      <c r="F249" s="3">
        <v>1.76271186</v>
      </c>
    </row>
    <row r="250" spans="1:6" x14ac:dyDescent="0.35">
      <c r="A250" s="1">
        <v>43891</v>
      </c>
      <c r="B250" s="2" t="s">
        <v>26</v>
      </c>
      <c r="C250" s="2" t="s">
        <v>9</v>
      </c>
      <c r="D250">
        <v>59</v>
      </c>
      <c r="E250" s="3">
        <v>104</v>
      </c>
      <c r="F250" s="3">
        <v>1.76271186</v>
      </c>
    </row>
    <row r="251" spans="1:6" x14ac:dyDescent="0.35">
      <c r="A251" s="1">
        <v>43922</v>
      </c>
      <c r="B251" s="2" t="s">
        <v>26</v>
      </c>
      <c r="C251" s="2" t="s">
        <v>9</v>
      </c>
      <c r="D251">
        <v>63</v>
      </c>
      <c r="E251" s="3">
        <v>114</v>
      </c>
      <c r="F251" s="3">
        <v>1.80952381</v>
      </c>
    </row>
    <row r="252" spans="1:6" x14ac:dyDescent="0.35">
      <c r="A252" s="1">
        <v>43952</v>
      </c>
      <c r="B252" s="2" t="s">
        <v>26</v>
      </c>
      <c r="C252" s="2" t="s">
        <v>9</v>
      </c>
      <c r="D252">
        <v>63</v>
      </c>
      <c r="E252" s="3">
        <v>114</v>
      </c>
      <c r="F252" s="3">
        <v>1.80952381</v>
      </c>
    </row>
    <row r="253" spans="1:6" x14ac:dyDescent="0.35">
      <c r="A253" s="1">
        <v>43983</v>
      </c>
      <c r="B253" s="2" t="s">
        <v>26</v>
      </c>
      <c r="C253" s="2" t="s">
        <v>9</v>
      </c>
      <c r="D253">
        <v>63</v>
      </c>
      <c r="E253" s="3">
        <v>114</v>
      </c>
      <c r="F253" s="3">
        <v>1.80952381</v>
      </c>
    </row>
    <row r="254" spans="1:6" x14ac:dyDescent="0.35">
      <c r="A254" s="1">
        <v>44013</v>
      </c>
      <c r="B254" s="2" t="s">
        <v>26</v>
      </c>
      <c r="C254" s="2" t="s">
        <v>9</v>
      </c>
      <c r="D254">
        <v>64</v>
      </c>
      <c r="E254" s="3">
        <v>119</v>
      </c>
      <c r="F254" s="3">
        <v>1.859375</v>
      </c>
    </row>
    <row r="255" spans="1:6" x14ac:dyDescent="0.35">
      <c r="A255" s="1">
        <v>44044</v>
      </c>
      <c r="B255" s="2" t="s">
        <v>26</v>
      </c>
      <c r="C255" s="2" t="s">
        <v>9</v>
      </c>
      <c r="D255">
        <v>65</v>
      </c>
      <c r="E255" s="3">
        <v>119</v>
      </c>
      <c r="F255" s="3">
        <v>1.83076923</v>
      </c>
    </row>
    <row r="256" spans="1:6" x14ac:dyDescent="0.35">
      <c r="A256" s="1">
        <v>44075</v>
      </c>
      <c r="B256" s="2" t="s">
        <v>26</v>
      </c>
      <c r="C256" s="2" t="s">
        <v>9</v>
      </c>
      <c r="D256">
        <v>65</v>
      </c>
      <c r="E256" s="3">
        <v>119</v>
      </c>
      <c r="F256" s="3">
        <v>1.83076923</v>
      </c>
    </row>
    <row r="257" spans="1:6" x14ac:dyDescent="0.35">
      <c r="A257" s="1">
        <v>44105</v>
      </c>
      <c r="B257" s="2" t="s">
        <v>26</v>
      </c>
      <c r="C257" s="2" t="s">
        <v>9</v>
      </c>
      <c r="D257">
        <v>65</v>
      </c>
      <c r="E257" s="3">
        <v>119</v>
      </c>
      <c r="F257" s="3">
        <v>1.83076923</v>
      </c>
    </row>
    <row r="258" spans="1:6" x14ac:dyDescent="0.35">
      <c r="A258" s="1">
        <v>44136</v>
      </c>
      <c r="B258" s="2" t="s">
        <v>26</v>
      </c>
      <c r="C258" s="2" t="s">
        <v>9</v>
      </c>
      <c r="D258">
        <v>65</v>
      </c>
      <c r="E258" s="3">
        <v>119</v>
      </c>
      <c r="F258" s="3">
        <v>1.83076923</v>
      </c>
    </row>
    <row r="259" spans="1:6" x14ac:dyDescent="0.35">
      <c r="A259" s="1">
        <v>44166</v>
      </c>
      <c r="B259" s="2" t="s">
        <v>26</v>
      </c>
      <c r="C259" s="2" t="s">
        <v>9</v>
      </c>
      <c r="D259">
        <v>65</v>
      </c>
      <c r="E259" s="3">
        <v>119</v>
      </c>
      <c r="F259" s="3">
        <v>1.83076923</v>
      </c>
    </row>
    <row r="260" spans="1:6" x14ac:dyDescent="0.35">
      <c r="A260" s="1">
        <v>43647</v>
      </c>
      <c r="B260" s="2" t="s">
        <v>25</v>
      </c>
      <c r="C260" s="2" t="s">
        <v>7</v>
      </c>
      <c r="D260">
        <v>125</v>
      </c>
      <c r="E260" s="3">
        <v>124</v>
      </c>
      <c r="F260" s="3">
        <v>0.99199999999999999</v>
      </c>
    </row>
    <row r="261" spans="1:6" x14ac:dyDescent="0.35">
      <c r="A261" s="1">
        <v>43678</v>
      </c>
      <c r="B261" s="2" t="s">
        <v>25</v>
      </c>
      <c r="C261" s="2" t="s">
        <v>7</v>
      </c>
      <c r="D261">
        <v>125</v>
      </c>
      <c r="E261" s="3">
        <v>124</v>
      </c>
      <c r="F261" s="3">
        <v>0.99199999999999999</v>
      </c>
    </row>
    <row r="262" spans="1:6" x14ac:dyDescent="0.35">
      <c r="A262" s="1">
        <v>43709</v>
      </c>
      <c r="B262" s="2" t="s">
        <v>25</v>
      </c>
      <c r="C262" s="2" t="s">
        <v>7</v>
      </c>
      <c r="D262">
        <v>126</v>
      </c>
      <c r="E262" s="3">
        <v>124</v>
      </c>
      <c r="F262" s="3">
        <v>0.98412698399999998</v>
      </c>
    </row>
    <row r="263" spans="1:6" x14ac:dyDescent="0.35">
      <c r="A263" s="1">
        <v>43739</v>
      </c>
      <c r="B263" s="2" t="s">
        <v>25</v>
      </c>
      <c r="C263" s="2" t="s">
        <v>7</v>
      </c>
      <c r="D263">
        <v>127</v>
      </c>
      <c r="E263" s="3">
        <v>124</v>
      </c>
      <c r="F263" s="3">
        <v>0.97637795299999997</v>
      </c>
    </row>
    <row r="264" spans="1:6" x14ac:dyDescent="0.35">
      <c r="A264" s="1">
        <v>43770</v>
      </c>
      <c r="B264" s="2" t="s">
        <v>25</v>
      </c>
      <c r="C264" s="2" t="s">
        <v>7</v>
      </c>
      <c r="D264">
        <v>126</v>
      </c>
      <c r="E264" s="3">
        <v>124</v>
      </c>
      <c r="F264" s="3">
        <v>0.98412698399999998</v>
      </c>
    </row>
    <row r="265" spans="1:6" x14ac:dyDescent="0.35">
      <c r="A265" s="1">
        <v>43800</v>
      </c>
      <c r="B265" s="2" t="s">
        <v>25</v>
      </c>
      <c r="C265" s="2" t="s">
        <v>7</v>
      </c>
      <c r="D265">
        <v>128</v>
      </c>
      <c r="E265" s="3">
        <v>124</v>
      </c>
      <c r="F265" s="3">
        <v>0.96875</v>
      </c>
    </row>
    <row r="266" spans="1:6" x14ac:dyDescent="0.35">
      <c r="A266" s="1">
        <v>43831</v>
      </c>
      <c r="B266" s="2" t="s">
        <v>25</v>
      </c>
      <c r="C266" s="2" t="s">
        <v>7</v>
      </c>
      <c r="D266">
        <v>128</v>
      </c>
      <c r="E266" s="3">
        <v>124</v>
      </c>
      <c r="F266" s="3">
        <v>0.96875</v>
      </c>
    </row>
    <row r="267" spans="1:6" x14ac:dyDescent="0.35">
      <c r="A267" s="1">
        <v>43862</v>
      </c>
      <c r="B267" s="2" t="s">
        <v>25</v>
      </c>
      <c r="C267" s="2" t="s">
        <v>7</v>
      </c>
      <c r="D267">
        <v>129</v>
      </c>
      <c r="E267" s="3">
        <v>124</v>
      </c>
      <c r="F267" s="3">
        <v>0.96124030999999999</v>
      </c>
    </row>
    <row r="268" spans="1:6" x14ac:dyDescent="0.35">
      <c r="A268" s="1">
        <v>43891</v>
      </c>
      <c r="B268" s="2" t="s">
        <v>25</v>
      </c>
      <c r="C268" s="2" t="s">
        <v>7</v>
      </c>
      <c r="D268">
        <v>129</v>
      </c>
      <c r="E268" s="3">
        <v>124</v>
      </c>
      <c r="F268" s="3">
        <v>0.96124030999999999</v>
      </c>
    </row>
    <row r="269" spans="1:6" x14ac:dyDescent="0.35">
      <c r="A269" s="1">
        <v>43922</v>
      </c>
      <c r="B269" s="2" t="s">
        <v>25</v>
      </c>
      <c r="C269" s="2" t="s">
        <v>7</v>
      </c>
      <c r="D269">
        <v>131</v>
      </c>
      <c r="E269" s="3">
        <v>124</v>
      </c>
      <c r="F269" s="3">
        <v>0.94656488500000002</v>
      </c>
    </row>
    <row r="270" spans="1:6" x14ac:dyDescent="0.35">
      <c r="A270" s="1">
        <v>43952</v>
      </c>
      <c r="B270" s="2" t="s">
        <v>25</v>
      </c>
      <c r="C270" s="2" t="s">
        <v>7</v>
      </c>
      <c r="D270">
        <v>131</v>
      </c>
      <c r="E270" s="3">
        <v>124</v>
      </c>
      <c r="F270" s="3">
        <v>0.94656488500000002</v>
      </c>
    </row>
    <row r="271" spans="1:6" x14ac:dyDescent="0.35">
      <c r="A271" s="1">
        <v>43983</v>
      </c>
      <c r="B271" s="2" t="s">
        <v>25</v>
      </c>
      <c r="C271" s="2" t="s">
        <v>7</v>
      </c>
      <c r="D271">
        <v>132</v>
      </c>
      <c r="E271" s="3">
        <v>124</v>
      </c>
      <c r="F271" s="3">
        <v>0.93939393900000001</v>
      </c>
    </row>
    <row r="272" spans="1:6" x14ac:dyDescent="0.35">
      <c r="A272" s="1">
        <v>44013</v>
      </c>
      <c r="B272" s="2" t="s">
        <v>25</v>
      </c>
      <c r="C272" s="2" t="s">
        <v>7</v>
      </c>
      <c r="D272">
        <v>132</v>
      </c>
      <c r="E272" s="3">
        <v>124</v>
      </c>
      <c r="F272" s="3">
        <v>0.93939393900000001</v>
      </c>
    </row>
    <row r="273" spans="1:6" x14ac:dyDescent="0.35">
      <c r="A273" s="1">
        <v>44044</v>
      </c>
      <c r="B273" s="2" t="s">
        <v>25</v>
      </c>
      <c r="C273" s="2" t="s">
        <v>7</v>
      </c>
      <c r="D273">
        <v>137</v>
      </c>
      <c r="E273" s="3">
        <v>124</v>
      </c>
      <c r="F273" s="3">
        <v>0.90510948899999999</v>
      </c>
    </row>
    <row r="274" spans="1:6" x14ac:dyDescent="0.35">
      <c r="A274" s="1">
        <v>44075</v>
      </c>
      <c r="B274" s="2" t="s">
        <v>25</v>
      </c>
      <c r="C274" s="2" t="s">
        <v>7</v>
      </c>
      <c r="D274">
        <v>137</v>
      </c>
      <c r="E274" s="3">
        <v>124</v>
      </c>
      <c r="F274" s="3">
        <v>0.90510948899999999</v>
      </c>
    </row>
    <row r="275" spans="1:6" x14ac:dyDescent="0.35">
      <c r="A275" s="1">
        <v>44105</v>
      </c>
      <c r="B275" s="2" t="s">
        <v>25</v>
      </c>
      <c r="C275" s="2" t="s">
        <v>7</v>
      </c>
      <c r="D275">
        <v>137</v>
      </c>
      <c r="E275" s="3">
        <v>124</v>
      </c>
      <c r="F275" s="3">
        <v>0.90510948899999999</v>
      </c>
    </row>
    <row r="276" spans="1:6" x14ac:dyDescent="0.35">
      <c r="A276" s="1">
        <v>44136</v>
      </c>
      <c r="B276" s="2" t="s">
        <v>25</v>
      </c>
      <c r="C276" s="2" t="s">
        <v>7</v>
      </c>
      <c r="D276">
        <v>137</v>
      </c>
      <c r="E276" s="3">
        <v>124</v>
      </c>
      <c r="F276" s="3">
        <v>0.90510948899999999</v>
      </c>
    </row>
    <row r="277" spans="1:6" x14ac:dyDescent="0.35">
      <c r="A277" s="1">
        <v>44166</v>
      </c>
      <c r="B277" s="2" t="s">
        <v>25</v>
      </c>
      <c r="C277" s="2" t="s">
        <v>7</v>
      </c>
      <c r="D277">
        <v>137</v>
      </c>
      <c r="E277" s="3">
        <v>124</v>
      </c>
      <c r="F277" s="3">
        <v>0.90510948899999999</v>
      </c>
    </row>
    <row r="278" spans="1:6" x14ac:dyDescent="0.35">
      <c r="A278" s="1">
        <v>43647</v>
      </c>
      <c r="B278" s="2" t="s">
        <v>25</v>
      </c>
      <c r="C278" s="2" t="s">
        <v>9</v>
      </c>
      <c r="D278">
        <v>58</v>
      </c>
      <c r="E278" s="3">
        <v>53</v>
      </c>
      <c r="F278" s="3">
        <v>0.91379310300000005</v>
      </c>
    </row>
    <row r="279" spans="1:6" x14ac:dyDescent="0.35">
      <c r="A279" s="1">
        <v>43678</v>
      </c>
      <c r="B279" s="2" t="s">
        <v>25</v>
      </c>
      <c r="C279" s="2" t="s">
        <v>9</v>
      </c>
      <c r="D279">
        <v>57</v>
      </c>
      <c r="E279" s="3">
        <v>53</v>
      </c>
      <c r="F279" s="3">
        <v>0.92982456099999999</v>
      </c>
    </row>
    <row r="280" spans="1:6" x14ac:dyDescent="0.35">
      <c r="A280" s="1">
        <v>43709</v>
      </c>
      <c r="B280" s="2" t="s">
        <v>25</v>
      </c>
      <c r="C280" s="2" t="s">
        <v>9</v>
      </c>
      <c r="D280">
        <v>58</v>
      </c>
      <c r="E280" s="3">
        <v>58</v>
      </c>
      <c r="F280" s="3">
        <v>1</v>
      </c>
    </row>
    <row r="281" spans="1:6" x14ac:dyDescent="0.35">
      <c r="A281" s="1">
        <v>43739</v>
      </c>
      <c r="B281" s="2" t="s">
        <v>25</v>
      </c>
      <c r="C281" s="2" t="s">
        <v>9</v>
      </c>
      <c r="D281">
        <v>59</v>
      </c>
      <c r="E281" s="3">
        <v>64</v>
      </c>
      <c r="F281" s="3">
        <v>1.0847457599999999</v>
      </c>
    </row>
    <row r="282" spans="1:6" x14ac:dyDescent="0.35">
      <c r="A282" s="1">
        <v>43770</v>
      </c>
      <c r="B282" s="2" t="s">
        <v>25</v>
      </c>
      <c r="C282" s="2" t="s">
        <v>9</v>
      </c>
      <c r="D282">
        <v>59</v>
      </c>
      <c r="E282" s="3">
        <v>64</v>
      </c>
      <c r="F282" s="3">
        <v>1.0847457599999999</v>
      </c>
    </row>
    <row r="283" spans="1:6" x14ac:dyDescent="0.35">
      <c r="A283" s="1">
        <v>43800</v>
      </c>
      <c r="B283" s="2" t="s">
        <v>25</v>
      </c>
      <c r="C283" s="2" t="s">
        <v>9</v>
      </c>
      <c r="D283">
        <v>59</v>
      </c>
      <c r="E283" s="3">
        <v>64</v>
      </c>
      <c r="F283" s="3">
        <v>1.0847457599999999</v>
      </c>
    </row>
    <row r="284" spans="1:6" x14ac:dyDescent="0.35">
      <c r="A284" s="1">
        <v>43831</v>
      </c>
      <c r="B284" s="2" t="s">
        <v>25</v>
      </c>
      <c r="C284" s="2" t="s">
        <v>9</v>
      </c>
      <c r="D284">
        <v>60</v>
      </c>
      <c r="E284" s="3">
        <v>104</v>
      </c>
      <c r="F284" s="3">
        <v>1.73333333</v>
      </c>
    </row>
    <row r="285" spans="1:6" x14ac:dyDescent="0.35">
      <c r="A285" s="1">
        <v>43862</v>
      </c>
      <c r="B285" s="2" t="s">
        <v>25</v>
      </c>
      <c r="C285" s="2" t="s">
        <v>9</v>
      </c>
      <c r="D285">
        <v>60</v>
      </c>
      <c r="E285" s="3">
        <v>104</v>
      </c>
      <c r="F285" s="3">
        <v>1.73333333</v>
      </c>
    </row>
    <row r="286" spans="1:6" x14ac:dyDescent="0.35">
      <c r="A286" s="1">
        <v>43891</v>
      </c>
      <c r="B286" s="2" t="s">
        <v>25</v>
      </c>
      <c r="C286" s="2" t="s">
        <v>9</v>
      </c>
      <c r="D286">
        <v>60</v>
      </c>
      <c r="E286" s="3">
        <v>104</v>
      </c>
      <c r="F286" s="3">
        <v>1.73333333</v>
      </c>
    </row>
    <row r="287" spans="1:6" x14ac:dyDescent="0.35">
      <c r="A287" s="1">
        <v>43922</v>
      </c>
      <c r="B287" s="2" t="s">
        <v>25</v>
      </c>
      <c r="C287" s="2" t="s">
        <v>9</v>
      </c>
      <c r="D287">
        <v>64</v>
      </c>
      <c r="E287" s="3">
        <v>114</v>
      </c>
      <c r="F287" s="3">
        <v>1.78125</v>
      </c>
    </row>
    <row r="288" spans="1:6" x14ac:dyDescent="0.35">
      <c r="A288" s="1">
        <v>43952</v>
      </c>
      <c r="B288" s="2" t="s">
        <v>25</v>
      </c>
      <c r="C288" s="2" t="s">
        <v>9</v>
      </c>
      <c r="D288">
        <v>64</v>
      </c>
      <c r="E288" s="3">
        <v>114</v>
      </c>
      <c r="F288" s="3">
        <v>1.78125</v>
      </c>
    </row>
    <row r="289" spans="1:6" x14ac:dyDescent="0.35">
      <c r="A289" s="1">
        <v>43983</v>
      </c>
      <c r="B289" s="2" t="s">
        <v>25</v>
      </c>
      <c r="C289" s="2" t="s">
        <v>9</v>
      </c>
      <c r="D289">
        <v>64</v>
      </c>
      <c r="E289" s="3">
        <v>114</v>
      </c>
      <c r="F289" s="3">
        <v>1.78125</v>
      </c>
    </row>
    <row r="290" spans="1:6" x14ac:dyDescent="0.35">
      <c r="A290" s="1">
        <v>44013</v>
      </c>
      <c r="B290" s="2" t="s">
        <v>25</v>
      </c>
      <c r="C290" s="2" t="s">
        <v>9</v>
      </c>
      <c r="D290">
        <v>65</v>
      </c>
      <c r="E290" s="3">
        <v>119</v>
      </c>
      <c r="F290" s="3">
        <v>1.83076923</v>
      </c>
    </row>
    <row r="291" spans="1:6" x14ac:dyDescent="0.35">
      <c r="A291" s="1">
        <v>44044</v>
      </c>
      <c r="B291" s="2" t="s">
        <v>25</v>
      </c>
      <c r="C291" s="2" t="s">
        <v>9</v>
      </c>
      <c r="D291">
        <v>65</v>
      </c>
      <c r="E291" s="3">
        <v>119</v>
      </c>
      <c r="F291" s="3">
        <v>1.83076923</v>
      </c>
    </row>
    <row r="292" spans="1:6" x14ac:dyDescent="0.35">
      <c r="A292" s="1">
        <v>44075</v>
      </c>
      <c r="B292" s="2" t="s">
        <v>25</v>
      </c>
      <c r="C292" s="2" t="s">
        <v>9</v>
      </c>
      <c r="D292">
        <v>65</v>
      </c>
      <c r="E292" s="3">
        <v>119</v>
      </c>
      <c r="F292" s="3">
        <v>1.83076923</v>
      </c>
    </row>
    <row r="293" spans="1:6" x14ac:dyDescent="0.35">
      <c r="A293" s="1">
        <v>44105</v>
      </c>
      <c r="B293" s="2" t="s">
        <v>25</v>
      </c>
      <c r="C293" s="2" t="s">
        <v>9</v>
      </c>
      <c r="D293">
        <v>65</v>
      </c>
      <c r="E293" s="3">
        <v>119</v>
      </c>
      <c r="F293" s="3">
        <v>1.83076923</v>
      </c>
    </row>
    <row r="294" spans="1:6" x14ac:dyDescent="0.35">
      <c r="A294" s="1">
        <v>44136</v>
      </c>
      <c r="B294" s="2" t="s">
        <v>25</v>
      </c>
      <c r="C294" s="2" t="s">
        <v>9</v>
      </c>
      <c r="D294">
        <v>65</v>
      </c>
      <c r="E294" s="3">
        <v>119</v>
      </c>
      <c r="F294" s="3">
        <v>1.83076923</v>
      </c>
    </row>
    <row r="295" spans="1:6" x14ac:dyDescent="0.35">
      <c r="A295" s="1">
        <v>44166</v>
      </c>
      <c r="B295" s="2" t="s">
        <v>25</v>
      </c>
      <c r="C295" s="2" t="s">
        <v>9</v>
      </c>
      <c r="D295">
        <v>65</v>
      </c>
      <c r="E295" s="3">
        <v>119</v>
      </c>
      <c r="F295" s="3">
        <v>1.83076923</v>
      </c>
    </row>
    <row r="296" spans="1:6" x14ac:dyDescent="0.35">
      <c r="A296" s="1">
        <v>44197</v>
      </c>
      <c r="B296" s="2" t="s">
        <v>1005</v>
      </c>
      <c r="C296" s="2" t="s">
        <v>7</v>
      </c>
      <c r="D296">
        <v>199</v>
      </c>
      <c r="E296" s="3">
        <v>140</v>
      </c>
      <c r="F296" s="3">
        <v>0.70351758799999997</v>
      </c>
    </row>
    <row r="297" spans="1:6" x14ac:dyDescent="0.35">
      <c r="A297" s="1">
        <v>44228</v>
      </c>
      <c r="B297" s="2" t="s">
        <v>1005</v>
      </c>
      <c r="C297" s="2" t="s">
        <v>7</v>
      </c>
      <c r="D297">
        <v>196</v>
      </c>
      <c r="E297" s="3">
        <v>140</v>
      </c>
      <c r="F297" s="3">
        <v>0.71428571399999996</v>
      </c>
    </row>
    <row r="298" spans="1:6" x14ac:dyDescent="0.35">
      <c r="A298" s="1">
        <v>44256</v>
      </c>
      <c r="B298" s="2" t="s">
        <v>1005</v>
      </c>
      <c r="C298" s="2" t="s">
        <v>7</v>
      </c>
      <c r="D298">
        <v>196</v>
      </c>
      <c r="E298" s="3">
        <v>140</v>
      </c>
      <c r="F298" s="3">
        <v>0.71428571399999996</v>
      </c>
    </row>
    <row r="299" spans="1:6" x14ac:dyDescent="0.35">
      <c r="A299" s="1">
        <v>44287</v>
      </c>
      <c r="B299" s="2" t="s">
        <v>1005</v>
      </c>
      <c r="C299" s="2" t="s">
        <v>7</v>
      </c>
      <c r="D299">
        <v>196</v>
      </c>
      <c r="E299" s="3">
        <v>140</v>
      </c>
      <c r="F299" s="3">
        <v>0.71428571399999996</v>
      </c>
    </row>
    <row r="300" spans="1:6" x14ac:dyDescent="0.35">
      <c r="A300" s="1">
        <v>44317</v>
      </c>
      <c r="B300" s="2" t="s">
        <v>1005</v>
      </c>
      <c r="C300" s="2" t="s">
        <v>7</v>
      </c>
      <c r="D300">
        <v>196</v>
      </c>
      <c r="E300" s="3">
        <v>140</v>
      </c>
      <c r="F300" s="3">
        <v>0.71428571399999996</v>
      </c>
    </row>
    <row r="301" spans="1:6" x14ac:dyDescent="0.35">
      <c r="A301" s="1">
        <v>44348</v>
      </c>
      <c r="B301" s="2" t="s">
        <v>1005</v>
      </c>
      <c r="C301" s="2" t="s">
        <v>7</v>
      </c>
      <c r="D301">
        <v>196</v>
      </c>
      <c r="E301" s="3">
        <v>140</v>
      </c>
      <c r="F301" s="3">
        <v>0.71428571399999996</v>
      </c>
    </row>
    <row r="302" spans="1:6" x14ac:dyDescent="0.35">
      <c r="A302" s="1">
        <v>44378</v>
      </c>
      <c r="B302" s="2" t="s">
        <v>1005</v>
      </c>
      <c r="C302" s="2" t="s">
        <v>7</v>
      </c>
      <c r="D302">
        <v>196</v>
      </c>
      <c r="E302" s="3">
        <v>140</v>
      </c>
      <c r="F302" s="3">
        <v>0.71428571399999996</v>
      </c>
    </row>
    <row r="303" spans="1:6" x14ac:dyDescent="0.35">
      <c r="A303" s="1">
        <v>44409</v>
      </c>
      <c r="B303" s="2" t="s">
        <v>1005</v>
      </c>
      <c r="C303" s="2" t="s">
        <v>7</v>
      </c>
      <c r="D303">
        <v>196</v>
      </c>
      <c r="E303" s="3">
        <v>140</v>
      </c>
      <c r="F303" s="3">
        <v>0.71428571399999996</v>
      </c>
    </row>
    <row r="304" spans="1:6" x14ac:dyDescent="0.35">
      <c r="A304" s="1">
        <v>44197</v>
      </c>
      <c r="B304" s="2" t="s">
        <v>1005</v>
      </c>
      <c r="C304" s="2" t="s">
        <v>9</v>
      </c>
      <c r="D304">
        <v>87</v>
      </c>
      <c r="E304" s="3">
        <v>161</v>
      </c>
      <c r="F304" s="3">
        <v>1.8505747100000001</v>
      </c>
    </row>
    <row r="305" spans="1:6" x14ac:dyDescent="0.35">
      <c r="A305" s="1">
        <v>44228</v>
      </c>
      <c r="B305" s="2" t="s">
        <v>1005</v>
      </c>
      <c r="C305" s="2" t="s">
        <v>9</v>
      </c>
      <c r="D305">
        <v>87</v>
      </c>
      <c r="E305" s="3">
        <v>161</v>
      </c>
      <c r="F305" s="3">
        <v>1.8505747100000001</v>
      </c>
    </row>
    <row r="306" spans="1:6" x14ac:dyDescent="0.35">
      <c r="A306" s="1">
        <v>44256</v>
      </c>
      <c r="B306" s="2" t="s">
        <v>1005</v>
      </c>
      <c r="C306" s="2" t="s">
        <v>9</v>
      </c>
      <c r="D306">
        <v>87</v>
      </c>
      <c r="E306" s="3">
        <v>161</v>
      </c>
      <c r="F306" s="3">
        <v>1.8505747100000001</v>
      </c>
    </row>
    <row r="307" spans="1:6" x14ac:dyDescent="0.35">
      <c r="A307" s="1">
        <v>44287</v>
      </c>
      <c r="B307" s="2" t="s">
        <v>1005</v>
      </c>
      <c r="C307" s="2" t="s">
        <v>9</v>
      </c>
      <c r="D307">
        <v>87</v>
      </c>
      <c r="E307" s="3">
        <v>161</v>
      </c>
      <c r="F307" s="3">
        <v>1.8505747100000001</v>
      </c>
    </row>
    <row r="308" spans="1:6" x14ac:dyDescent="0.35">
      <c r="A308" s="1">
        <v>44317</v>
      </c>
      <c r="B308" s="2" t="s">
        <v>1005</v>
      </c>
      <c r="C308" s="2" t="s">
        <v>9</v>
      </c>
      <c r="D308">
        <v>87</v>
      </c>
      <c r="E308" s="3">
        <v>161</v>
      </c>
      <c r="F308" s="3">
        <v>1.8505747100000001</v>
      </c>
    </row>
    <row r="309" spans="1:6" x14ac:dyDescent="0.35">
      <c r="A309" s="1">
        <v>44348</v>
      </c>
      <c r="B309" s="2" t="s">
        <v>1005</v>
      </c>
      <c r="C309" s="2" t="s">
        <v>9</v>
      </c>
      <c r="D309">
        <v>87</v>
      </c>
      <c r="E309" s="3">
        <v>161</v>
      </c>
      <c r="F309" s="3">
        <v>1.8505747100000001</v>
      </c>
    </row>
    <row r="310" spans="1:6" x14ac:dyDescent="0.35">
      <c r="A310" s="1">
        <v>44378</v>
      </c>
      <c r="B310" s="2" t="s">
        <v>1005</v>
      </c>
      <c r="C310" s="2" t="s">
        <v>9</v>
      </c>
      <c r="D310">
        <v>86</v>
      </c>
      <c r="E310" s="3">
        <v>161</v>
      </c>
      <c r="F310" s="3">
        <v>1.8720930200000001</v>
      </c>
    </row>
    <row r="311" spans="1:6" x14ac:dyDescent="0.35">
      <c r="A311" s="1">
        <v>44409</v>
      </c>
      <c r="B311" s="2" t="s">
        <v>1005</v>
      </c>
      <c r="C311" s="2" t="s">
        <v>9</v>
      </c>
      <c r="D311">
        <v>86</v>
      </c>
      <c r="E311" s="3">
        <v>161</v>
      </c>
      <c r="F311" s="3">
        <v>1.8720930200000001</v>
      </c>
    </row>
    <row r="312" spans="1:6" x14ac:dyDescent="0.35">
      <c r="A312" s="1">
        <v>44197</v>
      </c>
      <c r="B312" s="2" t="s">
        <v>1004</v>
      </c>
      <c r="C312" s="2" t="s">
        <v>7</v>
      </c>
      <c r="D312">
        <v>186</v>
      </c>
      <c r="E312" s="3">
        <v>95</v>
      </c>
      <c r="F312" s="3">
        <v>0.51075268799999995</v>
      </c>
    </row>
    <row r="313" spans="1:6" x14ac:dyDescent="0.35">
      <c r="A313" s="1">
        <v>44228</v>
      </c>
      <c r="B313" s="2" t="s">
        <v>1004</v>
      </c>
      <c r="C313" s="2" t="s">
        <v>7</v>
      </c>
      <c r="D313">
        <v>184</v>
      </c>
      <c r="E313" s="3">
        <v>95</v>
      </c>
      <c r="F313" s="3">
        <v>0.51630434800000002</v>
      </c>
    </row>
    <row r="314" spans="1:6" x14ac:dyDescent="0.35">
      <c r="A314" s="1">
        <v>44256</v>
      </c>
      <c r="B314" s="2" t="s">
        <v>1004</v>
      </c>
      <c r="C314" s="2" t="s">
        <v>7</v>
      </c>
      <c r="D314">
        <v>184</v>
      </c>
      <c r="E314" s="3">
        <v>95</v>
      </c>
      <c r="F314" s="3">
        <v>0.51630434800000002</v>
      </c>
    </row>
    <row r="315" spans="1:6" x14ac:dyDescent="0.35">
      <c r="A315" s="1">
        <v>44287</v>
      </c>
      <c r="B315" s="2" t="s">
        <v>1004</v>
      </c>
      <c r="C315" s="2" t="s">
        <v>7</v>
      </c>
      <c r="D315">
        <v>184</v>
      </c>
      <c r="E315" s="3">
        <v>95</v>
      </c>
      <c r="F315" s="3">
        <v>0.51630434800000002</v>
      </c>
    </row>
    <row r="316" spans="1:6" x14ac:dyDescent="0.35">
      <c r="A316" s="1">
        <v>44317</v>
      </c>
      <c r="B316" s="2" t="s">
        <v>1004</v>
      </c>
      <c r="C316" s="2" t="s">
        <v>7</v>
      </c>
      <c r="D316">
        <v>184</v>
      </c>
      <c r="E316" s="3">
        <v>95</v>
      </c>
      <c r="F316" s="3">
        <v>0.51630434800000002</v>
      </c>
    </row>
    <row r="317" spans="1:6" x14ac:dyDescent="0.35">
      <c r="A317" s="1">
        <v>44348</v>
      </c>
      <c r="B317" s="2" t="s">
        <v>1004</v>
      </c>
      <c r="C317" s="2" t="s">
        <v>7</v>
      </c>
      <c r="D317">
        <v>184</v>
      </c>
      <c r="E317" s="3">
        <v>95</v>
      </c>
      <c r="F317" s="3">
        <v>0.51630434800000002</v>
      </c>
    </row>
    <row r="318" spans="1:6" x14ac:dyDescent="0.35">
      <c r="A318" s="1">
        <v>44378</v>
      </c>
      <c r="B318" s="2" t="s">
        <v>1004</v>
      </c>
      <c r="C318" s="2" t="s">
        <v>7</v>
      </c>
      <c r="D318">
        <v>184</v>
      </c>
      <c r="E318" s="3">
        <v>95</v>
      </c>
      <c r="F318" s="3">
        <v>0.51630434800000002</v>
      </c>
    </row>
    <row r="319" spans="1:6" x14ac:dyDescent="0.35">
      <c r="A319" s="1">
        <v>44409</v>
      </c>
      <c r="B319" s="2" t="s">
        <v>1004</v>
      </c>
      <c r="C319" s="2" t="s">
        <v>7</v>
      </c>
      <c r="D319">
        <v>184</v>
      </c>
      <c r="E319" s="3">
        <v>95</v>
      </c>
      <c r="F319" s="3">
        <v>0.51630434800000002</v>
      </c>
    </row>
    <row r="320" spans="1:6" x14ac:dyDescent="0.35">
      <c r="A320" s="1">
        <v>44197</v>
      </c>
      <c r="B320" s="2" t="s">
        <v>1004</v>
      </c>
      <c r="C320" s="2" t="s">
        <v>9</v>
      </c>
      <c r="D320">
        <v>100</v>
      </c>
      <c r="E320" s="3">
        <v>209</v>
      </c>
      <c r="F320" s="3">
        <v>2.09</v>
      </c>
    </row>
    <row r="321" spans="1:6" x14ac:dyDescent="0.35">
      <c r="A321" s="1">
        <v>44228</v>
      </c>
      <c r="B321" s="2" t="s">
        <v>1004</v>
      </c>
      <c r="C321" s="2" t="s">
        <v>9</v>
      </c>
      <c r="D321">
        <v>100</v>
      </c>
      <c r="E321" s="3">
        <v>209</v>
      </c>
      <c r="F321" s="3">
        <v>2.09</v>
      </c>
    </row>
    <row r="322" spans="1:6" x14ac:dyDescent="0.35">
      <c r="A322" s="1">
        <v>44256</v>
      </c>
      <c r="B322" s="2" t="s">
        <v>1004</v>
      </c>
      <c r="C322" s="2" t="s">
        <v>9</v>
      </c>
      <c r="D322">
        <v>100</v>
      </c>
      <c r="E322" s="3">
        <v>209</v>
      </c>
      <c r="F322" s="3">
        <v>2.09</v>
      </c>
    </row>
    <row r="323" spans="1:6" x14ac:dyDescent="0.35">
      <c r="A323" s="1">
        <v>44287</v>
      </c>
      <c r="B323" s="2" t="s">
        <v>1004</v>
      </c>
      <c r="C323" s="2" t="s">
        <v>9</v>
      </c>
      <c r="D323">
        <v>100</v>
      </c>
      <c r="E323" s="3">
        <v>209</v>
      </c>
      <c r="F323" s="3">
        <v>2.09</v>
      </c>
    </row>
    <row r="324" spans="1:6" x14ac:dyDescent="0.35">
      <c r="A324" s="1">
        <v>44317</v>
      </c>
      <c r="B324" s="2" t="s">
        <v>1004</v>
      </c>
      <c r="C324" s="2" t="s">
        <v>9</v>
      </c>
      <c r="D324">
        <v>100</v>
      </c>
      <c r="E324" s="3">
        <v>209</v>
      </c>
      <c r="F324" s="3">
        <v>2.09</v>
      </c>
    </row>
    <row r="325" spans="1:6" x14ac:dyDescent="0.35">
      <c r="A325" s="1">
        <v>44348</v>
      </c>
      <c r="B325" s="2" t="s">
        <v>1004</v>
      </c>
      <c r="C325" s="2" t="s">
        <v>9</v>
      </c>
      <c r="D325">
        <v>100</v>
      </c>
      <c r="E325" s="3">
        <v>209</v>
      </c>
      <c r="F325" s="3">
        <v>2.09</v>
      </c>
    </row>
    <row r="326" spans="1:6" x14ac:dyDescent="0.35">
      <c r="A326" s="1">
        <v>44378</v>
      </c>
      <c r="B326" s="2" t="s">
        <v>1004</v>
      </c>
      <c r="C326" s="2" t="s">
        <v>9</v>
      </c>
      <c r="D326">
        <v>99</v>
      </c>
      <c r="E326" s="3">
        <v>209</v>
      </c>
      <c r="F326" s="3">
        <v>2.11111111</v>
      </c>
    </row>
    <row r="327" spans="1:6" x14ac:dyDescent="0.35">
      <c r="A327" s="1">
        <v>44409</v>
      </c>
      <c r="B327" s="2" t="s">
        <v>1004</v>
      </c>
      <c r="C327" s="2" t="s">
        <v>9</v>
      </c>
      <c r="D327">
        <v>99</v>
      </c>
      <c r="E327" s="3">
        <v>209</v>
      </c>
      <c r="F327" s="3">
        <v>2.11111111</v>
      </c>
    </row>
    <row r="328" spans="1:6" x14ac:dyDescent="0.35">
      <c r="A328" s="1">
        <v>43525</v>
      </c>
      <c r="B328" s="2" t="s">
        <v>16</v>
      </c>
      <c r="C328" s="2" t="s">
        <v>7</v>
      </c>
      <c r="D328">
        <v>37</v>
      </c>
      <c r="E328" s="3">
        <v>15</v>
      </c>
      <c r="F328" s="3">
        <v>0.405405405</v>
      </c>
    </row>
    <row r="329" spans="1:6" x14ac:dyDescent="0.35">
      <c r="A329" s="1">
        <v>43556</v>
      </c>
      <c r="B329" s="2" t="s">
        <v>16</v>
      </c>
      <c r="C329" s="2" t="s">
        <v>7</v>
      </c>
      <c r="D329">
        <v>39</v>
      </c>
      <c r="E329" s="3">
        <v>15</v>
      </c>
      <c r="F329" s="3">
        <v>0.38461538499999998</v>
      </c>
    </row>
    <row r="330" spans="1:6" x14ac:dyDescent="0.35">
      <c r="A330" s="1">
        <v>43586</v>
      </c>
      <c r="B330" s="2" t="s">
        <v>16</v>
      </c>
      <c r="C330" s="2" t="s">
        <v>7</v>
      </c>
      <c r="D330">
        <v>40</v>
      </c>
      <c r="E330" s="3">
        <v>15</v>
      </c>
      <c r="F330" s="3">
        <v>0.375</v>
      </c>
    </row>
    <row r="331" spans="1:6" x14ac:dyDescent="0.35">
      <c r="A331" s="1">
        <v>43617</v>
      </c>
      <c r="B331" s="2" t="s">
        <v>16</v>
      </c>
      <c r="C331" s="2" t="s">
        <v>7</v>
      </c>
      <c r="D331">
        <v>40</v>
      </c>
      <c r="E331" s="3">
        <v>15</v>
      </c>
      <c r="F331" s="3">
        <v>0.375</v>
      </c>
    </row>
    <row r="332" spans="1:6" x14ac:dyDescent="0.35">
      <c r="A332" s="1">
        <v>43647</v>
      </c>
      <c r="B332" s="2" t="s">
        <v>16</v>
      </c>
      <c r="C332" s="2" t="s">
        <v>7</v>
      </c>
      <c r="D332">
        <v>40</v>
      </c>
      <c r="E332" s="3">
        <v>15</v>
      </c>
      <c r="F332" s="3">
        <v>0.375</v>
      </c>
    </row>
    <row r="333" spans="1:6" x14ac:dyDescent="0.35">
      <c r="A333" s="1">
        <v>43678</v>
      </c>
      <c r="B333" s="2" t="s">
        <v>16</v>
      </c>
      <c r="C333" s="2" t="s">
        <v>7</v>
      </c>
      <c r="D333">
        <v>40</v>
      </c>
      <c r="E333" s="3">
        <v>15</v>
      </c>
      <c r="F333" s="3">
        <v>0.375</v>
      </c>
    </row>
    <row r="334" spans="1:6" x14ac:dyDescent="0.35">
      <c r="A334" s="1">
        <v>43709</v>
      </c>
      <c r="B334" s="2" t="s">
        <v>16</v>
      </c>
      <c r="C334" s="2" t="s">
        <v>7</v>
      </c>
      <c r="D334">
        <v>40</v>
      </c>
      <c r="E334" s="3">
        <v>15</v>
      </c>
      <c r="F334" s="3">
        <v>0.375</v>
      </c>
    </row>
    <row r="335" spans="1:6" x14ac:dyDescent="0.35">
      <c r="A335" s="1">
        <v>43739</v>
      </c>
      <c r="B335" s="2" t="s">
        <v>16</v>
      </c>
      <c r="C335" s="2" t="s">
        <v>7</v>
      </c>
      <c r="D335">
        <v>40</v>
      </c>
      <c r="E335" s="3">
        <v>15</v>
      </c>
      <c r="F335" s="3">
        <v>0.375</v>
      </c>
    </row>
    <row r="336" spans="1:6" x14ac:dyDescent="0.35">
      <c r="A336" s="1">
        <v>43770</v>
      </c>
      <c r="B336" s="2" t="s">
        <v>16</v>
      </c>
      <c r="C336" s="2" t="s">
        <v>7</v>
      </c>
      <c r="D336">
        <v>40</v>
      </c>
      <c r="E336" s="3">
        <v>15</v>
      </c>
      <c r="F336" s="3">
        <v>0.375</v>
      </c>
    </row>
    <row r="337" spans="1:6" x14ac:dyDescent="0.35">
      <c r="A337" s="1">
        <v>43800</v>
      </c>
      <c r="B337" s="2" t="s">
        <v>16</v>
      </c>
      <c r="C337" s="2" t="s">
        <v>7</v>
      </c>
      <c r="D337">
        <v>40</v>
      </c>
      <c r="E337" s="3">
        <v>15</v>
      </c>
      <c r="F337" s="3">
        <v>0.375</v>
      </c>
    </row>
    <row r="338" spans="1:6" x14ac:dyDescent="0.35">
      <c r="A338" s="1">
        <v>43831</v>
      </c>
      <c r="B338" s="2" t="s">
        <v>16</v>
      </c>
      <c r="C338" s="2" t="s">
        <v>7</v>
      </c>
      <c r="D338">
        <v>39</v>
      </c>
      <c r="E338" s="3">
        <v>15</v>
      </c>
      <c r="F338" s="3">
        <v>0.38461538499999998</v>
      </c>
    </row>
    <row r="339" spans="1:6" x14ac:dyDescent="0.35">
      <c r="A339" s="1">
        <v>43862</v>
      </c>
      <c r="B339" s="2" t="s">
        <v>16</v>
      </c>
      <c r="C339" s="2" t="s">
        <v>7</v>
      </c>
      <c r="D339">
        <v>40</v>
      </c>
      <c r="E339" s="3">
        <v>15</v>
      </c>
      <c r="F339" s="3">
        <v>0.375</v>
      </c>
    </row>
    <row r="340" spans="1:6" x14ac:dyDescent="0.35">
      <c r="A340" s="1">
        <v>43891</v>
      </c>
      <c r="B340" s="2" t="s">
        <v>16</v>
      </c>
      <c r="C340" s="2" t="s">
        <v>7</v>
      </c>
      <c r="D340">
        <v>39</v>
      </c>
      <c r="E340" s="3">
        <v>15</v>
      </c>
      <c r="F340" s="3">
        <v>0.38461538499999998</v>
      </c>
    </row>
    <row r="341" spans="1:6" x14ac:dyDescent="0.35">
      <c r="A341" s="1">
        <v>43922</v>
      </c>
      <c r="B341" s="2" t="s">
        <v>16</v>
      </c>
      <c r="C341" s="2" t="s">
        <v>7</v>
      </c>
      <c r="D341">
        <v>39</v>
      </c>
      <c r="E341" s="3">
        <v>15</v>
      </c>
      <c r="F341" s="3">
        <v>0.38461538499999998</v>
      </c>
    </row>
    <row r="342" spans="1:6" x14ac:dyDescent="0.35">
      <c r="A342" s="1">
        <v>43952</v>
      </c>
      <c r="B342" s="2" t="s">
        <v>16</v>
      </c>
      <c r="C342" s="2" t="s">
        <v>7</v>
      </c>
      <c r="D342">
        <v>39</v>
      </c>
      <c r="E342" s="3">
        <v>15</v>
      </c>
      <c r="F342" s="3">
        <v>0.38461538499999998</v>
      </c>
    </row>
    <row r="343" spans="1:6" x14ac:dyDescent="0.35">
      <c r="A343" s="1">
        <v>43525</v>
      </c>
      <c r="B343" s="2" t="s">
        <v>16</v>
      </c>
      <c r="C343" s="2" t="s">
        <v>9</v>
      </c>
      <c r="D343">
        <v>8</v>
      </c>
      <c r="E343" s="3">
        <v>60</v>
      </c>
      <c r="F343" s="3">
        <v>7.5</v>
      </c>
    </row>
    <row r="344" spans="1:6" x14ac:dyDescent="0.35">
      <c r="A344" s="1">
        <v>43556</v>
      </c>
      <c r="B344" s="2" t="s">
        <v>16</v>
      </c>
      <c r="C344" s="2" t="s">
        <v>9</v>
      </c>
      <c r="D344">
        <v>8</v>
      </c>
      <c r="E344" s="3">
        <v>60</v>
      </c>
      <c r="F344" s="3">
        <v>7.5</v>
      </c>
    </row>
    <row r="345" spans="1:6" x14ac:dyDescent="0.35">
      <c r="A345" s="1">
        <v>43586</v>
      </c>
      <c r="B345" s="2" t="s">
        <v>16</v>
      </c>
      <c r="C345" s="2" t="s">
        <v>9</v>
      </c>
      <c r="D345">
        <v>8</v>
      </c>
      <c r="E345" s="3">
        <v>60</v>
      </c>
      <c r="F345" s="3">
        <v>7.5</v>
      </c>
    </row>
    <row r="346" spans="1:6" x14ac:dyDescent="0.35">
      <c r="A346" s="1">
        <v>43617</v>
      </c>
      <c r="B346" s="2" t="s">
        <v>16</v>
      </c>
      <c r="C346" s="2" t="s">
        <v>9</v>
      </c>
      <c r="D346">
        <v>8</v>
      </c>
      <c r="E346" s="3">
        <v>60</v>
      </c>
      <c r="F346" s="3">
        <v>7.5</v>
      </c>
    </row>
    <row r="347" spans="1:6" x14ac:dyDescent="0.35">
      <c r="A347" s="1">
        <v>43647</v>
      </c>
      <c r="B347" s="2" t="s">
        <v>16</v>
      </c>
      <c r="C347" s="2" t="s">
        <v>9</v>
      </c>
      <c r="D347">
        <v>8</v>
      </c>
      <c r="E347" s="3">
        <v>60</v>
      </c>
      <c r="F347" s="3">
        <v>7.5</v>
      </c>
    </row>
    <row r="348" spans="1:6" x14ac:dyDescent="0.35">
      <c r="A348" s="1">
        <v>43678</v>
      </c>
      <c r="B348" s="2" t="s">
        <v>16</v>
      </c>
      <c r="C348" s="2" t="s">
        <v>9</v>
      </c>
      <c r="D348">
        <v>8</v>
      </c>
      <c r="E348" s="3">
        <v>60</v>
      </c>
      <c r="F348" s="3">
        <v>7.5</v>
      </c>
    </row>
    <row r="349" spans="1:6" x14ac:dyDescent="0.35">
      <c r="A349" s="1">
        <v>43709</v>
      </c>
      <c r="B349" s="2" t="s">
        <v>16</v>
      </c>
      <c r="C349" s="2" t="s">
        <v>9</v>
      </c>
      <c r="D349">
        <v>8</v>
      </c>
      <c r="E349" s="3">
        <v>60</v>
      </c>
      <c r="F349" s="3">
        <v>7.5</v>
      </c>
    </row>
    <row r="350" spans="1:6" x14ac:dyDescent="0.35">
      <c r="A350" s="1">
        <v>43739</v>
      </c>
      <c r="B350" s="2" t="s">
        <v>16</v>
      </c>
      <c r="C350" s="2" t="s">
        <v>9</v>
      </c>
      <c r="D350">
        <v>8</v>
      </c>
      <c r="E350" s="3">
        <v>60</v>
      </c>
      <c r="F350" s="3">
        <v>7.5</v>
      </c>
    </row>
    <row r="351" spans="1:6" x14ac:dyDescent="0.35">
      <c r="A351" s="1">
        <v>43770</v>
      </c>
      <c r="B351" s="2" t="s">
        <v>16</v>
      </c>
      <c r="C351" s="2" t="s">
        <v>9</v>
      </c>
      <c r="D351">
        <v>8</v>
      </c>
      <c r="E351" s="3">
        <v>60</v>
      </c>
      <c r="F351" s="3">
        <v>7.5</v>
      </c>
    </row>
    <row r="352" spans="1:6" x14ac:dyDescent="0.35">
      <c r="A352" s="1">
        <v>43800</v>
      </c>
      <c r="B352" s="2" t="s">
        <v>16</v>
      </c>
      <c r="C352" s="2" t="s">
        <v>9</v>
      </c>
      <c r="D352">
        <v>8</v>
      </c>
      <c r="E352" s="3">
        <v>60</v>
      </c>
      <c r="F352" s="3">
        <v>7.5</v>
      </c>
    </row>
    <row r="353" spans="1:6" x14ac:dyDescent="0.35">
      <c r="A353" s="1">
        <v>43831</v>
      </c>
      <c r="B353" s="2" t="s">
        <v>16</v>
      </c>
      <c r="C353" s="2" t="s">
        <v>9</v>
      </c>
      <c r="D353">
        <v>8</v>
      </c>
      <c r="E353" s="3">
        <v>60</v>
      </c>
      <c r="F353" s="3">
        <v>7.5</v>
      </c>
    </row>
    <row r="354" spans="1:6" x14ac:dyDescent="0.35">
      <c r="A354" s="1">
        <v>43862</v>
      </c>
      <c r="B354" s="2" t="s">
        <v>16</v>
      </c>
      <c r="C354" s="2" t="s">
        <v>9</v>
      </c>
      <c r="D354">
        <v>8</v>
      </c>
      <c r="E354" s="3">
        <v>60</v>
      </c>
      <c r="F354" s="3">
        <v>7.5</v>
      </c>
    </row>
    <row r="355" spans="1:6" x14ac:dyDescent="0.35">
      <c r="A355" s="1">
        <v>43891</v>
      </c>
      <c r="B355" s="2" t="s">
        <v>16</v>
      </c>
      <c r="C355" s="2" t="s">
        <v>9</v>
      </c>
      <c r="D355">
        <v>8</v>
      </c>
      <c r="E355" s="3">
        <v>60</v>
      </c>
      <c r="F355" s="3">
        <v>7.5</v>
      </c>
    </row>
    <row r="356" spans="1:6" x14ac:dyDescent="0.35">
      <c r="A356" s="1">
        <v>43922</v>
      </c>
      <c r="B356" s="2" t="s">
        <v>16</v>
      </c>
      <c r="C356" s="2" t="s">
        <v>9</v>
      </c>
      <c r="D356">
        <v>8</v>
      </c>
      <c r="E356" s="3">
        <v>60</v>
      </c>
      <c r="F356" s="3">
        <v>7.5</v>
      </c>
    </row>
    <row r="357" spans="1:6" x14ac:dyDescent="0.35">
      <c r="A357" s="1">
        <v>43952</v>
      </c>
      <c r="B357" s="2" t="s">
        <v>16</v>
      </c>
      <c r="C357" s="2" t="s">
        <v>9</v>
      </c>
      <c r="D357">
        <v>8</v>
      </c>
      <c r="E357" s="3">
        <v>60</v>
      </c>
      <c r="F357" s="3">
        <v>7.5</v>
      </c>
    </row>
    <row r="358" spans="1:6" x14ac:dyDescent="0.35">
      <c r="A358" s="1">
        <v>43525</v>
      </c>
      <c r="B358" s="2" t="s">
        <v>848</v>
      </c>
      <c r="C358" s="2" t="s">
        <v>7</v>
      </c>
      <c r="D358">
        <v>98</v>
      </c>
      <c r="E358" s="3">
        <v>110</v>
      </c>
      <c r="F358" s="3">
        <v>1.1224489799999999</v>
      </c>
    </row>
    <row r="359" spans="1:6" x14ac:dyDescent="0.35">
      <c r="A359" s="1">
        <v>43556</v>
      </c>
      <c r="B359" s="2" t="s">
        <v>848</v>
      </c>
      <c r="C359" s="2" t="s">
        <v>7</v>
      </c>
      <c r="D359">
        <v>97</v>
      </c>
      <c r="E359" s="3">
        <v>110</v>
      </c>
      <c r="F359" s="3">
        <v>1.13402062</v>
      </c>
    </row>
    <row r="360" spans="1:6" x14ac:dyDescent="0.35">
      <c r="A360" s="1">
        <v>43586</v>
      </c>
      <c r="B360" s="2" t="s">
        <v>848</v>
      </c>
      <c r="C360" s="2" t="s">
        <v>7</v>
      </c>
      <c r="D360">
        <v>97</v>
      </c>
      <c r="E360" s="3">
        <v>110</v>
      </c>
      <c r="F360" s="3">
        <v>1.13402062</v>
      </c>
    </row>
    <row r="361" spans="1:6" x14ac:dyDescent="0.35">
      <c r="A361" s="1">
        <v>43617</v>
      </c>
      <c r="B361" s="2" t="s">
        <v>848</v>
      </c>
      <c r="C361" s="2" t="s">
        <v>7</v>
      </c>
      <c r="D361">
        <v>97</v>
      </c>
      <c r="E361" s="3">
        <v>110</v>
      </c>
      <c r="F361" s="3">
        <v>1.13402062</v>
      </c>
    </row>
    <row r="362" spans="1:6" x14ac:dyDescent="0.35">
      <c r="A362" s="1">
        <v>43525</v>
      </c>
      <c r="B362" s="2" t="s">
        <v>848</v>
      </c>
      <c r="C362" s="2" t="s">
        <v>9</v>
      </c>
      <c r="D362">
        <v>59</v>
      </c>
      <c r="E362" s="3">
        <v>53</v>
      </c>
      <c r="F362" s="3">
        <v>0.89830508499999995</v>
      </c>
    </row>
    <row r="363" spans="1:6" x14ac:dyDescent="0.35">
      <c r="A363" s="1">
        <v>43556</v>
      </c>
      <c r="B363" s="2" t="s">
        <v>848</v>
      </c>
      <c r="C363" s="2" t="s">
        <v>9</v>
      </c>
      <c r="D363">
        <v>59</v>
      </c>
      <c r="E363" s="3">
        <v>53</v>
      </c>
      <c r="F363" s="3">
        <v>0.89830508499999995</v>
      </c>
    </row>
    <row r="364" spans="1:6" x14ac:dyDescent="0.35">
      <c r="A364" s="1">
        <v>43586</v>
      </c>
      <c r="B364" s="2" t="s">
        <v>848</v>
      </c>
      <c r="C364" s="2" t="s">
        <v>9</v>
      </c>
      <c r="D364">
        <v>59</v>
      </c>
      <c r="E364" s="3">
        <v>53</v>
      </c>
      <c r="F364" s="3">
        <v>0.89830508499999995</v>
      </c>
    </row>
    <row r="365" spans="1:6" x14ac:dyDescent="0.35">
      <c r="A365" s="1">
        <v>43617</v>
      </c>
      <c r="B365" s="2" t="s">
        <v>848</v>
      </c>
      <c r="C365" s="2" t="s">
        <v>9</v>
      </c>
      <c r="D365">
        <v>59</v>
      </c>
      <c r="E365" s="3">
        <v>53</v>
      </c>
      <c r="F365" s="3">
        <v>0.89830508499999995</v>
      </c>
    </row>
    <row r="366" spans="1:6" x14ac:dyDescent="0.35">
      <c r="A366" s="1">
        <v>43525</v>
      </c>
      <c r="B366" s="2" t="s">
        <v>847</v>
      </c>
      <c r="C366" s="2" t="s">
        <v>7</v>
      </c>
      <c r="D366">
        <v>73</v>
      </c>
      <c r="E366" s="3">
        <v>93</v>
      </c>
      <c r="F366" s="3">
        <v>1.2739726</v>
      </c>
    </row>
    <row r="367" spans="1:6" x14ac:dyDescent="0.35">
      <c r="A367" s="1">
        <v>43556</v>
      </c>
      <c r="B367" s="2" t="s">
        <v>847</v>
      </c>
      <c r="C367" s="2" t="s">
        <v>7</v>
      </c>
      <c r="D367">
        <v>72</v>
      </c>
      <c r="E367" s="3">
        <v>93</v>
      </c>
      <c r="F367" s="3">
        <v>1.2916666699999999</v>
      </c>
    </row>
    <row r="368" spans="1:6" x14ac:dyDescent="0.35">
      <c r="A368" s="1">
        <v>43586</v>
      </c>
      <c r="B368" s="2" t="s">
        <v>847</v>
      </c>
      <c r="C368" s="2" t="s">
        <v>7</v>
      </c>
      <c r="D368">
        <v>72</v>
      </c>
      <c r="E368" s="3">
        <v>93</v>
      </c>
      <c r="F368" s="3">
        <v>1.2916666699999999</v>
      </c>
    </row>
    <row r="369" spans="1:6" x14ac:dyDescent="0.35">
      <c r="A369" s="1">
        <v>43617</v>
      </c>
      <c r="B369" s="2" t="s">
        <v>847</v>
      </c>
      <c r="C369" s="2" t="s">
        <v>7</v>
      </c>
      <c r="D369">
        <v>72</v>
      </c>
      <c r="E369" s="3">
        <v>93</v>
      </c>
      <c r="F369" s="3">
        <v>1.2916666699999999</v>
      </c>
    </row>
    <row r="370" spans="1:6" x14ac:dyDescent="0.35">
      <c r="A370" s="1">
        <v>43525</v>
      </c>
      <c r="B370" s="2" t="s">
        <v>847</v>
      </c>
      <c r="C370" s="2" t="s">
        <v>9</v>
      </c>
      <c r="D370">
        <v>60</v>
      </c>
      <c r="E370" s="3">
        <v>53</v>
      </c>
      <c r="F370" s="3">
        <v>0.88333333300000005</v>
      </c>
    </row>
    <row r="371" spans="1:6" x14ac:dyDescent="0.35">
      <c r="A371" s="1">
        <v>43556</v>
      </c>
      <c r="B371" s="2" t="s">
        <v>847</v>
      </c>
      <c r="C371" s="2" t="s">
        <v>9</v>
      </c>
      <c r="D371">
        <v>60</v>
      </c>
      <c r="E371" s="3">
        <v>53</v>
      </c>
      <c r="F371" s="3">
        <v>0.88333333300000005</v>
      </c>
    </row>
    <row r="372" spans="1:6" x14ac:dyDescent="0.35">
      <c r="A372" s="1">
        <v>43586</v>
      </c>
      <c r="B372" s="2" t="s">
        <v>847</v>
      </c>
      <c r="C372" s="2" t="s">
        <v>9</v>
      </c>
      <c r="D372">
        <v>60</v>
      </c>
      <c r="E372" s="3">
        <v>53</v>
      </c>
      <c r="F372" s="3">
        <v>0.88333333300000005</v>
      </c>
    </row>
    <row r="373" spans="1:6" x14ac:dyDescent="0.35">
      <c r="A373" s="1">
        <v>43617</v>
      </c>
      <c r="B373" s="2" t="s">
        <v>847</v>
      </c>
      <c r="C373" s="2" t="s">
        <v>9</v>
      </c>
      <c r="D373">
        <v>60</v>
      </c>
      <c r="E373" s="3">
        <v>53</v>
      </c>
      <c r="F373" s="3">
        <v>0.88333333300000005</v>
      </c>
    </row>
    <row r="374" spans="1:6" x14ac:dyDescent="0.35">
      <c r="A374" s="1">
        <v>43525</v>
      </c>
      <c r="B374" s="2" t="s">
        <v>846</v>
      </c>
      <c r="C374" s="2" t="s">
        <v>7</v>
      </c>
      <c r="D374">
        <v>61</v>
      </c>
      <c r="E374" s="3">
        <v>55</v>
      </c>
      <c r="F374" s="3">
        <v>0.90163934400000001</v>
      </c>
    </row>
    <row r="375" spans="1:6" x14ac:dyDescent="0.35">
      <c r="A375" s="1">
        <v>43556</v>
      </c>
      <c r="B375" s="2" t="s">
        <v>846</v>
      </c>
      <c r="C375" s="2" t="s">
        <v>7</v>
      </c>
      <c r="D375">
        <v>71</v>
      </c>
      <c r="E375" s="3">
        <v>70</v>
      </c>
      <c r="F375" s="3">
        <v>0.98591549300000003</v>
      </c>
    </row>
    <row r="376" spans="1:6" x14ac:dyDescent="0.35">
      <c r="A376" s="1">
        <v>43586</v>
      </c>
      <c r="B376" s="2" t="s">
        <v>846</v>
      </c>
      <c r="C376" s="2" t="s">
        <v>7</v>
      </c>
      <c r="D376">
        <v>71</v>
      </c>
      <c r="E376" s="3">
        <v>70</v>
      </c>
      <c r="F376" s="3">
        <v>0.98591549300000003</v>
      </c>
    </row>
    <row r="377" spans="1:6" x14ac:dyDescent="0.35">
      <c r="A377" s="1">
        <v>43617</v>
      </c>
      <c r="B377" s="2" t="s">
        <v>846</v>
      </c>
      <c r="C377" s="2" t="s">
        <v>7</v>
      </c>
      <c r="D377">
        <v>71</v>
      </c>
      <c r="E377" s="3">
        <v>70</v>
      </c>
      <c r="F377" s="3">
        <v>0.98591549300000003</v>
      </c>
    </row>
    <row r="378" spans="1:6" x14ac:dyDescent="0.35">
      <c r="A378" s="1">
        <v>43525</v>
      </c>
      <c r="B378" s="2" t="s">
        <v>846</v>
      </c>
      <c r="C378" s="2" t="s">
        <v>9</v>
      </c>
      <c r="D378">
        <v>62</v>
      </c>
      <c r="E378" s="3">
        <v>42</v>
      </c>
      <c r="F378" s="3">
        <v>0.67741935499999995</v>
      </c>
    </row>
    <row r="379" spans="1:6" x14ac:dyDescent="0.35">
      <c r="A379" s="1">
        <v>43556</v>
      </c>
      <c r="B379" s="2" t="s">
        <v>846</v>
      </c>
      <c r="C379" s="2" t="s">
        <v>9</v>
      </c>
      <c r="D379">
        <v>61</v>
      </c>
      <c r="E379" s="3">
        <v>42</v>
      </c>
      <c r="F379" s="3">
        <v>0.68852458999999999</v>
      </c>
    </row>
    <row r="380" spans="1:6" x14ac:dyDescent="0.35">
      <c r="A380" s="1">
        <v>43586</v>
      </c>
      <c r="B380" s="2" t="s">
        <v>846</v>
      </c>
      <c r="C380" s="2" t="s">
        <v>9</v>
      </c>
      <c r="D380">
        <v>61</v>
      </c>
      <c r="E380" s="3">
        <v>42</v>
      </c>
      <c r="F380" s="3">
        <v>0.68852458999999999</v>
      </c>
    </row>
    <row r="381" spans="1:6" x14ac:dyDescent="0.35">
      <c r="A381" s="1">
        <v>43617</v>
      </c>
      <c r="B381" s="2" t="s">
        <v>846</v>
      </c>
      <c r="C381" s="2" t="s">
        <v>9</v>
      </c>
      <c r="D381">
        <v>61</v>
      </c>
      <c r="E381" s="3">
        <v>42</v>
      </c>
      <c r="F381" s="3">
        <v>0.68852458999999999</v>
      </c>
    </row>
    <row r="382" spans="1:6" x14ac:dyDescent="0.35">
      <c r="A382" s="1">
        <v>43525</v>
      </c>
      <c r="B382" s="2" t="s">
        <v>851</v>
      </c>
      <c r="C382" s="2" t="s">
        <v>7</v>
      </c>
      <c r="D382">
        <v>107</v>
      </c>
      <c r="E382" s="3">
        <v>86</v>
      </c>
      <c r="F382" s="3">
        <v>0.80373831799999995</v>
      </c>
    </row>
    <row r="383" spans="1:6" x14ac:dyDescent="0.35">
      <c r="A383" s="1">
        <v>43556</v>
      </c>
      <c r="B383" s="2" t="s">
        <v>851</v>
      </c>
      <c r="C383" s="2" t="s">
        <v>7</v>
      </c>
      <c r="D383">
        <v>107</v>
      </c>
      <c r="E383" s="3">
        <v>86</v>
      </c>
      <c r="F383" s="3">
        <v>0.80373831799999995</v>
      </c>
    </row>
    <row r="384" spans="1:6" x14ac:dyDescent="0.35">
      <c r="A384" s="1">
        <v>43586</v>
      </c>
      <c r="B384" s="2" t="s">
        <v>851</v>
      </c>
      <c r="C384" s="2" t="s">
        <v>7</v>
      </c>
      <c r="D384">
        <v>106</v>
      </c>
      <c r="E384" s="3">
        <v>86</v>
      </c>
      <c r="F384" s="3">
        <v>0.811320755</v>
      </c>
    </row>
    <row r="385" spans="1:6" x14ac:dyDescent="0.35">
      <c r="A385" s="1">
        <v>43617</v>
      </c>
      <c r="B385" s="2" t="s">
        <v>851</v>
      </c>
      <c r="C385" s="2" t="s">
        <v>7</v>
      </c>
      <c r="D385">
        <v>107</v>
      </c>
      <c r="E385" s="3">
        <v>86</v>
      </c>
      <c r="F385" s="3">
        <v>0.80373831799999995</v>
      </c>
    </row>
    <row r="386" spans="1:6" x14ac:dyDescent="0.35">
      <c r="A386" s="1">
        <v>43525</v>
      </c>
      <c r="B386" s="2" t="s">
        <v>851</v>
      </c>
      <c r="C386" s="2" t="s">
        <v>9</v>
      </c>
      <c r="D386">
        <v>4</v>
      </c>
      <c r="E386" s="3">
        <v>53</v>
      </c>
      <c r="F386" s="3">
        <v>13.25</v>
      </c>
    </row>
    <row r="387" spans="1:6" x14ac:dyDescent="0.35">
      <c r="A387" s="1">
        <v>43556</v>
      </c>
      <c r="B387" s="2" t="s">
        <v>851</v>
      </c>
      <c r="C387" s="2" t="s">
        <v>9</v>
      </c>
      <c r="D387">
        <v>4</v>
      </c>
      <c r="E387" s="3">
        <v>53</v>
      </c>
      <c r="F387" s="3">
        <v>13.25</v>
      </c>
    </row>
    <row r="388" spans="1:6" x14ac:dyDescent="0.35">
      <c r="A388" s="1">
        <v>43586</v>
      </c>
      <c r="B388" s="2" t="s">
        <v>851</v>
      </c>
      <c r="C388" s="2" t="s">
        <v>9</v>
      </c>
      <c r="D388">
        <v>4</v>
      </c>
      <c r="E388" s="3">
        <v>53</v>
      </c>
      <c r="F388" s="3">
        <v>13.25</v>
      </c>
    </row>
    <row r="389" spans="1:6" x14ac:dyDescent="0.35">
      <c r="A389" s="1">
        <v>43617</v>
      </c>
      <c r="B389" s="2" t="s">
        <v>851</v>
      </c>
      <c r="C389" s="2" t="s">
        <v>9</v>
      </c>
      <c r="D389">
        <v>3</v>
      </c>
      <c r="E389" s="3">
        <v>53</v>
      </c>
      <c r="F389" s="3">
        <v>17.6666667</v>
      </c>
    </row>
    <row r="390" spans="1:6" x14ac:dyDescent="0.35">
      <c r="A390" s="1">
        <v>43525</v>
      </c>
      <c r="B390" s="2" t="s">
        <v>845</v>
      </c>
      <c r="C390" s="2" t="s">
        <v>7</v>
      </c>
      <c r="D390">
        <v>48</v>
      </c>
      <c r="E390" s="3">
        <v>40</v>
      </c>
      <c r="F390" s="3">
        <v>0.83333333300000001</v>
      </c>
    </row>
    <row r="391" spans="1:6" x14ac:dyDescent="0.35">
      <c r="A391" s="1">
        <v>43556</v>
      </c>
      <c r="B391" s="2" t="s">
        <v>845</v>
      </c>
      <c r="C391" s="2" t="s">
        <v>7</v>
      </c>
      <c r="D391">
        <v>55</v>
      </c>
      <c r="E391" s="3">
        <v>50</v>
      </c>
      <c r="F391" s="3">
        <v>0.909090909</v>
      </c>
    </row>
    <row r="392" spans="1:6" x14ac:dyDescent="0.35">
      <c r="A392" s="1">
        <v>43586</v>
      </c>
      <c r="B392" s="2" t="s">
        <v>845</v>
      </c>
      <c r="C392" s="2" t="s">
        <v>7</v>
      </c>
      <c r="D392">
        <v>55</v>
      </c>
      <c r="E392" s="3">
        <v>50</v>
      </c>
      <c r="F392" s="3">
        <v>0.909090909</v>
      </c>
    </row>
    <row r="393" spans="1:6" x14ac:dyDescent="0.35">
      <c r="A393" s="1">
        <v>43617</v>
      </c>
      <c r="B393" s="2" t="s">
        <v>845</v>
      </c>
      <c r="C393" s="2" t="s">
        <v>7</v>
      </c>
      <c r="D393">
        <v>55</v>
      </c>
      <c r="E393" s="3">
        <v>50</v>
      </c>
      <c r="F393" s="3">
        <v>0.909090909</v>
      </c>
    </row>
    <row r="394" spans="1:6" x14ac:dyDescent="0.35">
      <c r="A394" s="1">
        <v>43525</v>
      </c>
      <c r="B394" s="2" t="s">
        <v>845</v>
      </c>
      <c r="C394" s="2" t="s">
        <v>9</v>
      </c>
      <c r="D394">
        <v>63</v>
      </c>
      <c r="E394" s="3">
        <v>53</v>
      </c>
      <c r="F394" s="3">
        <v>0.84126984100000002</v>
      </c>
    </row>
    <row r="395" spans="1:6" x14ac:dyDescent="0.35">
      <c r="A395" s="1">
        <v>43556</v>
      </c>
      <c r="B395" s="2" t="s">
        <v>845</v>
      </c>
      <c r="C395" s="2" t="s">
        <v>9</v>
      </c>
      <c r="D395">
        <v>62</v>
      </c>
      <c r="E395" s="3">
        <v>53</v>
      </c>
      <c r="F395" s="3">
        <v>0.85483871</v>
      </c>
    </row>
    <row r="396" spans="1:6" x14ac:dyDescent="0.35">
      <c r="A396" s="1">
        <v>43586</v>
      </c>
      <c r="B396" s="2" t="s">
        <v>845</v>
      </c>
      <c r="C396" s="2" t="s">
        <v>9</v>
      </c>
      <c r="D396">
        <v>62</v>
      </c>
      <c r="E396" s="3">
        <v>53</v>
      </c>
      <c r="F396" s="3">
        <v>0.85483871</v>
      </c>
    </row>
    <row r="397" spans="1:6" x14ac:dyDescent="0.35">
      <c r="A397" s="1">
        <v>43617</v>
      </c>
      <c r="B397" s="2" t="s">
        <v>845</v>
      </c>
      <c r="C397" s="2" t="s">
        <v>9</v>
      </c>
      <c r="D397">
        <v>62</v>
      </c>
      <c r="E397" s="3">
        <v>53</v>
      </c>
      <c r="F397" s="3">
        <v>0.85483871</v>
      </c>
    </row>
    <row r="398" spans="1:6" x14ac:dyDescent="0.35">
      <c r="A398" s="1">
        <v>43525</v>
      </c>
      <c r="B398" s="2" t="s">
        <v>850</v>
      </c>
      <c r="C398" s="2" t="s">
        <v>7</v>
      </c>
      <c r="D398">
        <v>137</v>
      </c>
      <c r="E398" s="3">
        <v>135</v>
      </c>
      <c r="F398" s="3">
        <v>0.98540145999999995</v>
      </c>
    </row>
    <row r="399" spans="1:6" x14ac:dyDescent="0.35">
      <c r="A399" s="1">
        <v>43556</v>
      </c>
      <c r="B399" s="2" t="s">
        <v>850</v>
      </c>
      <c r="C399" s="2" t="s">
        <v>7</v>
      </c>
      <c r="D399">
        <v>136</v>
      </c>
      <c r="E399" s="3">
        <v>135</v>
      </c>
      <c r="F399" s="3">
        <v>0.99264705900000005</v>
      </c>
    </row>
    <row r="400" spans="1:6" x14ac:dyDescent="0.35">
      <c r="A400" s="1">
        <v>43586</v>
      </c>
      <c r="B400" s="2" t="s">
        <v>850</v>
      </c>
      <c r="C400" s="2" t="s">
        <v>7</v>
      </c>
      <c r="D400">
        <v>136</v>
      </c>
      <c r="E400" s="3">
        <v>135</v>
      </c>
      <c r="F400" s="3">
        <v>0.99264705900000005</v>
      </c>
    </row>
    <row r="401" spans="1:6" x14ac:dyDescent="0.35">
      <c r="A401" s="1">
        <v>43617</v>
      </c>
      <c r="B401" s="2" t="s">
        <v>850</v>
      </c>
      <c r="C401" s="2" t="s">
        <v>7</v>
      </c>
      <c r="D401">
        <v>136</v>
      </c>
      <c r="E401" s="3">
        <v>135</v>
      </c>
      <c r="F401" s="3">
        <v>0.99264705900000005</v>
      </c>
    </row>
    <row r="402" spans="1:6" x14ac:dyDescent="0.35">
      <c r="A402" s="1">
        <v>43525</v>
      </c>
      <c r="B402" s="2" t="s">
        <v>850</v>
      </c>
      <c r="C402" s="2" t="s">
        <v>9</v>
      </c>
      <c r="D402">
        <v>57</v>
      </c>
      <c r="E402" s="3">
        <v>53</v>
      </c>
      <c r="F402" s="3">
        <v>0.92982456099999999</v>
      </c>
    </row>
    <row r="403" spans="1:6" x14ac:dyDescent="0.35">
      <c r="A403" s="1">
        <v>43556</v>
      </c>
      <c r="B403" s="2" t="s">
        <v>850</v>
      </c>
      <c r="C403" s="2" t="s">
        <v>9</v>
      </c>
      <c r="D403">
        <v>57</v>
      </c>
      <c r="E403" s="3">
        <v>53</v>
      </c>
      <c r="F403" s="3">
        <v>0.92982456099999999</v>
      </c>
    </row>
    <row r="404" spans="1:6" x14ac:dyDescent="0.35">
      <c r="A404" s="1">
        <v>43586</v>
      </c>
      <c r="B404" s="2" t="s">
        <v>850</v>
      </c>
      <c r="C404" s="2" t="s">
        <v>9</v>
      </c>
      <c r="D404">
        <v>57</v>
      </c>
      <c r="E404" s="3">
        <v>53</v>
      </c>
      <c r="F404" s="3">
        <v>0.92982456099999999</v>
      </c>
    </row>
    <row r="405" spans="1:6" x14ac:dyDescent="0.35">
      <c r="A405" s="1">
        <v>43617</v>
      </c>
      <c r="B405" s="2" t="s">
        <v>850</v>
      </c>
      <c r="C405" s="2" t="s">
        <v>9</v>
      </c>
      <c r="D405">
        <v>57</v>
      </c>
      <c r="E405" s="3">
        <v>53</v>
      </c>
      <c r="F405" s="3">
        <v>0.92982456099999999</v>
      </c>
    </row>
    <row r="406" spans="1:6" x14ac:dyDescent="0.35">
      <c r="A406" s="1">
        <v>43525</v>
      </c>
      <c r="B406" s="2" t="s">
        <v>849</v>
      </c>
      <c r="C406" s="2" t="s">
        <v>7</v>
      </c>
      <c r="D406">
        <v>126</v>
      </c>
      <c r="E406" s="3">
        <v>124</v>
      </c>
      <c r="F406" s="3">
        <v>0.98412698399999998</v>
      </c>
    </row>
    <row r="407" spans="1:6" x14ac:dyDescent="0.35">
      <c r="A407" s="1">
        <v>43556</v>
      </c>
      <c r="B407" s="2" t="s">
        <v>849</v>
      </c>
      <c r="C407" s="2" t="s">
        <v>7</v>
      </c>
      <c r="D407">
        <v>125</v>
      </c>
      <c r="E407" s="3">
        <v>124</v>
      </c>
      <c r="F407" s="3">
        <v>0.99199999999999999</v>
      </c>
    </row>
    <row r="408" spans="1:6" x14ac:dyDescent="0.35">
      <c r="A408" s="1">
        <v>43586</v>
      </c>
      <c r="B408" s="2" t="s">
        <v>849</v>
      </c>
      <c r="C408" s="2" t="s">
        <v>7</v>
      </c>
      <c r="D408">
        <v>125</v>
      </c>
      <c r="E408" s="3">
        <v>124</v>
      </c>
      <c r="F408" s="3">
        <v>0.99199999999999999</v>
      </c>
    </row>
    <row r="409" spans="1:6" x14ac:dyDescent="0.35">
      <c r="A409" s="1">
        <v>43617</v>
      </c>
      <c r="B409" s="2" t="s">
        <v>849</v>
      </c>
      <c r="C409" s="2" t="s">
        <v>7</v>
      </c>
      <c r="D409">
        <v>125</v>
      </c>
      <c r="E409" s="3">
        <v>124</v>
      </c>
      <c r="F409" s="3">
        <v>0.99199999999999999</v>
      </c>
    </row>
    <row r="410" spans="1:6" x14ac:dyDescent="0.35">
      <c r="A410" s="1">
        <v>43525</v>
      </c>
      <c r="B410" s="2" t="s">
        <v>849</v>
      </c>
      <c r="C410" s="2" t="s">
        <v>9</v>
      </c>
      <c r="D410">
        <v>58</v>
      </c>
      <c r="E410" s="3">
        <v>53</v>
      </c>
      <c r="F410" s="3">
        <v>0.91379310300000005</v>
      </c>
    </row>
    <row r="411" spans="1:6" x14ac:dyDescent="0.35">
      <c r="A411" s="1">
        <v>43556</v>
      </c>
      <c r="B411" s="2" t="s">
        <v>849</v>
      </c>
      <c r="C411" s="2" t="s">
        <v>9</v>
      </c>
      <c r="D411">
        <v>58</v>
      </c>
      <c r="E411" s="3">
        <v>53</v>
      </c>
      <c r="F411" s="3">
        <v>0.91379310300000005</v>
      </c>
    </row>
    <row r="412" spans="1:6" x14ac:dyDescent="0.35">
      <c r="A412" s="1">
        <v>43586</v>
      </c>
      <c r="B412" s="2" t="s">
        <v>849</v>
      </c>
      <c r="C412" s="2" t="s">
        <v>9</v>
      </c>
      <c r="D412">
        <v>58</v>
      </c>
      <c r="E412" s="3">
        <v>53</v>
      </c>
      <c r="F412" s="3">
        <v>0.91379310300000005</v>
      </c>
    </row>
    <row r="413" spans="1:6" x14ac:dyDescent="0.35">
      <c r="A413" s="1">
        <v>43617</v>
      </c>
      <c r="B413" s="2" t="s">
        <v>849</v>
      </c>
      <c r="C413" s="2" t="s">
        <v>9</v>
      </c>
      <c r="D413">
        <v>58</v>
      </c>
      <c r="E413" s="3">
        <v>53</v>
      </c>
      <c r="F413" s="3">
        <v>0.91379310300000005</v>
      </c>
    </row>
    <row r="414" spans="1:6" x14ac:dyDescent="0.35">
      <c r="A414" s="1">
        <v>43709</v>
      </c>
      <c r="B414" s="2" t="s">
        <v>28</v>
      </c>
      <c r="C414" s="2" t="s">
        <v>7</v>
      </c>
      <c r="D414">
        <v>12</v>
      </c>
      <c r="E414" s="3">
        <v>6</v>
      </c>
      <c r="F414" s="3">
        <v>0.5</v>
      </c>
    </row>
    <row r="415" spans="1:6" x14ac:dyDescent="0.35">
      <c r="A415" s="1">
        <v>43739</v>
      </c>
      <c r="B415" s="2" t="s">
        <v>28</v>
      </c>
      <c r="C415" s="2" t="s">
        <v>7</v>
      </c>
      <c r="D415">
        <v>12</v>
      </c>
      <c r="E415" s="3">
        <v>6</v>
      </c>
      <c r="F415" s="3">
        <v>0.5</v>
      </c>
    </row>
    <row r="416" spans="1:6" x14ac:dyDescent="0.35">
      <c r="A416" s="1">
        <v>43770</v>
      </c>
      <c r="B416" s="2" t="s">
        <v>28</v>
      </c>
      <c r="C416" s="2" t="s">
        <v>7</v>
      </c>
      <c r="D416">
        <v>12</v>
      </c>
      <c r="E416" s="3">
        <v>6</v>
      </c>
      <c r="F416" s="3">
        <v>0.5</v>
      </c>
    </row>
    <row r="417" spans="1:6" x14ac:dyDescent="0.35">
      <c r="A417" s="1">
        <v>43800</v>
      </c>
      <c r="B417" s="2" t="s">
        <v>28</v>
      </c>
      <c r="C417" s="2" t="s">
        <v>7</v>
      </c>
      <c r="D417">
        <v>13</v>
      </c>
      <c r="E417" s="3">
        <v>6</v>
      </c>
      <c r="F417" s="3">
        <v>0.46153846199999998</v>
      </c>
    </row>
    <row r="418" spans="1:6" x14ac:dyDescent="0.35">
      <c r="A418" s="1">
        <v>43831</v>
      </c>
      <c r="B418" s="2" t="s">
        <v>28</v>
      </c>
      <c r="C418" s="2" t="s">
        <v>7</v>
      </c>
      <c r="D418">
        <v>13</v>
      </c>
      <c r="E418" s="3">
        <v>6</v>
      </c>
      <c r="F418" s="3">
        <v>0.46153846199999998</v>
      </c>
    </row>
    <row r="419" spans="1:6" x14ac:dyDescent="0.35">
      <c r="A419" s="1">
        <v>43862</v>
      </c>
      <c r="B419" s="2" t="s">
        <v>28</v>
      </c>
      <c r="C419" s="2" t="s">
        <v>7</v>
      </c>
      <c r="D419">
        <v>13</v>
      </c>
      <c r="E419" s="3">
        <v>6</v>
      </c>
      <c r="F419" s="3">
        <v>0.46153846199999998</v>
      </c>
    </row>
    <row r="420" spans="1:6" x14ac:dyDescent="0.35">
      <c r="A420" s="1">
        <v>43891</v>
      </c>
      <c r="B420" s="2" t="s">
        <v>28</v>
      </c>
      <c r="C420" s="2" t="s">
        <v>7</v>
      </c>
      <c r="D420">
        <v>14</v>
      </c>
      <c r="E420" s="3">
        <v>6</v>
      </c>
      <c r="F420" s="3">
        <v>0.428571429</v>
      </c>
    </row>
    <row r="421" spans="1:6" x14ac:dyDescent="0.35">
      <c r="A421" s="1">
        <v>43922</v>
      </c>
      <c r="B421" s="2" t="s">
        <v>28</v>
      </c>
      <c r="C421" s="2" t="s">
        <v>7</v>
      </c>
      <c r="D421">
        <v>15</v>
      </c>
      <c r="E421" s="3">
        <v>6</v>
      </c>
      <c r="F421" s="3">
        <v>0.4</v>
      </c>
    </row>
    <row r="422" spans="1:6" x14ac:dyDescent="0.35">
      <c r="A422" s="1">
        <v>43952</v>
      </c>
      <c r="B422" s="2" t="s">
        <v>28</v>
      </c>
      <c r="C422" s="2" t="s">
        <v>7</v>
      </c>
      <c r="D422">
        <v>15</v>
      </c>
      <c r="E422" s="3">
        <v>6</v>
      </c>
      <c r="F422" s="3">
        <v>0.4</v>
      </c>
    </row>
    <row r="423" spans="1:6" x14ac:dyDescent="0.35">
      <c r="A423" s="1">
        <v>43983</v>
      </c>
      <c r="B423" s="2" t="s">
        <v>28</v>
      </c>
      <c r="C423" s="2" t="s">
        <v>7</v>
      </c>
      <c r="D423">
        <v>15</v>
      </c>
      <c r="E423" s="3">
        <v>6</v>
      </c>
      <c r="F423" s="3">
        <v>0.4</v>
      </c>
    </row>
    <row r="424" spans="1:6" x14ac:dyDescent="0.35">
      <c r="A424" s="1">
        <v>44013</v>
      </c>
      <c r="B424" s="2" t="s">
        <v>28</v>
      </c>
      <c r="C424" s="2" t="s">
        <v>7</v>
      </c>
      <c r="D424">
        <v>15</v>
      </c>
      <c r="E424" s="3">
        <v>6</v>
      </c>
      <c r="F424" s="3">
        <v>0.4</v>
      </c>
    </row>
    <row r="425" spans="1:6" x14ac:dyDescent="0.35">
      <c r="A425" s="1">
        <v>44044</v>
      </c>
      <c r="B425" s="2" t="s">
        <v>28</v>
      </c>
      <c r="C425" s="2" t="s">
        <v>7</v>
      </c>
      <c r="D425">
        <v>15</v>
      </c>
      <c r="E425" s="3">
        <v>6</v>
      </c>
      <c r="F425" s="3">
        <v>0.4</v>
      </c>
    </row>
    <row r="426" spans="1:6" x14ac:dyDescent="0.35">
      <c r="A426" s="1">
        <v>44075</v>
      </c>
      <c r="B426" s="2" t="s">
        <v>28</v>
      </c>
      <c r="C426" s="2" t="s">
        <v>7</v>
      </c>
      <c r="D426">
        <v>15</v>
      </c>
      <c r="E426" s="3">
        <v>6</v>
      </c>
      <c r="F426" s="3">
        <v>0.4</v>
      </c>
    </row>
    <row r="427" spans="1:6" x14ac:dyDescent="0.35">
      <c r="A427" s="1">
        <v>44105</v>
      </c>
      <c r="B427" s="2" t="s">
        <v>28</v>
      </c>
      <c r="C427" s="2" t="s">
        <v>7</v>
      </c>
      <c r="D427">
        <v>15</v>
      </c>
      <c r="E427" s="3">
        <v>6</v>
      </c>
      <c r="F427" s="3">
        <v>0.4</v>
      </c>
    </row>
    <row r="428" spans="1:6" x14ac:dyDescent="0.35">
      <c r="A428" s="1">
        <v>44136</v>
      </c>
      <c r="B428" s="2" t="s">
        <v>28</v>
      </c>
      <c r="C428" s="2" t="s">
        <v>7</v>
      </c>
      <c r="D428">
        <v>15</v>
      </c>
      <c r="E428" s="3">
        <v>6</v>
      </c>
      <c r="F428" s="3">
        <v>0.4</v>
      </c>
    </row>
    <row r="429" spans="1:6" x14ac:dyDescent="0.35">
      <c r="A429" s="1">
        <v>44166</v>
      </c>
      <c r="B429" s="2" t="s">
        <v>28</v>
      </c>
      <c r="C429" s="2" t="s">
        <v>7</v>
      </c>
      <c r="D429">
        <v>15</v>
      </c>
      <c r="E429" s="3">
        <v>6</v>
      </c>
      <c r="F429" s="3">
        <v>0.4</v>
      </c>
    </row>
    <row r="430" spans="1:6" x14ac:dyDescent="0.35">
      <c r="A430" s="1">
        <v>44197</v>
      </c>
      <c r="B430" s="2" t="s">
        <v>28</v>
      </c>
      <c r="C430" s="2" t="s">
        <v>7</v>
      </c>
      <c r="D430">
        <v>15</v>
      </c>
      <c r="E430" s="3">
        <v>6</v>
      </c>
      <c r="F430" s="3">
        <v>0.4</v>
      </c>
    </row>
    <row r="431" spans="1:6" x14ac:dyDescent="0.35">
      <c r="A431" s="1">
        <v>44228</v>
      </c>
      <c r="B431" s="2" t="s">
        <v>28</v>
      </c>
      <c r="C431" s="2" t="s">
        <v>7</v>
      </c>
      <c r="D431">
        <v>15</v>
      </c>
      <c r="E431" s="3">
        <v>6</v>
      </c>
      <c r="F431" s="3">
        <v>0.4</v>
      </c>
    </row>
    <row r="432" spans="1:6" x14ac:dyDescent="0.35">
      <c r="A432" s="1">
        <v>44256</v>
      </c>
      <c r="B432" s="2" t="s">
        <v>28</v>
      </c>
      <c r="C432" s="2" t="s">
        <v>7</v>
      </c>
      <c r="D432">
        <v>15</v>
      </c>
      <c r="E432" s="3">
        <v>6</v>
      </c>
      <c r="F432" s="3">
        <v>0.4</v>
      </c>
    </row>
    <row r="433" spans="1:6" x14ac:dyDescent="0.35">
      <c r="A433" s="1">
        <v>44287</v>
      </c>
      <c r="B433" s="2" t="s">
        <v>28</v>
      </c>
      <c r="C433" s="2" t="s">
        <v>7</v>
      </c>
      <c r="D433">
        <v>15</v>
      </c>
      <c r="E433" s="3">
        <v>6</v>
      </c>
      <c r="F433" s="3">
        <v>0.4</v>
      </c>
    </row>
    <row r="434" spans="1:6" x14ac:dyDescent="0.35">
      <c r="A434" s="1">
        <v>44317</v>
      </c>
      <c r="B434" s="2" t="s">
        <v>28</v>
      </c>
      <c r="C434" s="2" t="s">
        <v>7</v>
      </c>
      <c r="D434">
        <v>15</v>
      </c>
      <c r="E434" s="3">
        <v>6</v>
      </c>
      <c r="F434" s="3">
        <v>0.4</v>
      </c>
    </row>
    <row r="435" spans="1:6" x14ac:dyDescent="0.35">
      <c r="A435" s="1">
        <v>44348</v>
      </c>
      <c r="B435" s="2" t="s">
        <v>28</v>
      </c>
      <c r="C435" s="2" t="s">
        <v>7</v>
      </c>
      <c r="D435">
        <v>17</v>
      </c>
      <c r="E435" s="3">
        <v>6</v>
      </c>
      <c r="F435" s="3">
        <v>0.35294117600000002</v>
      </c>
    </row>
    <row r="436" spans="1:6" x14ac:dyDescent="0.35">
      <c r="A436" s="1">
        <v>44378</v>
      </c>
      <c r="B436" s="2" t="s">
        <v>28</v>
      </c>
      <c r="C436" s="2" t="s">
        <v>7</v>
      </c>
      <c r="D436">
        <v>19</v>
      </c>
      <c r="E436" s="3">
        <v>6</v>
      </c>
      <c r="F436" s="3">
        <v>0.31578947400000001</v>
      </c>
    </row>
    <row r="437" spans="1:6" x14ac:dyDescent="0.35">
      <c r="A437" s="1">
        <v>44409</v>
      </c>
      <c r="B437" s="2" t="s">
        <v>28</v>
      </c>
      <c r="C437" s="2" t="s">
        <v>7</v>
      </c>
      <c r="D437">
        <v>19</v>
      </c>
      <c r="E437" s="3">
        <v>6</v>
      </c>
      <c r="F437" s="3">
        <v>0.31578947400000001</v>
      </c>
    </row>
    <row r="438" spans="1:6" x14ac:dyDescent="0.35">
      <c r="A438" s="1">
        <v>43709</v>
      </c>
      <c r="B438" s="2" t="s">
        <v>28</v>
      </c>
      <c r="C438" s="2" t="s">
        <v>9</v>
      </c>
      <c r="D438">
        <v>3</v>
      </c>
      <c r="E438" s="3">
        <v>6</v>
      </c>
      <c r="F438" s="3">
        <v>2</v>
      </c>
    </row>
    <row r="439" spans="1:6" x14ac:dyDescent="0.35">
      <c r="A439" s="1">
        <v>43739</v>
      </c>
      <c r="B439" s="2" t="s">
        <v>28</v>
      </c>
      <c r="C439" s="2" t="s">
        <v>9</v>
      </c>
      <c r="D439">
        <v>3</v>
      </c>
      <c r="E439" s="3">
        <v>6</v>
      </c>
      <c r="F439" s="3">
        <v>2</v>
      </c>
    </row>
    <row r="440" spans="1:6" x14ac:dyDescent="0.35">
      <c r="A440" s="1">
        <v>43770</v>
      </c>
      <c r="B440" s="2" t="s">
        <v>28</v>
      </c>
      <c r="C440" s="2" t="s">
        <v>9</v>
      </c>
      <c r="D440">
        <v>3</v>
      </c>
      <c r="E440" s="3">
        <v>6</v>
      </c>
      <c r="F440" s="3">
        <v>2</v>
      </c>
    </row>
    <row r="441" spans="1:6" x14ac:dyDescent="0.35">
      <c r="A441" s="1">
        <v>43800</v>
      </c>
      <c r="B441" s="2" t="s">
        <v>28</v>
      </c>
      <c r="C441" s="2" t="s">
        <v>9</v>
      </c>
      <c r="D441">
        <v>3</v>
      </c>
      <c r="E441" s="3">
        <v>6</v>
      </c>
      <c r="F441" s="3">
        <v>2</v>
      </c>
    </row>
    <row r="442" spans="1:6" x14ac:dyDescent="0.35">
      <c r="A442" s="1">
        <v>43831</v>
      </c>
      <c r="B442" s="2" t="s">
        <v>28</v>
      </c>
      <c r="C442" s="2" t="s">
        <v>9</v>
      </c>
      <c r="D442">
        <v>3</v>
      </c>
      <c r="E442" s="3">
        <v>6</v>
      </c>
      <c r="F442" s="3">
        <v>2</v>
      </c>
    </row>
    <row r="443" spans="1:6" x14ac:dyDescent="0.35">
      <c r="A443" s="1">
        <v>43862</v>
      </c>
      <c r="B443" s="2" t="s">
        <v>28</v>
      </c>
      <c r="C443" s="2" t="s">
        <v>9</v>
      </c>
      <c r="D443">
        <v>3</v>
      </c>
      <c r="E443" s="3">
        <v>6</v>
      </c>
      <c r="F443" s="3">
        <v>2</v>
      </c>
    </row>
    <row r="444" spans="1:6" x14ac:dyDescent="0.35">
      <c r="A444" s="1">
        <v>43891</v>
      </c>
      <c r="B444" s="2" t="s">
        <v>28</v>
      </c>
      <c r="C444" s="2" t="s">
        <v>9</v>
      </c>
      <c r="D444">
        <v>3</v>
      </c>
      <c r="E444" s="3">
        <v>6</v>
      </c>
      <c r="F444" s="3">
        <v>2</v>
      </c>
    </row>
    <row r="445" spans="1:6" x14ac:dyDescent="0.35">
      <c r="A445" s="1">
        <v>43922</v>
      </c>
      <c r="B445" s="2" t="s">
        <v>28</v>
      </c>
      <c r="C445" s="2" t="s">
        <v>9</v>
      </c>
      <c r="D445">
        <v>3</v>
      </c>
      <c r="E445" s="3">
        <v>6</v>
      </c>
      <c r="F445" s="3">
        <v>2</v>
      </c>
    </row>
    <row r="446" spans="1:6" x14ac:dyDescent="0.35">
      <c r="A446" s="1">
        <v>43952</v>
      </c>
      <c r="B446" s="2" t="s">
        <v>28</v>
      </c>
      <c r="C446" s="2" t="s">
        <v>9</v>
      </c>
      <c r="D446">
        <v>3</v>
      </c>
      <c r="E446" s="3">
        <v>6</v>
      </c>
      <c r="F446" s="3">
        <v>2</v>
      </c>
    </row>
    <row r="447" spans="1:6" x14ac:dyDescent="0.35">
      <c r="A447" s="1">
        <v>43983</v>
      </c>
      <c r="B447" s="2" t="s">
        <v>28</v>
      </c>
      <c r="C447" s="2" t="s">
        <v>9</v>
      </c>
      <c r="D447">
        <v>3</v>
      </c>
      <c r="E447" s="3">
        <v>6</v>
      </c>
      <c r="F447" s="3">
        <v>2</v>
      </c>
    </row>
    <row r="448" spans="1:6" x14ac:dyDescent="0.35">
      <c r="A448" s="1">
        <v>44013</v>
      </c>
      <c r="B448" s="2" t="s">
        <v>28</v>
      </c>
      <c r="C448" s="2" t="s">
        <v>9</v>
      </c>
      <c r="D448">
        <v>3</v>
      </c>
      <c r="E448" s="3">
        <v>6</v>
      </c>
      <c r="F448" s="3">
        <v>2</v>
      </c>
    </row>
    <row r="449" spans="1:6" x14ac:dyDescent="0.35">
      <c r="A449" s="1">
        <v>44044</v>
      </c>
      <c r="B449" s="2" t="s">
        <v>28</v>
      </c>
      <c r="C449" s="2" t="s">
        <v>9</v>
      </c>
      <c r="D449">
        <v>3</v>
      </c>
      <c r="E449" s="3">
        <v>6</v>
      </c>
      <c r="F449" s="3">
        <v>2</v>
      </c>
    </row>
    <row r="450" spans="1:6" x14ac:dyDescent="0.35">
      <c r="A450" s="1">
        <v>44075</v>
      </c>
      <c r="B450" s="2" t="s">
        <v>28</v>
      </c>
      <c r="C450" s="2" t="s">
        <v>9</v>
      </c>
      <c r="D450">
        <v>3</v>
      </c>
      <c r="E450" s="3">
        <v>6</v>
      </c>
      <c r="F450" s="3">
        <v>2</v>
      </c>
    </row>
    <row r="451" spans="1:6" x14ac:dyDescent="0.35">
      <c r="A451" s="1">
        <v>44105</v>
      </c>
      <c r="B451" s="2" t="s">
        <v>28</v>
      </c>
      <c r="C451" s="2" t="s">
        <v>9</v>
      </c>
      <c r="D451">
        <v>3</v>
      </c>
      <c r="E451" s="3">
        <v>6</v>
      </c>
      <c r="F451" s="3">
        <v>2</v>
      </c>
    </row>
    <row r="452" spans="1:6" x14ac:dyDescent="0.35">
      <c r="A452" s="1">
        <v>44136</v>
      </c>
      <c r="B452" s="2" t="s">
        <v>28</v>
      </c>
      <c r="C452" s="2" t="s">
        <v>9</v>
      </c>
      <c r="D452">
        <v>3</v>
      </c>
      <c r="E452" s="3">
        <v>6</v>
      </c>
      <c r="F452" s="3">
        <v>2</v>
      </c>
    </row>
    <row r="453" spans="1:6" x14ac:dyDescent="0.35">
      <c r="A453" s="1">
        <v>44166</v>
      </c>
      <c r="B453" s="2" t="s">
        <v>28</v>
      </c>
      <c r="C453" s="2" t="s">
        <v>9</v>
      </c>
      <c r="D453">
        <v>3</v>
      </c>
      <c r="E453" s="3">
        <v>6</v>
      </c>
      <c r="F453" s="3">
        <v>2</v>
      </c>
    </row>
    <row r="454" spans="1:6" x14ac:dyDescent="0.35">
      <c r="A454" s="1">
        <v>44197</v>
      </c>
      <c r="B454" s="2" t="s">
        <v>28</v>
      </c>
      <c r="C454" s="2" t="s">
        <v>9</v>
      </c>
      <c r="D454">
        <v>4</v>
      </c>
      <c r="E454" s="3">
        <v>6</v>
      </c>
      <c r="F454" s="3">
        <v>1.5</v>
      </c>
    </row>
    <row r="455" spans="1:6" x14ac:dyDescent="0.35">
      <c r="A455" s="1">
        <v>44228</v>
      </c>
      <c r="B455" s="2" t="s">
        <v>28</v>
      </c>
      <c r="C455" s="2" t="s">
        <v>9</v>
      </c>
      <c r="D455">
        <v>4</v>
      </c>
      <c r="E455" s="3">
        <v>6</v>
      </c>
      <c r="F455" s="3">
        <v>1.5</v>
      </c>
    </row>
    <row r="456" spans="1:6" x14ac:dyDescent="0.35">
      <c r="A456" s="1">
        <v>44256</v>
      </c>
      <c r="B456" s="2" t="s">
        <v>28</v>
      </c>
      <c r="C456" s="2" t="s">
        <v>9</v>
      </c>
      <c r="D456">
        <v>4</v>
      </c>
      <c r="E456" s="3">
        <v>6</v>
      </c>
      <c r="F456" s="3">
        <v>1.5</v>
      </c>
    </row>
    <row r="457" spans="1:6" x14ac:dyDescent="0.35">
      <c r="A457" s="1">
        <v>44287</v>
      </c>
      <c r="B457" s="2" t="s">
        <v>28</v>
      </c>
      <c r="C457" s="2" t="s">
        <v>9</v>
      </c>
      <c r="D457">
        <v>4</v>
      </c>
      <c r="E457" s="3">
        <v>6</v>
      </c>
      <c r="F457" s="3">
        <v>1.5</v>
      </c>
    </row>
    <row r="458" spans="1:6" x14ac:dyDescent="0.35">
      <c r="A458" s="1">
        <v>44317</v>
      </c>
      <c r="B458" s="2" t="s">
        <v>28</v>
      </c>
      <c r="C458" s="2" t="s">
        <v>9</v>
      </c>
      <c r="D458">
        <v>4</v>
      </c>
      <c r="E458" s="3">
        <v>6</v>
      </c>
      <c r="F458" s="3">
        <v>1.5</v>
      </c>
    </row>
    <row r="459" spans="1:6" x14ac:dyDescent="0.35">
      <c r="A459" s="1">
        <v>44348</v>
      </c>
      <c r="B459" s="2" t="s">
        <v>28</v>
      </c>
      <c r="C459" s="2" t="s">
        <v>9</v>
      </c>
      <c r="D459">
        <v>4</v>
      </c>
      <c r="E459" s="3">
        <v>6</v>
      </c>
      <c r="F459" s="3">
        <v>1.5</v>
      </c>
    </row>
    <row r="460" spans="1:6" x14ac:dyDescent="0.35">
      <c r="A460" s="1">
        <v>44378</v>
      </c>
      <c r="B460" s="2" t="s">
        <v>28</v>
      </c>
      <c r="C460" s="2" t="s">
        <v>9</v>
      </c>
      <c r="D460">
        <v>4</v>
      </c>
      <c r="E460" s="3">
        <v>6</v>
      </c>
      <c r="F460" s="3">
        <v>1.5</v>
      </c>
    </row>
    <row r="461" spans="1:6" x14ac:dyDescent="0.35">
      <c r="A461" s="1">
        <v>44409</v>
      </c>
      <c r="B461" s="2" t="s">
        <v>28</v>
      </c>
      <c r="C461" s="2" t="s">
        <v>9</v>
      </c>
      <c r="D461">
        <v>4</v>
      </c>
      <c r="E461" s="3">
        <v>6</v>
      </c>
      <c r="F461" s="3">
        <v>1.5</v>
      </c>
    </row>
    <row r="462" spans="1:6" x14ac:dyDescent="0.35">
      <c r="A462" s="1">
        <v>43525</v>
      </c>
      <c r="B462" s="2" t="s">
        <v>14</v>
      </c>
      <c r="C462" s="2" t="s">
        <v>7</v>
      </c>
      <c r="D462">
        <v>77</v>
      </c>
      <c r="E462" s="3">
        <v>45</v>
      </c>
      <c r="F462" s="3">
        <v>0.58441558400000004</v>
      </c>
    </row>
    <row r="463" spans="1:6" x14ac:dyDescent="0.35">
      <c r="A463" s="1">
        <v>43556</v>
      </c>
      <c r="B463" s="2" t="s">
        <v>14</v>
      </c>
      <c r="C463" s="2" t="s">
        <v>7</v>
      </c>
      <c r="D463">
        <v>77</v>
      </c>
      <c r="E463" s="3">
        <v>55</v>
      </c>
      <c r="F463" s="3">
        <v>0.71428571399999996</v>
      </c>
    </row>
    <row r="464" spans="1:6" x14ac:dyDescent="0.35">
      <c r="A464" s="1">
        <v>43586</v>
      </c>
      <c r="B464" s="2" t="s">
        <v>14</v>
      </c>
      <c r="C464" s="2" t="s">
        <v>7</v>
      </c>
      <c r="D464">
        <v>88</v>
      </c>
      <c r="E464" s="3">
        <v>55</v>
      </c>
      <c r="F464" s="3">
        <v>0.625</v>
      </c>
    </row>
    <row r="465" spans="1:6" x14ac:dyDescent="0.35">
      <c r="A465" s="1">
        <v>43617</v>
      </c>
      <c r="B465" s="2" t="s">
        <v>14</v>
      </c>
      <c r="C465" s="2" t="s">
        <v>7</v>
      </c>
      <c r="D465">
        <v>88</v>
      </c>
      <c r="E465" s="3">
        <v>55</v>
      </c>
      <c r="F465" s="3">
        <v>0.625</v>
      </c>
    </row>
    <row r="466" spans="1:6" x14ac:dyDescent="0.35">
      <c r="A466" s="1">
        <v>43647</v>
      </c>
      <c r="B466" s="2" t="s">
        <v>14</v>
      </c>
      <c r="C466" s="2" t="s">
        <v>7</v>
      </c>
      <c r="D466">
        <v>94</v>
      </c>
      <c r="E466" s="3">
        <v>55</v>
      </c>
      <c r="F466" s="3">
        <v>0.58510638299999995</v>
      </c>
    </row>
    <row r="467" spans="1:6" x14ac:dyDescent="0.35">
      <c r="A467" s="1">
        <v>43678</v>
      </c>
      <c r="B467" s="2" t="s">
        <v>14</v>
      </c>
      <c r="C467" s="2" t="s">
        <v>7</v>
      </c>
      <c r="D467">
        <v>95</v>
      </c>
      <c r="E467" s="3">
        <v>55</v>
      </c>
      <c r="F467" s="3">
        <v>0.57894736800000002</v>
      </c>
    </row>
    <row r="468" spans="1:6" x14ac:dyDescent="0.35">
      <c r="A468" s="1">
        <v>43709</v>
      </c>
      <c r="B468" s="2" t="s">
        <v>14</v>
      </c>
      <c r="C468" s="2" t="s">
        <v>7</v>
      </c>
      <c r="D468">
        <v>103</v>
      </c>
      <c r="E468" s="3">
        <v>55</v>
      </c>
      <c r="F468" s="3">
        <v>0.53398058299999995</v>
      </c>
    </row>
    <row r="469" spans="1:6" x14ac:dyDescent="0.35">
      <c r="A469" s="1">
        <v>43739</v>
      </c>
      <c r="B469" s="2" t="s">
        <v>14</v>
      </c>
      <c r="C469" s="2" t="s">
        <v>7</v>
      </c>
      <c r="D469">
        <v>76</v>
      </c>
      <c r="E469" s="3">
        <v>55</v>
      </c>
      <c r="F469" s="3">
        <v>0.72368421100000002</v>
      </c>
    </row>
    <row r="470" spans="1:6" x14ac:dyDescent="0.35">
      <c r="A470" s="1">
        <v>43770</v>
      </c>
      <c r="B470" s="2" t="s">
        <v>14</v>
      </c>
      <c r="C470" s="2" t="s">
        <v>7</v>
      </c>
      <c r="D470">
        <v>104</v>
      </c>
      <c r="E470" s="3">
        <v>55</v>
      </c>
      <c r="F470" s="3">
        <v>0.52884615400000001</v>
      </c>
    </row>
    <row r="471" spans="1:6" x14ac:dyDescent="0.35">
      <c r="A471" s="1">
        <v>43800</v>
      </c>
      <c r="B471" s="2" t="s">
        <v>14</v>
      </c>
      <c r="C471" s="2" t="s">
        <v>7</v>
      </c>
      <c r="D471">
        <v>104</v>
      </c>
      <c r="E471" s="3">
        <v>55</v>
      </c>
      <c r="F471" s="3">
        <v>0.52884615400000001</v>
      </c>
    </row>
    <row r="472" spans="1:6" x14ac:dyDescent="0.35">
      <c r="A472" s="1">
        <v>43831</v>
      </c>
      <c r="B472" s="2" t="s">
        <v>14</v>
      </c>
      <c r="C472" s="2" t="s">
        <v>7</v>
      </c>
      <c r="D472">
        <v>97</v>
      </c>
      <c r="E472" s="3">
        <v>55</v>
      </c>
      <c r="F472" s="3">
        <v>0.56701030900000005</v>
      </c>
    </row>
    <row r="473" spans="1:6" x14ac:dyDescent="0.35">
      <c r="A473" s="1">
        <v>43862</v>
      </c>
      <c r="B473" s="2" t="s">
        <v>14</v>
      </c>
      <c r="C473" s="2" t="s">
        <v>7</v>
      </c>
      <c r="D473">
        <v>97</v>
      </c>
      <c r="E473" s="3">
        <v>55</v>
      </c>
      <c r="F473" s="3">
        <v>0.56701030900000005</v>
      </c>
    </row>
    <row r="474" spans="1:6" x14ac:dyDescent="0.35">
      <c r="A474" s="1">
        <v>43891</v>
      </c>
      <c r="B474" s="2" t="s">
        <v>14</v>
      </c>
      <c r="C474" s="2" t="s">
        <v>7</v>
      </c>
      <c r="D474">
        <v>97</v>
      </c>
      <c r="E474" s="3">
        <v>55</v>
      </c>
      <c r="F474" s="3">
        <v>0.56701030900000005</v>
      </c>
    </row>
    <row r="475" spans="1:6" x14ac:dyDescent="0.35">
      <c r="A475" s="1">
        <v>43922</v>
      </c>
      <c r="B475" s="2" t="s">
        <v>14</v>
      </c>
      <c r="C475" s="2" t="s">
        <v>7</v>
      </c>
      <c r="D475">
        <v>96</v>
      </c>
      <c r="E475" s="3">
        <v>55</v>
      </c>
      <c r="F475" s="3">
        <v>0.57291666699999999</v>
      </c>
    </row>
    <row r="476" spans="1:6" x14ac:dyDescent="0.35">
      <c r="A476" s="1">
        <v>43952</v>
      </c>
      <c r="B476" s="2" t="s">
        <v>14</v>
      </c>
      <c r="C476" s="2" t="s">
        <v>7</v>
      </c>
      <c r="D476">
        <v>96</v>
      </c>
      <c r="E476" s="3">
        <v>55</v>
      </c>
      <c r="F476" s="3">
        <v>0.57291666699999999</v>
      </c>
    </row>
    <row r="477" spans="1:6" x14ac:dyDescent="0.35">
      <c r="A477" s="1">
        <v>43983</v>
      </c>
      <c r="B477" s="2" t="s">
        <v>14</v>
      </c>
      <c r="C477" s="2" t="s">
        <v>7</v>
      </c>
      <c r="D477">
        <v>99</v>
      </c>
      <c r="E477" s="3">
        <v>55</v>
      </c>
      <c r="F477" s="3">
        <v>0.55555555599999995</v>
      </c>
    </row>
    <row r="478" spans="1:6" x14ac:dyDescent="0.35">
      <c r="A478" s="1">
        <v>44013</v>
      </c>
      <c r="B478" s="2" t="s">
        <v>14</v>
      </c>
      <c r="C478" s="2" t="s">
        <v>7</v>
      </c>
      <c r="D478">
        <v>91</v>
      </c>
      <c r="E478" s="3">
        <v>55</v>
      </c>
      <c r="F478" s="3">
        <v>0.60439560400000003</v>
      </c>
    </row>
    <row r="479" spans="1:6" x14ac:dyDescent="0.35">
      <c r="A479" s="1">
        <v>44044</v>
      </c>
      <c r="B479" s="2" t="s">
        <v>14</v>
      </c>
      <c r="C479" s="2" t="s">
        <v>7</v>
      </c>
      <c r="D479">
        <v>105</v>
      </c>
      <c r="E479" s="3">
        <v>60</v>
      </c>
      <c r="F479" s="3">
        <v>0.571428571</v>
      </c>
    </row>
    <row r="480" spans="1:6" x14ac:dyDescent="0.35">
      <c r="A480" s="1">
        <v>44075</v>
      </c>
      <c r="B480" s="2" t="s">
        <v>14</v>
      </c>
      <c r="C480" s="2" t="s">
        <v>7</v>
      </c>
      <c r="D480">
        <v>106</v>
      </c>
      <c r="E480" s="3">
        <v>60</v>
      </c>
      <c r="F480" s="3">
        <v>0.56603773599999996</v>
      </c>
    </row>
    <row r="481" spans="1:6" x14ac:dyDescent="0.35">
      <c r="A481" s="1">
        <v>44105</v>
      </c>
      <c r="B481" s="2" t="s">
        <v>14</v>
      </c>
      <c r="C481" s="2" t="s">
        <v>7</v>
      </c>
      <c r="D481">
        <v>106</v>
      </c>
      <c r="E481" s="3">
        <v>60</v>
      </c>
      <c r="F481" s="3">
        <v>0.56603773599999996</v>
      </c>
    </row>
    <row r="482" spans="1:6" x14ac:dyDescent="0.35">
      <c r="A482" s="1">
        <v>44136</v>
      </c>
      <c r="B482" s="2" t="s">
        <v>14</v>
      </c>
      <c r="C482" s="2" t="s">
        <v>7</v>
      </c>
      <c r="D482">
        <v>108</v>
      </c>
      <c r="E482" s="3">
        <v>60</v>
      </c>
      <c r="F482" s="3">
        <v>0.55555555599999995</v>
      </c>
    </row>
    <row r="483" spans="1:6" x14ac:dyDescent="0.35">
      <c r="A483" s="1">
        <v>44166</v>
      </c>
      <c r="B483" s="2" t="s">
        <v>14</v>
      </c>
      <c r="C483" s="2" t="s">
        <v>7</v>
      </c>
      <c r="D483">
        <v>109</v>
      </c>
      <c r="E483" s="3">
        <v>60</v>
      </c>
      <c r="F483" s="3">
        <v>0.55045871599999996</v>
      </c>
    </row>
    <row r="484" spans="1:6" x14ac:dyDescent="0.35">
      <c r="A484" s="1">
        <v>44197</v>
      </c>
      <c r="B484" s="2" t="s">
        <v>14</v>
      </c>
      <c r="C484" s="2" t="s">
        <v>7</v>
      </c>
      <c r="D484">
        <v>111</v>
      </c>
      <c r="E484" s="3">
        <v>65</v>
      </c>
      <c r="F484" s="3">
        <v>0.58558558599999999</v>
      </c>
    </row>
    <row r="485" spans="1:6" x14ac:dyDescent="0.35">
      <c r="A485" s="1">
        <v>44228</v>
      </c>
      <c r="B485" s="2" t="s">
        <v>14</v>
      </c>
      <c r="C485" s="2" t="s">
        <v>7</v>
      </c>
      <c r="D485">
        <v>111</v>
      </c>
      <c r="E485" s="3">
        <v>65</v>
      </c>
      <c r="F485" s="3">
        <v>0.58558558599999999</v>
      </c>
    </row>
    <row r="486" spans="1:6" x14ac:dyDescent="0.35">
      <c r="A486" s="1">
        <v>44256</v>
      </c>
      <c r="B486" s="2" t="s">
        <v>14</v>
      </c>
      <c r="C486" s="2" t="s">
        <v>7</v>
      </c>
      <c r="D486">
        <v>99</v>
      </c>
      <c r="E486" s="3">
        <v>65</v>
      </c>
      <c r="F486" s="3">
        <v>0.65656565700000002</v>
      </c>
    </row>
    <row r="487" spans="1:6" x14ac:dyDescent="0.35">
      <c r="A487" s="1">
        <v>44287</v>
      </c>
      <c r="B487" s="2" t="s">
        <v>14</v>
      </c>
      <c r="C487" s="2" t="s">
        <v>7</v>
      </c>
      <c r="D487">
        <v>99</v>
      </c>
      <c r="E487" s="3">
        <v>65</v>
      </c>
      <c r="F487" s="3">
        <v>0.65656565700000002</v>
      </c>
    </row>
    <row r="488" spans="1:6" x14ac:dyDescent="0.35">
      <c r="A488" s="1">
        <v>44317</v>
      </c>
      <c r="B488" s="2" t="s">
        <v>14</v>
      </c>
      <c r="C488" s="2" t="s">
        <v>7</v>
      </c>
      <c r="D488">
        <v>98</v>
      </c>
      <c r="E488" s="3">
        <v>65</v>
      </c>
      <c r="F488" s="3">
        <v>0.663265306</v>
      </c>
    </row>
    <row r="489" spans="1:6" x14ac:dyDescent="0.35">
      <c r="A489" s="1">
        <v>44348</v>
      </c>
      <c r="B489" s="2" t="s">
        <v>14</v>
      </c>
      <c r="C489" s="2" t="s">
        <v>7</v>
      </c>
      <c r="D489">
        <v>99</v>
      </c>
      <c r="E489" s="3">
        <v>65</v>
      </c>
      <c r="F489" s="3">
        <v>0.65656565700000002</v>
      </c>
    </row>
    <row r="490" spans="1:6" x14ac:dyDescent="0.35">
      <c r="A490" s="1">
        <v>44378</v>
      </c>
      <c r="B490" s="2" t="s">
        <v>14</v>
      </c>
      <c r="C490" s="2" t="s">
        <v>7</v>
      </c>
      <c r="D490">
        <v>93</v>
      </c>
      <c r="E490" s="3">
        <v>65</v>
      </c>
      <c r="F490" s="3">
        <v>0.69892473099999997</v>
      </c>
    </row>
    <row r="491" spans="1:6" x14ac:dyDescent="0.35">
      <c r="A491" s="1">
        <v>44409</v>
      </c>
      <c r="B491" s="2" t="s">
        <v>14</v>
      </c>
      <c r="C491" s="2" t="s">
        <v>7</v>
      </c>
      <c r="D491">
        <v>93</v>
      </c>
      <c r="E491" s="3">
        <v>65</v>
      </c>
      <c r="F491" s="3">
        <v>0.69892473099999997</v>
      </c>
    </row>
    <row r="492" spans="1:6" x14ac:dyDescent="0.35">
      <c r="A492" s="1">
        <v>43525</v>
      </c>
      <c r="B492" s="2" t="s">
        <v>19</v>
      </c>
      <c r="C492" s="2" t="s">
        <v>9</v>
      </c>
      <c r="D492">
        <v>50</v>
      </c>
      <c r="E492" s="3">
        <v>114</v>
      </c>
      <c r="F492" s="3">
        <v>2.2799999999999998</v>
      </c>
    </row>
    <row r="493" spans="1:6" x14ac:dyDescent="0.35">
      <c r="A493" s="1">
        <v>43556</v>
      </c>
      <c r="B493" s="2" t="s">
        <v>19</v>
      </c>
      <c r="C493" s="2" t="s">
        <v>9</v>
      </c>
      <c r="D493">
        <v>49</v>
      </c>
      <c r="E493" s="3">
        <v>114</v>
      </c>
      <c r="F493" s="3">
        <v>2.3265306099999998</v>
      </c>
    </row>
    <row r="494" spans="1:6" x14ac:dyDescent="0.35">
      <c r="A494" s="1">
        <v>43586</v>
      </c>
      <c r="B494" s="2" t="s">
        <v>19</v>
      </c>
      <c r="C494" s="2" t="s">
        <v>9</v>
      </c>
      <c r="D494">
        <v>73</v>
      </c>
      <c r="E494" s="3">
        <v>120</v>
      </c>
      <c r="F494" s="3">
        <v>1.6438356199999999</v>
      </c>
    </row>
    <row r="495" spans="1:6" x14ac:dyDescent="0.35">
      <c r="A495" s="1">
        <v>43617</v>
      </c>
      <c r="B495" s="2" t="s">
        <v>19</v>
      </c>
      <c r="C495" s="2" t="s">
        <v>9</v>
      </c>
      <c r="D495">
        <v>73</v>
      </c>
      <c r="E495" s="3">
        <v>120</v>
      </c>
      <c r="F495" s="3">
        <v>1.6438356199999999</v>
      </c>
    </row>
    <row r="496" spans="1:6" x14ac:dyDescent="0.35">
      <c r="A496" s="1">
        <v>43647</v>
      </c>
      <c r="B496" s="2" t="s">
        <v>19</v>
      </c>
      <c r="C496" s="2" t="s">
        <v>9</v>
      </c>
      <c r="D496">
        <v>79</v>
      </c>
      <c r="E496" s="3">
        <v>120</v>
      </c>
      <c r="F496" s="3">
        <v>1.51898734</v>
      </c>
    </row>
    <row r="497" spans="1:6" x14ac:dyDescent="0.35">
      <c r="A497" s="1">
        <v>43678</v>
      </c>
      <c r="B497" s="2" t="s">
        <v>19</v>
      </c>
      <c r="C497" s="2" t="s">
        <v>9</v>
      </c>
      <c r="D497">
        <v>80</v>
      </c>
      <c r="E497" s="3">
        <v>114</v>
      </c>
      <c r="F497" s="3">
        <v>1.425</v>
      </c>
    </row>
    <row r="498" spans="1:6" x14ac:dyDescent="0.35">
      <c r="A498" s="1">
        <v>43709</v>
      </c>
      <c r="B498" s="2" t="s">
        <v>19</v>
      </c>
      <c r="C498" s="2" t="s">
        <v>9</v>
      </c>
      <c r="D498">
        <v>63</v>
      </c>
      <c r="E498" s="3">
        <v>44</v>
      </c>
      <c r="F498" s="3">
        <v>0.69841269800000005</v>
      </c>
    </row>
    <row r="499" spans="1:6" x14ac:dyDescent="0.35">
      <c r="A499" s="1">
        <v>43739</v>
      </c>
      <c r="B499" s="2" t="s">
        <v>19</v>
      </c>
      <c r="C499" s="2" t="s">
        <v>9</v>
      </c>
      <c r="D499">
        <v>75</v>
      </c>
      <c r="E499" s="3">
        <v>63.99</v>
      </c>
      <c r="F499" s="3">
        <v>0.85319999999999996</v>
      </c>
    </row>
    <row r="500" spans="1:6" x14ac:dyDescent="0.35">
      <c r="A500" s="1">
        <v>43770</v>
      </c>
      <c r="B500" s="2" t="s">
        <v>19</v>
      </c>
      <c r="C500" s="2" t="s">
        <v>9</v>
      </c>
      <c r="D500">
        <v>73</v>
      </c>
      <c r="E500" s="3">
        <v>63.99</v>
      </c>
      <c r="F500" s="3">
        <v>0.87657534199999998</v>
      </c>
    </row>
    <row r="501" spans="1:6" x14ac:dyDescent="0.35">
      <c r="A501" s="1">
        <v>43800</v>
      </c>
      <c r="B501" s="2" t="s">
        <v>19</v>
      </c>
      <c r="C501" s="2" t="s">
        <v>9</v>
      </c>
      <c r="D501">
        <v>74</v>
      </c>
      <c r="E501" s="3">
        <v>63.99</v>
      </c>
      <c r="F501" s="3">
        <v>0.86472972999999997</v>
      </c>
    </row>
    <row r="502" spans="1:6" x14ac:dyDescent="0.35">
      <c r="A502" s="1">
        <v>43831</v>
      </c>
      <c r="B502" s="2" t="s">
        <v>19</v>
      </c>
      <c r="C502" s="2" t="s">
        <v>9</v>
      </c>
      <c r="D502">
        <v>94</v>
      </c>
      <c r="E502" s="3">
        <v>127.99</v>
      </c>
      <c r="F502" s="3">
        <v>1.3615957400000001</v>
      </c>
    </row>
    <row r="503" spans="1:6" x14ac:dyDescent="0.35">
      <c r="A503" s="1">
        <v>43862</v>
      </c>
      <c r="B503" s="2" t="s">
        <v>19</v>
      </c>
      <c r="C503" s="2" t="s">
        <v>9</v>
      </c>
      <c r="D503">
        <v>95</v>
      </c>
      <c r="E503" s="3">
        <v>127.99</v>
      </c>
      <c r="F503" s="3">
        <v>1.34726316</v>
      </c>
    </row>
    <row r="504" spans="1:6" x14ac:dyDescent="0.35">
      <c r="A504" s="1">
        <v>43891</v>
      </c>
      <c r="B504" s="2" t="s">
        <v>19</v>
      </c>
      <c r="C504" s="2" t="s">
        <v>9</v>
      </c>
      <c r="D504">
        <v>97</v>
      </c>
      <c r="E504" s="3">
        <v>127.99</v>
      </c>
      <c r="F504" s="3">
        <v>1.3194845399999999</v>
      </c>
    </row>
    <row r="505" spans="1:6" x14ac:dyDescent="0.35">
      <c r="A505" s="1">
        <v>43922</v>
      </c>
      <c r="B505" s="2" t="s">
        <v>19</v>
      </c>
      <c r="C505" s="2" t="s">
        <v>9</v>
      </c>
      <c r="D505">
        <v>98</v>
      </c>
      <c r="E505" s="3">
        <v>127.99</v>
      </c>
      <c r="F505" s="3">
        <v>1.3060204099999999</v>
      </c>
    </row>
    <row r="506" spans="1:6" x14ac:dyDescent="0.35">
      <c r="A506" s="1">
        <v>43952</v>
      </c>
      <c r="B506" s="2" t="s">
        <v>19</v>
      </c>
      <c r="C506" s="2" t="s">
        <v>9</v>
      </c>
      <c r="D506">
        <v>98</v>
      </c>
      <c r="E506" s="3">
        <v>127.99</v>
      </c>
      <c r="F506" s="3">
        <v>1.3060204099999999</v>
      </c>
    </row>
    <row r="507" spans="1:6" x14ac:dyDescent="0.35">
      <c r="A507" s="1">
        <v>43983</v>
      </c>
      <c r="B507" s="2" t="s">
        <v>19</v>
      </c>
      <c r="C507" s="2" t="s">
        <v>9</v>
      </c>
      <c r="D507">
        <v>99</v>
      </c>
      <c r="E507" s="3">
        <v>148</v>
      </c>
      <c r="F507" s="3">
        <v>1.49494949</v>
      </c>
    </row>
    <row r="508" spans="1:6" x14ac:dyDescent="0.35">
      <c r="A508" s="1">
        <v>44013</v>
      </c>
      <c r="B508" s="2" t="s">
        <v>19</v>
      </c>
      <c r="C508" s="2" t="s">
        <v>9</v>
      </c>
      <c r="D508">
        <v>98</v>
      </c>
      <c r="E508" s="3">
        <v>148</v>
      </c>
      <c r="F508" s="3">
        <v>1.5102040800000001</v>
      </c>
    </row>
    <row r="509" spans="1:6" x14ac:dyDescent="0.35">
      <c r="A509" s="1">
        <v>44044</v>
      </c>
      <c r="B509" s="2" t="s">
        <v>19</v>
      </c>
      <c r="C509" s="2" t="s">
        <v>9</v>
      </c>
      <c r="D509">
        <v>108</v>
      </c>
      <c r="E509" s="3">
        <v>161</v>
      </c>
      <c r="F509" s="3">
        <v>1.4907407399999999</v>
      </c>
    </row>
    <row r="510" spans="1:6" x14ac:dyDescent="0.35">
      <c r="A510" s="1">
        <v>44075</v>
      </c>
      <c r="B510" s="2" t="s">
        <v>19</v>
      </c>
      <c r="C510" s="2" t="s">
        <v>9</v>
      </c>
      <c r="D510">
        <v>110</v>
      </c>
      <c r="E510" s="3">
        <v>188</v>
      </c>
      <c r="F510" s="3">
        <v>1.70909091</v>
      </c>
    </row>
    <row r="511" spans="1:6" x14ac:dyDescent="0.35">
      <c r="A511" s="1">
        <v>44105</v>
      </c>
      <c r="B511" s="2" t="s">
        <v>19</v>
      </c>
      <c r="C511" s="2" t="s">
        <v>9</v>
      </c>
      <c r="D511">
        <v>110</v>
      </c>
      <c r="E511" s="3">
        <v>188</v>
      </c>
      <c r="F511" s="3">
        <v>1.70909091</v>
      </c>
    </row>
    <row r="512" spans="1:6" x14ac:dyDescent="0.35">
      <c r="A512" s="1">
        <v>44136</v>
      </c>
      <c r="B512" s="2" t="s">
        <v>19</v>
      </c>
      <c r="C512" s="2" t="s">
        <v>9</v>
      </c>
      <c r="D512">
        <v>110</v>
      </c>
      <c r="E512" s="3">
        <v>188</v>
      </c>
      <c r="F512" s="3">
        <v>1.70909091</v>
      </c>
    </row>
    <row r="513" spans="1:6" x14ac:dyDescent="0.35">
      <c r="A513" s="1">
        <v>44166</v>
      </c>
      <c r="B513" s="2" t="s">
        <v>19</v>
      </c>
      <c r="C513" s="2" t="s">
        <v>9</v>
      </c>
      <c r="D513">
        <v>111</v>
      </c>
      <c r="E513" s="3">
        <v>187</v>
      </c>
      <c r="F513" s="3">
        <v>1.6846846799999999</v>
      </c>
    </row>
    <row r="514" spans="1:6" x14ac:dyDescent="0.35">
      <c r="A514" s="1">
        <v>44197</v>
      </c>
      <c r="B514" s="2" t="s">
        <v>19</v>
      </c>
      <c r="C514" s="2" t="s">
        <v>9</v>
      </c>
      <c r="D514">
        <v>110</v>
      </c>
      <c r="E514" s="3">
        <v>189</v>
      </c>
      <c r="F514" s="3">
        <v>1.7181818200000001</v>
      </c>
    </row>
    <row r="515" spans="1:6" x14ac:dyDescent="0.35">
      <c r="A515" s="1">
        <v>44228</v>
      </c>
      <c r="B515" s="2" t="s">
        <v>19</v>
      </c>
      <c r="C515" s="2" t="s">
        <v>9</v>
      </c>
      <c r="D515">
        <v>113</v>
      </c>
      <c r="E515" s="3">
        <v>222</v>
      </c>
      <c r="F515" s="3">
        <v>1.96460177</v>
      </c>
    </row>
    <row r="516" spans="1:6" x14ac:dyDescent="0.35">
      <c r="A516" s="1">
        <v>44256</v>
      </c>
      <c r="B516" s="2" t="s">
        <v>19</v>
      </c>
      <c r="C516" s="2" t="s">
        <v>9</v>
      </c>
      <c r="D516">
        <v>121</v>
      </c>
      <c r="E516" s="3">
        <v>217</v>
      </c>
      <c r="F516" s="3">
        <v>1.79338843</v>
      </c>
    </row>
    <row r="517" spans="1:6" x14ac:dyDescent="0.35">
      <c r="A517" s="1">
        <v>44287</v>
      </c>
      <c r="B517" s="2" t="s">
        <v>19</v>
      </c>
      <c r="C517" s="2" t="s">
        <v>9</v>
      </c>
      <c r="D517">
        <v>229</v>
      </c>
      <c r="E517" s="3">
        <v>217</v>
      </c>
      <c r="F517" s="3">
        <v>0.947598253</v>
      </c>
    </row>
    <row r="518" spans="1:6" x14ac:dyDescent="0.35">
      <c r="A518" s="1">
        <v>44317</v>
      </c>
      <c r="B518" s="2" t="s">
        <v>19</v>
      </c>
      <c r="C518" s="2" t="s">
        <v>9</v>
      </c>
      <c r="D518">
        <v>228</v>
      </c>
      <c r="E518" s="3">
        <v>217</v>
      </c>
      <c r="F518" s="3">
        <v>0.95175438599999995</v>
      </c>
    </row>
    <row r="519" spans="1:6" x14ac:dyDescent="0.35">
      <c r="A519" s="1">
        <v>44348</v>
      </c>
      <c r="B519" s="2" t="s">
        <v>19</v>
      </c>
      <c r="C519" s="2" t="s">
        <v>9</v>
      </c>
      <c r="D519">
        <v>122</v>
      </c>
      <c r="E519" s="3">
        <v>225</v>
      </c>
      <c r="F519" s="3">
        <v>1.8442623</v>
      </c>
    </row>
    <row r="520" spans="1:6" x14ac:dyDescent="0.35">
      <c r="A520" s="1">
        <v>44378</v>
      </c>
      <c r="B520" s="2" t="s">
        <v>19</v>
      </c>
      <c r="C520" s="2" t="s">
        <v>9</v>
      </c>
      <c r="D520">
        <v>122</v>
      </c>
      <c r="E520" s="3">
        <v>235</v>
      </c>
      <c r="F520" s="3">
        <v>1.92622951</v>
      </c>
    </row>
    <row r="521" spans="1:6" x14ac:dyDescent="0.35">
      <c r="A521" s="1">
        <v>44409</v>
      </c>
      <c r="B521" s="2" t="s">
        <v>19</v>
      </c>
      <c r="C521" s="2" t="s">
        <v>9</v>
      </c>
      <c r="D521">
        <v>122</v>
      </c>
      <c r="E521" s="3">
        <v>235</v>
      </c>
      <c r="F521" s="3">
        <v>1.92622951</v>
      </c>
    </row>
    <row r="522" spans="1:6" x14ac:dyDescent="0.35">
      <c r="A522" s="1">
        <v>43525</v>
      </c>
      <c r="B522" s="2" t="s">
        <v>15</v>
      </c>
      <c r="C522" s="2" t="s">
        <v>7</v>
      </c>
      <c r="D522">
        <v>98</v>
      </c>
      <c r="E522" s="3">
        <v>50</v>
      </c>
      <c r="F522" s="3">
        <v>0.510204082</v>
      </c>
    </row>
    <row r="523" spans="1:6" x14ac:dyDescent="0.35">
      <c r="A523" s="1">
        <v>43525</v>
      </c>
      <c r="B523" s="2" t="s">
        <v>20</v>
      </c>
      <c r="C523" s="2" t="s">
        <v>9</v>
      </c>
      <c r="D523">
        <v>44</v>
      </c>
      <c r="E523" s="3">
        <v>114</v>
      </c>
      <c r="F523" s="3">
        <v>2.5909090899999998</v>
      </c>
    </row>
    <row r="524" spans="1:6" x14ac:dyDescent="0.35">
      <c r="A524" s="1">
        <v>43525</v>
      </c>
      <c r="B524" s="2" t="s">
        <v>12</v>
      </c>
      <c r="C524" s="2" t="s">
        <v>7</v>
      </c>
      <c r="D524">
        <v>66</v>
      </c>
      <c r="E524" s="3">
        <v>45</v>
      </c>
      <c r="F524" s="3">
        <v>0.68181818199999999</v>
      </c>
    </row>
    <row r="525" spans="1:6" x14ac:dyDescent="0.35">
      <c r="A525" s="1">
        <v>43556</v>
      </c>
      <c r="B525" s="2" t="s">
        <v>12</v>
      </c>
      <c r="C525" s="2" t="s">
        <v>7</v>
      </c>
      <c r="D525">
        <v>66</v>
      </c>
      <c r="E525" s="3">
        <v>45</v>
      </c>
      <c r="F525" s="3">
        <v>0.68181818199999999</v>
      </c>
    </row>
    <row r="526" spans="1:6" x14ac:dyDescent="0.35">
      <c r="A526" s="1">
        <v>43586</v>
      </c>
      <c r="B526" s="2" t="s">
        <v>12</v>
      </c>
      <c r="C526" s="2" t="s">
        <v>7</v>
      </c>
      <c r="D526">
        <v>66</v>
      </c>
      <c r="E526" s="3">
        <v>45</v>
      </c>
      <c r="F526" s="3">
        <v>0.68181818199999999</v>
      </c>
    </row>
    <row r="527" spans="1:6" x14ac:dyDescent="0.35">
      <c r="A527" s="1">
        <v>43617</v>
      </c>
      <c r="B527" s="2" t="s">
        <v>12</v>
      </c>
      <c r="C527" s="2" t="s">
        <v>7</v>
      </c>
      <c r="D527">
        <v>66</v>
      </c>
      <c r="E527" s="3">
        <v>45</v>
      </c>
      <c r="F527" s="3">
        <v>0.68181818199999999</v>
      </c>
    </row>
    <row r="528" spans="1:6" x14ac:dyDescent="0.35">
      <c r="A528" s="1">
        <v>43647</v>
      </c>
      <c r="B528" s="2" t="s">
        <v>12</v>
      </c>
      <c r="C528" s="2" t="s">
        <v>7</v>
      </c>
      <c r="D528">
        <v>67</v>
      </c>
      <c r="E528" s="3">
        <v>45</v>
      </c>
      <c r="F528" s="3">
        <v>0.67164179099999999</v>
      </c>
    </row>
    <row r="529" spans="1:6" x14ac:dyDescent="0.35">
      <c r="A529" s="1">
        <v>43678</v>
      </c>
      <c r="B529" s="2" t="s">
        <v>12</v>
      </c>
      <c r="C529" s="2" t="s">
        <v>7</v>
      </c>
      <c r="D529">
        <v>68</v>
      </c>
      <c r="E529" s="3">
        <v>45</v>
      </c>
      <c r="F529" s="3">
        <v>0.66176470600000004</v>
      </c>
    </row>
    <row r="530" spans="1:6" x14ac:dyDescent="0.35">
      <c r="A530" s="1">
        <v>43709</v>
      </c>
      <c r="B530" s="2" t="s">
        <v>12</v>
      </c>
      <c r="C530" s="2" t="s">
        <v>7</v>
      </c>
      <c r="D530">
        <v>69</v>
      </c>
      <c r="E530" s="3">
        <v>45</v>
      </c>
      <c r="F530" s="3">
        <v>0.65217391300000005</v>
      </c>
    </row>
    <row r="531" spans="1:6" x14ac:dyDescent="0.35">
      <c r="A531" s="1">
        <v>43739</v>
      </c>
      <c r="B531" s="2" t="s">
        <v>12</v>
      </c>
      <c r="C531" s="2" t="s">
        <v>7</v>
      </c>
      <c r="D531">
        <v>69</v>
      </c>
      <c r="E531" s="3">
        <v>45</v>
      </c>
      <c r="F531" s="3">
        <v>0.65217391300000005</v>
      </c>
    </row>
    <row r="532" spans="1:6" x14ac:dyDescent="0.35">
      <c r="A532" s="1">
        <v>43770</v>
      </c>
      <c r="B532" s="2" t="s">
        <v>12</v>
      </c>
      <c r="C532" s="2" t="s">
        <v>7</v>
      </c>
      <c r="D532">
        <v>69</v>
      </c>
      <c r="E532" s="3">
        <v>55</v>
      </c>
      <c r="F532" s="3">
        <v>0.79710144900000002</v>
      </c>
    </row>
    <row r="533" spans="1:6" x14ac:dyDescent="0.35">
      <c r="A533" s="1">
        <v>43800</v>
      </c>
      <c r="B533" s="2" t="s">
        <v>12</v>
      </c>
      <c r="C533" s="2" t="s">
        <v>7</v>
      </c>
      <c r="D533">
        <v>69</v>
      </c>
      <c r="E533" s="3">
        <v>55</v>
      </c>
      <c r="F533" s="3">
        <v>0.79710144900000002</v>
      </c>
    </row>
    <row r="534" spans="1:6" x14ac:dyDescent="0.35">
      <c r="A534" s="1">
        <v>43831</v>
      </c>
      <c r="B534" s="2" t="s">
        <v>12</v>
      </c>
      <c r="C534" s="2" t="s">
        <v>7</v>
      </c>
      <c r="D534">
        <v>69</v>
      </c>
      <c r="E534" s="3">
        <v>55</v>
      </c>
      <c r="F534" s="3">
        <v>0.79710144900000002</v>
      </c>
    </row>
    <row r="535" spans="1:6" x14ac:dyDescent="0.35">
      <c r="A535" s="1">
        <v>43862</v>
      </c>
      <c r="B535" s="2" t="s">
        <v>12</v>
      </c>
      <c r="C535" s="2" t="s">
        <v>7</v>
      </c>
      <c r="D535">
        <v>69</v>
      </c>
      <c r="E535" s="3">
        <v>55</v>
      </c>
      <c r="F535" s="3">
        <v>0.79710144900000002</v>
      </c>
    </row>
    <row r="536" spans="1:6" x14ac:dyDescent="0.35">
      <c r="A536" s="1">
        <v>43891</v>
      </c>
      <c r="B536" s="2" t="s">
        <v>12</v>
      </c>
      <c r="C536" s="2" t="s">
        <v>7</v>
      </c>
      <c r="D536">
        <v>69</v>
      </c>
      <c r="E536" s="3">
        <v>55</v>
      </c>
      <c r="F536" s="3">
        <v>0.79710144900000002</v>
      </c>
    </row>
    <row r="537" spans="1:6" x14ac:dyDescent="0.35">
      <c r="A537" s="1">
        <v>43922</v>
      </c>
      <c r="B537" s="2" t="s">
        <v>12</v>
      </c>
      <c r="C537" s="2" t="s">
        <v>7</v>
      </c>
      <c r="D537">
        <v>69</v>
      </c>
      <c r="E537" s="3">
        <v>55</v>
      </c>
      <c r="F537" s="3">
        <v>0.79710144900000002</v>
      </c>
    </row>
    <row r="538" spans="1:6" x14ac:dyDescent="0.35">
      <c r="A538" s="1">
        <v>43952</v>
      </c>
      <c r="B538" s="2" t="s">
        <v>12</v>
      </c>
      <c r="C538" s="2" t="s">
        <v>7</v>
      </c>
      <c r="D538">
        <v>69</v>
      </c>
      <c r="E538" s="3">
        <v>55</v>
      </c>
      <c r="F538" s="3">
        <v>0.79710144900000002</v>
      </c>
    </row>
    <row r="539" spans="1:6" x14ac:dyDescent="0.35">
      <c r="A539" s="1">
        <v>43983</v>
      </c>
      <c r="B539" s="2" t="s">
        <v>12</v>
      </c>
      <c r="C539" s="2" t="s">
        <v>7</v>
      </c>
      <c r="D539">
        <v>69</v>
      </c>
      <c r="E539" s="3">
        <v>55</v>
      </c>
      <c r="F539" s="3">
        <v>0.79710144900000002</v>
      </c>
    </row>
    <row r="540" spans="1:6" x14ac:dyDescent="0.35">
      <c r="A540" s="1">
        <v>44013</v>
      </c>
      <c r="B540" s="2" t="s">
        <v>12</v>
      </c>
      <c r="C540" s="2" t="s">
        <v>7</v>
      </c>
      <c r="D540">
        <v>69</v>
      </c>
      <c r="E540" s="3">
        <v>55</v>
      </c>
      <c r="F540" s="3">
        <v>0.79710144900000002</v>
      </c>
    </row>
    <row r="541" spans="1:6" x14ac:dyDescent="0.35">
      <c r="A541" s="1">
        <v>44044</v>
      </c>
      <c r="B541" s="2" t="s">
        <v>12</v>
      </c>
      <c r="C541" s="2" t="s">
        <v>7</v>
      </c>
      <c r="D541">
        <v>69</v>
      </c>
      <c r="E541" s="3">
        <v>55</v>
      </c>
      <c r="F541" s="3">
        <v>0.79710144900000002</v>
      </c>
    </row>
    <row r="542" spans="1:6" x14ac:dyDescent="0.35">
      <c r="A542" s="1">
        <v>44075</v>
      </c>
      <c r="B542" s="2" t="s">
        <v>12</v>
      </c>
      <c r="C542" s="2" t="s">
        <v>7</v>
      </c>
      <c r="D542">
        <v>69</v>
      </c>
      <c r="E542" s="3">
        <v>55</v>
      </c>
      <c r="F542" s="3">
        <v>0.79710144900000002</v>
      </c>
    </row>
    <row r="543" spans="1:6" x14ac:dyDescent="0.35">
      <c r="A543" s="1">
        <v>44105</v>
      </c>
      <c r="B543" s="2" t="s">
        <v>12</v>
      </c>
      <c r="C543" s="2" t="s">
        <v>7</v>
      </c>
      <c r="D543">
        <v>69</v>
      </c>
      <c r="E543" s="3">
        <v>55</v>
      </c>
      <c r="F543" s="3">
        <v>0.79710144900000002</v>
      </c>
    </row>
    <row r="544" spans="1:6" x14ac:dyDescent="0.35">
      <c r="A544" s="1">
        <v>44136</v>
      </c>
      <c r="B544" s="2" t="s">
        <v>12</v>
      </c>
      <c r="C544" s="2" t="s">
        <v>7</v>
      </c>
      <c r="D544">
        <v>69</v>
      </c>
      <c r="E544" s="3">
        <v>55</v>
      </c>
      <c r="F544" s="3">
        <v>0.79710144900000002</v>
      </c>
    </row>
    <row r="545" spans="1:6" x14ac:dyDescent="0.35">
      <c r="A545" s="1">
        <v>44166</v>
      </c>
      <c r="B545" s="2" t="s">
        <v>12</v>
      </c>
      <c r="C545" s="2" t="s">
        <v>7</v>
      </c>
      <c r="D545">
        <v>70</v>
      </c>
      <c r="E545" s="3">
        <v>65</v>
      </c>
      <c r="F545" s="3">
        <v>0.928571429</v>
      </c>
    </row>
    <row r="546" spans="1:6" x14ac:dyDescent="0.35">
      <c r="A546" s="1">
        <v>44197</v>
      </c>
      <c r="B546" s="2" t="s">
        <v>12</v>
      </c>
      <c r="C546" s="2" t="s">
        <v>7</v>
      </c>
      <c r="D546">
        <v>70</v>
      </c>
      <c r="E546" s="3">
        <v>65</v>
      </c>
      <c r="F546" s="3">
        <v>0.928571429</v>
      </c>
    </row>
    <row r="547" spans="1:6" x14ac:dyDescent="0.35">
      <c r="A547" s="1">
        <v>44228</v>
      </c>
      <c r="B547" s="2" t="s">
        <v>12</v>
      </c>
      <c r="C547" s="2" t="s">
        <v>7</v>
      </c>
      <c r="D547">
        <v>73</v>
      </c>
      <c r="E547" s="3">
        <v>65</v>
      </c>
      <c r="F547" s="3">
        <v>0.890410959</v>
      </c>
    </row>
    <row r="548" spans="1:6" x14ac:dyDescent="0.35">
      <c r="A548" s="1">
        <v>44256</v>
      </c>
      <c r="B548" s="2" t="s">
        <v>12</v>
      </c>
      <c r="C548" s="2" t="s">
        <v>7</v>
      </c>
      <c r="D548">
        <v>75</v>
      </c>
      <c r="E548" s="3">
        <v>65</v>
      </c>
      <c r="F548" s="3">
        <v>0.86666666699999995</v>
      </c>
    </row>
    <row r="549" spans="1:6" x14ac:dyDescent="0.35">
      <c r="A549" s="1">
        <v>44287</v>
      </c>
      <c r="B549" s="2" t="s">
        <v>12</v>
      </c>
      <c r="C549" s="2" t="s">
        <v>7</v>
      </c>
      <c r="D549">
        <v>75</v>
      </c>
      <c r="E549" s="3">
        <v>65</v>
      </c>
      <c r="F549" s="3">
        <v>0.86666666699999995</v>
      </c>
    </row>
    <row r="550" spans="1:6" x14ac:dyDescent="0.35">
      <c r="A550" s="1">
        <v>44317</v>
      </c>
      <c r="B550" s="2" t="s">
        <v>12</v>
      </c>
      <c r="C550" s="2" t="s">
        <v>7</v>
      </c>
      <c r="D550">
        <v>85</v>
      </c>
      <c r="E550" s="3">
        <v>65</v>
      </c>
      <c r="F550" s="3">
        <v>0.764705882</v>
      </c>
    </row>
    <row r="551" spans="1:6" x14ac:dyDescent="0.35">
      <c r="A551" s="1">
        <v>44348</v>
      </c>
      <c r="B551" s="2" t="s">
        <v>12</v>
      </c>
      <c r="C551" s="2" t="s">
        <v>7</v>
      </c>
      <c r="D551">
        <v>85</v>
      </c>
      <c r="E551" s="3">
        <v>65</v>
      </c>
      <c r="F551" s="3">
        <v>0.764705882</v>
      </c>
    </row>
    <row r="552" spans="1:6" x14ac:dyDescent="0.35">
      <c r="A552" s="1">
        <v>44378</v>
      </c>
      <c r="B552" s="2" t="s">
        <v>12</v>
      </c>
      <c r="C552" s="2" t="s">
        <v>7</v>
      </c>
      <c r="D552">
        <v>85</v>
      </c>
      <c r="E552" s="3">
        <v>65</v>
      </c>
      <c r="F552" s="3">
        <v>0.764705882</v>
      </c>
    </row>
    <row r="553" spans="1:6" x14ac:dyDescent="0.35">
      <c r="A553" s="1">
        <v>44409</v>
      </c>
      <c r="B553" s="2" t="s">
        <v>12</v>
      </c>
      <c r="C553" s="2" t="s">
        <v>7</v>
      </c>
      <c r="D553">
        <v>85</v>
      </c>
      <c r="E553" s="3">
        <v>65</v>
      </c>
      <c r="F553" s="3">
        <v>0.764705882</v>
      </c>
    </row>
    <row r="554" spans="1:6" x14ac:dyDescent="0.35">
      <c r="A554" s="1">
        <v>43525</v>
      </c>
      <c r="B554" s="2" t="s">
        <v>12</v>
      </c>
      <c r="C554" s="2" t="s">
        <v>9</v>
      </c>
      <c r="D554">
        <v>20</v>
      </c>
      <c r="E554" s="3">
        <v>58</v>
      </c>
      <c r="F554" s="3">
        <v>2.9</v>
      </c>
    </row>
    <row r="555" spans="1:6" x14ac:dyDescent="0.35">
      <c r="A555" s="1">
        <v>43556</v>
      </c>
      <c r="B555" s="2" t="s">
        <v>12</v>
      </c>
      <c r="C555" s="2" t="s">
        <v>9</v>
      </c>
      <c r="D555">
        <v>20</v>
      </c>
      <c r="E555" s="3">
        <v>58</v>
      </c>
      <c r="F555" s="3">
        <v>2.9</v>
      </c>
    </row>
    <row r="556" spans="1:6" x14ac:dyDescent="0.35">
      <c r="A556" s="1">
        <v>43586</v>
      </c>
      <c r="B556" s="2" t="s">
        <v>12</v>
      </c>
      <c r="C556" s="2" t="s">
        <v>9</v>
      </c>
      <c r="D556">
        <v>20</v>
      </c>
      <c r="E556" s="3">
        <v>58</v>
      </c>
      <c r="F556" s="3">
        <v>2.9</v>
      </c>
    </row>
    <row r="557" spans="1:6" x14ac:dyDescent="0.35">
      <c r="A557" s="1">
        <v>43617</v>
      </c>
      <c r="B557" s="2" t="s">
        <v>12</v>
      </c>
      <c r="C557" s="2" t="s">
        <v>9</v>
      </c>
      <c r="D557">
        <v>20</v>
      </c>
      <c r="E557" s="3">
        <v>58</v>
      </c>
      <c r="F557" s="3">
        <v>2.9</v>
      </c>
    </row>
    <row r="558" spans="1:6" x14ac:dyDescent="0.35">
      <c r="A558" s="1">
        <v>43647</v>
      </c>
      <c r="B558" s="2" t="s">
        <v>12</v>
      </c>
      <c r="C558" s="2" t="s">
        <v>9</v>
      </c>
      <c r="D558">
        <v>20</v>
      </c>
      <c r="E558" s="3">
        <v>58</v>
      </c>
      <c r="F558" s="3">
        <v>2.9</v>
      </c>
    </row>
    <row r="559" spans="1:6" x14ac:dyDescent="0.35">
      <c r="A559" s="1">
        <v>43678</v>
      </c>
      <c r="B559" s="2" t="s">
        <v>12</v>
      </c>
      <c r="C559" s="2" t="s">
        <v>9</v>
      </c>
      <c r="D559">
        <v>20</v>
      </c>
      <c r="E559" s="3">
        <v>58</v>
      </c>
      <c r="F559" s="3">
        <v>2.9</v>
      </c>
    </row>
    <row r="560" spans="1:6" x14ac:dyDescent="0.35">
      <c r="A560" s="1">
        <v>43709</v>
      </c>
      <c r="B560" s="2" t="s">
        <v>12</v>
      </c>
      <c r="C560" s="2" t="s">
        <v>9</v>
      </c>
      <c r="D560">
        <v>22</v>
      </c>
      <c r="E560" s="3">
        <v>78</v>
      </c>
      <c r="F560" s="3">
        <v>3.5454545500000001</v>
      </c>
    </row>
    <row r="561" spans="1:6" x14ac:dyDescent="0.35">
      <c r="A561" s="1">
        <v>43739</v>
      </c>
      <c r="B561" s="2" t="s">
        <v>12</v>
      </c>
      <c r="C561" s="2" t="s">
        <v>9</v>
      </c>
      <c r="D561">
        <v>22</v>
      </c>
      <c r="E561" s="3">
        <v>78</v>
      </c>
      <c r="F561" s="3">
        <v>3.5454545500000001</v>
      </c>
    </row>
    <row r="562" spans="1:6" x14ac:dyDescent="0.35">
      <c r="A562" s="1">
        <v>43770</v>
      </c>
      <c r="B562" s="2" t="s">
        <v>12</v>
      </c>
      <c r="C562" s="2" t="s">
        <v>9</v>
      </c>
      <c r="D562">
        <v>22</v>
      </c>
      <c r="E562" s="3">
        <v>78</v>
      </c>
      <c r="F562" s="3">
        <v>3.5454545500000001</v>
      </c>
    </row>
    <row r="563" spans="1:6" x14ac:dyDescent="0.35">
      <c r="A563" s="1">
        <v>43800</v>
      </c>
      <c r="B563" s="2" t="s">
        <v>12</v>
      </c>
      <c r="C563" s="2" t="s">
        <v>9</v>
      </c>
      <c r="D563">
        <v>23</v>
      </c>
      <c r="E563" s="3">
        <v>83</v>
      </c>
      <c r="F563" s="3">
        <v>3.60869565</v>
      </c>
    </row>
    <row r="564" spans="1:6" x14ac:dyDescent="0.35">
      <c r="A564" s="1">
        <v>43831</v>
      </c>
      <c r="B564" s="2" t="s">
        <v>12</v>
      </c>
      <c r="C564" s="2" t="s">
        <v>9</v>
      </c>
      <c r="D564">
        <v>23</v>
      </c>
      <c r="E564" s="3">
        <v>83</v>
      </c>
      <c r="F564" s="3">
        <v>3.60869565</v>
      </c>
    </row>
    <row r="565" spans="1:6" x14ac:dyDescent="0.35">
      <c r="A565" s="1">
        <v>43862</v>
      </c>
      <c r="B565" s="2" t="s">
        <v>12</v>
      </c>
      <c r="C565" s="2" t="s">
        <v>9</v>
      </c>
      <c r="D565">
        <v>23</v>
      </c>
      <c r="E565" s="3">
        <v>83</v>
      </c>
      <c r="F565" s="3">
        <v>3.60869565</v>
      </c>
    </row>
    <row r="566" spans="1:6" x14ac:dyDescent="0.35">
      <c r="A566" s="1">
        <v>43891</v>
      </c>
      <c r="B566" s="2" t="s">
        <v>12</v>
      </c>
      <c r="C566" s="2" t="s">
        <v>9</v>
      </c>
      <c r="D566">
        <v>23</v>
      </c>
      <c r="E566" s="3">
        <v>83</v>
      </c>
      <c r="F566" s="3">
        <v>3.60869565</v>
      </c>
    </row>
    <row r="567" spans="1:6" x14ac:dyDescent="0.35">
      <c r="A567" s="1">
        <v>43922</v>
      </c>
      <c r="B567" s="2" t="s">
        <v>12</v>
      </c>
      <c r="C567" s="2" t="s">
        <v>9</v>
      </c>
      <c r="D567">
        <v>23</v>
      </c>
      <c r="E567" s="3">
        <v>83</v>
      </c>
      <c r="F567" s="3">
        <v>3.60869565</v>
      </c>
    </row>
    <row r="568" spans="1:6" x14ac:dyDescent="0.35">
      <c r="A568" s="1">
        <v>43952</v>
      </c>
      <c r="B568" s="2" t="s">
        <v>12</v>
      </c>
      <c r="C568" s="2" t="s">
        <v>9</v>
      </c>
      <c r="D568">
        <v>23</v>
      </c>
      <c r="E568" s="3">
        <v>83</v>
      </c>
      <c r="F568" s="3">
        <v>3.60869565</v>
      </c>
    </row>
    <row r="569" spans="1:6" x14ac:dyDescent="0.35">
      <c r="A569" s="1">
        <v>43983</v>
      </c>
      <c r="B569" s="2" t="s">
        <v>12</v>
      </c>
      <c r="C569" s="2" t="s">
        <v>9</v>
      </c>
      <c r="D569">
        <v>23</v>
      </c>
      <c r="E569" s="3">
        <v>83</v>
      </c>
      <c r="F569" s="3">
        <v>3.60869565</v>
      </c>
    </row>
    <row r="570" spans="1:6" x14ac:dyDescent="0.35">
      <c r="A570" s="1">
        <v>44013</v>
      </c>
      <c r="B570" s="2" t="s">
        <v>12</v>
      </c>
      <c r="C570" s="2" t="s">
        <v>9</v>
      </c>
      <c r="D570">
        <v>23</v>
      </c>
      <c r="E570" s="3">
        <v>83</v>
      </c>
      <c r="F570" s="3">
        <v>3.60869565</v>
      </c>
    </row>
    <row r="571" spans="1:6" x14ac:dyDescent="0.35">
      <c r="A571" s="1">
        <v>44044</v>
      </c>
      <c r="B571" s="2" t="s">
        <v>12</v>
      </c>
      <c r="C571" s="2" t="s">
        <v>9</v>
      </c>
      <c r="D571">
        <v>23</v>
      </c>
      <c r="E571" s="3">
        <v>84</v>
      </c>
      <c r="F571" s="3">
        <v>3.6521739100000001</v>
      </c>
    </row>
    <row r="572" spans="1:6" x14ac:dyDescent="0.35">
      <c r="A572" s="1">
        <v>44075</v>
      </c>
      <c r="B572" s="2" t="s">
        <v>12</v>
      </c>
      <c r="C572" s="2" t="s">
        <v>9</v>
      </c>
      <c r="D572">
        <v>23</v>
      </c>
      <c r="E572" s="3">
        <v>84</v>
      </c>
      <c r="F572" s="3">
        <v>3.6521739100000001</v>
      </c>
    </row>
    <row r="573" spans="1:6" x14ac:dyDescent="0.35">
      <c r="A573" s="1">
        <v>44105</v>
      </c>
      <c r="B573" s="2" t="s">
        <v>12</v>
      </c>
      <c r="C573" s="2" t="s">
        <v>9</v>
      </c>
      <c r="D573">
        <v>23</v>
      </c>
      <c r="E573" s="3">
        <v>84</v>
      </c>
      <c r="F573" s="3">
        <v>3.6521739100000001</v>
      </c>
    </row>
    <row r="574" spans="1:6" x14ac:dyDescent="0.35">
      <c r="A574" s="1">
        <v>44136</v>
      </c>
      <c r="B574" s="2" t="s">
        <v>12</v>
      </c>
      <c r="C574" s="2" t="s">
        <v>9</v>
      </c>
      <c r="D574">
        <v>23</v>
      </c>
      <c r="E574" s="3">
        <v>84</v>
      </c>
      <c r="F574" s="3">
        <v>3.6521739100000001</v>
      </c>
    </row>
    <row r="575" spans="1:6" x14ac:dyDescent="0.35">
      <c r="A575" s="1">
        <v>44166</v>
      </c>
      <c r="B575" s="2" t="s">
        <v>12</v>
      </c>
      <c r="C575" s="2" t="s">
        <v>9</v>
      </c>
      <c r="D575">
        <v>23</v>
      </c>
      <c r="E575" s="3">
        <v>84</v>
      </c>
      <c r="F575" s="3">
        <v>3.6521739100000001</v>
      </c>
    </row>
    <row r="576" spans="1:6" x14ac:dyDescent="0.35">
      <c r="A576" s="1">
        <v>44197</v>
      </c>
      <c r="B576" s="2" t="s">
        <v>12</v>
      </c>
      <c r="C576" s="2" t="s">
        <v>9</v>
      </c>
      <c r="D576">
        <v>26</v>
      </c>
      <c r="E576" s="3">
        <v>99</v>
      </c>
      <c r="F576" s="3">
        <v>3.8076923100000002</v>
      </c>
    </row>
    <row r="577" spans="1:6" x14ac:dyDescent="0.35">
      <c r="A577" s="1">
        <v>44228</v>
      </c>
      <c r="B577" s="2" t="s">
        <v>12</v>
      </c>
      <c r="C577" s="2" t="s">
        <v>9</v>
      </c>
      <c r="D577">
        <v>26</v>
      </c>
      <c r="E577" s="3">
        <v>99</v>
      </c>
      <c r="F577" s="3">
        <v>3.8076923100000002</v>
      </c>
    </row>
    <row r="578" spans="1:6" x14ac:dyDescent="0.35">
      <c r="A578" s="1">
        <v>44256</v>
      </c>
      <c r="B578" s="2" t="s">
        <v>12</v>
      </c>
      <c r="C578" s="2" t="s">
        <v>9</v>
      </c>
      <c r="D578">
        <v>26</v>
      </c>
      <c r="E578" s="3">
        <v>99</v>
      </c>
      <c r="F578" s="3">
        <v>3.8076923100000002</v>
      </c>
    </row>
    <row r="579" spans="1:6" x14ac:dyDescent="0.35">
      <c r="A579" s="1">
        <v>44287</v>
      </c>
      <c r="B579" s="2" t="s">
        <v>12</v>
      </c>
      <c r="C579" s="2" t="s">
        <v>9</v>
      </c>
      <c r="D579">
        <v>26</v>
      </c>
      <c r="E579" s="3">
        <v>99</v>
      </c>
      <c r="F579" s="3">
        <v>3.8076923100000002</v>
      </c>
    </row>
    <row r="580" spans="1:6" x14ac:dyDescent="0.35">
      <c r="A580" s="1">
        <v>44317</v>
      </c>
      <c r="B580" s="2" t="s">
        <v>12</v>
      </c>
      <c r="C580" s="2" t="s">
        <v>9</v>
      </c>
      <c r="D580">
        <v>31</v>
      </c>
      <c r="E580" s="3">
        <v>99</v>
      </c>
      <c r="F580" s="3">
        <v>3.1935483900000001</v>
      </c>
    </row>
    <row r="581" spans="1:6" x14ac:dyDescent="0.35">
      <c r="A581" s="1">
        <v>44348</v>
      </c>
      <c r="B581" s="2" t="s">
        <v>12</v>
      </c>
      <c r="C581" s="2" t="s">
        <v>9</v>
      </c>
      <c r="D581">
        <v>31</v>
      </c>
      <c r="E581" s="3">
        <v>99</v>
      </c>
      <c r="F581" s="3">
        <v>3.1935483900000001</v>
      </c>
    </row>
    <row r="582" spans="1:6" x14ac:dyDescent="0.35">
      <c r="A582" s="1">
        <v>44378</v>
      </c>
      <c r="B582" s="2" t="s">
        <v>12</v>
      </c>
      <c r="C582" s="2" t="s">
        <v>9</v>
      </c>
      <c r="D582">
        <v>31</v>
      </c>
      <c r="E582" s="3">
        <v>99</v>
      </c>
      <c r="F582" s="3">
        <v>3.1935483900000001</v>
      </c>
    </row>
    <row r="583" spans="1:6" x14ac:dyDescent="0.35">
      <c r="A583" s="1">
        <v>44409</v>
      </c>
      <c r="B583" s="2" t="s">
        <v>12</v>
      </c>
      <c r="C583" s="2" t="s">
        <v>9</v>
      </c>
      <c r="D583">
        <v>31</v>
      </c>
      <c r="E583" s="3">
        <v>99</v>
      </c>
      <c r="F583" s="3">
        <v>3.1935483900000001</v>
      </c>
    </row>
    <row r="584" spans="1:6" x14ac:dyDescent="0.35">
      <c r="A584" s="1">
        <v>43525</v>
      </c>
      <c r="B584" s="2" t="s">
        <v>17</v>
      </c>
      <c r="C584" s="2" t="s">
        <v>7</v>
      </c>
      <c r="D584">
        <v>7</v>
      </c>
      <c r="E584" s="3">
        <v>5</v>
      </c>
      <c r="F584" s="3">
        <v>0.71428571399999996</v>
      </c>
    </row>
    <row r="585" spans="1:6" x14ac:dyDescent="0.35">
      <c r="A585" s="1">
        <v>43556</v>
      </c>
      <c r="B585" s="2" t="s">
        <v>17</v>
      </c>
      <c r="C585" s="2" t="s">
        <v>7</v>
      </c>
      <c r="D585">
        <v>7</v>
      </c>
      <c r="E585" s="3">
        <v>5</v>
      </c>
      <c r="F585" s="3">
        <v>0.71428571399999996</v>
      </c>
    </row>
    <row r="586" spans="1:6" x14ac:dyDescent="0.35">
      <c r="A586" s="1">
        <v>43586</v>
      </c>
      <c r="B586" s="2" t="s">
        <v>17</v>
      </c>
      <c r="C586" s="2" t="s">
        <v>7</v>
      </c>
      <c r="D586">
        <v>7</v>
      </c>
      <c r="E586" s="3">
        <v>5</v>
      </c>
      <c r="F586" s="3">
        <v>0.71428571399999996</v>
      </c>
    </row>
    <row r="587" spans="1:6" x14ac:dyDescent="0.35">
      <c r="A587" s="1">
        <v>43617</v>
      </c>
      <c r="B587" s="2" t="s">
        <v>17</v>
      </c>
      <c r="C587" s="2" t="s">
        <v>7</v>
      </c>
      <c r="D587">
        <v>7</v>
      </c>
      <c r="E587" s="3">
        <v>5</v>
      </c>
      <c r="F587" s="3">
        <v>0.71428571399999996</v>
      </c>
    </row>
    <row r="588" spans="1:6" x14ac:dyDescent="0.35">
      <c r="A588" s="1">
        <v>43647</v>
      </c>
      <c r="B588" s="2" t="s">
        <v>17</v>
      </c>
      <c r="C588" s="2" t="s">
        <v>7</v>
      </c>
      <c r="D588">
        <v>6</v>
      </c>
      <c r="E588" s="3">
        <v>5</v>
      </c>
      <c r="F588" s="3">
        <v>0.83333333300000001</v>
      </c>
    </row>
    <row r="589" spans="1:6" x14ac:dyDescent="0.35">
      <c r="A589" s="1">
        <v>43678</v>
      </c>
      <c r="B589" s="2" t="s">
        <v>17</v>
      </c>
      <c r="C589" s="2" t="s">
        <v>7</v>
      </c>
      <c r="D589">
        <v>6</v>
      </c>
      <c r="E589" s="3">
        <v>5</v>
      </c>
      <c r="F589" s="3">
        <v>0.83333333300000001</v>
      </c>
    </row>
    <row r="590" spans="1:6" x14ac:dyDescent="0.35">
      <c r="A590" s="1">
        <v>43709</v>
      </c>
      <c r="B590" s="2" t="s">
        <v>17</v>
      </c>
      <c r="C590" s="2" t="s">
        <v>7</v>
      </c>
      <c r="D590">
        <v>6</v>
      </c>
      <c r="E590" s="3">
        <v>5</v>
      </c>
      <c r="F590" s="3">
        <v>0.83333333300000001</v>
      </c>
    </row>
    <row r="591" spans="1:6" x14ac:dyDescent="0.35">
      <c r="A591" s="1">
        <v>43739</v>
      </c>
      <c r="B591" s="2" t="s">
        <v>17</v>
      </c>
      <c r="C591" s="2" t="s">
        <v>7</v>
      </c>
      <c r="D591">
        <v>6</v>
      </c>
      <c r="E591" s="3">
        <v>5</v>
      </c>
      <c r="F591" s="3">
        <v>0.83333333300000001</v>
      </c>
    </row>
    <row r="592" spans="1:6" x14ac:dyDescent="0.35">
      <c r="A592" s="1">
        <v>43770</v>
      </c>
      <c r="B592" s="2" t="s">
        <v>17</v>
      </c>
      <c r="C592" s="2" t="s">
        <v>7</v>
      </c>
      <c r="D592">
        <v>7</v>
      </c>
      <c r="E592" s="3">
        <v>5</v>
      </c>
      <c r="F592" s="3">
        <v>0.71428571399999996</v>
      </c>
    </row>
    <row r="593" spans="1:6" x14ac:dyDescent="0.35">
      <c r="A593" s="1">
        <v>43800</v>
      </c>
      <c r="B593" s="2" t="s">
        <v>17</v>
      </c>
      <c r="C593" s="2" t="s">
        <v>7</v>
      </c>
      <c r="D593">
        <v>7</v>
      </c>
      <c r="E593" s="3">
        <v>5</v>
      </c>
      <c r="F593" s="3">
        <v>0.71428571399999996</v>
      </c>
    </row>
    <row r="594" spans="1:6" x14ac:dyDescent="0.35">
      <c r="A594" s="1">
        <v>43831</v>
      </c>
      <c r="B594" s="2" t="s">
        <v>17</v>
      </c>
      <c r="C594" s="2" t="s">
        <v>7</v>
      </c>
      <c r="D594">
        <v>7</v>
      </c>
      <c r="E594" s="3">
        <v>5</v>
      </c>
      <c r="F594" s="3">
        <v>0.71428571399999996</v>
      </c>
    </row>
    <row r="595" spans="1:6" x14ac:dyDescent="0.35">
      <c r="A595" s="1">
        <v>43862</v>
      </c>
      <c r="B595" s="2" t="s">
        <v>17</v>
      </c>
      <c r="C595" s="2" t="s">
        <v>7</v>
      </c>
      <c r="D595">
        <v>7</v>
      </c>
      <c r="E595" s="3">
        <v>5</v>
      </c>
      <c r="F595" s="3">
        <v>0.71428571399999996</v>
      </c>
    </row>
    <row r="596" spans="1:6" x14ac:dyDescent="0.35">
      <c r="A596" s="1">
        <v>43891</v>
      </c>
      <c r="B596" s="2" t="s">
        <v>17</v>
      </c>
      <c r="C596" s="2" t="s">
        <v>7</v>
      </c>
      <c r="D596">
        <v>7</v>
      </c>
      <c r="E596" s="3">
        <v>5</v>
      </c>
      <c r="F596" s="3">
        <v>0.71428571399999996</v>
      </c>
    </row>
    <row r="597" spans="1:6" x14ac:dyDescent="0.35">
      <c r="A597" s="1">
        <v>43922</v>
      </c>
      <c r="B597" s="2" t="s">
        <v>17</v>
      </c>
      <c r="C597" s="2" t="s">
        <v>7</v>
      </c>
      <c r="D597">
        <v>8</v>
      </c>
      <c r="E597" s="3">
        <v>5</v>
      </c>
      <c r="F597" s="3">
        <v>0.625</v>
      </c>
    </row>
    <row r="598" spans="1:6" x14ac:dyDescent="0.35">
      <c r="A598" s="1">
        <v>43952</v>
      </c>
      <c r="B598" s="2" t="s">
        <v>17</v>
      </c>
      <c r="C598" s="2" t="s">
        <v>7</v>
      </c>
      <c r="D598">
        <v>8</v>
      </c>
      <c r="E598" s="3">
        <v>5</v>
      </c>
      <c r="F598" s="3">
        <v>0.625</v>
      </c>
    </row>
    <row r="599" spans="1:6" x14ac:dyDescent="0.35">
      <c r="A599" s="1">
        <v>43983</v>
      </c>
      <c r="B599" s="2" t="s">
        <v>17</v>
      </c>
      <c r="C599" s="2" t="s">
        <v>7</v>
      </c>
      <c r="D599">
        <v>8</v>
      </c>
      <c r="E599" s="3">
        <v>5</v>
      </c>
      <c r="F599" s="3">
        <v>0.625</v>
      </c>
    </row>
    <row r="600" spans="1:6" x14ac:dyDescent="0.35">
      <c r="A600" s="1">
        <v>44013</v>
      </c>
      <c r="B600" s="2" t="s">
        <v>17</v>
      </c>
      <c r="C600" s="2" t="s">
        <v>7</v>
      </c>
      <c r="D600">
        <v>8</v>
      </c>
      <c r="E600" s="3">
        <v>5</v>
      </c>
      <c r="F600" s="3">
        <v>0.625</v>
      </c>
    </row>
    <row r="601" spans="1:6" x14ac:dyDescent="0.35">
      <c r="A601" s="1">
        <v>44044</v>
      </c>
      <c r="B601" s="2" t="s">
        <v>17</v>
      </c>
      <c r="C601" s="2" t="s">
        <v>7</v>
      </c>
      <c r="D601">
        <v>8</v>
      </c>
      <c r="E601" s="3">
        <v>5</v>
      </c>
      <c r="F601" s="3">
        <v>0.625</v>
      </c>
    </row>
    <row r="602" spans="1:6" x14ac:dyDescent="0.35">
      <c r="A602" s="1">
        <v>44075</v>
      </c>
      <c r="B602" s="2" t="s">
        <v>17</v>
      </c>
      <c r="C602" s="2" t="s">
        <v>7</v>
      </c>
      <c r="D602">
        <v>9</v>
      </c>
      <c r="E602" s="3">
        <v>5</v>
      </c>
      <c r="F602" s="3">
        <v>0.55555555599999995</v>
      </c>
    </row>
    <row r="603" spans="1:6" x14ac:dyDescent="0.35">
      <c r="A603" s="1">
        <v>44105</v>
      </c>
      <c r="B603" s="2" t="s">
        <v>17</v>
      </c>
      <c r="C603" s="2" t="s">
        <v>7</v>
      </c>
      <c r="D603">
        <v>7</v>
      </c>
      <c r="E603" s="3">
        <v>5</v>
      </c>
      <c r="F603" s="3">
        <v>0.71428571399999996</v>
      </c>
    </row>
    <row r="604" spans="1:6" x14ac:dyDescent="0.35">
      <c r="A604" s="1">
        <v>44136</v>
      </c>
      <c r="B604" s="2" t="s">
        <v>17</v>
      </c>
      <c r="C604" s="2" t="s">
        <v>7</v>
      </c>
      <c r="D604">
        <v>7</v>
      </c>
      <c r="E604" s="3">
        <v>5</v>
      </c>
      <c r="F604" s="3">
        <v>0.71428571399999996</v>
      </c>
    </row>
    <row r="605" spans="1:6" x14ac:dyDescent="0.35">
      <c r="A605" s="1">
        <v>44166</v>
      </c>
      <c r="B605" s="2" t="s">
        <v>17</v>
      </c>
      <c r="C605" s="2" t="s">
        <v>7</v>
      </c>
      <c r="D605">
        <v>20</v>
      </c>
      <c r="E605" s="3">
        <v>5</v>
      </c>
      <c r="F605" s="3">
        <v>0.25</v>
      </c>
    </row>
    <row r="606" spans="1:6" x14ac:dyDescent="0.35">
      <c r="A606" s="1">
        <v>44197</v>
      </c>
      <c r="B606" s="2" t="s">
        <v>17</v>
      </c>
      <c r="C606" s="2" t="s">
        <v>7</v>
      </c>
      <c r="D606">
        <v>23</v>
      </c>
      <c r="E606" s="3">
        <v>5</v>
      </c>
      <c r="F606" s="3">
        <v>0.21739130400000001</v>
      </c>
    </row>
    <row r="607" spans="1:6" x14ac:dyDescent="0.35">
      <c r="A607" s="1">
        <v>44228</v>
      </c>
      <c r="B607" s="2" t="s">
        <v>17</v>
      </c>
      <c r="C607" s="2" t="s">
        <v>7</v>
      </c>
      <c r="D607">
        <v>25</v>
      </c>
      <c r="E607" s="3">
        <v>5</v>
      </c>
      <c r="F607" s="3">
        <v>0.2</v>
      </c>
    </row>
    <row r="608" spans="1:6" x14ac:dyDescent="0.35">
      <c r="A608" s="1">
        <v>44256</v>
      </c>
      <c r="B608" s="2" t="s">
        <v>17</v>
      </c>
      <c r="C608" s="2" t="s">
        <v>7</v>
      </c>
      <c r="D608">
        <v>33</v>
      </c>
      <c r="E608" s="3">
        <v>5</v>
      </c>
      <c r="F608" s="3">
        <v>0.15151515199999999</v>
      </c>
    </row>
    <row r="609" spans="1:6" x14ac:dyDescent="0.35">
      <c r="A609" s="1">
        <v>44287</v>
      </c>
      <c r="B609" s="2" t="s">
        <v>17</v>
      </c>
      <c r="C609" s="2" t="s">
        <v>7</v>
      </c>
      <c r="D609">
        <v>42</v>
      </c>
      <c r="E609" s="3">
        <v>5</v>
      </c>
      <c r="F609" s="3">
        <v>0.11904761899999999</v>
      </c>
    </row>
    <row r="610" spans="1:6" x14ac:dyDescent="0.35">
      <c r="A610" s="1">
        <v>44317</v>
      </c>
      <c r="B610" s="2" t="s">
        <v>17</v>
      </c>
      <c r="C610" s="2" t="s">
        <v>7</v>
      </c>
      <c r="D610">
        <v>48</v>
      </c>
      <c r="E610" s="3">
        <v>0</v>
      </c>
      <c r="F610" s="3">
        <v>0</v>
      </c>
    </row>
    <row r="611" spans="1:6" x14ac:dyDescent="0.35">
      <c r="A611" s="1">
        <v>44348</v>
      </c>
      <c r="B611" s="2" t="s">
        <v>17</v>
      </c>
      <c r="C611" s="2" t="s">
        <v>7</v>
      </c>
      <c r="D611">
        <v>48</v>
      </c>
      <c r="E611" s="3">
        <v>0</v>
      </c>
      <c r="F611" s="3">
        <v>0</v>
      </c>
    </row>
    <row r="612" spans="1:6" x14ac:dyDescent="0.35">
      <c r="A612" s="1">
        <v>44378</v>
      </c>
      <c r="B612" s="2" t="s">
        <v>17</v>
      </c>
      <c r="C612" s="2" t="s">
        <v>7</v>
      </c>
      <c r="D612">
        <v>51</v>
      </c>
      <c r="E612" s="3">
        <v>0</v>
      </c>
      <c r="F612" s="3">
        <v>0</v>
      </c>
    </row>
    <row r="613" spans="1:6" x14ac:dyDescent="0.35">
      <c r="A613" s="1">
        <v>44409</v>
      </c>
      <c r="B613" s="2" t="s">
        <v>17</v>
      </c>
      <c r="C613" s="2" t="s">
        <v>7</v>
      </c>
      <c r="D613">
        <v>51</v>
      </c>
      <c r="E613" s="3">
        <v>0</v>
      </c>
      <c r="F613" s="3">
        <v>0</v>
      </c>
    </row>
    <row r="614" spans="1:6" x14ac:dyDescent="0.35">
      <c r="A614" s="1">
        <v>43525</v>
      </c>
      <c r="B614" s="2" t="s">
        <v>17</v>
      </c>
      <c r="C614" s="2" t="s">
        <v>9</v>
      </c>
      <c r="D614">
        <v>29</v>
      </c>
      <c r="E614" s="3">
        <v>5</v>
      </c>
      <c r="F614" s="3">
        <v>0.17241379300000001</v>
      </c>
    </row>
    <row r="615" spans="1:6" x14ac:dyDescent="0.35">
      <c r="A615" s="1">
        <v>43556</v>
      </c>
      <c r="B615" s="2" t="s">
        <v>17</v>
      </c>
      <c r="C615" s="2" t="s">
        <v>9</v>
      </c>
      <c r="D615">
        <v>29</v>
      </c>
      <c r="E615" s="3">
        <v>5</v>
      </c>
      <c r="F615" s="3">
        <v>0.17241379300000001</v>
      </c>
    </row>
    <row r="616" spans="1:6" x14ac:dyDescent="0.35">
      <c r="A616" s="1">
        <v>43586</v>
      </c>
      <c r="B616" s="2" t="s">
        <v>17</v>
      </c>
      <c r="C616" s="2" t="s">
        <v>9</v>
      </c>
      <c r="D616">
        <v>29</v>
      </c>
      <c r="E616" s="3">
        <v>5</v>
      </c>
      <c r="F616" s="3">
        <v>0.17241379300000001</v>
      </c>
    </row>
    <row r="617" spans="1:6" x14ac:dyDescent="0.35">
      <c r="A617" s="1">
        <v>43617</v>
      </c>
      <c r="B617" s="2" t="s">
        <v>17</v>
      </c>
      <c r="C617" s="2" t="s">
        <v>9</v>
      </c>
      <c r="D617">
        <v>29</v>
      </c>
      <c r="E617" s="3">
        <v>5</v>
      </c>
      <c r="F617" s="3">
        <v>0.17241379300000001</v>
      </c>
    </row>
    <row r="618" spans="1:6" x14ac:dyDescent="0.35">
      <c r="A618" s="1">
        <v>43647</v>
      </c>
      <c r="B618" s="2" t="s">
        <v>17</v>
      </c>
      <c r="C618" s="2" t="s">
        <v>9</v>
      </c>
      <c r="D618">
        <v>30</v>
      </c>
      <c r="E618" s="3">
        <v>5</v>
      </c>
      <c r="F618" s="3">
        <v>0.16666666699999999</v>
      </c>
    </row>
    <row r="619" spans="1:6" x14ac:dyDescent="0.35">
      <c r="A619" s="1">
        <v>43678</v>
      </c>
      <c r="B619" s="2" t="s">
        <v>17</v>
      </c>
      <c r="C619" s="2" t="s">
        <v>9</v>
      </c>
      <c r="D619">
        <v>30</v>
      </c>
      <c r="E619" s="3">
        <v>5</v>
      </c>
      <c r="F619" s="3">
        <v>0.16666666699999999</v>
      </c>
    </row>
    <row r="620" spans="1:6" x14ac:dyDescent="0.35">
      <c r="A620" s="1">
        <v>43709</v>
      </c>
      <c r="B620" s="2" t="s">
        <v>17</v>
      </c>
      <c r="C620" s="2" t="s">
        <v>9</v>
      </c>
      <c r="D620">
        <v>31</v>
      </c>
      <c r="E620" s="3">
        <v>5</v>
      </c>
      <c r="F620" s="3">
        <v>0.16129032300000001</v>
      </c>
    </row>
    <row r="621" spans="1:6" x14ac:dyDescent="0.35">
      <c r="A621" s="1">
        <v>43739</v>
      </c>
      <c r="B621" s="2" t="s">
        <v>17</v>
      </c>
      <c r="C621" s="2" t="s">
        <v>9</v>
      </c>
      <c r="D621">
        <v>31</v>
      </c>
      <c r="E621" s="3">
        <v>5</v>
      </c>
      <c r="F621" s="3">
        <v>0.16129032300000001</v>
      </c>
    </row>
    <row r="622" spans="1:6" x14ac:dyDescent="0.35">
      <c r="A622" s="1">
        <v>43770</v>
      </c>
      <c r="B622" s="2" t="s">
        <v>17</v>
      </c>
      <c r="C622" s="2" t="s">
        <v>9</v>
      </c>
      <c r="D622">
        <v>31</v>
      </c>
      <c r="E622" s="3">
        <v>5</v>
      </c>
      <c r="F622" s="3">
        <v>0.16129032300000001</v>
      </c>
    </row>
    <row r="623" spans="1:6" x14ac:dyDescent="0.35">
      <c r="A623" s="1">
        <v>43800</v>
      </c>
      <c r="B623" s="2" t="s">
        <v>17</v>
      </c>
      <c r="C623" s="2" t="s">
        <v>9</v>
      </c>
      <c r="D623">
        <v>31</v>
      </c>
      <c r="E623" s="3">
        <v>5</v>
      </c>
      <c r="F623" s="3">
        <v>0.16129032300000001</v>
      </c>
    </row>
    <row r="624" spans="1:6" x14ac:dyDescent="0.35">
      <c r="A624" s="1">
        <v>43831</v>
      </c>
      <c r="B624" s="2" t="s">
        <v>17</v>
      </c>
      <c r="C624" s="2" t="s">
        <v>9</v>
      </c>
      <c r="D624">
        <v>31</v>
      </c>
      <c r="E624" s="3">
        <v>5</v>
      </c>
      <c r="F624" s="3">
        <v>0.16129032300000001</v>
      </c>
    </row>
    <row r="625" spans="1:6" x14ac:dyDescent="0.35">
      <c r="A625" s="1">
        <v>43862</v>
      </c>
      <c r="B625" s="2" t="s">
        <v>17</v>
      </c>
      <c r="C625" s="2" t="s">
        <v>9</v>
      </c>
      <c r="D625">
        <v>30</v>
      </c>
      <c r="E625" s="3">
        <v>5</v>
      </c>
      <c r="F625" s="3">
        <v>0.16666666699999999</v>
      </c>
    </row>
    <row r="626" spans="1:6" x14ac:dyDescent="0.35">
      <c r="A626" s="1">
        <v>43891</v>
      </c>
      <c r="B626" s="2" t="s">
        <v>17</v>
      </c>
      <c r="C626" s="2" t="s">
        <v>9</v>
      </c>
      <c r="D626">
        <v>30</v>
      </c>
      <c r="E626" s="3">
        <v>5</v>
      </c>
      <c r="F626" s="3">
        <v>0.16666666699999999</v>
      </c>
    </row>
    <row r="627" spans="1:6" x14ac:dyDescent="0.35">
      <c r="A627" s="1">
        <v>43922</v>
      </c>
      <c r="B627" s="2" t="s">
        <v>17</v>
      </c>
      <c r="C627" s="2" t="s">
        <v>9</v>
      </c>
      <c r="D627">
        <v>31</v>
      </c>
      <c r="E627" s="3">
        <v>5</v>
      </c>
      <c r="F627" s="3">
        <v>0.16129032300000001</v>
      </c>
    </row>
    <row r="628" spans="1:6" x14ac:dyDescent="0.35">
      <c r="A628" s="1">
        <v>43952</v>
      </c>
      <c r="B628" s="2" t="s">
        <v>17</v>
      </c>
      <c r="C628" s="2" t="s">
        <v>9</v>
      </c>
      <c r="D628">
        <v>30</v>
      </c>
      <c r="E628" s="3">
        <v>5</v>
      </c>
      <c r="F628" s="3">
        <v>0.16666666699999999</v>
      </c>
    </row>
    <row r="629" spans="1:6" x14ac:dyDescent="0.35">
      <c r="A629" s="1">
        <v>43983</v>
      </c>
      <c r="B629" s="2" t="s">
        <v>17</v>
      </c>
      <c r="C629" s="2" t="s">
        <v>9</v>
      </c>
      <c r="D629">
        <v>29</v>
      </c>
      <c r="E629" s="3">
        <v>5</v>
      </c>
      <c r="F629" s="3">
        <v>0.17241379300000001</v>
      </c>
    </row>
    <row r="630" spans="1:6" x14ac:dyDescent="0.35">
      <c r="A630" s="1">
        <v>44013</v>
      </c>
      <c r="B630" s="2" t="s">
        <v>17</v>
      </c>
      <c r="C630" s="2" t="s">
        <v>9</v>
      </c>
      <c r="D630">
        <v>29</v>
      </c>
      <c r="E630" s="3">
        <v>5</v>
      </c>
      <c r="F630" s="3">
        <v>0.17241379300000001</v>
      </c>
    </row>
    <row r="631" spans="1:6" x14ac:dyDescent="0.35">
      <c r="A631" s="1">
        <v>44044</v>
      </c>
      <c r="B631" s="2" t="s">
        <v>17</v>
      </c>
      <c r="C631" s="2" t="s">
        <v>9</v>
      </c>
      <c r="D631">
        <v>29</v>
      </c>
      <c r="E631" s="3">
        <v>5</v>
      </c>
      <c r="F631" s="3">
        <v>0.17241379300000001</v>
      </c>
    </row>
    <row r="632" spans="1:6" x14ac:dyDescent="0.35">
      <c r="A632" s="1">
        <v>44075</v>
      </c>
      <c r="B632" s="2" t="s">
        <v>17</v>
      </c>
      <c r="C632" s="2" t="s">
        <v>9</v>
      </c>
      <c r="D632">
        <v>28</v>
      </c>
      <c r="E632" s="3">
        <v>5</v>
      </c>
      <c r="F632" s="3">
        <v>0.178571429</v>
      </c>
    </row>
    <row r="633" spans="1:6" x14ac:dyDescent="0.35">
      <c r="A633" s="1">
        <v>44105</v>
      </c>
      <c r="B633" s="2" t="s">
        <v>17</v>
      </c>
      <c r="C633" s="2" t="s">
        <v>9</v>
      </c>
      <c r="D633">
        <v>27</v>
      </c>
      <c r="E633" s="3">
        <v>5</v>
      </c>
      <c r="F633" s="3">
        <v>0.185185185</v>
      </c>
    </row>
    <row r="634" spans="1:6" x14ac:dyDescent="0.35">
      <c r="A634" s="1">
        <v>44136</v>
      </c>
      <c r="B634" s="2" t="s">
        <v>17</v>
      </c>
      <c r="C634" s="2" t="s">
        <v>9</v>
      </c>
      <c r="D634">
        <v>27</v>
      </c>
      <c r="E634" s="3">
        <v>5</v>
      </c>
      <c r="F634" s="3">
        <v>0.185185185</v>
      </c>
    </row>
    <row r="635" spans="1:6" x14ac:dyDescent="0.35">
      <c r="A635" s="1">
        <v>44166</v>
      </c>
      <c r="B635" s="2" t="s">
        <v>17</v>
      </c>
      <c r="C635" s="2" t="s">
        <v>9</v>
      </c>
      <c r="D635">
        <v>22</v>
      </c>
      <c r="E635" s="3">
        <v>5</v>
      </c>
      <c r="F635" s="3">
        <v>0.22727272700000001</v>
      </c>
    </row>
    <row r="636" spans="1:6" x14ac:dyDescent="0.35">
      <c r="A636" s="1">
        <v>44197</v>
      </c>
      <c r="B636" s="2" t="s">
        <v>17</v>
      </c>
      <c r="C636" s="2" t="s">
        <v>9</v>
      </c>
      <c r="D636">
        <v>17</v>
      </c>
      <c r="E636" s="3">
        <v>12.5</v>
      </c>
      <c r="F636" s="3">
        <v>0.735294118</v>
      </c>
    </row>
    <row r="637" spans="1:6" x14ac:dyDescent="0.35">
      <c r="A637" s="1">
        <v>44228</v>
      </c>
      <c r="B637" s="2" t="s">
        <v>17</v>
      </c>
      <c r="C637" s="2" t="s">
        <v>9</v>
      </c>
      <c r="D637">
        <v>17</v>
      </c>
      <c r="E637" s="3">
        <v>12.5</v>
      </c>
      <c r="F637" s="3">
        <v>0.735294118</v>
      </c>
    </row>
    <row r="638" spans="1:6" x14ac:dyDescent="0.35">
      <c r="A638" s="1">
        <v>44256</v>
      </c>
      <c r="B638" s="2" t="s">
        <v>17</v>
      </c>
      <c r="C638" s="2" t="s">
        <v>9</v>
      </c>
      <c r="D638">
        <v>17</v>
      </c>
      <c r="E638" s="3">
        <v>12.5</v>
      </c>
      <c r="F638" s="3">
        <v>0.735294118</v>
      </c>
    </row>
    <row r="639" spans="1:6" x14ac:dyDescent="0.35">
      <c r="A639" s="1">
        <v>44287</v>
      </c>
      <c r="B639" s="2" t="s">
        <v>17</v>
      </c>
      <c r="C639" s="2" t="s">
        <v>9</v>
      </c>
      <c r="D639">
        <v>18</v>
      </c>
      <c r="E639" s="3">
        <v>12.5</v>
      </c>
      <c r="F639" s="3">
        <v>0.69444444400000005</v>
      </c>
    </row>
    <row r="640" spans="1:6" x14ac:dyDescent="0.35">
      <c r="A640" s="1">
        <v>44317</v>
      </c>
      <c r="B640" s="2" t="s">
        <v>17</v>
      </c>
      <c r="C640" s="2" t="s">
        <v>9</v>
      </c>
      <c r="D640">
        <v>19</v>
      </c>
      <c r="E640" s="3">
        <v>17.5</v>
      </c>
      <c r="F640" s="3">
        <v>0.92105263199999998</v>
      </c>
    </row>
    <row r="641" spans="1:6" x14ac:dyDescent="0.35">
      <c r="A641" s="1">
        <v>44348</v>
      </c>
      <c r="B641" s="2" t="s">
        <v>17</v>
      </c>
      <c r="C641" s="2" t="s">
        <v>9</v>
      </c>
      <c r="D641">
        <v>19</v>
      </c>
      <c r="E641" s="3">
        <v>17.5</v>
      </c>
      <c r="F641" s="3">
        <v>0.92105263199999998</v>
      </c>
    </row>
    <row r="642" spans="1:6" x14ac:dyDescent="0.35">
      <c r="A642" s="1">
        <v>44378</v>
      </c>
      <c r="B642" s="2" t="s">
        <v>17</v>
      </c>
      <c r="C642" s="2" t="s">
        <v>9</v>
      </c>
      <c r="D642">
        <v>19</v>
      </c>
      <c r="E642" s="3">
        <v>17.5</v>
      </c>
      <c r="F642" s="3">
        <v>0.92105263199999998</v>
      </c>
    </row>
    <row r="643" spans="1:6" x14ac:dyDescent="0.35">
      <c r="A643" s="1">
        <v>44409</v>
      </c>
      <c r="B643" s="2" t="s">
        <v>17</v>
      </c>
      <c r="C643" s="2" t="s">
        <v>9</v>
      </c>
      <c r="D643">
        <v>19</v>
      </c>
      <c r="E643" s="3">
        <v>17.5</v>
      </c>
      <c r="F643" s="3">
        <v>0.92105263199999998</v>
      </c>
    </row>
    <row r="644" spans="1:6" x14ac:dyDescent="0.35">
      <c r="A644" s="1">
        <v>43525</v>
      </c>
      <c r="B644" s="2" t="s">
        <v>6</v>
      </c>
      <c r="C644" s="2" t="s">
        <v>7</v>
      </c>
      <c r="D644">
        <v>44</v>
      </c>
      <c r="E644" s="3">
        <v>16</v>
      </c>
      <c r="F644" s="3">
        <v>0.36363636399999999</v>
      </c>
    </row>
    <row r="645" spans="1:6" x14ac:dyDescent="0.35">
      <c r="A645" s="1">
        <v>43556</v>
      </c>
      <c r="B645" s="2" t="s">
        <v>6</v>
      </c>
      <c r="C645" s="2" t="s">
        <v>7</v>
      </c>
      <c r="D645">
        <v>58</v>
      </c>
      <c r="E645" s="3">
        <v>20</v>
      </c>
      <c r="F645" s="3">
        <v>0.34482758600000002</v>
      </c>
    </row>
    <row r="646" spans="1:6" x14ac:dyDescent="0.35">
      <c r="A646" s="1">
        <v>43586</v>
      </c>
      <c r="B646" s="2" t="s">
        <v>6</v>
      </c>
      <c r="C646" s="2" t="s">
        <v>7</v>
      </c>
      <c r="D646">
        <v>58</v>
      </c>
      <c r="E646" s="3">
        <v>20</v>
      </c>
      <c r="F646" s="3">
        <v>0.34482758600000002</v>
      </c>
    </row>
    <row r="647" spans="1:6" x14ac:dyDescent="0.35">
      <c r="A647" s="1">
        <v>43617</v>
      </c>
      <c r="B647" s="2" t="s">
        <v>6</v>
      </c>
      <c r="C647" s="2" t="s">
        <v>7</v>
      </c>
      <c r="D647">
        <v>58</v>
      </c>
      <c r="E647" s="3">
        <v>20</v>
      </c>
      <c r="F647" s="3">
        <v>0.34482758600000002</v>
      </c>
    </row>
    <row r="648" spans="1:6" x14ac:dyDescent="0.35">
      <c r="A648" s="1">
        <v>43647</v>
      </c>
      <c r="B648" s="2" t="s">
        <v>6</v>
      </c>
      <c r="C648" s="2" t="s">
        <v>7</v>
      </c>
      <c r="D648">
        <v>58</v>
      </c>
      <c r="E648" s="3">
        <v>20</v>
      </c>
      <c r="F648" s="3">
        <v>0.34482758600000002</v>
      </c>
    </row>
    <row r="649" spans="1:6" x14ac:dyDescent="0.35">
      <c r="A649" s="1">
        <v>43678</v>
      </c>
      <c r="B649" s="2" t="s">
        <v>6</v>
      </c>
      <c r="C649" s="2" t="s">
        <v>7</v>
      </c>
      <c r="D649">
        <v>58</v>
      </c>
      <c r="E649" s="3">
        <v>20</v>
      </c>
      <c r="F649" s="3">
        <v>0.34482758600000002</v>
      </c>
    </row>
    <row r="650" spans="1:6" x14ac:dyDescent="0.35">
      <c r="A650" s="1">
        <v>43709</v>
      </c>
      <c r="B650" s="2" t="s">
        <v>6</v>
      </c>
      <c r="C650" s="2" t="s">
        <v>7</v>
      </c>
      <c r="D650">
        <v>59</v>
      </c>
      <c r="E650" s="3">
        <v>20</v>
      </c>
      <c r="F650" s="3">
        <v>0.33898305099999998</v>
      </c>
    </row>
    <row r="651" spans="1:6" x14ac:dyDescent="0.35">
      <c r="A651" s="1">
        <v>43739</v>
      </c>
      <c r="B651" s="2" t="s">
        <v>6</v>
      </c>
      <c r="C651" s="2" t="s">
        <v>7</v>
      </c>
      <c r="D651">
        <v>59</v>
      </c>
      <c r="E651" s="3">
        <v>20</v>
      </c>
      <c r="F651" s="3">
        <v>0.33898305099999998</v>
      </c>
    </row>
    <row r="652" spans="1:6" x14ac:dyDescent="0.35">
      <c r="A652" s="1">
        <v>43770</v>
      </c>
      <c r="B652" s="2" t="s">
        <v>6</v>
      </c>
      <c r="C652" s="2" t="s">
        <v>7</v>
      </c>
      <c r="D652">
        <v>59</v>
      </c>
      <c r="E652" s="3">
        <v>20</v>
      </c>
      <c r="F652" s="3">
        <v>0.33898305099999998</v>
      </c>
    </row>
    <row r="653" spans="1:6" x14ac:dyDescent="0.35">
      <c r="A653" s="1">
        <v>43800</v>
      </c>
      <c r="B653" s="2" t="s">
        <v>6</v>
      </c>
      <c r="C653" s="2" t="s">
        <v>7</v>
      </c>
      <c r="D653">
        <v>59</v>
      </c>
      <c r="E653" s="3">
        <v>20</v>
      </c>
      <c r="F653" s="3">
        <v>0.33898305099999998</v>
      </c>
    </row>
    <row r="654" spans="1:6" x14ac:dyDescent="0.35">
      <c r="A654" s="1">
        <v>43831</v>
      </c>
      <c r="B654" s="2" t="s">
        <v>6</v>
      </c>
      <c r="C654" s="2" t="s">
        <v>7</v>
      </c>
      <c r="D654">
        <v>60</v>
      </c>
      <c r="E654" s="3">
        <v>20</v>
      </c>
      <c r="F654" s="3">
        <v>0.33333333300000001</v>
      </c>
    </row>
    <row r="655" spans="1:6" x14ac:dyDescent="0.35">
      <c r="A655" s="1">
        <v>43862</v>
      </c>
      <c r="B655" s="2" t="s">
        <v>6</v>
      </c>
      <c r="C655" s="2" t="s">
        <v>7</v>
      </c>
      <c r="D655">
        <v>60</v>
      </c>
      <c r="E655" s="3">
        <v>20</v>
      </c>
      <c r="F655" s="3">
        <v>0.33333333300000001</v>
      </c>
    </row>
    <row r="656" spans="1:6" x14ac:dyDescent="0.35">
      <c r="A656" s="1">
        <v>43891</v>
      </c>
      <c r="B656" s="2" t="s">
        <v>6</v>
      </c>
      <c r="C656" s="2" t="s">
        <v>7</v>
      </c>
      <c r="D656">
        <v>60</v>
      </c>
      <c r="E656" s="3">
        <v>20</v>
      </c>
      <c r="F656" s="3">
        <v>0.33333333300000001</v>
      </c>
    </row>
    <row r="657" spans="1:6" x14ac:dyDescent="0.35">
      <c r="A657" s="1">
        <v>43922</v>
      </c>
      <c r="B657" s="2" t="s">
        <v>6</v>
      </c>
      <c r="C657" s="2" t="s">
        <v>7</v>
      </c>
      <c r="D657">
        <v>60</v>
      </c>
      <c r="E657" s="3">
        <v>20</v>
      </c>
      <c r="F657" s="3">
        <v>0.33333333300000001</v>
      </c>
    </row>
    <row r="658" spans="1:6" x14ac:dyDescent="0.35">
      <c r="A658" s="1">
        <v>43952</v>
      </c>
      <c r="B658" s="2" t="s">
        <v>6</v>
      </c>
      <c r="C658" s="2" t="s">
        <v>7</v>
      </c>
      <c r="D658">
        <v>60</v>
      </c>
      <c r="E658" s="3">
        <v>20</v>
      </c>
      <c r="F658" s="3">
        <v>0.33333333300000001</v>
      </c>
    </row>
    <row r="659" spans="1:6" x14ac:dyDescent="0.35">
      <c r="A659" s="1">
        <v>43983</v>
      </c>
      <c r="B659" s="2" t="s">
        <v>6</v>
      </c>
      <c r="C659" s="2" t="s">
        <v>7</v>
      </c>
      <c r="D659">
        <v>59</v>
      </c>
      <c r="E659" s="3">
        <v>20</v>
      </c>
      <c r="F659" s="3">
        <v>0.33898305099999998</v>
      </c>
    </row>
    <row r="660" spans="1:6" x14ac:dyDescent="0.35">
      <c r="A660" s="1">
        <v>44013</v>
      </c>
      <c r="B660" s="2" t="s">
        <v>6</v>
      </c>
      <c r="C660" s="2" t="s">
        <v>7</v>
      </c>
      <c r="D660">
        <v>62</v>
      </c>
      <c r="E660" s="3">
        <v>20</v>
      </c>
      <c r="F660" s="3">
        <v>0.322580645</v>
      </c>
    </row>
    <row r="661" spans="1:6" x14ac:dyDescent="0.35">
      <c r="A661" s="1">
        <v>44044</v>
      </c>
      <c r="B661" s="2" t="s">
        <v>6</v>
      </c>
      <c r="C661" s="2" t="s">
        <v>7</v>
      </c>
      <c r="D661">
        <v>62</v>
      </c>
      <c r="E661" s="3">
        <v>20</v>
      </c>
      <c r="F661" s="3">
        <v>0.322580645</v>
      </c>
    </row>
    <row r="662" spans="1:6" x14ac:dyDescent="0.35">
      <c r="A662" s="1">
        <v>44075</v>
      </c>
      <c r="B662" s="2" t="s">
        <v>6</v>
      </c>
      <c r="C662" s="2" t="s">
        <v>7</v>
      </c>
      <c r="D662">
        <v>62</v>
      </c>
      <c r="E662" s="3">
        <v>20</v>
      </c>
      <c r="F662" s="3">
        <v>0.322580645</v>
      </c>
    </row>
    <row r="663" spans="1:6" x14ac:dyDescent="0.35">
      <c r="A663" s="1">
        <v>44105</v>
      </c>
      <c r="B663" s="2" t="s">
        <v>6</v>
      </c>
      <c r="C663" s="2" t="s">
        <v>7</v>
      </c>
      <c r="D663">
        <v>64</v>
      </c>
      <c r="E663" s="3">
        <v>20</v>
      </c>
      <c r="F663" s="3">
        <v>0.3125</v>
      </c>
    </row>
    <row r="664" spans="1:6" x14ac:dyDescent="0.35">
      <c r="A664" s="1">
        <v>44136</v>
      </c>
      <c r="B664" s="2" t="s">
        <v>6</v>
      </c>
      <c r="C664" s="2" t="s">
        <v>7</v>
      </c>
      <c r="D664">
        <v>64</v>
      </c>
      <c r="E664" s="3">
        <v>20</v>
      </c>
      <c r="F664" s="3">
        <v>0.3125</v>
      </c>
    </row>
    <row r="665" spans="1:6" x14ac:dyDescent="0.35">
      <c r="A665" s="1">
        <v>44166</v>
      </c>
      <c r="B665" s="2" t="s">
        <v>6</v>
      </c>
      <c r="C665" s="2" t="s">
        <v>7</v>
      </c>
      <c r="D665">
        <v>64</v>
      </c>
      <c r="E665" s="3">
        <v>20</v>
      </c>
      <c r="F665" s="3">
        <v>0.3125</v>
      </c>
    </row>
    <row r="666" spans="1:6" x14ac:dyDescent="0.35">
      <c r="A666" s="1">
        <v>44197</v>
      </c>
      <c r="B666" s="2" t="s">
        <v>6</v>
      </c>
      <c r="C666" s="2" t="s">
        <v>7</v>
      </c>
      <c r="D666">
        <v>65</v>
      </c>
      <c r="E666" s="3">
        <v>20</v>
      </c>
      <c r="F666" s="3">
        <v>0.30769230800000003</v>
      </c>
    </row>
    <row r="667" spans="1:6" x14ac:dyDescent="0.35">
      <c r="A667" s="1">
        <v>44228</v>
      </c>
      <c r="B667" s="2" t="s">
        <v>6</v>
      </c>
      <c r="C667" s="2" t="s">
        <v>7</v>
      </c>
      <c r="D667">
        <v>65</v>
      </c>
      <c r="E667" s="3">
        <v>20</v>
      </c>
      <c r="F667" s="3">
        <v>0.30769230800000003</v>
      </c>
    </row>
    <row r="668" spans="1:6" x14ac:dyDescent="0.35">
      <c r="A668" s="1">
        <v>44256</v>
      </c>
      <c r="B668" s="2" t="s">
        <v>6</v>
      </c>
      <c r="C668" s="2" t="s">
        <v>7</v>
      </c>
      <c r="D668">
        <v>65</v>
      </c>
      <c r="E668" s="3">
        <v>20</v>
      </c>
      <c r="F668" s="3">
        <v>0.30769230800000003</v>
      </c>
    </row>
    <row r="669" spans="1:6" x14ac:dyDescent="0.35">
      <c r="A669" s="1">
        <v>44287</v>
      </c>
      <c r="B669" s="2" t="s">
        <v>6</v>
      </c>
      <c r="C669" s="2" t="s">
        <v>7</v>
      </c>
      <c r="D669">
        <v>68</v>
      </c>
      <c r="E669" s="3">
        <v>20</v>
      </c>
      <c r="F669" s="3">
        <v>0.29411764699999998</v>
      </c>
    </row>
    <row r="670" spans="1:6" x14ac:dyDescent="0.35">
      <c r="A670" s="1">
        <v>44317</v>
      </c>
      <c r="B670" s="2" t="s">
        <v>6</v>
      </c>
      <c r="C670" s="2" t="s">
        <v>7</v>
      </c>
      <c r="D670">
        <v>68</v>
      </c>
      <c r="E670" s="3">
        <v>25</v>
      </c>
      <c r="F670" s="3">
        <v>0.367647059</v>
      </c>
    </row>
    <row r="671" spans="1:6" x14ac:dyDescent="0.35">
      <c r="A671" s="1">
        <v>44348</v>
      </c>
      <c r="B671" s="2" t="s">
        <v>6</v>
      </c>
      <c r="C671" s="2" t="s">
        <v>7</v>
      </c>
      <c r="D671">
        <v>67</v>
      </c>
      <c r="E671" s="3">
        <v>25</v>
      </c>
      <c r="F671" s="3">
        <v>0.37313432800000002</v>
      </c>
    </row>
    <row r="672" spans="1:6" x14ac:dyDescent="0.35">
      <c r="A672" s="1">
        <v>44378</v>
      </c>
      <c r="B672" s="2" t="s">
        <v>6</v>
      </c>
      <c r="C672" s="2" t="s">
        <v>7</v>
      </c>
      <c r="D672">
        <v>67</v>
      </c>
      <c r="E672" s="3">
        <v>25</v>
      </c>
      <c r="F672" s="3">
        <v>0.37313432800000002</v>
      </c>
    </row>
    <row r="673" spans="1:6" x14ac:dyDescent="0.35">
      <c r="A673" s="1">
        <v>44409</v>
      </c>
      <c r="B673" s="2" t="s">
        <v>6</v>
      </c>
      <c r="C673" s="2" t="s">
        <v>7</v>
      </c>
      <c r="D673">
        <v>67</v>
      </c>
      <c r="E673" s="3">
        <v>25</v>
      </c>
      <c r="F673" s="3">
        <v>0.37313432800000002</v>
      </c>
    </row>
    <row r="674" spans="1:6" x14ac:dyDescent="0.35">
      <c r="A674" s="1">
        <v>43525</v>
      </c>
      <c r="B674" s="2" t="s">
        <v>6</v>
      </c>
      <c r="C674" s="2" t="s">
        <v>9</v>
      </c>
      <c r="D674">
        <v>13</v>
      </c>
      <c r="E674" s="3">
        <v>4</v>
      </c>
      <c r="F674" s="3">
        <v>0.30769230800000003</v>
      </c>
    </row>
    <row r="675" spans="1:6" x14ac:dyDescent="0.35">
      <c r="A675" s="1">
        <v>43983</v>
      </c>
      <c r="B675" s="2" t="s">
        <v>6</v>
      </c>
      <c r="C675" s="2" t="s">
        <v>9</v>
      </c>
      <c r="D675">
        <v>6</v>
      </c>
      <c r="E675" s="3">
        <v>15</v>
      </c>
      <c r="F675" s="3">
        <v>2.5</v>
      </c>
    </row>
    <row r="676" spans="1:6" x14ac:dyDescent="0.35">
      <c r="A676" s="1">
        <v>44013</v>
      </c>
      <c r="B676" s="2" t="s">
        <v>6</v>
      </c>
      <c r="C676" s="2" t="s">
        <v>9</v>
      </c>
      <c r="D676">
        <v>6</v>
      </c>
      <c r="E676" s="3">
        <v>15</v>
      </c>
      <c r="F676" s="3">
        <v>2.5</v>
      </c>
    </row>
    <row r="677" spans="1:6" x14ac:dyDescent="0.35">
      <c r="A677" s="1">
        <v>44044</v>
      </c>
      <c r="B677" s="2" t="s">
        <v>6</v>
      </c>
      <c r="C677" s="2" t="s">
        <v>9</v>
      </c>
      <c r="D677">
        <v>6</v>
      </c>
      <c r="E677" s="3">
        <v>15</v>
      </c>
      <c r="F677" s="3">
        <v>2.5</v>
      </c>
    </row>
    <row r="678" spans="1:6" x14ac:dyDescent="0.35">
      <c r="A678" s="1">
        <v>44075</v>
      </c>
      <c r="B678" s="2" t="s">
        <v>6</v>
      </c>
      <c r="C678" s="2" t="s">
        <v>9</v>
      </c>
      <c r="D678">
        <v>6</v>
      </c>
      <c r="E678" s="3">
        <v>15</v>
      </c>
      <c r="F678" s="3">
        <v>2.5</v>
      </c>
    </row>
    <row r="679" spans="1:6" x14ac:dyDescent="0.35">
      <c r="A679" s="1">
        <v>44105</v>
      </c>
      <c r="B679" s="2" t="s">
        <v>6</v>
      </c>
      <c r="C679" s="2" t="s">
        <v>9</v>
      </c>
      <c r="D679">
        <v>6</v>
      </c>
      <c r="E679" s="3">
        <v>15</v>
      </c>
      <c r="F679" s="3">
        <v>2.5</v>
      </c>
    </row>
    <row r="680" spans="1:6" x14ac:dyDescent="0.35">
      <c r="A680" s="1">
        <v>44136</v>
      </c>
      <c r="B680" s="2" t="s">
        <v>6</v>
      </c>
      <c r="C680" s="2" t="s">
        <v>9</v>
      </c>
      <c r="D680">
        <v>6</v>
      </c>
      <c r="E680" s="3">
        <v>15</v>
      </c>
      <c r="F680" s="3">
        <v>2.5</v>
      </c>
    </row>
    <row r="681" spans="1:6" x14ac:dyDescent="0.35">
      <c r="A681" s="1">
        <v>44166</v>
      </c>
      <c r="B681" s="2" t="s">
        <v>6</v>
      </c>
      <c r="C681" s="2" t="s">
        <v>9</v>
      </c>
      <c r="D681">
        <v>6</v>
      </c>
      <c r="E681" s="3">
        <v>15</v>
      </c>
      <c r="F681" s="3">
        <v>2.5</v>
      </c>
    </row>
    <row r="682" spans="1:6" x14ac:dyDescent="0.35">
      <c r="A682" s="1">
        <v>44197</v>
      </c>
      <c r="B682" s="2" t="s">
        <v>6</v>
      </c>
      <c r="C682" s="2" t="s">
        <v>9</v>
      </c>
      <c r="D682">
        <v>6</v>
      </c>
      <c r="E682" s="3">
        <v>15</v>
      </c>
      <c r="F682" s="3">
        <v>2.5</v>
      </c>
    </row>
    <row r="683" spans="1:6" x14ac:dyDescent="0.35">
      <c r="A683" s="1">
        <v>44228</v>
      </c>
      <c r="B683" s="2" t="s">
        <v>6</v>
      </c>
      <c r="C683" s="2" t="s">
        <v>9</v>
      </c>
      <c r="D683">
        <v>6</v>
      </c>
      <c r="E683" s="3">
        <v>15</v>
      </c>
      <c r="F683" s="3">
        <v>2.5</v>
      </c>
    </row>
    <row r="684" spans="1:6" x14ac:dyDescent="0.35">
      <c r="A684" s="1">
        <v>44256</v>
      </c>
      <c r="B684" s="2" t="s">
        <v>6</v>
      </c>
      <c r="C684" s="2" t="s">
        <v>9</v>
      </c>
      <c r="D684">
        <v>6</v>
      </c>
      <c r="E684" s="3">
        <v>15</v>
      </c>
      <c r="F684" s="3">
        <v>2.5</v>
      </c>
    </row>
    <row r="685" spans="1:6" x14ac:dyDescent="0.35">
      <c r="A685" s="1">
        <v>44287</v>
      </c>
      <c r="B685" s="2" t="s">
        <v>6</v>
      </c>
      <c r="C685" s="2" t="s">
        <v>9</v>
      </c>
      <c r="D685">
        <v>6</v>
      </c>
      <c r="E685" s="3">
        <v>15</v>
      </c>
      <c r="F685" s="3">
        <v>2.5</v>
      </c>
    </row>
    <row r="686" spans="1:6" x14ac:dyDescent="0.35">
      <c r="A686" s="1">
        <v>44317</v>
      </c>
      <c r="B686" s="2" t="s">
        <v>6</v>
      </c>
      <c r="C686" s="2" t="s">
        <v>9</v>
      </c>
      <c r="D686">
        <v>6</v>
      </c>
      <c r="E686" s="3">
        <v>15</v>
      </c>
      <c r="F686" s="3">
        <v>2.5</v>
      </c>
    </row>
    <row r="687" spans="1:6" x14ac:dyDescent="0.35">
      <c r="A687" s="1">
        <v>44348</v>
      </c>
      <c r="B687" s="2" t="s">
        <v>6</v>
      </c>
      <c r="C687" s="2" t="s">
        <v>9</v>
      </c>
      <c r="D687">
        <v>6</v>
      </c>
      <c r="E687" s="3">
        <v>15</v>
      </c>
      <c r="F687" s="3">
        <v>2.5</v>
      </c>
    </row>
    <row r="688" spans="1:6" x14ac:dyDescent="0.35">
      <c r="A688" s="1">
        <v>44378</v>
      </c>
      <c r="B688" s="2" t="s">
        <v>6</v>
      </c>
      <c r="C688" s="2" t="s">
        <v>9</v>
      </c>
      <c r="D688">
        <v>6</v>
      </c>
      <c r="E688" s="3">
        <v>15</v>
      </c>
      <c r="F688" s="3">
        <v>2.5</v>
      </c>
    </row>
    <row r="689" spans="1:6" x14ac:dyDescent="0.35">
      <c r="A689" s="1">
        <v>44409</v>
      </c>
      <c r="B689" s="2" t="s">
        <v>6</v>
      </c>
      <c r="C689" s="2" t="s">
        <v>9</v>
      </c>
      <c r="D689">
        <v>6</v>
      </c>
      <c r="E689" s="3">
        <v>15</v>
      </c>
      <c r="F689" s="3">
        <v>2.5</v>
      </c>
    </row>
    <row r="690" spans="1:6" x14ac:dyDescent="0.35">
      <c r="A690" s="1">
        <v>43525</v>
      </c>
      <c r="B690" s="2" t="s">
        <v>13</v>
      </c>
      <c r="C690" s="2" t="s">
        <v>7</v>
      </c>
      <c r="D690">
        <v>51</v>
      </c>
      <c r="E690" s="3">
        <v>45</v>
      </c>
      <c r="F690" s="3">
        <v>0.88235294099999995</v>
      </c>
    </row>
    <row r="691" spans="1:6" x14ac:dyDescent="0.35">
      <c r="A691" s="1">
        <v>43556</v>
      </c>
      <c r="B691" s="2" t="s">
        <v>13</v>
      </c>
      <c r="C691" s="2" t="s">
        <v>7</v>
      </c>
      <c r="D691">
        <v>51</v>
      </c>
      <c r="E691" s="3">
        <v>45</v>
      </c>
      <c r="F691" s="3">
        <v>0.88235294099999995</v>
      </c>
    </row>
    <row r="692" spans="1:6" x14ac:dyDescent="0.35">
      <c r="A692" s="1">
        <v>43586</v>
      </c>
      <c r="B692" s="2" t="s">
        <v>13</v>
      </c>
      <c r="C692" s="2" t="s">
        <v>7</v>
      </c>
      <c r="D692">
        <v>51</v>
      </c>
      <c r="E692" s="3">
        <v>45</v>
      </c>
      <c r="F692" s="3">
        <v>0.88235294099999995</v>
      </c>
    </row>
    <row r="693" spans="1:6" x14ac:dyDescent="0.35">
      <c r="A693" s="1">
        <v>43617</v>
      </c>
      <c r="B693" s="2" t="s">
        <v>13</v>
      </c>
      <c r="C693" s="2" t="s">
        <v>7</v>
      </c>
      <c r="D693">
        <v>52</v>
      </c>
      <c r="E693" s="3">
        <v>45</v>
      </c>
      <c r="F693" s="3">
        <v>0.86538461499999997</v>
      </c>
    </row>
    <row r="694" spans="1:6" x14ac:dyDescent="0.35">
      <c r="A694" s="1">
        <v>43647</v>
      </c>
      <c r="B694" s="2" t="s">
        <v>13</v>
      </c>
      <c r="C694" s="2" t="s">
        <v>7</v>
      </c>
      <c r="D694">
        <v>52</v>
      </c>
      <c r="E694" s="3">
        <v>50</v>
      </c>
      <c r="F694" s="3">
        <v>0.96153846200000004</v>
      </c>
    </row>
    <row r="695" spans="1:6" x14ac:dyDescent="0.35">
      <c r="A695" s="1">
        <v>43678</v>
      </c>
      <c r="B695" s="2" t="s">
        <v>13</v>
      </c>
      <c r="C695" s="2" t="s">
        <v>7</v>
      </c>
      <c r="D695">
        <v>52</v>
      </c>
      <c r="E695" s="3">
        <v>50</v>
      </c>
      <c r="F695" s="3">
        <v>0.96153846200000004</v>
      </c>
    </row>
    <row r="696" spans="1:6" x14ac:dyDescent="0.35">
      <c r="A696" s="1">
        <v>43709</v>
      </c>
      <c r="B696" s="2" t="s">
        <v>13</v>
      </c>
      <c r="C696" s="2" t="s">
        <v>7</v>
      </c>
      <c r="D696">
        <v>53</v>
      </c>
      <c r="E696" s="3">
        <v>50</v>
      </c>
      <c r="F696" s="3">
        <v>0.94339622599999995</v>
      </c>
    </row>
    <row r="697" spans="1:6" x14ac:dyDescent="0.35">
      <c r="A697" s="1">
        <v>43525</v>
      </c>
      <c r="B697" s="2" t="s">
        <v>13</v>
      </c>
      <c r="C697" s="2" t="s">
        <v>9</v>
      </c>
      <c r="D697">
        <v>74</v>
      </c>
      <c r="E697" s="3">
        <v>178</v>
      </c>
      <c r="F697" s="3">
        <v>2.4054054100000002</v>
      </c>
    </row>
    <row r="698" spans="1:6" x14ac:dyDescent="0.35">
      <c r="A698" s="1">
        <v>43556</v>
      </c>
      <c r="B698" s="2" t="s">
        <v>13</v>
      </c>
      <c r="C698" s="2" t="s">
        <v>9</v>
      </c>
      <c r="D698">
        <v>73</v>
      </c>
      <c r="E698" s="3">
        <v>172</v>
      </c>
      <c r="F698" s="3">
        <v>2.3561643800000001</v>
      </c>
    </row>
    <row r="699" spans="1:6" x14ac:dyDescent="0.35">
      <c r="A699" s="1">
        <v>43586</v>
      </c>
      <c r="B699" s="2" t="s">
        <v>13</v>
      </c>
      <c r="C699" s="2" t="s">
        <v>9</v>
      </c>
      <c r="D699">
        <v>73</v>
      </c>
      <c r="E699" s="3">
        <v>172</v>
      </c>
      <c r="F699" s="3">
        <v>2.3561643800000001</v>
      </c>
    </row>
    <row r="700" spans="1:6" x14ac:dyDescent="0.35">
      <c r="A700" s="1">
        <v>43617</v>
      </c>
      <c r="B700" s="2" t="s">
        <v>13</v>
      </c>
      <c r="C700" s="2" t="s">
        <v>9</v>
      </c>
      <c r="D700">
        <v>76</v>
      </c>
      <c r="E700" s="3">
        <v>175</v>
      </c>
      <c r="F700" s="3">
        <v>2.3026315799999999</v>
      </c>
    </row>
    <row r="701" spans="1:6" x14ac:dyDescent="0.35">
      <c r="A701" s="1">
        <v>43647</v>
      </c>
      <c r="B701" s="2" t="s">
        <v>13</v>
      </c>
      <c r="C701" s="2" t="s">
        <v>9</v>
      </c>
      <c r="D701">
        <v>75</v>
      </c>
      <c r="E701" s="3">
        <v>175</v>
      </c>
      <c r="F701" s="3">
        <v>2.3333333299999999</v>
      </c>
    </row>
    <row r="702" spans="1:6" x14ac:dyDescent="0.35">
      <c r="A702" s="1">
        <v>43678</v>
      </c>
      <c r="B702" s="2" t="s">
        <v>13</v>
      </c>
      <c r="C702" s="2" t="s">
        <v>9</v>
      </c>
      <c r="D702">
        <v>77</v>
      </c>
      <c r="E702" s="3">
        <v>172</v>
      </c>
      <c r="F702" s="3">
        <v>2.2337662300000001</v>
      </c>
    </row>
    <row r="703" spans="1:6" x14ac:dyDescent="0.35">
      <c r="A703" s="1">
        <v>43709</v>
      </c>
      <c r="B703" s="2" t="s">
        <v>13</v>
      </c>
      <c r="C703" s="2" t="s">
        <v>9</v>
      </c>
      <c r="D703">
        <v>78</v>
      </c>
      <c r="E703" s="3">
        <v>172</v>
      </c>
      <c r="F703" s="3">
        <v>2.2051282099999998</v>
      </c>
    </row>
    <row r="704" spans="1:6" x14ac:dyDescent="0.35">
      <c r="A704" s="1">
        <v>43525</v>
      </c>
      <c r="B704" s="2" t="s">
        <v>10</v>
      </c>
      <c r="C704" s="2" t="s">
        <v>7</v>
      </c>
      <c r="D704">
        <v>47</v>
      </c>
      <c r="E704" s="3">
        <v>25</v>
      </c>
      <c r="F704" s="3">
        <v>0.53191489400000003</v>
      </c>
    </row>
    <row r="705" spans="1:6" x14ac:dyDescent="0.35">
      <c r="A705" s="1">
        <v>43556</v>
      </c>
      <c r="B705" s="2" t="s">
        <v>10</v>
      </c>
      <c r="C705" s="2" t="s">
        <v>7</v>
      </c>
      <c r="D705">
        <v>48</v>
      </c>
      <c r="E705" s="3">
        <v>25</v>
      </c>
      <c r="F705" s="3">
        <v>0.52083333300000001</v>
      </c>
    </row>
    <row r="706" spans="1:6" x14ac:dyDescent="0.35">
      <c r="A706" s="1">
        <v>43586</v>
      </c>
      <c r="B706" s="2" t="s">
        <v>10</v>
      </c>
      <c r="C706" s="2" t="s">
        <v>7</v>
      </c>
      <c r="D706">
        <v>48</v>
      </c>
      <c r="E706" s="3">
        <v>25</v>
      </c>
      <c r="F706" s="3">
        <v>0.52083333300000001</v>
      </c>
    </row>
    <row r="707" spans="1:6" x14ac:dyDescent="0.35">
      <c r="A707" s="1">
        <v>43617</v>
      </c>
      <c r="B707" s="2" t="s">
        <v>10</v>
      </c>
      <c r="C707" s="2" t="s">
        <v>7</v>
      </c>
      <c r="D707">
        <v>47</v>
      </c>
      <c r="E707" s="3">
        <v>25</v>
      </c>
      <c r="F707" s="3">
        <v>0.53191489400000003</v>
      </c>
    </row>
    <row r="708" spans="1:6" x14ac:dyDescent="0.35">
      <c r="A708" s="1">
        <v>43647</v>
      </c>
      <c r="B708" s="2" t="s">
        <v>10</v>
      </c>
      <c r="C708" s="2" t="s">
        <v>7</v>
      </c>
      <c r="D708">
        <v>46</v>
      </c>
      <c r="E708" s="3">
        <v>25</v>
      </c>
      <c r="F708" s="3">
        <v>0.54347826099999996</v>
      </c>
    </row>
    <row r="709" spans="1:6" x14ac:dyDescent="0.35">
      <c r="A709" s="1">
        <v>43678</v>
      </c>
      <c r="B709" s="2" t="s">
        <v>10</v>
      </c>
      <c r="C709" s="2" t="s">
        <v>7</v>
      </c>
      <c r="D709">
        <v>47</v>
      </c>
      <c r="E709" s="3">
        <v>25</v>
      </c>
      <c r="F709" s="3">
        <v>0.53191489400000003</v>
      </c>
    </row>
    <row r="710" spans="1:6" x14ac:dyDescent="0.35">
      <c r="A710" s="1">
        <v>43709</v>
      </c>
      <c r="B710" s="2" t="s">
        <v>10</v>
      </c>
      <c r="C710" s="2" t="s">
        <v>7</v>
      </c>
      <c r="D710">
        <v>47</v>
      </c>
      <c r="E710" s="3">
        <v>25</v>
      </c>
      <c r="F710" s="3">
        <v>0.53191489400000003</v>
      </c>
    </row>
    <row r="711" spans="1:6" x14ac:dyDescent="0.35">
      <c r="A711" s="1">
        <v>43739</v>
      </c>
      <c r="B711" s="2" t="s">
        <v>10</v>
      </c>
      <c r="C711" s="2" t="s">
        <v>7</v>
      </c>
      <c r="D711">
        <v>47</v>
      </c>
      <c r="E711" s="3">
        <v>25</v>
      </c>
      <c r="F711" s="3">
        <v>0.53191489400000003</v>
      </c>
    </row>
    <row r="712" spans="1:6" x14ac:dyDescent="0.35">
      <c r="A712" s="1">
        <v>43770</v>
      </c>
      <c r="B712" s="2" t="s">
        <v>10</v>
      </c>
      <c r="C712" s="2" t="s">
        <v>7</v>
      </c>
      <c r="D712">
        <v>47</v>
      </c>
      <c r="E712" s="3">
        <v>25</v>
      </c>
      <c r="F712" s="3">
        <v>0.53191489400000003</v>
      </c>
    </row>
    <row r="713" spans="1:6" x14ac:dyDescent="0.35">
      <c r="A713" s="1">
        <v>43800</v>
      </c>
      <c r="B713" s="2" t="s">
        <v>10</v>
      </c>
      <c r="C713" s="2" t="s">
        <v>7</v>
      </c>
      <c r="D713">
        <v>48</v>
      </c>
      <c r="E713" s="3">
        <v>30</v>
      </c>
      <c r="F713" s="3">
        <v>0.625</v>
      </c>
    </row>
    <row r="714" spans="1:6" x14ac:dyDescent="0.35">
      <c r="A714" s="1">
        <v>43831</v>
      </c>
      <c r="B714" s="2" t="s">
        <v>10</v>
      </c>
      <c r="C714" s="2" t="s">
        <v>7</v>
      </c>
      <c r="D714">
        <v>48</v>
      </c>
      <c r="E714" s="3">
        <v>30</v>
      </c>
      <c r="F714" s="3">
        <v>0.625</v>
      </c>
    </row>
    <row r="715" spans="1:6" x14ac:dyDescent="0.35">
      <c r="A715" s="1">
        <v>43862</v>
      </c>
      <c r="B715" s="2" t="s">
        <v>10</v>
      </c>
      <c r="C715" s="2" t="s">
        <v>7</v>
      </c>
      <c r="D715">
        <v>48</v>
      </c>
      <c r="E715" s="3">
        <v>30</v>
      </c>
      <c r="F715" s="3">
        <v>0.625</v>
      </c>
    </row>
    <row r="716" spans="1:6" x14ac:dyDescent="0.35">
      <c r="A716" s="1">
        <v>43891</v>
      </c>
      <c r="B716" s="2" t="s">
        <v>10</v>
      </c>
      <c r="C716" s="2" t="s">
        <v>7</v>
      </c>
      <c r="D716">
        <v>48</v>
      </c>
      <c r="E716" s="3">
        <v>30</v>
      </c>
      <c r="F716" s="3">
        <v>0.625</v>
      </c>
    </row>
    <row r="717" spans="1:6" x14ac:dyDescent="0.35">
      <c r="A717" s="1">
        <v>43922</v>
      </c>
      <c r="B717" s="2" t="s">
        <v>10</v>
      </c>
      <c r="C717" s="2" t="s">
        <v>7</v>
      </c>
      <c r="D717">
        <v>48</v>
      </c>
      <c r="E717" s="3">
        <v>30</v>
      </c>
      <c r="F717" s="3">
        <v>0.625</v>
      </c>
    </row>
    <row r="718" spans="1:6" x14ac:dyDescent="0.35">
      <c r="A718" s="1">
        <v>43952</v>
      </c>
      <c r="B718" s="2" t="s">
        <v>10</v>
      </c>
      <c r="C718" s="2" t="s">
        <v>7</v>
      </c>
      <c r="D718">
        <v>48</v>
      </c>
      <c r="E718" s="3">
        <v>30</v>
      </c>
      <c r="F718" s="3">
        <v>0.625</v>
      </c>
    </row>
    <row r="719" spans="1:6" x14ac:dyDescent="0.35">
      <c r="A719" s="1">
        <v>43983</v>
      </c>
      <c r="B719" s="2" t="s">
        <v>10</v>
      </c>
      <c r="C719" s="2" t="s">
        <v>7</v>
      </c>
      <c r="D719">
        <v>46</v>
      </c>
      <c r="E719" s="3">
        <v>30</v>
      </c>
      <c r="F719" s="3">
        <v>0.65217391300000005</v>
      </c>
    </row>
    <row r="720" spans="1:6" x14ac:dyDescent="0.35">
      <c r="A720" s="1">
        <v>44013</v>
      </c>
      <c r="B720" s="2" t="s">
        <v>10</v>
      </c>
      <c r="C720" s="2" t="s">
        <v>7</v>
      </c>
      <c r="D720">
        <v>46</v>
      </c>
      <c r="E720" s="3">
        <v>30</v>
      </c>
      <c r="F720" s="3">
        <v>0.65217391300000005</v>
      </c>
    </row>
    <row r="721" spans="1:6" x14ac:dyDescent="0.35">
      <c r="A721" s="1">
        <v>44044</v>
      </c>
      <c r="B721" s="2" t="s">
        <v>10</v>
      </c>
      <c r="C721" s="2" t="s">
        <v>7</v>
      </c>
      <c r="D721">
        <v>46</v>
      </c>
      <c r="E721" s="3">
        <v>30</v>
      </c>
      <c r="F721" s="3">
        <v>0.65217391300000005</v>
      </c>
    </row>
    <row r="722" spans="1:6" x14ac:dyDescent="0.35">
      <c r="A722" s="1">
        <v>44075</v>
      </c>
      <c r="B722" s="2" t="s">
        <v>10</v>
      </c>
      <c r="C722" s="2" t="s">
        <v>7</v>
      </c>
      <c r="D722">
        <v>46</v>
      </c>
      <c r="E722" s="3">
        <v>30</v>
      </c>
      <c r="F722" s="3">
        <v>0.65217391300000005</v>
      </c>
    </row>
    <row r="723" spans="1:6" x14ac:dyDescent="0.35">
      <c r="A723" s="1">
        <v>44105</v>
      </c>
      <c r="B723" s="2" t="s">
        <v>10</v>
      </c>
      <c r="C723" s="2" t="s">
        <v>7</v>
      </c>
      <c r="D723">
        <v>46</v>
      </c>
      <c r="E723" s="3">
        <v>30</v>
      </c>
      <c r="F723" s="3">
        <v>0.65217391300000005</v>
      </c>
    </row>
    <row r="724" spans="1:6" x14ac:dyDescent="0.35">
      <c r="A724" s="1">
        <v>44136</v>
      </c>
      <c r="B724" s="2" t="s">
        <v>10</v>
      </c>
      <c r="C724" s="2" t="s">
        <v>7</v>
      </c>
      <c r="D724">
        <v>46</v>
      </c>
      <c r="E724" s="3">
        <v>30</v>
      </c>
      <c r="F724" s="3">
        <v>0.65217391300000005</v>
      </c>
    </row>
    <row r="725" spans="1:6" x14ac:dyDescent="0.35">
      <c r="A725" s="1">
        <v>44166</v>
      </c>
      <c r="B725" s="2" t="s">
        <v>10</v>
      </c>
      <c r="C725" s="2" t="s">
        <v>7</v>
      </c>
      <c r="D725">
        <v>46</v>
      </c>
      <c r="E725" s="3">
        <v>30</v>
      </c>
      <c r="F725" s="3">
        <v>0.65217391300000005</v>
      </c>
    </row>
    <row r="726" spans="1:6" x14ac:dyDescent="0.35">
      <c r="A726" s="1">
        <v>44197</v>
      </c>
      <c r="B726" s="2" t="s">
        <v>10</v>
      </c>
      <c r="C726" s="2" t="s">
        <v>7</v>
      </c>
      <c r="D726">
        <v>46</v>
      </c>
      <c r="E726" s="3">
        <v>35</v>
      </c>
      <c r="F726" s="3">
        <v>0.76086956500000003</v>
      </c>
    </row>
    <row r="727" spans="1:6" x14ac:dyDescent="0.35">
      <c r="A727" s="1">
        <v>44228</v>
      </c>
      <c r="B727" s="2" t="s">
        <v>10</v>
      </c>
      <c r="C727" s="2" t="s">
        <v>7</v>
      </c>
      <c r="D727">
        <v>45</v>
      </c>
      <c r="E727" s="3">
        <v>35</v>
      </c>
      <c r="F727" s="3">
        <v>0.77777777800000003</v>
      </c>
    </row>
    <row r="728" spans="1:6" x14ac:dyDescent="0.35">
      <c r="A728" s="1">
        <v>44256</v>
      </c>
      <c r="B728" s="2" t="s">
        <v>10</v>
      </c>
      <c r="C728" s="2" t="s">
        <v>7</v>
      </c>
      <c r="D728">
        <v>45</v>
      </c>
      <c r="E728" s="3">
        <v>35</v>
      </c>
      <c r="F728" s="3">
        <v>0.77777777800000003</v>
      </c>
    </row>
    <row r="729" spans="1:6" x14ac:dyDescent="0.35">
      <c r="A729" s="1">
        <v>44287</v>
      </c>
      <c r="B729" s="2" t="s">
        <v>10</v>
      </c>
      <c r="C729" s="2" t="s">
        <v>7</v>
      </c>
      <c r="D729">
        <v>45</v>
      </c>
      <c r="E729" s="3">
        <v>35</v>
      </c>
      <c r="F729" s="3">
        <v>0.77777777800000003</v>
      </c>
    </row>
    <row r="730" spans="1:6" x14ac:dyDescent="0.35">
      <c r="A730" s="1">
        <v>44317</v>
      </c>
      <c r="B730" s="2" t="s">
        <v>10</v>
      </c>
      <c r="C730" s="2" t="s">
        <v>7</v>
      </c>
      <c r="D730">
        <v>45</v>
      </c>
      <c r="E730" s="3">
        <v>35</v>
      </c>
      <c r="F730" s="3">
        <v>0.77777777800000003</v>
      </c>
    </row>
    <row r="731" spans="1:6" x14ac:dyDescent="0.35">
      <c r="A731" s="1">
        <v>44348</v>
      </c>
      <c r="B731" s="2" t="s">
        <v>10</v>
      </c>
      <c r="C731" s="2" t="s">
        <v>7</v>
      </c>
      <c r="D731">
        <v>45</v>
      </c>
      <c r="E731" s="3">
        <v>35</v>
      </c>
      <c r="F731" s="3">
        <v>0.77777777800000003</v>
      </c>
    </row>
    <row r="732" spans="1:6" x14ac:dyDescent="0.35">
      <c r="A732" s="1">
        <v>44378</v>
      </c>
      <c r="B732" s="2" t="s">
        <v>10</v>
      </c>
      <c r="C732" s="2" t="s">
        <v>7</v>
      </c>
      <c r="D732">
        <v>44</v>
      </c>
      <c r="E732" s="3">
        <v>35</v>
      </c>
      <c r="F732" s="3">
        <v>0.79545454500000001</v>
      </c>
    </row>
    <row r="733" spans="1:6" x14ac:dyDescent="0.35">
      <c r="A733" s="1">
        <v>44409</v>
      </c>
      <c r="B733" s="2" t="s">
        <v>10</v>
      </c>
      <c r="C733" s="2" t="s">
        <v>7</v>
      </c>
      <c r="D733">
        <v>44</v>
      </c>
      <c r="E733" s="3">
        <v>35</v>
      </c>
      <c r="F733" s="3">
        <v>0.79545454500000001</v>
      </c>
    </row>
    <row r="734" spans="1:6" x14ac:dyDescent="0.35">
      <c r="A734" s="1">
        <v>43525</v>
      </c>
      <c r="B734" s="2" t="s">
        <v>10</v>
      </c>
      <c r="C734" s="2" t="s">
        <v>9</v>
      </c>
      <c r="D734">
        <v>209</v>
      </c>
      <c r="E734" s="3">
        <v>297</v>
      </c>
      <c r="F734" s="3">
        <v>1.4210526299999999</v>
      </c>
    </row>
    <row r="735" spans="1:6" x14ac:dyDescent="0.35">
      <c r="A735" s="1">
        <v>43556</v>
      </c>
      <c r="B735" s="2" t="s">
        <v>10</v>
      </c>
      <c r="C735" s="2" t="s">
        <v>9</v>
      </c>
      <c r="D735">
        <v>209</v>
      </c>
      <c r="E735" s="3">
        <v>310</v>
      </c>
      <c r="F735" s="3">
        <v>1.4832535899999999</v>
      </c>
    </row>
    <row r="736" spans="1:6" x14ac:dyDescent="0.35">
      <c r="A736" s="1">
        <v>43586</v>
      </c>
      <c r="B736" s="2" t="s">
        <v>10</v>
      </c>
      <c r="C736" s="2" t="s">
        <v>9</v>
      </c>
      <c r="D736">
        <v>211</v>
      </c>
      <c r="E736" s="3">
        <v>317</v>
      </c>
      <c r="F736" s="3">
        <v>1.50236967</v>
      </c>
    </row>
    <row r="737" spans="1:6" x14ac:dyDescent="0.35">
      <c r="A737" s="1">
        <v>43617</v>
      </c>
      <c r="B737" s="2" t="s">
        <v>10</v>
      </c>
      <c r="C737" s="2" t="s">
        <v>9</v>
      </c>
      <c r="D737">
        <v>210</v>
      </c>
      <c r="E737" s="3">
        <v>347</v>
      </c>
      <c r="F737" s="3">
        <v>1.65238095</v>
      </c>
    </row>
    <row r="738" spans="1:6" x14ac:dyDescent="0.35">
      <c r="A738" s="1">
        <v>43647</v>
      </c>
      <c r="B738" s="2" t="s">
        <v>10</v>
      </c>
      <c r="C738" s="2" t="s">
        <v>9</v>
      </c>
      <c r="D738">
        <v>213</v>
      </c>
      <c r="E738" s="3">
        <v>369</v>
      </c>
      <c r="F738" s="3">
        <v>1.73239437</v>
      </c>
    </row>
    <row r="739" spans="1:6" x14ac:dyDescent="0.35">
      <c r="A739" s="1">
        <v>43678</v>
      </c>
      <c r="B739" s="2" t="s">
        <v>10</v>
      </c>
      <c r="C739" s="2" t="s">
        <v>9</v>
      </c>
      <c r="D739">
        <v>166</v>
      </c>
      <c r="E739" s="3">
        <v>212</v>
      </c>
      <c r="F739" s="3">
        <v>1.27710843</v>
      </c>
    </row>
    <row r="740" spans="1:6" x14ac:dyDescent="0.35">
      <c r="A740" s="1">
        <v>43709</v>
      </c>
      <c r="B740" s="2" t="s">
        <v>10</v>
      </c>
      <c r="C740" s="2" t="s">
        <v>9</v>
      </c>
      <c r="D740">
        <v>178</v>
      </c>
      <c r="E740" s="3">
        <v>264</v>
      </c>
      <c r="F740" s="3">
        <v>1.4831460700000001</v>
      </c>
    </row>
    <row r="741" spans="1:6" x14ac:dyDescent="0.35">
      <c r="A741" s="1">
        <v>43739</v>
      </c>
      <c r="B741" s="2" t="s">
        <v>10</v>
      </c>
      <c r="C741" s="2" t="s">
        <v>9</v>
      </c>
      <c r="D741">
        <v>179</v>
      </c>
      <c r="E741" s="3">
        <v>264</v>
      </c>
      <c r="F741" s="3">
        <v>1.47486034</v>
      </c>
    </row>
    <row r="742" spans="1:6" x14ac:dyDescent="0.35">
      <c r="A742" s="1">
        <v>43770</v>
      </c>
      <c r="B742" s="2" t="s">
        <v>10</v>
      </c>
      <c r="C742" s="2" t="s">
        <v>9</v>
      </c>
      <c r="D742">
        <v>179</v>
      </c>
      <c r="E742" s="3">
        <v>264</v>
      </c>
      <c r="F742" s="3">
        <v>1.47486034</v>
      </c>
    </row>
    <row r="743" spans="1:6" x14ac:dyDescent="0.35">
      <c r="A743" s="1">
        <v>43800</v>
      </c>
      <c r="B743" s="2" t="s">
        <v>10</v>
      </c>
      <c r="C743" s="2" t="s">
        <v>9</v>
      </c>
      <c r="D743">
        <v>184</v>
      </c>
      <c r="E743" s="3">
        <v>264</v>
      </c>
      <c r="F743" s="3">
        <v>1.4347826100000001</v>
      </c>
    </row>
    <row r="744" spans="1:6" x14ac:dyDescent="0.35">
      <c r="A744" s="1">
        <v>43831</v>
      </c>
      <c r="B744" s="2" t="s">
        <v>10</v>
      </c>
      <c r="C744" s="2" t="s">
        <v>9</v>
      </c>
      <c r="D744">
        <v>185</v>
      </c>
      <c r="E744" s="3">
        <v>264</v>
      </c>
      <c r="F744" s="3">
        <v>1.4270270300000001</v>
      </c>
    </row>
    <row r="745" spans="1:6" x14ac:dyDescent="0.35">
      <c r="A745" s="1">
        <v>43862</v>
      </c>
      <c r="B745" s="2" t="s">
        <v>10</v>
      </c>
      <c r="C745" s="2" t="s">
        <v>9</v>
      </c>
      <c r="D745">
        <v>185</v>
      </c>
      <c r="E745" s="3">
        <v>276</v>
      </c>
      <c r="F745" s="3">
        <v>1.49189189</v>
      </c>
    </row>
    <row r="746" spans="1:6" x14ac:dyDescent="0.35">
      <c r="A746" s="1">
        <v>43891</v>
      </c>
      <c r="B746" s="2" t="s">
        <v>10</v>
      </c>
      <c r="C746" s="2" t="s">
        <v>9</v>
      </c>
      <c r="D746">
        <v>177</v>
      </c>
      <c r="E746" s="3">
        <v>276</v>
      </c>
      <c r="F746" s="3">
        <v>1.5593220299999999</v>
      </c>
    </row>
    <row r="747" spans="1:6" x14ac:dyDescent="0.35">
      <c r="A747" s="1">
        <v>43922</v>
      </c>
      <c r="B747" s="2" t="s">
        <v>10</v>
      </c>
      <c r="C747" s="2" t="s">
        <v>9</v>
      </c>
      <c r="D747">
        <v>177</v>
      </c>
      <c r="E747" s="3">
        <v>276</v>
      </c>
      <c r="F747" s="3">
        <v>1.5593220299999999</v>
      </c>
    </row>
    <row r="748" spans="1:6" x14ac:dyDescent="0.35">
      <c r="A748" s="1">
        <v>43952</v>
      </c>
      <c r="B748" s="2" t="s">
        <v>10</v>
      </c>
      <c r="C748" s="2" t="s">
        <v>9</v>
      </c>
      <c r="D748">
        <v>177</v>
      </c>
      <c r="E748" s="3">
        <v>276</v>
      </c>
      <c r="F748" s="3">
        <v>1.5593220299999999</v>
      </c>
    </row>
    <row r="749" spans="1:6" x14ac:dyDescent="0.35">
      <c r="A749" s="1">
        <v>43983</v>
      </c>
      <c r="B749" s="2" t="s">
        <v>10</v>
      </c>
      <c r="C749" s="2" t="s">
        <v>9</v>
      </c>
      <c r="D749">
        <v>176</v>
      </c>
      <c r="E749" s="3">
        <v>280</v>
      </c>
      <c r="F749" s="3">
        <v>1.59090909</v>
      </c>
    </row>
    <row r="750" spans="1:6" x14ac:dyDescent="0.35">
      <c r="A750" s="1">
        <v>44013</v>
      </c>
      <c r="B750" s="2" t="s">
        <v>10</v>
      </c>
      <c r="C750" s="2" t="s">
        <v>9</v>
      </c>
      <c r="D750">
        <v>176</v>
      </c>
      <c r="E750" s="3">
        <v>280</v>
      </c>
      <c r="F750" s="3">
        <v>1.59090909</v>
      </c>
    </row>
    <row r="751" spans="1:6" x14ac:dyDescent="0.35">
      <c r="A751" s="1">
        <v>44044</v>
      </c>
      <c r="B751" s="2" t="s">
        <v>10</v>
      </c>
      <c r="C751" s="2" t="s">
        <v>9</v>
      </c>
      <c r="D751">
        <v>178</v>
      </c>
      <c r="E751" s="3">
        <v>280</v>
      </c>
      <c r="F751" s="3">
        <v>1.57303371</v>
      </c>
    </row>
    <row r="752" spans="1:6" x14ac:dyDescent="0.35">
      <c r="A752" s="1">
        <v>44075</v>
      </c>
      <c r="B752" s="2" t="s">
        <v>10</v>
      </c>
      <c r="C752" s="2" t="s">
        <v>9</v>
      </c>
      <c r="D752">
        <v>180</v>
      </c>
      <c r="E752" s="3">
        <v>301</v>
      </c>
      <c r="F752" s="3">
        <v>1.6722222200000001</v>
      </c>
    </row>
    <row r="753" spans="1:6" x14ac:dyDescent="0.35">
      <c r="A753" s="1">
        <v>44105</v>
      </c>
      <c r="B753" s="2" t="s">
        <v>10</v>
      </c>
      <c r="C753" s="2" t="s">
        <v>9</v>
      </c>
      <c r="D753">
        <v>182</v>
      </c>
      <c r="E753" s="3">
        <v>301</v>
      </c>
      <c r="F753" s="3">
        <v>1.6538461499999999</v>
      </c>
    </row>
    <row r="754" spans="1:6" x14ac:dyDescent="0.35">
      <c r="A754" s="1">
        <v>44136</v>
      </c>
      <c r="B754" s="2" t="s">
        <v>10</v>
      </c>
      <c r="C754" s="2" t="s">
        <v>9</v>
      </c>
      <c r="D754">
        <v>182</v>
      </c>
      <c r="E754" s="3">
        <v>301</v>
      </c>
      <c r="F754" s="3">
        <v>1.6538461499999999</v>
      </c>
    </row>
    <row r="755" spans="1:6" x14ac:dyDescent="0.35">
      <c r="A755" s="1">
        <v>44166</v>
      </c>
      <c r="B755" s="2" t="s">
        <v>10</v>
      </c>
      <c r="C755" s="2" t="s">
        <v>9</v>
      </c>
      <c r="D755">
        <v>184</v>
      </c>
      <c r="E755" s="3">
        <v>301</v>
      </c>
      <c r="F755" s="3">
        <v>1.6358695700000001</v>
      </c>
    </row>
    <row r="756" spans="1:6" x14ac:dyDescent="0.35">
      <c r="A756" s="1">
        <v>44197</v>
      </c>
      <c r="B756" s="2" t="s">
        <v>10</v>
      </c>
      <c r="C756" s="2" t="s">
        <v>9</v>
      </c>
      <c r="D756">
        <v>182</v>
      </c>
      <c r="E756" s="3">
        <v>307</v>
      </c>
      <c r="F756" s="3">
        <v>1.6868131900000001</v>
      </c>
    </row>
    <row r="757" spans="1:6" x14ac:dyDescent="0.35">
      <c r="A757" s="1">
        <v>44228</v>
      </c>
      <c r="B757" s="2" t="s">
        <v>10</v>
      </c>
      <c r="C757" s="2" t="s">
        <v>9</v>
      </c>
      <c r="D757">
        <v>183</v>
      </c>
      <c r="E757" s="3">
        <v>308</v>
      </c>
      <c r="F757" s="3">
        <v>1.68306011</v>
      </c>
    </row>
    <row r="758" spans="1:6" x14ac:dyDescent="0.35">
      <c r="A758" s="1">
        <v>44256</v>
      </c>
      <c r="B758" s="2" t="s">
        <v>10</v>
      </c>
      <c r="C758" s="2" t="s">
        <v>9</v>
      </c>
      <c r="D758">
        <v>183</v>
      </c>
      <c r="E758" s="3">
        <v>308</v>
      </c>
      <c r="F758" s="3">
        <v>1.68306011</v>
      </c>
    </row>
    <row r="759" spans="1:6" x14ac:dyDescent="0.35">
      <c r="A759" s="1">
        <v>44287</v>
      </c>
      <c r="B759" s="2" t="s">
        <v>10</v>
      </c>
      <c r="C759" s="2" t="s">
        <v>9</v>
      </c>
      <c r="D759">
        <v>183</v>
      </c>
      <c r="E759" s="3">
        <v>308</v>
      </c>
      <c r="F759" s="3">
        <v>1.68306011</v>
      </c>
    </row>
    <row r="760" spans="1:6" x14ac:dyDescent="0.35">
      <c r="A760" s="1">
        <v>44317</v>
      </c>
      <c r="B760" s="2" t="s">
        <v>10</v>
      </c>
      <c r="C760" s="2" t="s">
        <v>9</v>
      </c>
      <c r="D760">
        <v>180</v>
      </c>
      <c r="E760" s="3">
        <v>315</v>
      </c>
      <c r="F760" s="3">
        <v>1.75</v>
      </c>
    </row>
    <row r="761" spans="1:6" x14ac:dyDescent="0.35">
      <c r="A761" s="1">
        <v>44348</v>
      </c>
      <c r="B761" s="2" t="s">
        <v>10</v>
      </c>
      <c r="C761" s="2" t="s">
        <v>9</v>
      </c>
      <c r="D761">
        <v>181</v>
      </c>
      <c r="E761" s="3">
        <v>308</v>
      </c>
      <c r="F761" s="3">
        <v>1.7016574600000001</v>
      </c>
    </row>
    <row r="762" spans="1:6" x14ac:dyDescent="0.35">
      <c r="A762" s="1">
        <v>44378</v>
      </c>
      <c r="B762" s="2" t="s">
        <v>10</v>
      </c>
      <c r="C762" s="2" t="s">
        <v>9</v>
      </c>
      <c r="D762">
        <v>178</v>
      </c>
      <c r="E762" s="3">
        <v>308</v>
      </c>
      <c r="F762" s="3">
        <v>1.73033708</v>
      </c>
    </row>
    <row r="763" spans="1:6" x14ac:dyDescent="0.35">
      <c r="A763" s="1">
        <v>44409</v>
      </c>
      <c r="B763" s="2" t="s">
        <v>10</v>
      </c>
      <c r="C763" s="2" t="s">
        <v>9</v>
      </c>
      <c r="D763">
        <v>178</v>
      </c>
      <c r="E763" s="3">
        <v>308</v>
      </c>
      <c r="F763" s="3">
        <v>1.73033708</v>
      </c>
    </row>
    <row r="764" spans="1:6" x14ac:dyDescent="0.35">
      <c r="A764" s="1">
        <v>43525</v>
      </c>
      <c r="B764" s="2" t="s">
        <v>8</v>
      </c>
      <c r="C764" s="2" t="s">
        <v>7</v>
      </c>
      <c r="D764">
        <v>34</v>
      </c>
      <c r="E764" s="3">
        <v>25</v>
      </c>
      <c r="F764" s="3">
        <v>0.735294118</v>
      </c>
    </row>
    <row r="765" spans="1:6" x14ac:dyDescent="0.35">
      <c r="A765" s="1">
        <v>43556</v>
      </c>
      <c r="B765" s="2" t="s">
        <v>8</v>
      </c>
      <c r="C765" s="2" t="s">
        <v>7</v>
      </c>
      <c r="D765">
        <v>33</v>
      </c>
      <c r="E765" s="3">
        <v>25</v>
      </c>
      <c r="F765" s="3">
        <v>0.75757575799999999</v>
      </c>
    </row>
    <row r="766" spans="1:6" x14ac:dyDescent="0.35">
      <c r="A766" s="1">
        <v>43586</v>
      </c>
      <c r="B766" s="2" t="s">
        <v>8</v>
      </c>
      <c r="C766" s="2" t="s">
        <v>7</v>
      </c>
      <c r="D766">
        <v>33</v>
      </c>
      <c r="E766" s="3">
        <v>25</v>
      </c>
      <c r="F766" s="3">
        <v>0.75757575799999999</v>
      </c>
    </row>
    <row r="767" spans="1:6" x14ac:dyDescent="0.35">
      <c r="A767" s="1">
        <v>43617</v>
      </c>
      <c r="B767" s="2" t="s">
        <v>8</v>
      </c>
      <c r="C767" s="2" t="s">
        <v>7</v>
      </c>
      <c r="D767">
        <v>32</v>
      </c>
      <c r="E767" s="3">
        <v>25</v>
      </c>
      <c r="F767" s="3">
        <v>0.78125</v>
      </c>
    </row>
    <row r="768" spans="1:6" x14ac:dyDescent="0.35">
      <c r="A768" s="1">
        <v>43647</v>
      </c>
      <c r="B768" s="2" t="s">
        <v>8</v>
      </c>
      <c r="C768" s="2" t="s">
        <v>7</v>
      </c>
      <c r="D768">
        <v>32</v>
      </c>
      <c r="E768" s="3">
        <v>25</v>
      </c>
      <c r="F768" s="3">
        <v>0.78125</v>
      </c>
    </row>
    <row r="769" spans="1:6" x14ac:dyDescent="0.35">
      <c r="A769" s="1">
        <v>43678</v>
      </c>
      <c r="B769" s="2" t="s">
        <v>8</v>
      </c>
      <c r="C769" s="2" t="s">
        <v>7</v>
      </c>
      <c r="D769">
        <v>32</v>
      </c>
      <c r="E769" s="3">
        <v>25</v>
      </c>
      <c r="F769" s="3">
        <v>0.78125</v>
      </c>
    </row>
    <row r="770" spans="1:6" x14ac:dyDescent="0.35">
      <c r="A770" s="1">
        <v>43709</v>
      </c>
      <c r="B770" s="2" t="s">
        <v>8</v>
      </c>
      <c r="C770" s="2" t="s">
        <v>7</v>
      </c>
      <c r="D770">
        <v>32</v>
      </c>
      <c r="E770" s="3">
        <v>25</v>
      </c>
      <c r="F770" s="3">
        <v>0.78125</v>
      </c>
    </row>
    <row r="771" spans="1:6" x14ac:dyDescent="0.35">
      <c r="A771" s="1">
        <v>43739</v>
      </c>
      <c r="B771" s="2" t="s">
        <v>8</v>
      </c>
      <c r="C771" s="2" t="s">
        <v>7</v>
      </c>
      <c r="D771">
        <v>32</v>
      </c>
      <c r="E771" s="3">
        <v>25</v>
      </c>
      <c r="F771" s="3">
        <v>0.78125</v>
      </c>
    </row>
    <row r="772" spans="1:6" x14ac:dyDescent="0.35">
      <c r="A772" s="1">
        <v>43770</v>
      </c>
      <c r="B772" s="2" t="s">
        <v>8</v>
      </c>
      <c r="C772" s="2" t="s">
        <v>7</v>
      </c>
      <c r="D772">
        <v>32</v>
      </c>
      <c r="E772" s="3">
        <v>25</v>
      </c>
      <c r="F772" s="3">
        <v>0.78125</v>
      </c>
    </row>
    <row r="773" spans="1:6" x14ac:dyDescent="0.35">
      <c r="A773" s="1">
        <v>43800</v>
      </c>
      <c r="B773" s="2" t="s">
        <v>8</v>
      </c>
      <c r="C773" s="2" t="s">
        <v>7</v>
      </c>
      <c r="D773">
        <v>33</v>
      </c>
      <c r="E773" s="3">
        <v>30</v>
      </c>
      <c r="F773" s="3">
        <v>0.909090909</v>
      </c>
    </row>
    <row r="774" spans="1:6" x14ac:dyDescent="0.35">
      <c r="A774" s="1">
        <v>43831</v>
      </c>
      <c r="B774" s="2" t="s">
        <v>8</v>
      </c>
      <c r="C774" s="2" t="s">
        <v>7</v>
      </c>
      <c r="D774">
        <v>33</v>
      </c>
      <c r="E774" s="3">
        <v>30</v>
      </c>
      <c r="F774" s="3">
        <v>0.909090909</v>
      </c>
    </row>
    <row r="775" spans="1:6" x14ac:dyDescent="0.35">
      <c r="A775" s="1">
        <v>43862</v>
      </c>
      <c r="B775" s="2" t="s">
        <v>8</v>
      </c>
      <c r="C775" s="2" t="s">
        <v>7</v>
      </c>
      <c r="D775">
        <v>33</v>
      </c>
      <c r="E775" s="3">
        <v>30</v>
      </c>
      <c r="F775" s="3">
        <v>0.909090909</v>
      </c>
    </row>
    <row r="776" spans="1:6" x14ac:dyDescent="0.35">
      <c r="A776" s="1">
        <v>43891</v>
      </c>
      <c r="B776" s="2" t="s">
        <v>8</v>
      </c>
      <c r="C776" s="2" t="s">
        <v>7</v>
      </c>
      <c r="D776">
        <v>33</v>
      </c>
      <c r="E776" s="3">
        <v>30</v>
      </c>
      <c r="F776" s="3">
        <v>0.909090909</v>
      </c>
    </row>
    <row r="777" spans="1:6" x14ac:dyDescent="0.35">
      <c r="A777" s="1">
        <v>43922</v>
      </c>
      <c r="B777" s="2" t="s">
        <v>8</v>
      </c>
      <c r="C777" s="2" t="s">
        <v>7</v>
      </c>
      <c r="D777">
        <v>33</v>
      </c>
      <c r="E777" s="3">
        <v>30</v>
      </c>
      <c r="F777" s="3">
        <v>0.909090909</v>
      </c>
    </row>
    <row r="778" spans="1:6" x14ac:dyDescent="0.35">
      <c r="A778" s="1">
        <v>43952</v>
      </c>
      <c r="B778" s="2" t="s">
        <v>8</v>
      </c>
      <c r="C778" s="2" t="s">
        <v>7</v>
      </c>
      <c r="D778">
        <v>33</v>
      </c>
      <c r="E778" s="3">
        <v>30</v>
      </c>
      <c r="F778" s="3">
        <v>0.909090909</v>
      </c>
    </row>
    <row r="779" spans="1:6" x14ac:dyDescent="0.35">
      <c r="A779" s="1">
        <v>43983</v>
      </c>
      <c r="B779" s="2" t="s">
        <v>8</v>
      </c>
      <c r="C779" s="2" t="s">
        <v>7</v>
      </c>
      <c r="D779">
        <v>32</v>
      </c>
      <c r="E779" s="3">
        <v>30</v>
      </c>
      <c r="F779" s="3">
        <v>0.9375</v>
      </c>
    </row>
    <row r="780" spans="1:6" x14ac:dyDescent="0.35">
      <c r="A780" s="1">
        <v>44013</v>
      </c>
      <c r="B780" s="2" t="s">
        <v>8</v>
      </c>
      <c r="C780" s="2" t="s">
        <v>7</v>
      </c>
      <c r="D780">
        <v>32</v>
      </c>
      <c r="E780" s="3">
        <v>30</v>
      </c>
      <c r="F780" s="3">
        <v>0.9375</v>
      </c>
    </row>
    <row r="781" spans="1:6" x14ac:dyDescent="0.35">
      <c r="A781" s="1">
        <v>44044</v>
      </c>
      <c r="B781" s="2" t="s">
        <v>8</v>
      </c>
      <c r="C781" s="2" t="s">
        <v>7</v>
      </c>
      <c r="D781">
        <v>32</v>
      </c>
      <c r="E781" s="3">
        <v>30</v>
      </c>
      <c r="F781" s="3">
        <v>0.9375</v>
      </c>
    </row>
    <row r="782" spans="1:6" x14ac:dyDescent="0.35">
      <c r="A782" s="1">
        <v>44075</v>
      </c>
      <c r="B782" s="2" t="s">
        <v>8</v>
      </c>
      <c r="C782" s="2" t="s">
        <v>7</v>
      </c>
      <c r="D782">
        <v>34</v>
      </c>
      <c r="E782" s="3">
        <v>30</v>
      </c>
      <c r="F782" s="3">
        <v>0.88235294099999995</v>
      </c>
    </row>
    <row r="783" spans="1:6" x14ac:dyDescent="0.35">
      <c r="A783" s="1">
        <v>44105</v>
      </c>
      <c r="B783" s="2" t="s">
        <v>8</v>
      </c>
      <c r="C783" s="2" t="s">
        <v>7</v>
      </c>
      <c r="D783">
        <v>34</v>
      </c>
      <c r="E783" s="3">
        <v>30</v>
      </c>
      <c r="F783" s="3">
        <v>0.88235294099999995</v>
      </c>
    </row>
    <row r="784" spans="1:6" x14ac:dyDescent="0.35">
      <c r="A784" s="1">
        <v>44136</v>
      </c>
      <c r="B784" s="2" t="s">
        <v>8</v>
      </c>
      <c r="C784" s="2" t="s">
        <v>7</v>
      </c>
      <c r="D784">
        <v>34</v>
      </c>
      <c r="E784" s="3">
        <v>30</v>
      </c>
      <c r="F784" s="3">
        <v>0.88235294099999995</v>
      </c>
    </row>
    <row r="785" spans="1:6" x14ac:dyDescent="0.35">
      <c r="A785" s="1">
        <v>44166</v>
      </c>
      <c r="B785" s="2" t="s">
        <v>8</v>
      </c>
      <c r="C785" s="2" t="s">
        <v>7</v>
      </c>
      <c r="D785">
        <v>34</v>
      </c>
      <c r="E785" s="3">
        <v>30</v>
      </c>
      <c r="F785" s="3">
        <v>0.88235294099999995</v>
      </c>
    </row>
    <row r="786" spans="1:6" x14ac:dyDescent="0.35">
      <c r="A786" s="1">
        <v>44197</v>
      </c>
      <c r="B786" s="2" t="s">
        <v>8</v>
      </c>
      <c r="C786" s="2" t="s">
        <v>7</v>
      </c>
      <c r="D786">
        <v>34</v>
      </c>
      <c r="E786" s="3">
        <v>35</v>
      </c>
      <c r="F786" s="3">
        <v>1.0294117599999999</v>
      </c>
    </row>
    <row r="787" spans="1:6" x14ac:dyDescent="0.35">
      <c r="A787" s="1">
        <v>44228</v>
      </c>
      <c r="B787" s="2" t="s">
        <v>8</v>
      </c>
      <c r="C787" s="2" t="s">
        <v>7</v>
      </c>
      <c r="D787">
        <v>34</v>
      </c>
      <c r="E787" s="3">
        <v>35</v>
      </c>
      <c r="F787" s="3">
        <v>1.0294117599999999</v>
      </c>
    </row>
    <row r="788" spans="1:6" x14ac:dyDescent="0.35">
      <c r="A788" s="1">
        <v>44256</v>
      </c>
      <c r="B788" s="2" t="s">
        <v>8</v>
      </c>
      <c r="C788" s="2" t="s">
        <v>7</v>
      </c>
      <c r="D788">
        <v>34</v>
      </c>
      <c r="E788" s="3">
        <v>35</v>
      </c>
      <c r="F788" s="3">
        <v>1.0294117599999999</v>
      </c>
    </row>
    <row r="789" spans="1:6" x14ac:dyDescent="0.35">
      <c r="A789" s="1">
        <v>44287</v>
      </c>
      <c r="B789" s="2" t="s">
        <v>8</v>
      </c>
      <c r="C789" s="2" t="s">
        <v>7</v>
      </c>
      <c r="D789">
        <v>34</v>
      </c>
      <c r="E789" s="3">
        <v>35</v>
      </c>
      <c r="F789" s="3">
        <v>1.0294117599999999</v>
      </c>
    </row>
    <row r="790" spans="1:6" x14ac:dyDescent="0.35">
      <c r="A790" s="1">
        <v>44317</v>
      </c>
      <c r="B790" s="2" t="s">
        <v>8</v>
      </c>
      <c r="C790" s="2" t="s">
        <v>7</v>
      </c>
      <c r="D790">
        <v>34</v>
      </c>
      <c r="E790" s="3">
        <v>35</v>
      </c>
      <c r="F790" s="3">
        <v>1.0294117599999999</v>
      </c>
    </row>
    <row r="791" spans="1:6" x14ac:dyDescent="0.35">
      <c r="A791" s="1">
        <v>44348</v>
      </c>
      <c r="B791" s="2" t="s">
        <v>8</v>
      </c>
      <c r="C791" s="2" t="s">
        <v>7</v>
      </c>
      <c r="D791">
        <v>34</v>
      </c>
      <c r="E791" s="3">
        <v>35</v>
      </c>
      <c r="F791" s="3">
        <v>1.0294117599999999</v>
      </c>
    </row>
    <row r="792" spans="1:6" x14ac:dyDescent="0.35">
      <c r="A792" s="1">
        <v>44378</v>
      </c>
      <c r="B792" s="2" t="s">
        <v>8</v>
      </c>
      <c r="C792" s="2" t="s">
        <v>7</v>
      </c>
      <c r="D792">
        <v>33</v>
      </c>
      <c r="E792" s="3">
        <v>35</v>
      </c>
      <c r="F792" s="3">
        <v>1.06060606</v>
      </c>
    </row>
    <row r="793" spans="1:6" x14ac:dyDescent="0.35">
      <c r="A793" s="1">
        <v>44409</v>
      </c>
      <c r="B793" s="2" t="s">
        <v>8</v>
      </c>
      <c r="C793" s="2" t="s">
        <v>7</v>
      </c>
      <c r="D793">
        <v>33</v>
      </c>
      <c r="E793" s="3">
        <v>35</v>
      </c>
      <c r="F793" s="3">
        <v>1.06060606</v>
      </c>
    </row>
    <row r="794" spans="1:6" x14ac:dyDescent="0.35">
      <c r="A794" s="1">
        <v>43525</v>
      </c>
      <c r="B794" s="2" t="s">
        <v>8</v>
      </c>
      <c r="C794" s="2" t="s">
        <v>9</v>
      </c>
      <c r="D794">
        <v>213</v>
      </c>
      <c r="E794" s="3">
        <v>292</v>
      </c>
      <c r="F794" s="3">
        <v>1.3708920200000001</v>
      </c>
    </row>
    <row r="795" spans="1:6" x14ac:dyDescent="0.35">
      <c r="A795" s="1">
        <v>43556</v>
      </c>
      <c r="B795" s="2" t="s">
        <v>8</v>
      </c>
      <c r="C795" s="2" t="s">
        <v>9</v>
      </c>
      <c r="D795">
        <v>215</v>
      </c>
      <c r="E795" s="3">
        <v>305</v>
      </c>
      <c r="F795" s="3">
        <v>1.41860465</v>
      </c>
    </row>
    <row r="796" spans="1:6" x14ac:dyDescent="0.35">
      <c r="A796" s="1">
        <v>43586</v>
      </c>
      <c r="B796" s="2" t="s">
        <v>8</v>
      </c>
      <c r="C796" s="2" t="s">
        <v>9</v>
      </c>
      <c r="D796">
        <v>217</v>
      </c>
      <c r="E796" s="3">
        <v>312</v>
      </c>
      <c r="F796" s="3">
        <v>1.4377880199999999</v>
      </c>
    </row>
    <row r="797" spans="1:6" x14ac:dyDescent="0.35">
      <c r="A797" s="1">
        <v>43617</v>
      </c>
      <c r="B797" s="2" t="s">
        <v>8</v>
      </c>
      <c r="C797" s="2" t="s">
        <v>9</v>
      </c>
      <c r="D797">
        <v>216</v>
      </c>
      <c r="E797" s="3">
        <v>347</v>
      </c>
      <c r="F797" s="3">
        <v>1.60648148</v>
      </c>
    </row>
    <row r="798" spans="1:6" x14ac:dyDescent="0.35">
      <c r="A798" s="1">
        <v>43647</v>
      </c>
      <c r="B798" s="2" t="s">
        <v>8</v>
      </c>
      <c r="C798" s="2" t="s">
        <v>9</v>
      </c>
      <c r="D798">
        <v>219</v>
      </c>
      <c r="E798" s="3">
        <v>369</v>
      </c>
      <c r="F798" s="3">
        <v>1.68493151</v>
      </c>
    </row>
    <row r="799" spans="1:6" x14ac:dyDescent="0.35">
      <c r="A799" s="1">
        <v>43678</v>
      </c>
      <c r="B799" s="2" t="s">
        <v>8</v>
      </c>
      <c r="C799" s="2" t="s">
        <v>9</v>
      </c>
      <c r="D799">
        <v>170</v>
      </c>
      <c r="E799" s="3">
        <v>212</v>
      </c>
      <c r="F799" s="3">
        <v>1.2470588199999999</v>
      </c>
    </row>
    <row r="800" spans="1:6" x14ac:dyDescent="0.35">
      <c r="A800" s="1">
        <v>43709</v>
      </c>
      <c r="B800" s="2" t="s">
        <v>8</v>
      </c>
      <c r="C800" s="2" t="s">
        <v>9</v>
      </c>
      <c r="D800">
        <v>182</v>
      </c>
      <c r="E800" s="3">
        <v>264</v>
      </c>
      <c r="F800" s="3">
        <v>1.45054945</v>
      </c>
    </row>
    <row r="801" spans="1:6" x14ac:dyDescent="0.35">
      <c r="A801" s="1">
        <v>43739</v>
      </c>
      <c r="B801" s="2" t="s">
        <v>8</v>
      </c>
      <c r="C801" s="2" t="s">
        <v>9</v>
      </c>
      <c r="D801">
        <v>170</v>
      </c>
      <c r="E801" s="3">
        <v>264</v>
      </c>
      <c r="F801" s="3">
        <v>1.5529411799999999</v>
      </c>
    </row>
    <row r="802" spans="1:6" x14ac:dyDescent="0.35">
      <c r="A802" s="1">
        <v>43770</v>
      </c>
      <c r="B802" s="2" t="s">
        <v>8</v>
      </c>
      <c r="C802" s="2" t="s">
        <v>9</v>
      </c>
      <c r="D802">
        <v>183</v>
      </c>
      <c r="E802" s="3">
        <v>264</v>
      </c>
      <c r="F802" s="3">
        <v>1.4426229500000001</v>
      </c>
    </row>
    <row r="803" spans="1:6" x14ac:dyDescent="0.35">
      <c r="A803" s="1">
        <v>43800</v>
      </c>
      <c r="B803" s="2" t="s">
        <v>8</v>
      </c>
      <c r="C803" s="2" t="s">
        <v>9</v>
      </c>
      <c r="D803">
        <v>189</v>
      </c>
      <c r="E803" s="3">
        <v>264</v>
      </c>
      <c r="F803" s="3">
        <v>1.3968254</v>
      </c>
    </row>
    <row r="804" spans="1:6" x14ac:dyDescent="0.35">
      <c r="A804" s="1">
        <v>43831</v>
      </c>
      <c r="B804" s="2" t="s">
        <v>8</v>
      </c>
      <c r="C804" s="2" t="s">
        <v>9</v>
      </c>
      <c r="D804">
        <v>190</v>
      </c>
      <c r="E804" s="3">
        <v>264</v>
      </c>
      <c r="F804" s="3">
        <v>1.38947368</v>
      </c>
    </row>
    <row r="805" spans="1:6" x14ac:dyDescent="0.35">
      <c r="A805" s="1">
        <v>43862</v>
      </c>
      <c r="B805" s="2" t="s">
        <v>8</v>
      </c>
      <c r="C805" s="2" t="s">
        <v>9</v>
      </c>
      <c r="D805">
        <v>190</v>
      </c>
      <c r="E805" s="3">
        <v>276</v>
      </c>
      <c r="F805" s="3">
        <v>1.45263158</v>
      </c>
    </row>
    <row r="806" spans="1:6" x14ac:dyDescent="0.35">
      <c r="A806" s="1">
        <v>43891</v>
      </c>
      <c r="B806" s="2" t="s">
        <v>8</v>
      </c>
      <c r="C806" s="2" t="s">
        <v>9</v>
      </c>
      <c r="D806">
        <v>180</v>
      </c>
      <c r="E806" s="3">
        <v>276</v>
      </c>
      <c r="F806" s="3">
        <v>1.53333333</v>
      </c>
    </row>
    <row r="807" spans="1:6" x14ac:dyDescent="0.35">
      <c r="A807" s="1">
        <v>43922</v>
      </c>
      <c r="B807" s="2" t="s">
        <v>8</v>
      </c>
      <c r="C807" s="2" t="s">
        <v>9</v>
      </c>
      <c r="D807">
        <v>180</v>
      </c>
      <c r="E807" s="3">
        <v>276</v>
      </c>
      <c r="F807" s="3">
        <v>1.53333333</v>
      </c>
    </row>
    <row r="808" spans="1:6" x14ac:dyDescent="0.35">
      <c r="A808" s="1">
        <v>43952</v>
      </c>
      <c r="B808" s="2" t="s">
        <v>8</v>
      </c>
      <c r="C808" s="2" t="s">
        <v>9</v>
      </c>
      <c r="D808">
        <v>179</v>
      </c>
      <c r="E808" s="3">
        <v>276</v>
      </c>
      <c r="F808" s="3">
        <v>1.5418994399999999</v>
      </c>
    </row>
    <row r="809" spans="1:6" x14ac:dyDescent="0.35">
      <c r="A809" s="1">
        <v>43983</v>
      </c>
      <c r="B809" s="2" t="s">
        <v>8</v>
      </c>
      <c r="C809" s="2" t="s">
        <v>9</v>
      </c>
      <c r="D809">
        <v>179</v>
      </c>
      <c r="E809" s="3">
        <v>280</v>
      </c>
      <c r="F809" s="3">
        <v>1.5642458100000001</v>
      </c>
    </row>
    <row r="810" spans="1:6" x14ac:dyDescent="0.35">
      <c r="A810" s="1">
        <v>44013</v>
      </c>
      <c r="B810" s="2" t="s">
        <v>8</v>
      </c>
      <c r="C810" s="2" t="s">
        <v>9</v>
      </c>
      <c r="D810">
        <v>179</v>
      </c>
      <c r="E810" s="3">
        <v>280</v>
      </c>
      <c r="F810" s="3">
        <v>1.5642458100000001</v>
      </c>
    </row>
    <row r="811" spans="1:6" x14ac:dyDescent="0.35">
      <c r="A811" s="1">
        <v>44044</v>
      </c>
      <c r="B811" s="2" t="s">
        <v>8</v>
      </c>
      <c r="C811" s="2" t="s">
        <v>9</v>
      </c>
      <c r="D811">
        <v>181</v>
      </c>
      <c r="E811" s="3">
        <v>280</v>
      </c>
      <c r="F811" s="3">
        <v>1.54696133</v>
      </c>
    </row>
    <row r="812" spans="1:6" x14ac:dyDescent="0.35">
      <c r="A812" s="1">
        <v>44075</v>
      </c>
      <c r="B812" s="2" t="s">
        <v>8</v>
      </c>
      <c r="C812" s="2" t="s">
        <v>9</v>
      </c>
      <c r="D812">
        <v>179</v>
      </c>
      <c r="E812" s="3">
        <v>301</v>
      </c>
      <c r="F812" s="3">
        <v>1.6815642500000001</v>
      </c>
    </row>
    <row r="813" spans="1:6" x14ac:dyDescent="0.35">
      <c r="A813" s="1">
        <v>44105</v>
      </c>
      <c r="B813" s="2" t="s">
        <v>8</v>
      </c>
      <c r="C813" s="2" t="s">
        <v>9</v>
      </c>
      <c r="D813">
        <v>180</v>
      </c>
      <c r="E813" s="3">
        <v>301</v>
      </c>
      <c r="F813" s="3">
        <v>1.6722222200000001</v>
      </c>
    </row>
    <row r="814" spans="1:6" x14ac:dyDescent="0.35">
      <c r="A814" s="1">
        <v>44136</v>
      </c>
      <c r="B814" s="2" t="s">
        <v>8</v>
      </c>
      <c r="C814" s="2" t="s">
        <v>9</v>
      </c>
      <c r="D814">
        <v>180</v>
      </c>
      <c r="E814" s="3">
        <v>301</v>
      </c>
      <c r="F814" s="3">
        <v>1.6722222200000001</v>
      </c>
    </row>
    <row r="815" spans="1:6" x14ac:dyDescent="0.35">
      <c r="A815" s="1">
        <v>44166</v>
      </c>
      <c r="B815" s="2" t="s">
        <v>8</v>
      </c>
      <c r="C815" s="2" t="s">
        <v>9</v>
      </c>
      <c r="D815">
        <v>182</v>
      </c>
      <c r="E815" s="3">
        <v>301</v>
      </c>
      <c r="F815" s="3">
        <v>1.6538461499999999</v>
      </c>
    </row>
    <row r="816" spans="1:6" x14ac:dyDescent="0.35">
      <c r="A816" s="1">
        <v>44197</v>
      </c>
      <c r="B816" s="2" t="s">
        <v>8</v>
      </c>
      <c r="C816" s="2" t="s">
        <v>9</v>
      </c>
      <c r="D816">
        <v>180</v>
      </c>
      <c r="E816" s="3">
        <v>308</v>
      </c>
      <c r="F816" s="3">
        <v>1.71111111</v>
      </c>
    </row>
    <row r="817" spans="1:6" x14ac:dyDescent="0.35">
      <c r="A817" s="1">
        <v>44228</v>
      </c>
      <c r="B817" s="2" t="s">
        <v>8</v>
      </c>
      <c r="C817" s="2" t="s">
        <v>9</v>
      </c>
      <c r="D817">
        <v>181</v>
      </c>
      <c r="E817" s="3">
        <v>308</v>
      </c>
      <c r="F817" s="3">
        <v>1.7016574600000001</v>
      </c>
    </row>
    <row r="818" spans="1:6" x14ac:dyDescent="0.35">
      <c r="A818" s="1">
        <v>44256</v>
      </c>
      <c r="B818" s="2" t="s">
        <v>8</v>
      </c>
      <c r="C818" s="2" t="s">
        <v>9</v>
      </c>
      <c r="D818">
        <v>181</v>
      </c>
      <c r="E818" s="3">
        <v>308</v>
      </c>
      <c r="F818" s="3">
        <v>1.7016574600000001</v>
      </c>
    </row>
    <row r="819" spans="1:6" x14ac:dyDescent="0.35">
      <c r="A819" s="1">
        <v>44287</v>
      </c>
      <c r="B819" s="2" t="s">
        <v>8</v>
      </c>
      <c r="C819" s="2" t="s">
        <v>9</v>
      </c>
      <c r="D819">
        <v>179</v>
      </c>
      <c r="E819" s="3">
        <v>308</v>
      </c>
      <c r="F819" s="3">
        <v>1.72067039</v>
      </c>
    </row>
    <row r="820" spans="1:6" x14ac:dyDescent="0.35">
      <c r="A820" s="1">
        <v>44317</v>
      </c>
      <c r="B820" s="2" t="s">
        <v>8</v>
      </c>
      <c r="C820" s="2" t="s">
        <v>9</v>
      </c>
      <c r="D820">
        <v>175</v>
      </c>
      <c r="E820" s="3">
        <v>309</v>
      </c>
      <c r="F820" s="3">
        <v>1.76571429</v>
      </c>
    </row>
    <row r="821" spans="1:6" x14ac:dyDescent="0.35">
      <c r="A821" s="1">
        <v>44348</v>
      </c>
      <c r="B821" s="2" t="s">
        <v>8</v>
      </c>
      <c r="C821" s="2" t="s">
        <v>9</v>
      </c>
      <c r="D821">
        <v>181</v>
      </c>
      <c r="E821" s="3">
        <v>315</v>
      </c>
      <c r="F821" s="3">
        <v>1.74033149</v>
      </c>
    </row>
    <row r="822" spans="1:6" x14ac:dyDescent="0.35">
      <c r="A822" s="1">
        <v>44378</v>
      </c>
      <c r="B822" s="2" t="s">
        <v>8</v>
      </c>
      <c r="C822" s="2" t="s">
        <v>9</v>
      </c>
      <c r="D822">
        <v>173</v>
      </c>
      <c r="E822" s="3">
        <v>315</v>
      </c>
      <c r="F822" s="3">
        <v>1.8208092499999999</v>
      </c>
    </row>
    <row r="823" spans="1:6" x14ac:dyDescent="0.35">
      <c r="A823" s="1">
        <v>44409</v>
      </c>
      <c r="B823" s="2" t="s">
        <v>8</v>
      </c>
      <c r="C823" s="2" t="s">
        <v>9</v>
      </c>
      <c r="D823">
        <v>173</v>
      </c>
      <c r="E823" s="3">
        <v>315</v>
      </c>
      <c r="F823" s="3">
        <v>1.8208092499999999</v>
      </c>
    </row>
    <row r="824" spans="1:6" x14ac:dyDescent="0.35">
      <c r="A824" s="1">
        <v>43891</v>
      </c>
      <c r="B824" s="2" t="s">
        <v>761</v>
      </c>
      <c r="C824" s="2" t="s">
        <v>7</v>
      </c>
      <c r="D824">
        <v>54</v>
      </c>
      <c r="E824" s="3">
        <v>45</v>
      </c>
      <c r="F824" s="3">
        <v>0.83333333300000001</v>
      </c>
    </row>
    <row r="825" spans="1:6" x14ac:dyDescent="0.35">
      <c r="A825" s="1">
        <v>43922</v>
      </c>
      <c r="B825" s="2" t="s">
        <v>761</v>
      </c>
      <c r="C825" s="2" t="s">
        <v>7</v>
      </c>
      <c r="D825">
        <v>54</v>
      </c>
      <c r="E825" s="3">
        <v>45</v>
      </c>
      <c r="F825" s="3">
        <v>0.83333333300000001</v>
      </c>
    </row>
    <row r="826" spans="1:6" x14ac:dyDescent="0.35">
      <c r="A826" s="1">
        <v>43952</v>
      </c>
      <c r="B826" s="2" t="s">
        <v>761</v>
      </c>
      <c r="C826" s="2" t="s">
        <v>7</v>
      </c>
      <c r="D826">
        <v>54</v>
      </c>
      <c r="E826" s="3">
        <v>45</v>
      </c>
      <c r="F826" s="3">
        <v>0.83333333300000001</v>
      </c>
    </row>
    <row r="827" spans="1:6" x14ac:dyDescent="0.35">
      <c r="A827" s="1">
        <v>43983</v>
      </c>
      <c r="B827" s="2" t="s">
        <v>761</v>
      </c>
      <c r="C827" s="2" t="s">
        <v>7</v>
      </c>
      <c r="D827">
        <v>52</v>
      </c>
      <c r="E827" s="3">
        <v>45</v>
      </c>
      <c r="F827" s="3">
        <v>0.86538461499999997</v>
      </c>
    </row>
    <row r="828" spans="1:6" x14ac:dyDescent="0.35">
      <c r="A828" s="1">
        <v>44013</v>
      </c>
      <c r="B828" s="2" t="s">
        <v>761</v>
      </c>
      <c r="C828" s="2" t="s">
        <v>7</v>
      </c>
      <c r="D828">
        <v>52</v>
      </c>
      <c r="E828" s="3">
        <v>45</v>
      </c>
      <c r="F828" s="3">
        <v>0.86538461499999997</v>
      </c>
    </row>
    <row r="829" spans="1:6" x14ac:dyDescent="0.35">
      <c r="A829" s="1">
        <v>44044</v>
      </c>
      <c r="B829" s="2" t="s">
        <v>761</v>
      </c>
      <c r="C829" s="2" t="s">
        <v>7</v>
      </c>
      <c r="D829">
        <v>52</v>
      </c>
      <c r="E829" s="3">
        <v>45</v>
      </c>
      <c r="F829" s="3">
        <v>0.86538461499999997</v>
      </c>
    </row>
    <row r="830" spans="1:6" x14ac:dyDescent="0.35">
      <c r="A830" s="1">
        <v>44075</v>
      </c>
      <c r="B830" s="2" t="s">
        <v>761</v>
      </c>
      <c r="C830" s="2" t="s">
        <v>7</v>
      </c>
      <c r="D830">
        <v>52</v>
      </c>
      <c r="E830" s="3">
        <v>45</v>
      </c>
      <c r="F830" s="3">
        <v>0.86538461499999997</v>
      </c>
    </row>
    <row r="831" spans="1:6" x14ac:dyDescent="0.35">
      <c r="A831" s="1">
        <v>44105</v>
      </c>
      <c r="B831" s="2" t="s">
        <v>761</v>
      </c>
      <c r="C831" s="2" t="s">
        <v>7</v>
      </c>
      <c r="D831">
        <v>52</v>
      </c>
      <c r="E831" s="3">
        <v>45</v>
      </c>
      <c r="F831" s="3">
        <v>0.86538461499999997</v>
      </c>
    </row>
    <row r="832" spans="1:6" x14ac:dyDescent="0.35">
      <c r="A832" s="1">
        <v>44136</v>
      </c>
      <c r="B832" s="2" t="s">
        <v>761</v>
      </c>
      <c r="C832" s="2" t="s">
        <v>7</v>
      </c>
      <c r="D832">
        <v>52</v>
      </c>
      <c r="E832" s="3">
        <v>45</v>
      </c>
      <c r="F832" s="3">
        <v>0.86538461499999997</v>
      </c>
    </row>
    <row r="833" spans="1:6" x14ac:dyDescent="0.35">
      <c r="A833" s="1">
        <v>44166</v>
      </c>
      <c r="B833" s="2" t="s">
        <v>761</v>
      </c>
      <c r="C833" s="2" t="s">
        <v>7</v>
      </c>
      <c r="D833">
        <v>52</v>
      </c>
      <c r="E833" s="3">
        <v>45</v>
      </c>
      <c r="F833" s="3">
        <v>0.86538461499999997</v>
      </c>
    </row>
    <row r="834" spans="1:6" x14ac:dyDescent="0.35">
      <c r="A834" s="1">
        <v>44197</v>
      </c>
      <c r="B834" s="2" t="s">
        <v>761</v>
      </c>
      <c r="C834" s="2" t="s">
        <v>7</v>
      </c>
      <c r="D834">
        <v>52</v>
      </c>
      <c r="E834" s="3">
        <v>50</v>
      </c>
      <c r="F834" s="3">
        <v>0.96153846200000004</v>
      </c>
    </row>
    <row r="835" spans="1:6" x14ac:dyDescent="0.35">
      <c r="A835" s="1">
        <v>44228</v>
      </c>
      <c r="B835" s="2" t="s">
        <v>761</v>
      </c>
      <c r="C835" s="2" t="s">
        <v>7</v>
      </c>
      <c r="D835">
        <v>49</v>
      </c>
      <c r="E835" s="3">
        <v>50</v>
      </c>
      <c r="F835" s="3">
        <v>1.0204081599999999</v>
      </c>
    </row>
    <row r="836" spans="1:6" x14ac:dyDescent="0.35">
      <c r="A836" s="1">
        <v>44256</v>
      </c>
      <c r="B836" s="2" t="s">
        <v>761</v>
      </c>
      <c r="C836" s="2" t="s">
        <v>7</v>
      </c>
      <c r="D836">
        <v>49</v>
      </c>
      <c r="E836" s="3">
        <v>50</v>
      </c>
      <c r="F836" s="3">
        <v>1.0204081599999999</v>
      </c>
    </row>
    <row r="837" spans="1:6" x14ac:dyDescent="0.35">
      <c r="A837" s="1">
        <v>44287</v>
      </c>
      <c r="B837" s="2" t="s">
        <v>761</v>
      </c>
      <c r="C837" s="2" t="s">
        <v>7</v>
      </c>
      <c r="D837">
        <v>49</v>
      </c>
      <c r="E837" s="3">
        <v>50</v>
      </c>
      <c r="F837" s="3">
        <v>1.0204081599999999</v>
      </c>
    </row>
    <row r="838" spans="1:6" x14ac:dyDescent="0.35">
      <c r="A838" s="1">
        <v>44317</v>
      </c>
      <c r="B838" s="2" t="s">
        <v>761</v>
      </c>
      <c r="C838" s="2" t="s">
        <v>7</v>
      </c>
      <c r="D838">
        <v>49</v>
      </c>
      <c r="E838" s="3">
        <v>50</v>
      </c>
      <c r="F838" s="3">
        <v>1.0204081599999999</v>
      </c>
    </row>
    <row r="839" spans="1:6" x14ac:dyDescent="0.35">
      <c r="A839" s="1">
        <v>44348</v>
      </c>
      <c r="B839" s="2" t="s">
        <v>761</v>
      </c>
      <c r="C839" s="2" t="s">
        <v>7</v>
      </c>
      <c r="D839">
        <v>49</v>
      </c>
      <c r="E839" s="3">
        <v>50</v>
      </c>
      <c r="F839" s="3">
        <v>1.0204081599999999</v>
      </c>
    </row>
    <row r="840" spans="1:6" x14ac:dyDescent="0.35">
      <c r="A840" s="1">
        <v>44378</v>
      </c>
      <c r="B840" s="2" t="s">
        <v>761</v>
      </c>
      <c r="C840" s="2" t="s">
        <v>7</v>
      </c>
      <c r="D840">
        <v>48</v>
      </c>
      <c r="E840" s="3">
        <v>50</v>
      </c>
      <c r="F840" s="3">
        <v>1.0416666699999999</v>
      </c>
    </row>
    <row r="841" spans="1:6" x14ac:dyDescent="0.35">
      <c r="A841" s="1">
        <v>44409</v>
      </c>
      <c r="B841" s="2" t="s">
        <v>761</v>
      </c>
      <c r="C841" s="2" t="s">
        <v>7</v>
      </c>
      <c r="D841">
        <v>48</v>
      </c>
      <c r="E841" s="3">
        <v>50</v>
      </c>
      <c r="F841" s="3">
        <v>1.0416666699999999</v>
      </c>
    </row>
    <row r="842" spans="1:6" x14ac:dyDescent="0.35">
      <c r="A842" s="1">
        <v>43891</v>
      </c>
      <c r="B842" s="2" t="s">
        <v>761</v>
      </c>
      <c r="C842" s="2" t="s">
        <v>9</v>
      </c>
      <c r="D842">
        <v>187</v>
      </c>
      <c r="E842" s="3">
        <v>281</v>
      </c>
      <c r="F842" s="3">
        <v>1.5026737999999999</v>
      </c>
    </row>
    <row r="843" spans="1:6" x14ac:dyDescent="0.35">
      <c r="A843" s="1">
        <v>43922</v>
      </c>
      <c r="B843" s="2" t="s">
        <v>761</v>
      </c>
      <c r="C843" s="2" t="s">
        <v>9</v>
      </c>
      <c r="D843">
        <v>187</v>
      </c>
      <c r="E843" s="3">
        <v>281</v>
      </c>
      <c r="F843" s="3">
        <v>1.5026737999999999</v>
      </c>
    </row>
    <row r="844" spans="1:6" x14ac:dyDescent="0.35">
      <c r="A844" s="1">
        <v>43952</v>
      </c>
      <c r="B844" s="2" t="s">
        <v>761</v>
      </c>
      <c r="C844" s="2" t="s">
        <v>9</v>
      </c>
      <c r="D844">
        <v>186</v>
      </c>
      <c r="E844" s="3">
        <v>281</v>
      </c>
      <c r="F844" s="3">
        <v>1.5107526899999999</v>
      </c>
    </row>
    <row r="845" spans="1:6" x14ac:dyDescent="0.35">
      <c r="A845" s="1">
        <v>43983</v>
      </c>
      <c r="B845" s="2" t="s">
        <v>761</v>
      </c>
      <c r="C845" s="2" t="s">
        <v>9</v>
      </c>
      <c r="D845">
        <v>185</v>
      </c>
      <c r="E845" s="3">
        <v>285</v>
      </c>
      <c r="F845" s="3">
        <v>1.5405405400000001</v>
      </c>
    </row>
    <row r="846" spans="1:6" x14ac:dyDescent="0.35">
      <c r="A846" s="1">
        <v>44013</v>
      </c>
      <c r="B846" s="2" t="s">
        <v>761</v>
      </c>
      <c r="C846" s="2" t="s">
        <v>9</v>
      </c>
      <c r="D846">
        <v>185</v>
      </c>
      <c r="E846" s="3">
        <v>285</v>
      </c>
      <c r="F846" s="3">
        <v>1.5405405400000001</v>
      </c>
    </row>
    <row r="847" spans="1:6" x14ac:dyDescent="0.35">
      <c r="A847" s="1">
        <v>44044</v>
      </c>
      <c r="B847" s="2" t="s">
        <v>761</v>
      </c>
      <c r="C847" s="2" t="s">
        <v>9</v>
      </c>
      <c r="D847">
        <v>187</v>
      </c>
      <c r="E847" s="3">
        <v>285</v>
      </c>
      <c r="F847" s="3">
        <v>1.5240641699999999</v>
      </c>
    </row>
    <row r="848" spans="1:6" x14ac:dyDescent="0.35">
      <c r="A848" s="1">
        <v>44075</v>
      </c>
      <c r="B848" s="2" t="s">
        <v>761</v>
      </c>
      <c r="C848" s="2" t="s">
        <v>9</v>
      </c>
      <c r="D848">
        <v>189</v>
      </c>
      <c r="E848" s="3">
        <v>306</v>
      </c>
      <c r="F848" s="3">
        <v>1.6190476199999999</v>
      </c>
    </row>
    <row r="849" spans="1:6" x14ac:dyDescent="0.35">
      <c r="A849" s="1">
        <v>44105</v>
      </c>
      <c r="B849" s="2" t="s">
        <v>761</v>
      </c>
      <c r="C849" s="2" t="s">
        <v>9</v>
      </c>
      <c r="D849">
        <v>191</v>
      </c>
      <c r="E849" s="3">
        <v>306</v>
      </c>
      <c r="F849" s="3">
        <v>1.60209424</v>
      </c>
    </row>
    <row r="850" spans="1:6" x14ac:dyDescent="0.35">
      <c r="A850" s="1">
        <v>44136</v>
      </c>
      <c r="B850" s="2" t="s">
        <v>761</v>
      </c>
      <c r="C850" s="2" t="s">
        <v>9</v>
      </c>
      <c r="D850">
        <v>191</v>
      </c>
      <c r="E850" s="3">
        <v>306</v>
      </c>
      <c r="F850" s="3">
        <v>1.60209424</v>
      </c>
    </row>
    <row r="851" spans="1:6" x14ac:dyDescent="0.35">
      <c r="A851" s="1">
        <v>44166</v>
      </c>
      <c r="B851" s="2" t="s">
        <v>761</v>
      </c>
      <c r="C851" s="2" t="s">
        <v>9</v>
      </c>
      <c r="D851">
        <v>193</v>
      </c>
      <c r="E851" s="3">
        <v>306</v>
      </c>
      <c r="F851" s="3">
        <v>1.5854922300000001</v>
      </c>
    </row>
    <row r="852" spans="1:6" x14ac:dyDescent="0.35">
      <c r="A852" s="1">
        <v>44197</v>
      </c>
      <c r="B852" s="2" t="s">
        <v>761</v>
      </c>
      <c r="C852" s="2" t="s">
        <v>9</v>
      </c>
      <c r="D852">
        <v>191</v>
      </c>
      <c r="E852" s="3">
        <v>306</v>
      </c>
      <c r="F852" s="3">
        <v>1.60209424</v>
      </c>
    </row>
    <row r="853" spans="1:6" x14ac:dyDescent="0.35">
      <c r="A853" s="1">
        <v>44228</v>
      </c>
      <c r="B853" s="2" t="s">
        <v>761</v>
      </c>
      <c r="C853" s="2" t="s">
        <v>9</v>
      </c>
      <c r="D853">
        <v>194</v>
      </c>
      <c r="E853" s="3">
        <v>308</v>
      </c>
      <c r="F853" s="3">
        <v>1.5876288700000001</v>
      </c>
    </row>
    <row r="854" spans="1:6" x14ac:dyDescent="0.35">
      <c r="A854" s="1">
        <v>44256</v>
      </c>
      <c r="B854" s="2" t="s">
        <v>761</v>
      </c>
      <c r="C854" s="2" t="s">
        <v>9</v>
      </c>
      <c r="D854">
        <v>194</v>
      </c>
      <c r="E854" s="3">
        <v>308</v>
      </c>
      <c r="F854" s="3">
        <v>1.5876288700000001</v>
      </c>
    </row>
    <row r="855" spans="1:6" x14ac:dyDescent="0.35">
      <c r="A855" s="1">
        <v>44287</v>
      </c>
      <c r="B855" s="2" t="s">
        <v>761</v>
      </c>
      <c r="C855" s="2" t="s">
        <v>9</v>
      </c>
      <c r="D855">
        <v>192</v>
      </c>
      <c r="E855" s="3">
        <v>308</v>
      </c>
      <c r="F855" s="3">
        <v>1.6041666699999999</v>
      </c>
    </row>
    <row r="856" spans="1:6" x14ac:dyDescent="0.35">
      <c r="A856" s="1">
        <v>44317</v>
      </c>
      <c r="B856" s="2" t="s">
        <v>761</v>
      </c>
      <c r="C856" s="2" t="s">
        <v>9</v>
      </c>
      <c r="D856">
        <v>193</v>
      </c>
      <c r="E856" s="3">
        <v>315</v>
      </c>
      <c r="F856" s="3">
        <v>1.63212435</v>
      </c>
    </row>
    <row r="857" spans="1:6" x14ac:dyDescent="0.35">
      <c r="A857" s="1">
        <v>44348</v>
      </c>
      <c r="B857" s="2" t="s">
        <v>761</v>
      </c>
      <c r="C857" s="2" t="s">
        <v>9</v>
      </c>
      <c r="D857">
        <v>194</v>
      </c>
      <c r="E857" s="3">
        <v>315</v>
      </c>
      <c r="F857" s="3">
        <v>1.6237113400000001</v>
      </c>
    </row>
    <row r="858" spans="1:6" x14ac:dyDescent="0.35">
      <c r="A858" s="1">
        <v>44378</v>
      </c>
      <c r="B858" s="2" t="s">
        <v>761</v>
      </c>
      <c r="C858" s="2" t="s">
        <v>9</v>
      </c>
      <c r="D858">
        <v>191</v>
      </c>
      <c r="E858" s="3">
        <v>315</v>
      </c>
      <c r="F858" s="3">
        <v>1.6492146599999999</v>
      </c>
    </row>
    <row r="859" spans="1:6" x14ac:dyDescent="0.35">
      <c r="A859" s="1">
        <v>44409</v>
      </c>
      <c r="B859" s="2" t="s">
        <v>761</v>
      </c>
      <c r="C859" s="2" t="s">
        <v>9</v>
      </c>
      <c r="D859">
        <v>191</v>
      </c>
      <c r="E859" s="3">
        <v>315</v>
      </c>
      <c r="F859" s="3">
        <v>1.6492146599999999</v>
      </c>
    </row>
    <row r="860" spans="1:6" x14ac:dyDescent="0.35">
      <c r="A860" s="1">
        <v>43617</v>
      </c>
      <c r="B860" s="2" t="s">
        <v>18</v>
      </c>
      <c r="C860" s="2" t="s">
        <v>7</v>
      </c>
      <c r="D860">
        <v>94</v>
      </c>
      <c r="E860" s="3">
        <v>15</v>
      </c>
      <c r="F860" s="3">
        <v>0.159574468</v>
      </c>
    </row>
    <row r="861" spans="1:6" x14ac:dyDescent="0.35">
      <c r="A861" s="1">
        <v>43647</v>
      </c>
      <c r="B861" s="2" t="s">
        <v>18</v>
      </c>
      <c r="C861" s="2" t="s">
        <v>7</v>
      </c>
      <c r="D861">
        <v>94</v>
      </c>
      <c r="E861" s="3">
        <v>15</v>
      </c>
      <c r="F861" s="3">
        <v>0.159574468</v>
      </c>
    </row>
    <row r="862" spans="1:6" x14ac:dyDescent="0.35">
      <c r="A862" s="1">
        <v>43678</v>
      </c>
      <c r="B862" s="2" t="s">
        <v>18</v>
      </c>
      <c r="C862" s="2" t="s">
        <v>7</v>
      </c>
      <c r="D862">
        <v>90</v>
      </c>
      <c r="E862" s="3">
        <v>15</v>
      </c>
      <c r="F862" s="3">
        <v>0.16666666699999999</v>
      </c>
    </row>
    <row r="863" spans="1:6" x14ac:dyDescent="0.35">
      <c r="A863" s="1">
        <v>43709</v>
      </c>
      <c r="B863" s="2" t="s">
        <v>18</v>
      </c>
      <c r="C863" s="2" t="s">
        <v>7</v>
      </c>
      <c r="D863">
        <v>89</v>
      </c>
      <c r="E863" s="3">
        <v>15</v>
      </c>
      <c r="F863" s="3">
        <v>0.16853932599999999</v>
      </c>
    </row>
    <row r="864" spans="1:6" x14ac:dyDescent="0.35">
      <c r="A864" s="1">
        <v>43739</v>
      </c>
      <c r="B864" s="2" t="s">
        <v>18</v>
      </c>
      <c r="C864" s="2" t="s">
        <v>7</v>
      </c>
      <c r="D864">
        <v>90</v>
      </c>
      <c r="E864" s="3">
        <v>15</v>
      </c>
      <c r="F864" s="3">
        <v>0.16666666699999999</v>
      </c>
    </row>
    <row r="865" spans="1:6" x14ac:dyDescent="0.35">
      <c r="A865" s="1">
        <v>43770</v>
      </c>
      <c r="B865" s="2" t="s">
        <v>18</v>
      </c>
      <c r="C865" s="2" t="s">
        <v>7</v>
      </c>
      <c r="D865">
        <v>89</v>
      </c>
      <c r="E865" s="3">
        <v>15</v>
      </c>
      <c r="F865" s="3">
        <v>0.16853932599999999</v>
      </c>
    </row>
    <row r="866" spans="1:6" x14ac:dyDescent="0.35">
      <c r="A866" s="1">
        <v>43800</v>
      </c>
      <c r="B866" s="2" t="s">
        <v>18</v>
      </c>
      <c r="C866" s="2" t="s">
        <v>7</v>
      </c>
      <c r="D866">
        <v>60</v>
      </c>
      <c r="E866" s="3">
        <v>15</v>
      </c>
      <c r="F866" s="3">
        <v>0.25</v>
      </c>
    </row>
    <row r="867" spans="1:6" x14ac:dyDescent="0.35">
      <c r="A867" s="1">
        <v>43831</v>
      </c>
      <c r="B867" s="2" t="s">
        <v>18</v>
      </c>
      <c r="C867" s="2" t="s">
        <v>7</v>
      </c>
      <c r="D867">
        <v>60</v>
      </c>
      <c r="E867" s="3">
        <v>15</v>
      </c>
      <c r="F867" s="3">
        <v>0.25</v>
      </c>
    </row>
    <row r="868" spans="1:6" x14ac:dyDescent="0.35">
      <c r="A868" s="1">
        <v>43862</v>
      </c>
      <c r="B868" s="2" t="s">
        <v>18</v>
      </c>
      <c r="C868" s="2" t="s">
        <v>7</v>
      </c>
      <c r="D868">
        <v>60</v>
      </c>
      <c r="E868" s="3">
        <v>15</v>
      </c>
      <c r="F868" s="3">
        <v>0.25</v>
      </c>
    </row>
    <row r="869" spans="1:6" x14ac:dyDescent="0.35">
      <c r="A869" s="1">
        <v>43891</v>
      </c>
      <c r="B869" s="2" t="s">
        <v>18</v>
      </c>
      <c r="C869" s="2" t="s">
        <v>7</v>
      </c>
      <c r="D869">
        <v>60</v>
      </c>
      <c r="E869" s="3">
        <v>15</v>
      </c>
      <c r="F869" s="3">
        <v>0.25</v>
      </c>
    </row>
    <row r="870" spans="1:6" x14ac:dyDescent="0.35">
      <c r="A870" s="1">
        <v>43922</v>
      </c>
      <c r="B870" s="2" t="s">
        <v>18</v>
      </c>
      <c r="C870" s="2" t="s">
        <v>7</v>
      </c>
      <c r="D870">
        <v>60</v>
      </c>
      <c r="E870" s="3">
        <v>15</v>
      </c>
      <c r="F870" s="3">
        <v>0.25</v>
      </c>
    </row>
    <row r="871" spans="1:6" x14ac:dyDescent="0.35">
      <c r="A871" s="1">
        <v>43952</v>
      </c>
      <c r="B871" s="2" t="s">
        <v>18</v>
      </c>
      <c r="C871" s="2" t="s">
        <v>7</v>
      </c>
      <c r="D871">
        <v>60</v>
      </c>
      <c r="E871" s="3">
        <v>15</v>
      </c>
      <c r="F871" s="3">
        <v>0.25</v>
      </c>
    </row>
    <row r="872" spans="1:6" x14ac:dyDescent="0.35">
      <c r="A872" s="1">
        <v>43983</v>
      </c>
      <c r="B872" s="2" t="s">
        <v>18</v>
      </c>
      <c r="C872" s="2" t="s">
        <v>7</v>
      </c>
      <c r="D872">
        <v>60</v>
      </c>
      <c r="E872" s="3">
        <v>15</v>
      </c>
      <c r="F872" s="3">
        <v>0.25</v>
      </c>
    </row>
    <row r="873" spans="1:6" x14ac:dyDescent="0.35">
      <c r="A873" s="1">
        <v>44013</v>
      </c>
      <c r="B873" s="2" t="s">
        <v>18</v>
      </c>
      <c r="C873" s="2" t="s">
        <v>7</v>
      </c>
      <c r="D873">
        <v>60</v>
      </c>
      <c r="E873" s="3">
        <v>15</v>
      </c>
      <c r="F873" s="3">
        <v>0.25</v>
      </c>
    </row>
    <row r="874" spans="1:6" x14ac:dyDescent="0.35">
      <c r="A874" s="1">
        <v>44044</v>
      </c>
      <c r="B874" s="2" t="s">
        <v>18</v>
      </c>
      <c r="C874" s="2" t="s">
        <v>7</v>
      </c>
      <c r="D874">
        <v>60</v>
      </c>
      <c r="E874" s="3">
        <v>15</v>
      </c>
      <c r="F874" s="3">
        <v>0.25</v>
      </c>
    </row>
    <row r="875" spans="1:6" x14ac:dyDescent="0.35">
      <c r="A875" s="1">
        <v>44075</v>
      </c>
      <c r="B875" s="2" t="s">
        <v>18</v>
      </c>
      <c r="C875" s="2" t="s">
        <v>7</v>
      </c>
      <c r="D875">
        <v>60</v>
      </c>
      <c r="E875" s="3">
        <v>15</v>
      </c>
      <c r="F875" s="3">
        <v>0.25</v>
      </c>
    </row>
    <row r="876" spans="1:6" x14ac:dyDescent="0.35">
      <c r="A876" s="1">
        <v>44105</v>
      </c>
      <c r="B876" s="2" t="s">
        <v>18</v>
      </c>
      <c r="C876" s="2" t="s">
        <v>7</v>
      </c>
      <c r="D876">
        <v>60</v>
      </c>
      <c r="E876" s="3">
        <v>15</v>
      </c>
      <c r="F876" s="3">
        <v>0.25</v>
      </c>
    </row>
    <row r="877" spans="1:6" x14ac:dyDescent="0.35">
      <c r="A877" s="1">
        <v>44136</v>
      </c>
      <c r="B877" s="2" t="s">
        <v>18</v>
      </c>
      <c r="C877" s="2" t="s">
        <v>7</v>
      </c>
      <c r="D877">
        <v>60</v>
      </c>
      <c r="E877" s="3">
        <v>15</v>
      </c>
      <c r="F877" s="3">
        <v>0.25</v>
      </c>
    </row>
    <row r="878" spans="1:6" x14ac:dyDescent="0.35">
      <c r="A878" s="1">
        <v>44166</v>
      </c>
      <c r="B878" s="2" t="s">
        <v>18</v>
      </c>
      <c r="C878" s="2" t="s">
        <v>7</v>
      </c>
      <c r="D878">
        <v>60</v>
      </c>
      <c r="E878" s="3">
        <v>15</v>
      </c>
      <c r="F878" s="3">
        <v>0.25</v>
      </c>
    </row>
    <row r="879" spans="1:6" x14ac:dyDescent="0.35">
      <c r="A879" s="1">
        <v>44197</v>
      </c>
      <c r="B879" s="2" t="s">
        <v>18</v>
      </c>
      <c r="C879" s="2" t="s">
        <v>7</v>
      </c>
      <c r="D879">
        <v>62</v>
      </c>
      <c r="E879" s="3">
        <v>20</v>
      </c>
      <c r="F879" s="3">
        <v>0.322580645</v>
      </c>
    </row>
    <row r="880" spans="1:6" x14ac:dyDescent="0.35">
      <c r="A880" s="1">
        <v>44228</v>
      </c>
      <c r="B880" s="2" t="s">
        <v>18</v>
      </c>
      <c r="C880" s="2" t="s">
        <v>7</v>
      </c>
      <c r="D880">
        <v>62</v>
      </c>
      <c r="E880" s="3">
        <v>20</v>
      </c>
      <c r="F880" s="3">
        <v>0.322580645</v>
      </c>
    </row>
    <row r="881" spans="1:6" x14ac:dyDescent="0.35">
      <c r="A881" s="1">
        <v>44256</v>
      </c>
      <c r="B881" s="2" t="s">
        <v>18</v>
      </c>
      <c r="C881" s="2" t="s">
        <v>7</v>
      </c>
      <c r="D881">
        <v>62</v>
      </c>
      <c r="E881" s="3">
        <v>20</v>
      </c>
      <c r="F881" s="3">
        <v>0.322580645</v>
      </c>
    </row>
    <row r="882" spans="1:6" x14ac:dyDescent="0.35">
      <c r="A882" s="1">
        <v>44287</v>
      </c>
      <c r="B882" s="2" t="s">
        <v>18</v>
      </c>
      <c r="C882" s="2" t="s">
        <v>7</v>
      </c>
      <c r="D882">
        <v>62</v>
      </c>
      <c r="E882" s="3">
        <v>20</v>
      </c>
      <c r="F882" s="3">
        <v>0.322580645</v>
      </c>
    </row>
    <row r="883" spans="1:6" x14ac:dyDescent="0.35">
      <c r="A883" s="1">
        <v>44317</v>
      </c>
      <c r="B883" s="2" t="s">
        <v>18</v>
      </c>
      <c r="C883" s="2" t="s">
        <v>7</v>
      </c>
      <c r="D883">
        <v>62</v>
      </c>
      <c r="E883" s="3">
        <v>20</v>
      </c>
      <c r="F883" s="3">
        <v>0.322580645</v>
      </c>
    </row>
    <row r="884" spans="1:6" x14ac:dyDescent="0.35">
      <c r="A884" s="1">
        <v>44348</v>
      </c>
      <c r="B884" s="2" t="s">
        <v>18</v>
      </c>
      <c r="C884" s="2" t="s">
        <v>7</v>
      </c>
      <c r="D884">
        <v>62</v>
      </c>
      <c r="E884" s="3">
        <v>20</v>
      </c>
      <c r="F884" s="3">
        <v>0.322580645</v>
      </c>
    </row>
    <row r="885" spans="1:6" x14ac:dyDescent="0.35">
      <c r="A885" s="1">
        <v>44378</v>
      </c>
      <c r="B885" s="2" t="s">
        <v>18</v>
      </c>
      <c r="C885" s="2" t="s">
        <v>7</v>
      </c>
      <c r="D885">
        <v>62</v>
      </c>
      <c r="E885" s="3">
        <v>20</v>
      </c>
      <c r="F885" s="3">
        <v>0.322580645</v>
      </c>
    </row>
    <row r="886" spans="1:6" x14ac:dyDescent="0.35">
      <c r="A886" s="1">
        <v>44409</v>
      </c>
      <c r="B886" s="2" t="s">
        <v>18</v>
      </c>
      <c r="C886" s="2" t="s">
        <v>7</v>
      </c>
      <c r="D886">
        <v>62</v>
      </c>
      <c r="E886" s="3">
        <v>20</v>
      </c>
      <c r="F886" s="3">
        <v>0.322580645</v>
      </c>
    </row>
    <row r="887" spans="1:6" x14ac:dyDescent="0.35">
      <c r="A887" s="1">
        <v>43678</v>
      </c>
      <c r="B887" s="2" t="s">
        <v>18</v>
      </c>
      <c r="C887" s="2" t="s">
        <v>9</v>
      </c>
      <c r="D887">
        <v>5</v>
      </c>
      <c r="E887" s="3">
        <v>95</v>
      </c>
      <c r="F887" s="3">
        <v>19</v>
      </c>
    </row>
    <row r="888" spans="1:6" x14ac:dyDescent="0.35">
      <c r="A888" s="1">
        <v>43709</v>
      </c>
      <c r="B888" s="2" t="s">
        <v>18</v>
      </c>
      <c r="C888" s="2" t="s">
        <v>9</v>
      </c>
      <c r="D888">
        <v>9</v>
      </c>
      <c r="E888" s="3">
        <v>116.6666</v>
      </c>
      <c r="F888" s="3">
        <v>12.962955600000001</v>
      </c>
    </row>
    <row r="889" spans="1:6" x14ac:dyDescent="0.35">
      <c r="A889" s="1">
        <v>43739</v>
      </c>
      <c r="B889" s="2" t="s">
        <v>18</v>
      </c>
      <c r="C889" s="2" t="s">
        <v>9</v>
      </c>
      <c r="D889">
        <v>9</v>
      </c>
      <c r="E889" s="3">
        <v>116.6666</v>
      </c>
      <c r="F889" s="3">
        <v>12.962955600000001</v>
      </c>
    </row>
    <row r="890" spans="1:6" x14ac:dyDescent="0.35">
      <c r="A890" s="1">
        <v>43770</v>
      </c>
      <c r="B890" s="2" t="s">
        <v>18</v>
      </c>
      <c r="C890" s="2" t="s">
        <v>9</v>
      </c>
      <c r="D890">
        <v>10</v>
      </c>
      <c r="E890" s="3">
        <v>121.6666</v>
      </c>
      <c r="F890" s="3">
        <v>12.16666</v>
      </c>
    </row>
    <row r="891" spans="1:6" x14ac:dyDescent="0.35">
      <c r="A891" s="1">
        <v>44197</v>
      </c>
      <c r="B891" s="2" t="s">
        <v>18</v>
      </c>
      <c r="C891" s="2" t="s">
        <v>9</v>
      </c>
      <c r="D891">
        <v>2</v>
      </c>
      <c r="E891" s="3">
        <v>15</v>
      </c>
      <c r="F891" s="3">
        <v>7.5</v>
      </c>
    </row>
    <row r="892" spans="1:6" x14ac:dyDescent="0.35">
      <c r="A892" s="1">
        <v>44228</v>
      </c>
      <c r="B892" s="2" t="s">
        <v>18</v>
      </c>
      <c r="C892" s="2" t="s">
        <v>9</v>
      </c>
      <c r="D892">
        <v>2</v>
      </c>
      <c r="E892" s="3">
        <v>15</v>
      </c>
      <c r="F892" s="3">
        <v>7.5</v>
      </c>
    </row>
    <row r="893" spans="1:6" x14ac:dyDescent="0.35">
      <c r="A893" s="1">
        <v>44256</v>
      </c>
      <c r="B893" s="2" t="s">
        <v>18</v>
      </c>
      <c r="C893" s="2" t="s">
        <v>9</v>
      </c>
      <c r="D893">
        <v>2</v>
      </c>
      <c r="E893" s="3">
        <v>15</v>
      </c>
      <c r="F893" s="3">
        <v>7.5</v>
      </c>
    </row>
    <row r="894" spans="1:6" x14ac:dyDescent="0.35">
      <c r="A894" s="1">
        <v>44287</v>
      </c>
      <c r="B894" s="2" t="s">
        <v>18</v>
      </c>
      <c r="C894" s="2" t="s">
        <v>9</v>
      </c>
      <c r="D894">
        <v>2</v>
      </c>
      <c r="E894" s="3">
        <v>15</v>
      </c>
      <c r="F894" s="3">
        <v>7.5</v>
      </c>
    </row>
    <row r="895" spans="1:6" x14ac:dyDescent="0.35">
      <c r="A895" s="1">
        <v>44317</v>
      </c>
      <c r="B895" s="2" t="s">
        <v>18</v>
      </c>
      <c r="C895" s="2" t="s">
        <v>9</v>
      </c>
      <c r="D895">
        <v>2</v>
      </c>
      <c r="E895" s="3">
        <v>15</v>
      </c>
      <c r="F895" s="3">
        <v>7.5</v>
      </c>
    </row>
    <row r="896" spans="1:6" x14ac:dyDescent="0.35">
      <c r="A896" s="1">
        <v>44348</v>
      </c>
      <c r="B896" s="2" t="s">
        <v>18</v>
      </c>
      <c r="C896" s="2" t="s">
        <v>9</v>
      </c>
      <c r="D896">
        <v>2</v>
      </c>
      <c r="E896" s="3">
        <v>15</v>
      </c>
      <c r="F896" s="3">
        <v>7.5</v>
      </c>
    </row>
    <row r="897" spans="1:6" x14ac:dyDescent="0.35">
      <c r="A897" s="1">
        <v>44378</v>
      </c>
      <c r="B897" s="2" t="s">
        <v>18</v>
      </c>
      <c r="C897" s="2" t="s">
        <v>9</v>
      </c>
      <c r="D897">
        <v>2</v>
      </c>
      <c r="E897" s="3">
        <v>15</v>
      </c>
      <c r="F897" s="3">
        <v>7.5</v>
      </c>
    </row>
    <row r="898" spans="1:6" x14ac:dyDescent="0.35">
      <c r="A898" s="1">
        <v>44409</v>
      </c>
      <c r="B898" s="2" t="s">
        <v>18</v>
      </c>
      <c r="C898" s="2" t="s">
        <v>9</v>
      </c>
      <c r="D898">
        <v>2</v>
      </c>
      <c r="E898" s="3">
        <v>15</v>
      </c>
      <c r="F898" s="3">
        <v>7.5</v>
      </c>
    </row>
    <row r="899" spans="1:6" x14ac:dyDescent="0.35">
      <c r="A899" s="1">
        <v>44197</v>
      </c>
      <c r="B899" s="2" t="s">
        <v>1006</v>
      </c>
      <c r="C899" s="2" t="s">
        <v>7</v>
      </c>
      <c r="D899">
        <v>35</v>
      </c>
      <c r="E899" s="3">
        <v>40</v>
      </c>
      <c r="F899" s="3">
        <v>1.14285714</v>
      </c>
    </row>
    <row r="900" spans="1:6" x14ac:dyDescent="0.35">
      <c r="A900" s="1">
        <v>44228</v>
      </c>
      <c r="B900" s="2" t="s">
        <v>1006</v>
      </c>
      <c r="C900" s="2" t="s">
        <v>7</v>
      </c>
      <c r="D900">
        <v>35</v>
      </c>
      <c r="E900" s="3">
        <v>40</v>
      </c>
      <c r="F900" s="3">
        <v>1.14285714</v>
      </c>
    </row>
    <row r="901" spans="1:6" x14ac:dyDescent="0.35">
      <c r="A901" s="1">
        <v>44256</v>
      </c>
      <c r="B901" s="2" t="s">
        <v>1006</v>
      </c>
      <c r="C901" s="2" t="s">
        <v>7</v>
      </c>
      <c r="D901">
        <v>67</v>
      </c>
      <c r="E901" s="3">
        <v>40</v>
      </c>
      <c r="F901" s="3">
        <v>0.59701492499999997</v>
      </c>
    </row>
    <row r="902" spans="1:6" x14ac:dyDescent="0.35">
      <c r="A902" s="1">
        <v>44197</v>
      </c>
      <c r="B902" s="2" t="s">
        <v>1006</v>
      </c>
      <c r="C902" s="2" t="s">
        <v>9</v>
      </c>
      <c r="D902">
        <v>26</v>
      </c>
      <c r="E902" s="3">
        <v>26</v>
      </c>
      <c r="F902" s="3">
        <v>1</v>
      </c>
    </row>
    <row r="903" spans="1:6" x14ac:dyDescent="0.35">
      <c r="A903" s="1">
        <v>44228</v>
      </c>
      <c r="B903" s="2" t="s">
        <v>1006</v>
      </c>
      <c r="C903" s="2" t="s">
        <v>9</v>
      </c>
      <c r="D903">
        <v>26</v>
      </c>
      <c r="E903" s="3">
        <v>26</v>
      </c>
      <c r="F903" s="3">
        <v>1</v>
      </c>
    </row>
    <row r="904" spans="1:6" x14ac:dyDescent="0.35">
      <c r="A904" s="1">
        <v>44256</v>
      </c>
      <c r="B904" s="2" t="s">
        <v>1006</v>
      </c>
      <c r="C904" s="2" t="s">
        <v>9</v>
      </c>
      <c r="D904">
        <v>26</v>
      </c>
      <c r="E904" s="3">
        <v>26</v>
      </c>
      <c r="F904" s="3">
        <v>1</v>
      </c>
    </row>
    <row r="905" spans="1:6" x14ac:dyDescent="0.35">
      <c r="A905" s="1">
        <v>44197</v>
      </c>
      <c r="B905" s="2" t="s">
        <v>1007</v>
      </c>
      <c r="C905" s="2" t="s">
        <v>7</v>
      </c>
      <c r="D905">
        <v>56</v>
      </c>
      <c r="E905" s="3">
        <v>50</v>
      </c>
      <c r="F905" s="3">
        <v>0.89285714299999996</v>
      </c>
    </row>
    <row r="906" spans="1:6" x14ac:dyDescent="0.35">
      <c r="A906" s="1">
        <v>44228</v>
      </c>
      <c r="B906" s="2" t="s">
        <v>1007</v>
      </c>
      <c r="C906" s="2" t="s">
        <v>7</v>
      </c>
      <c r="D906">
        <v>56</v>
      </c>
      <c r="E906" s="3">
        <v>50</v>
      </c>
      <c r="F906" s="3">
        <v>0.89285714299999996</v>
      </c>
    </row>
    <row r="907" spans="1:6" x14ac:dyDescent="0.35">
      <c r="A907" s="1">
        <v>44256</v>
      </c>
      <c r="B907" s="2" t="s">
        <v>1007</v>
      </c>
      <c r="C907" s="2" t="s">
        <v>7</v>
      </c>
      <c r="D907">
        <v>88</v>
      </c>
      <c r="E907" s="3">
        <v>50</v>
      </c>
      <c r="F907" s="3">
        <v>0.56818181800000001</v>
      </c>
    </row>
    <row r="908" spans="1:6" x14ac:dyDescent="0.35">
      <c r="A908" s="1">
        <v>44197</v>
      </c>
      <c r="B908" s="2" t="s">
        <v>1007</v>
      </c>
      <c r="C908" s="2" t="s">
        <v>9</v>
      </c>
      <c r="D908">
        <v>26</v>
      </c>
      <c r="E908" s="3">
        <v>26</v>
      </c>
      <c r="F908" s="3">
        <v>1</v>
      </c>
    </row>
    <row r="909" spans="1:6" x14ac:dyDescent="0.35">
      <c r="A909" s="1">
        <v>44228</v>
      </c>
      <c r="B909" s="2" t="s">
        <v>1007</v>
      </c>
      <c r="C909" s="2" t="s">
        <v>9</v>
      </c>
      <c r="D909">
        <v>26</v>
      </c>
      <c r="E909" s="3">
        <v>26</v>
      </c>
      <c r="F909" s="3">
        <v>1</v>
      </c>
    </row>
    <row r="910" spans="1:6" x14ac:dyDescent="0.35">
      <c r="A910" s="1">
        <v>44256</v>
      </c>
      <c r="B910" s="2" t="s">
        <v>1007</v>
      </c>
      <c r="C910" s="2" t="s">
        <v>9</v>
      </c>
      <c r="D910">
        <v>26</v>
      </c>
      <c r="E910" s="3">
        <v>26</v>
      </c>
      <c r="F910" s="3">
        <v>1</v>
      </c>
    </row>
    <row r="911" spans="1:6" x14ac:dyDescent="0.35">
      <c r="A911" s="1">
        <v>44197</v>
      </c>
      <c r="B911" s="2" t="s">
        <v>1008</v>
      </c>
      <c r="C911" s="2" t="s">
        <v>7</v>
      </c>
      <c r="D911">
        <v>69</v>
      </c>
      <c r="E911" s="3">
        <v>60</v>
      </c>
      <c r="F911" s="3">
        <v>0.869565217</v>
      </c>
    </row>
    <row r="912" spans="1:6" x14ac:dyDescent="0.35">
      <c r="A912" s="1">
        <v>44228</v>
      </c>
      <c r="B912" s="2" t="s">
        <v>1008</v>
      </c>
      <c r="C912" s="2" t="s">
        <v>7</v>
      </c>
      <c r="D912">
        <v>69</v>
      </c>
      <c r="E912" s="3">
        <v>60</v>
      </c>
      <c r="F912" s="3">
        <v>0.869565217</v>
      </c>
    </row>
    <row r="913" spans="1:6" x14ac:dyDescent="0.35">
      <c r="A913" s="1">
        <v>44256</v>
      </c>
      <c r="B913" s="2" t="s">
        <v>1008</v>
      </c>
      <c r="C913" s="2" t="s">
        <v>7</v>
      </c>
      <c r="D913">
        <v>101</v>
      </c>
      <c r="E913" s="3">
        <v>60</v>
      </c>
      <c r="F913" s="3">
        <v>0.59405940599999996</v>
      </c>
    </row>
    <row r="914" spans="1:6" x14ac:dyDescent="0.35">
      <c r="A914" s="1">
        <v>44197</v>
      </c>
      <c r="B914" s="2" t="s">
        <v>1008</v>
      </c>
      <c r="C914" s="2" t="s">
        <v>9</v>
      </c>
      <c r="D914">
        <v>26</v>
      </c>
      <c r="E914" s="3">
        <v>26</v>
      </c>
      <c r="F914" s="3">
        <v>1</v>
      </c>
    </row>
    <row r="915" spans="1:6" x14ac:dyDescent="0.35">
      <c r="A915" s="1">
        <v>44228</v>
      </c>
      <c r="B915" s="2" t="s">
        <v>1008</v>
      </c>
      <c r="C915" s="2" t="s">
        <v>9</v>
      </c>
      <c r="D915">
        <v>26</v>
      </c>
      <c r="E915" s="3">
        <v>26</v>
      </c>
      <c r="F915" s="3">
        <v>1</v>
      </c>
    </row>
    <row r="916" spans="1:6" x14ac:dyDescent="0.35">
      <c r="A916" s="1">
        <v>44256</v>
      </c>
      <c r="B916" s="2" t="s">
        <v>1008</v>
      </c>
      <c r="C916" s="2" t="s">
        <v>9</v>
      </c>
      <c r="D916">
        <v>26</v>
      </c>
      <c r="E916" s="3">
        <v>26</v>
      </c>
      <c r="F916" s="3">
        <v>1</v>
      </c>
    </row>
    <row r="917" spans="1:6" x14ac:dyDescent="0.35">
      <c r="A917" s="1">
        <v>44256</v>
      </c>
      <c r="B917" s="2" t="s">
        <v>1009</v>
      </c>
      <c r="C917" s="2" t="s">
        <v>7</v>
      </c>
      <c r="D917">
        <v>32</v>
      </c>
      <c r="E917" s="3">
        <v>10</v>
      </c>
      <c r="F917" s="3">
        <v>0.3125</v>
      </c>
    </row>
    <row r="918" spans="1:6" x14ac:dyDescent="0.35">
      <c r="A918" s="1">
        <v>44197</v>
      </c>
      <c r="B918" s="2" t="s">
        <v>1009</v>
      </c>
      <c r="C918" s="2" t="s">
        <v>9</v>
      </c>
      <c r="D918">
        <v>27</v>
      </c>
      <c r="E918" s="3">
        <v>31</v>
      </c>
      <c r="F918" s="3">
        <v>1.1481481499999999</v>
      </c>
    </row>
    <row r="919" spans="1:6" x14ac:dyDescent="0.35">
      <c r="A919" s="1">
        <v>44228</v>
      </c>
      <c r="B919" s="2" t="s">
        <v>1009</v>
      </c>
      <c r="C919" s="2" t="s">
        <v>9</v>
      </c>
      <c r="D919">
        <v>27</v>
      </c>
      <c r="E919" s="3">
        <v>31</v>
      </c>
      <c r="F919" s="3">
        <v>1.1481481499999999</v>
      </c>
    </row>
    <row r="920" spans="1:6" x14ac:dyDescent="0.35">
      <c r="A920" s="1">
        <v>44256</v>
      </c>
      <c r="B920" s="2" t="s">
        <v>1009</v>
      </c>
      <c r="C920" s="2" t="s">
        <v>9</v>
      </c>
      <c r="D920">
        <v>27</v>
      </c>
      <c r="E920" s="3">
        <v>31</v>
      </c>
      <c r="F920" s="3">
        <v>1.1481481499999999</v>
      </c>
    </row>
    <row r="921" spans="1:6" x14ac:dyDescent="0.35">
      <c r="A921" s="1">
        <v>43709</v>
      </c>
      <c r="B921" s="2" t="s">
        <v>29</v>
      </c>
      <c r="C921" s="2" t="s">
        <v>7</v>
      </c>
      <c r="D921">
        <v>47</v>
      </c>
      <c r="E921" s="3">
        <v>15</v>
      </c>
      <c r="F921" s="3">
        <v>0.31914893599999999</v>
      </c>
    </row>
    <row r="922" spans="1:6" x14ac:dyDescent="0.35">
      <c r="A922" s="1">
        <v>43739</v>
      </c>
      <c r="B922" s="2" t="s">
        <v>29</v>
      </c>
      <c r="C922" s="2" t="s">
        <v>7</v>
      </c>
      <c r="D922">
        <v>47</v>
      </c>
      <c r="E922" s="3">
        <v>15</v>
      </c>
      <c r="F922" s="3">
        <v>0.31914893599999999</v>
      </c>
    </row>
    <row r="923" spans="1:6" x14ac:dyDescent="0.35">
      <c r="A923" s="1">
        <v>43770</v>
      </c>
      <c r="B923" s="2" t="s">
        <v>29</v>
      </c>
      <c r="C923" s="2" t="s">
        <v>7</v>
      </c>
      <c r="D923">
        <v>45</v>
      </c>
      <c r="E923" s="3">
        <v>15</v>
      </c>
      <c r="F923" s="3">
        <v>0.33333333300000001</v>
      </c>
    </row>
    <row r="924" spans="1:6" x14ac:dyDescent="0.35">
      <c r="A924" s="1">
        <v>43800</v>
      </c>
      <c r="B924" s="2" t="s">
        <v>29</v>
      </c>
      <c r="C924" s="2" t="s">
        <v>7</v>
      </c>
      <c r="D924">
        <v>67</v>
      </c>
      <c r="E924" s="3">
        <v>40</v>
      </c>
      <c r="F924" s="3">
        <v>0.59701492499999997</v>
      </c>
    </row>
    <row r="925" spans="1:6" x14ac:dyDescent="0.35">
      <c r="A925" s="1">
        <v>43831</v>
      </c>
      <c r="B925" s="2" t="s">
        <v>29</v>
      </c>
      <c r="C925" s="2" t="s">
        <v>7</v>
      </c>
      <c r="D925">
        <v>67</v>
      </c>
      <c r="E925" s="3">
        <v>40</v>
      </c>
      <c r="F925" s="3">
        <v>0.59701492499999997</v>
      </c>
    </row>
    <row r="926" spans="1:6" x14ac:dyDescent="0.35">
      <c r="A926" s="1">
        <v>43862</v>
      </c>
      <c r="B926" s="2" t="s">
        <v>29</v>
      </c>
      <c r="C926" s="2" t="s">
        <v>7</v>
      </c>
      <c r="D926">
        <v>67</v>
      </c>
      <c r="E926" s="3">
        <v>40</v>
      </c>
      <c r="F926" s="3">
        <v>0.59701492499999997</v>
      </c>
    </row>
    <row r="927" spans="1:6" x14ac:dyDescent="0.35">
      <c r="A927" s="1">
        <v>43891</v>
      </c>
      <c r="B927" s="2" t="s">
        <v>29</v>
      </c>
      <c r="C927" s="2" t="s">
        <v>7</v>
      </c>
      <c r="D927">
        <v>67</v>
      </c>
      <c r="E927" s="3">
        <v>40</v>
      </c>
      <c r="F927" s="3">
        <v>0.59701492499999997</v>
      </c>
    </row>
    <row r="928" spans="1:6" x14ac:dyDescent="0.35">
      <c r="A928" s="1">
        <v>43922</v>
      </c>
      <c r="B928" s="2" t="s">
        <v>29</v>
      </c>
      <c r="C928" s="2" t="s">
        <v>7</v>
      </c>
      <c r="D928">
        <v>68</v>
      </c>
      <c r="E928" s="3">
        <v>40</v>
      </c>
      <c r="F928" s="3">
        <v>0.58823529399999996</v>
      </c>
    </row>
    <row r="929" spans="1:6" x14ac:dyDescent="0.35">
      <c r="A929" s="1">
        <v>43952</v>
      </c>
      <c r="B929" s="2" t="s">
        <v>29</v>
      </c>
      <c r="C929" s="2" t="s">
        <v>7</v>
      </c>
      <c r="D929">
        <v>68</v>
      </c>
      <c r="E929" s="3">
        <v>40</v>
      </c>
      <c r="F929" s="3">
        <v>0.58823529399999996</v>
      </c>
    </row>
    <row r="930" spans="1:6" x14ac:dyDescent="0.35">
      <c r="A930" s="1">
        <v>43983</v>
      </c>
      <c r="B930" s="2" t="s">
        <v>29</v>
      </c>
      <c r="C930" s="2" t="s">
        <v>7</v>
      </c>
      <c r="D930">
        <v>68</v>
      </c>
      <c r="E930" s="3">
        <v>40</v>
      </c>
      <c r="F930" s="3">
        <v>0.58823529399999996</v>
      </c>
    </row>
    <row r="931" spans="1:6" x14ac:dyDescent="0.35">
      <c r="A931" s="1">
        <v>44013</v>
      </c>
      <c r="B931" s="2" t="s">
        <v>29</v>
      </c>
      <c r="C931" s="2" t="s">
        <v>7</v>
      </c>
      <c r="D931">
        <v>68</v>
      </c>
      <c r="E931" s="3">
        <v>40</v>
      </c>
      <c r="F931" s="3">
        <v>0.58823529399999996</v>
      </c>
    </row>
    <row r="932" spans="1:6" x14ac:dyDescent="0.35">
      <c r="A932" s="1">
        <v>44044</v>
      </c>
      <c r="B932" s="2" t="s">
        <v>29</v>
      </c>
      <c r="C932" s="2" t="s">
        <v>7</v>
      </c>
      <c r="D932">
        <v>68</v>
      </c>
      <c r="E932" s="3">
        <v>40</v>
      </c>
      <c r="F932" s="3">
        <v>0.58823529399999996</v>
      </c>
    </row>
    <row r="933" spans="1:6" x14ac:dyDescent="0.35">
      <c r="A933" s="1">
        <v>44075</v>
      </c>
      <c r="B933" s="2" t="s">
        <v>29</v>
      </c>
      <c r="C933" s="2" t="s">
        <v>7</v>
      </c>
      <c r="D933">
        <v>68</v>
      </c>
      <c r="E933" s="3">
        <v>40</v>
      </c>
      <c r="F933" s="3">
        <v>0.58823529399999996</v>
      </c>
    </row>
    <row r="934" spans="1:6" x14ac:dyDescent="0.35">
      <c r="A934" s="1">
        <v>44105</v>
      </c>
      <c r="B934" s="2" t="s">
        <v>29</v>
      </c>
      <c r="C934" s="2" t="s">
        <v>7</v>
      </c>
      <c r="D934">
        <v>68</v>
      </c>
      <c r="E934" s="3">
        <v>40</v>
      </c>
      <c r="F934" s="3">
        <v>0.58823529399999996</v>
      </c>
    </row>
    <row r="935" spans="1:6" x14ac:dyDescent="0.35">
      <c r="A935" s="1">
        <v>44136</v>
      </c>
      <c r="B935" s="2" t="s">
        <v>29</v>
      </c>
      <c r="C935" s="2" t="s">
        <v>7</v>
      </c>
      <c r="D935">
        <v>68</v>
      </c>
      <c r="E935" s="3">
        <v>40</v>
      </c>
      <c r="F935" s="3">
        <v>0.58823529399999996</v>
      </c>
    </row>
    <row r="936" spans="1:6" x14ac:dyDescent="0.35">
      <c r="A936" s="1">
        <v>44166</v>
      </c>
      <c r="B936" s="2" t="s">
        <v>29</v>
      </c>
      <c r="C936" s="2" t="s">
        <v>7</v>
      </c>
      <c r="D936">
        <v>113</v>
      </c>
      <c r="E936" s="3">
        <v>55</v>
      </c>
      <c r="F936" s="3">
        <v>0.486725664</v>
      </c>
    </row>
    <row r="937" spans="1:6" x14ac:dyDescent="0.35">
      <c r="A937" s="1">
        <v>44197</v>
      </c>
      <c r="B937" s="2" t="s">
        <v>29</v>
      </c>
      <c r="C937" s="2" t="s">
        <v>7</v>
      </c>
      <c r="D937">
        <v>114</v>
      </c>
      <c r="E937" s="3">
        <v>55</v>
      </c>
      <c r="F937" s="3">
        <v>0.48245613999999998</v>
      </c>
    </row>
    <row r="938" spans="1:6" x14ac:dyDescent="0.35">
      <c r="A938" s="1">
        <v>44228</v>
      </c>
      <c r="B938" s="2" t="s">
        <v>29</v>
      </c>
      <c r="C938" s="2" t="s">
        <v>7</v>
      </c>
      <c r="D938">
        <v>116</v>
      </c>
      <c r="E938" s="3">
        <v>55</v>
      </c>
      <c r="F938" s="3">
        <v>0.47413793100000001</v>
      </c>
    </row>
    <row r="939" spans="1:6" x14ac:dyDescent="0.35">
      <c r="A939" s="1">
        <v>44256</v>
      </c>
      <c r="B939" s="2" t="s">
        <v>29</v>
      </c>
      <c r="C939" s="2" t="s">
        <v>7</v>
      </c>
      <c r="D939">
        <v>119</v>
      </c>
      <c r="E939" s="3">
        <v>55</v>
      </c>
      <c r="F939" s="3">
        <v>0.46218487400000002</v>
      </c>
    </row>
    <row r="940" spans="1:6" x14ac:dyDescent="0.35">
      <c r="A940" s="1">
        <v>44287</v>
      </c>
      <c r="B940" s="2" t="s">
        <v>29</v>
      </c>
      <c r="C940" s="2" t="s">
        <v>7</v>
      </c>
      <c r="D940">
        <v>121</v>
      </c>
      <c r="E940" s="3">
        <v>55</v>
      </c>
      <c r="F940" s="3">
        <v>0.45454545499999999</v>
      </c>
    </row>
    <row r="941" spans="1:6" x14ac:dyDescent="0.35">
      <c r="A941" s="1">
        <v>44317</v>
      </c>
      <c r="B941" s="2" t="s">
        <v>29</v>
      </c>
      <c r="C941" s="2" t="s">
        <v>7</v>
      </c>
      <c r="D941">
        <v>121</v>
      </c>
      <c r="E941" s="3">
        <v>55</v>
      </c>
      <c r="F941" s="3">
        <v>0.45454545499999999</v>
      </c>
    </row>
    <row r="942" spans="1:6" x14ac:dyDescent="0.35">
      <c r="A942" s="1">
        <v>44348</v>
      </c>
      <c r="B942" s="2" t="s">
        <v>29</v>
      </c>
      <c r="C942" s="2" t="s">
        <v>7</v>
      </c>
      <c r="D942">
        <v>122</v>
      </c>
      <c r="E942" s="3">
        <v>65</v>
      </c>
      <c r="F942" s="3">
        <v>0.53278688500000004</v>
      </c>
    </row>
    <row r="943" spans="1:6" x14ac:dyDescent="0.35">
      <c r="A943" s="1">
        <v>44378</v>
      </c>
      <c r="B943" s="2" t="s">
        <v>29</v>
      </c>
      <c r="C943" s="2" t="s">
        <v>7</v>
      </c>
      <c r="D943">
        <v>122</v>
      </c>
      <c r="E943" s="3">
        <v>65</v>
      </c>
      <c r="F943" s="3">
        <v>0.53278688500000004</v>
      </c>
    </row>
    <row r="944" spans="1:6" x14ac:dyDescent="0.35">
      <c r="A944" s="1">
        <v>44409</v>
      </c>
      <c r="B944" s="2" t="s">
        <v>29</v>
      </c>
      <c r="C944" s="2" t="s">
        <v>7</v>
      </c>
      <c r="D944">
        <v>122</v>
      </c>
      <c r="E944" s="3">
        <v>65</v>
      </c>
      <c r="F944" s="3">
        <v>0.53278688500000004</v>
      </c>
    </row>
    <row r="945" spans="1:6" x14ac:dyDescent="0.35">
      <c r="A945" s="1">
        <v>43800</v>
      </c>
      <c r="B945" s="2" t="s">
        <v>29</v>
      </c>
      <c r="C945" s="2" t="s">
        <v>9</v>
      </c>
      <c r="D945">
        <v>16</v>
      </c>
      <c r="E945" s="3">
        <v>10</v>
      </c>
      <c r="F945" s="3">
        <v>0.625</v>
      </c>
    </row>
    <row r="946" spans="1:6" x14ac:dyDescent="0.35">
      <c r="A946" s="1">
        <v>43831</v>
      </c>
      <c r="B946" s="2" t="s">
        <v>29</v>
      </c>
      <c r="C946" s="2" t="s">
        <v>9</v>
      </c>
      <c r="D946">
        <v>16</v>
      </c>
      <c r="E946" s="3">
        <v>10</v>
      </c>
      <c r="F946" s="3">
        <v>0.625</v>
      </c>
    </row>
    <row r="947" spans="1:6" x14ac:dyDescent="0.35">
      <c r="A947" s="1">
        <v>43862</v>
      </c>
      <c r="B947" s="2" t="s">
        <v>29</v>
      </c>
      <c r="C947" s="2" t="s">
        <v>9</v>
      </c>
      <c r="D947">
        <v>16</v>
      </c>
      <c r="E947" s="3">
        <v>10</v>
      </c>
      <c r="F947" s="3">
        <v>0.625</v>
      </c>
    </row>
    <row r="948" spans="1:6" x14ac:dyDescent="0.35">
      <c r="A948" s="1">
        <v>43891</v>
      </c>
      <c r="B948" s="2" t="s">
        <v>29</v>
      </c>
      <c r="C948" s="2" t="s">
        <v>9</v>
      </c>
      <c r="D948">
        <v>16</v>
      </c>
      <c r="E948" s="3">
        <v>10</v>
      </c>
      <c r="F948" s="3">
        <v>0.625</v>
      </c>
    </row>
    <row r="949" spans="1:6" x14ac:dyDescent="0.35">
      <c r="A949" s="1">
        <v>43922</v>
      </c>
      <c r="B949" s="2" t="s">
        <v>29</v>
      </c>
      <c r="C949" s="2" t="s">
        <v>9</v>
      </c>
      <c r="D949">
        <v>21</v>
      </c>
      <c r="E949" s="3">
        <v>10</v>
      </c>
      <c r="F949" s="3">
        <v>0.47619047599999997</v>
      </c>
    </row>
    <row r="950" spans="1:6" x14ac:dyDescent="0.35">
      <c r="A950" s="1">
        <v>43952</v>
      </c>
      <c r="B950" s="2" t="s">
        <v>29</v>
      </c>
      <c r="C950" s="2" t="s">
        <v>9</v>
      </c>
      <c r="D950">
        <v>21</v>
      </c>
      <c r="E950" s="3">
        <v>10</v>
      </c>
      <c r="F950" s="3">
        <v>0.47619047599999997</v>
      </c>
    </row>
    <row r="951" spans="1:6" x14ac:dyDescent="0.35">
      <c r="A951" s="1">
        <v>43983</v>
      </c>
      <c r="B951" s="2" t="s">
        <v>29</v>
      </c>
      <c r="C951" s="2" t="s">
        <v>9</v>
      </c>
      <c r="D951">
        <v>21</v>
      </c>
      <c r="E951" s="3">
        <v>10</v>
      </c>
      <c r="F951" s="3">
        <v>0.47619047599999997</v>
      </c>
    </row>
    <row r="952" spans="1:6" x14ac:dyDescent="0.35">
      <c r="A952" s="1">
        <v>44013</v>
      </c>
      <c r="B952" s="2" t="s">
        <v>29</v>
      </c>
      <c r="C952" s="2" t="s">
        <v>9</v>
      </c>
      <c r="D952">
        <v>21</v>
      </c>
      <c r="E952" s="3">
        <v>10</v>
      </c>
      <c r="F952" s="3">
        <v>0.47619047599999997</v>
      </c>
    </row>
    <row r="953" spans="1:6" x14ac:dyDescent="0.35">
      <c r="A953" s="1">
        <v>44044</v>
      </c>
      <c r="B953" s="2" t="s">
        <v>29</v>
      </c>
      <c r="C953" s="2" t="s">
        <v>9</v>
      </c>
      <c r="D953">
        <v>19</v>
      </c>
      <c r="E953" s="3">
        <v>10</v>
      </c>
      <c r="F953" s="3">
        <v>0.52631578899999998</v>
      </c>
    </row>
    <row r="954" spans="1:6" x14ac:dyDescent="0.35">
      <c r="A954" s="1">
        <v>44075</v>
      </c>
      <c r="B954" s="2" t="s">
        <v>29</v>
      </c>
      <c r="C954" s="2" t="s">
        <v>9</v>
      </c>
      <c r="D954">
        <v>19</v>
      </c>
      <c r="E954" s="3">
        <v>10</v>
      </c>
      <c r="F954" s="3">
        <v>0.52631578899999998</v>
      </c>
    </row>
    <row r="955" spans="1:6" x14ac:dyDescent="0.35">
      <c r="A955" s="1">
        <v>44105</v>
      </c>
      <c r="B955" s="2" t="s">
        <v>29</v>
      </c>
      <c r="C955" s="2" t="s">
        <v>9</v>
      </c>
      <c r="D955">
        <v>19</v>
      </c>
      <c r="E955" s="3">
        <v>10</v>
      </c>
      <c r="F955" s="3">
        <v>0.52631578899999998</v>
      </c>
    </row>
    <row r="956" spans="1:6" x14ac:dyDescent="0.35">
      <c r="A956" s="1">
        <v>44136</v>
      </c>
      <c r="B956" s="2" t="s">
        <v>29</v>
      </c>
      <c r="C956" s="2" t="s">
        <v>9</v>
      </c>
      <c r="D956">
        <v>19</v>
      </c>
      <c r="E956" s="3">
        <v>10</v>
      </c>
      <c r="F956" s="3">
        <v>0.52631578899999998</v>
      </c>
    </row>
    <row r="957" spans="1:6" x14ac:dyDescent="0.35">
      <c r="A957" s="1">
        <v>43709</v>
      </c>
      <c r="B957" s="2" t="s">
        <v>30</v>
      </c>
      <c r="C957" s="2" t="s">
        <v>7</v>
      </c>
      <c r="D957">
        <v>20</v>
      </c>
      <c r="E957" s="3">
        <v>15</v>
      </c>
      <c r="F957" s="3">
        <v>0.75</v>
      </c>
    </row>
    <row r="958" spans="1:6" x14ac:dyDescent="0.35">
      <c r="A958" s="1">
        <v>43739</v>
      </c>
      <c r="B958" s="2" t="s">
        <v>30</v>
      </c>
      <c r="C958" s="2" t="s">
        <v>7</v>
      </c>
      <c r="D958">
        <v>23</v>
      </c>
      <c r="E958" s="3">
        <v>15</v>
      </c>
      <c r="F958" s="3">
        <v>0.65217391300000005</v>
      </c>
    </row>
    <row r="959" spans="1:6" x14ac:dyDescent="0.35">
      <c r="A959" s="1">
        <v>43770</v>
      </c>
      <c r="B959" s="2" t="s">
        <v>30</v>
      </c>
      <c r="C959" s="2" t="s">
        <v>7</v>
      </c>
      <c r="D959">
        <v>22</v>
      </c>
      <c r="E959" s="3">
        <v>15</v>
      </c>
      <c r="F959" s="3">
        <v>0.68181818199999999</v>
      </c>
    </row>
    <row r="960" spans="1:6" x14ac:dyDescent="0.35">
      <c r="A960" s="1">
        <v>43800</v>
      </c>
      <c r="B960" s="2" t="s">
        <v>30</v>
      </c>
      <c r="C960" s="2" t="s">
        <v>7</v>
      </c>
      <c r="D960">
        <v>24</v>
      </c>
      <c r="E960" s="3">
        <v>15</v>
      </c>
      <c r="F960" s="3">
        <v>0.625</v>
      </c>
    </row>
    <row r="961" spans="1:6" x14ac:dyDescent="0.35">
      <c r="A961" s="1">
        <v>43831</v>
      </c>
      <c r="B961" s="2" t="s">
        <v>30</v>
      </c>
      <c r="C961" s="2" t="s">
        <v>7</v>
      </c>
      <c r="D961">
        <v>24</v>
      </c>
      <c r="E961" s="3">
        <v>15</v>
      </c>
      <c r="F961" s="3">
        <v>0.625</v>
      </c>
    </row>
    <row r="962" spans="1:6" x14ac:dyDescent="0.35">
      <c r="A962" s="1">
        <v>43862</v>
      </c>
      <c r="B962" s="2" t="s">
        <v>30</v>
      </c>
      <c r="C962" s="2" t="s">
        <v>7</v>
      </c>
      <c r="D962">
        <v>24</v>
      </c>
      <c r="E962" s="3">
        <v>15</v>
      </c>
      <c r="F962" s="3">
        <v>0.625</v>
      </c>
    </row>
    <row r="963" spans="1:6" x14ac:dyDescent="0.35">
      <c r="A963" s="1">
        <v>43891</v>
      </c>
      <c r="B963" s="2" t="s">
        <v>30</v>
      </c>
      <c r="C963" s="2" t="s">
        <v>7</v>
      </c>
      <c r="D963">
        <v>24</v>
      </c>
      <c r="E963" s="3">
        <v>15</v>
      </c>
      <c r="F963" s="3">
        <v>0.625</v>
      </c>
    </row>
    <row r="964" spans="1:6" x14ac:dyDescent="0.35">
      <c r="A964" s="1">
        <v>43922</v>
      </c>
      <c r="B964" s="2" t="s">
        <v>30</v>
      </c>
      <c r="C964" s="2" t="s">
        <v>7</v>
      </c>
      <c r="D964">
        <v>28</v>
      </c>
      <c r="E964" s="3">
        <v>15</v>
      </c>
      <c r="F964" s="3">
        <v>0.53571428600000004</v>
      </c>
    </row>
    <row r="965" spans="1:6" x14ac:dyDescent="0.35">
      <c r="A965" s="1">
        <v>43952</v>
      </c>
      <c r="B965" s="2" t="s">
        <v>30</v>
      </c>
      <c r="C965" s="2" t="s">
        <v>7</v>
      </c>
      <c r="D965">
        <v>15</v>
      </c>
      <c r="E965" s="3">
        <v>15</v>
      </c>
      <c r="F965" s="3">
        <v>1</v>
      </c>
    </row>
    <row r="966" spans="1:6" x14ac:dyDescent="0.35">
      <c r="A966" s="1">
        <v>43983</v>
      </c>
      <c r="B966" s="2" t="s">
        <v>30</v>
      </c>
      <c r="C966" s="2" t="s">
        <v>7</v>
      </c>
      <c r="D966">
        <v>15</v>
      </c>
      <c r="E966" s="3">
        <v>15</v>
      </c>
      <c r="F966" s="3">
        <v>1</v>
      </c>
    </row>
    <row r="967" spans="1:6" x14ac:dyDescent="0.35">
      <c r="A967" s="1">
        <v>44013</v>
      </c>
      <c r="B967" s="2" t="s">
        <v>30</v>
      </c>
      <c r="C967" s="2" t="s">
        <v>7</v>
      </c>
      <c r="D967">
        <v>15</v>
      </c>
      <c r="E967" s="3">
        <v>15</v>
      </c>
      <c r="F967" s="3">
        <v>1</v>
      </c>
    </row>
    <row r="968" spans="1:6" x14ac:dyDescent="0.35">
      <c r="A968" s="1">
        <v>44044</v>
      </c>
      <c r="B968" s="2" t="s">
        <v>30</v>
      </c>
      <c r="C968" s="2" t="s">
        <v>7</v>
      </c>
      <c r="D968">
        <v>13</v>
      </c>
      <c r="E968" s="3">
        <v>15</v>
      </c>
      <c r="F968" s="3">
        <v>1.1538461499999999</v>
      </c>
    </row>
    <row r="969" spans="1:6" x14ac:dyDescent="0.35">
      <c r="A969" s="1">
        <v>44075</v>
      </c>
      <c r="B969" s="2" t="s">
        <v>30</v>
      </c>
      <c r="C969" s="2" t="s">
        <v>7</v>
      </c>
      <c r="D969">
        <v>13</v>
      </c>
      <c r="E969" s="3">
        <v>15</v>
      </c>
      <c r="F969" s="3">
        <v>1.1538461499999999</v>
      </c>
    </row>
    <row r="970" spans="1:6" x14ac:dyDescent="0.35">
      <c r="A970" s="1">
        <v>44105</v>
      </c>
      <c r="B970" s="2" t="s">
        <v>30</v>
      </c>
      <c r="C970" s="2" t="s">
        <v>7</v>
      </c>
      <c r="D970">
        <v>14</v>
      </c>
      <c r="E970" s="3">
        <v>15</v>
      </c>
      <c r="F970" s="3">
        <v>1.0714285699999999</v>
      </c>
    </row>
    <row r="971" spans="1:6" x14ac:dyDescent="0.35">
      <c r="A971" s="1">
        <v>44136</v>
      </c>
      <c r="B971" s="2" t="s">
        <v>30</v>
      </c>
      <c r="C971" s="2" t="s">
        <v>7</v>
      </c>
      <c r="D971">
        <v>14</v>
      </c>
      <c r="E971" s="3">
        <v>15</v>
      </c>
      <c r="F971" s="3">
        <v>1.0714285699999999</v>
      </c>
    </row>
    <row r="972" spans="1:6" x14ac:dyDescent="0.35">
      <c r="A972" s="1">
        <v>43709</v>
      </c>
      <c r="B972" s="2" t="s">
        <v>30</v>
      </c>
      <c r="C972" s="2" t="s">
        <v>9</v>
      </c>
      <c r="D972">
        <v>3</v>
      </c>
      <c r="E972" s="3">
        <v>10</v>
      </c>
      <c r="F972" s="3">
        <v>3.3333333299999999</v>
      </c>
    </row>
    <row r="973" spans="1:6" x14ac:dyDescent="0.35">
      <c r="A973" s="1">
        <v>43739</v>
      </c>
      <c r="B973" s="2" t="s">
        <v>30</v>
      </c>
      <c r="C973" s="2" t="s">
        <v>9</v>
      </c>
      <c r="D973">
        <v>2</v>
      </c>
      <c r="E973" s="3">
        <v>10</v>
      </c>
      <c r="F973" s="3">
        <v>5</v>
      </c>
    </row>
    <row r="974" spans="1:6" x14ac:dyDescent="0.35">
      <c r="A974" s="1">
        <v>43770</v>
      </c>
      <c r="B974" s="2" t="s">
        <v>30</v>
      </c>
      <c r="C974" s="2" t="s">
        <v>9</v>
      </c>
      <c r="D974">
        <v>3</v>
      </c>
      <c r="E974" s="3">
        <v>10</v>
      </c>
      <c r="F974" s="3">
        <v>3.3333333299999999</v>
      </c>
    </row>
    <row r="975" spans="1:6" x14ac:dyDescent="0.35">
      <c r="A975" s="1">
        <v>43800</v>
      </c>
      <c r="B975" s="2" t="s">
        <v>30</v>
      </c>
      <c r="C975" s="2" t="s">
        <v>9</v>
      </c>
      <c r="D975">
        <v>3</v>
      </c>
      <c r="E975" s="3">
        <v>10</v>
      </c>
      <c r="F975" s="3">
        <v>3.3333333299999999</v>
      </c>
    </row>
    <row r="976" spans="1:6" x14ac:dyDescent="0.35">
      <c r="A976" s="1">
        <v>43831</v>
      </c>
      <c r="B976" s="2" t="s">
        <v>30</v>
      </c>
      <c r="C976" s="2" t="s">
        <v>9</v>
      </c>
      <c r="D976">
        <v>3</v>
      </c>
      <c r="E976" s="3">
        <v>10</v>
      </c>
      <c r="F976" s="3">
        <v>3.3333333299999999</v>
      </c>
    </row>
    <row r="977" spans="1:6" x14ac:dyDescent="0.35">
      <c r="A977" s="1">
        <v>43862</v>
      </c>
      <c r="B977" s="2" t="s">
        <v>30</v>
      </c>
      <c r="C977" s="2" t="s">
        <v>9</v>
      </c>
      <c r="D977">
        <v>2</v>
      </c>
      <c r="E977" s="3">
        <v>10</v>
      </c>
      <c r="F977" s="3">
        <v>5</v>
      </c>
    </row>
    <row r="978" spans="1:6" x14ac:dyDescent="0.35">
      <c r="A978" s="1">
        <v>43891</v>
      </c>
      <c r="B978" s="2" t="s">
        <v>30</v>
      </c>
      <c r="C978" s="2" t="s">
        <v>9</v>
      </c>
      <c r="D978">
        <v>2</v>
      </c>
      <c r="E978" s="3">
        <v>10</v>
      </c>
      <c r="F978" s="3">
        <v>5</v>
      </c>
    </row>
    <row r="979" spans="1:6" x14ac:dyDescent="0.35">
      <c r="A979" s="1">
        <v>43922</v>
      </c>
      <c r="B979" s="2" t="s">
        <v>30</v>
      </c>
      <c r="C979" s="2" t="s">
        <v>9</v>
      </c>
      <c r="D979">
        <v>2</v>
      </c>
      <c r="E979" s="3">
        <v>10</v>
      </c>
      <c r="F979" s="3">
        <v>5</v>
      </c>
    </row>
    <row r="980" spans="1:6" x14ac:dyDescent="0.35">
      <c r="A980" s="1">
        <v>43952</v>
      </c>
      <c r="B980" s="2" t="s">
        <v>30</v>
      </c>
      <c r="C980" s="2" t="s">
        <v>9</v>
      </c>
      <c r="D980">
        <v>16</v>
      </c>
      <c r="E980" s="3">
        <v>10</v>
      </c>
      <c r="F980" s="3">
        <v>0.625</v>
      </c>
    </row>
    <row r="981" spans="1:6" x14ac:dyDescent="0.35">
      <c r="A981" s="1">
        <v>43983</v>
      </c>
      <c r="B981" s="2" t="s">
        <v>30</v>
      </c>
      <c r="C981" s="2" t="s">
        <v>9</v>
      </c>
      <c r="D981">
        <v>16</v>
      </c>
      <c r="E981" s="3">
        <v>10</v>
      </c>
      <c r="F981" s="3">
        <v>0.625</v>
      </c>
    </row>
    <row r="982" spans="1:6" x14ac:dyDescent="0.35">
      <c r="A982" s="1">
        <v>44013</v>
      </c>
      <c r="B982" s="2" t="s">
        <v>30</v>
      </c>
      <c r="C982" s="2" t="s">
        <v>9</v>
      </c>
      <c r="D982">
        <v>16</v>
      </c>
      <c r="E982" s="3">
        <v>10</v>
      </c>
      <c r="F982" s="3">
        <v>0.625</v>
      </c>
    </row>
    <row r="983" spans="1:6" x14ac:dyDescent="0.35">
      <c r="A983" s="1">
        <v>44044</v>
      </c>
      <c r="B983" s="2" t="s">
        <v>30</v>
      </c>
      <c r="C983" s="2" t="s">
        <v>9</v>
      </c>
      <c r="D983">
        <v>15</v>
      </c>
      <c r="E983" s="3">
        <v>10</v>
      </c>
      <c r="F983" s="3">
        <v>0.66666666699999999</v>
      </c>
    </row>
    <row r="984" spans="1:6" x14ac:dyDescent="0.35">
      <c r="A984" s="1">
        <v>44075</v>
      </c>
      <c r="B984" s="2" t="s">
        <v>30</v>
      </c>
      <c r="C984" s="2" t="s">
        <v>9</v>
      </c>
      <c r="D984">
        <v>15</v>
      </c>
      <c r="E984" s="3">
        <v>10</v>
      </c>
      <c r="F984" s="3">
        <v>0.66666666699999999</v>
      </c>
    </row>
    <row r="985" spans="1:6" x14ac:dyDescent="0.35">
      <c r="A985" s="1">
        <v>44105</v>
      </c>
      <c r="B985" s="2" t="s">
        <v>30</v>
      </c>
      <c r="C985" s="2" t="s">
        <v>9</v>
      </c>
      <c r="D985">
        <v>15</v>
      </c>
      <c r="E985" s="3">
        <v>10</v>
      </c>
      <c r="F985" s="3">
        <v>0.66666666699999999</v>
      </c>
    </row>
    <row r="986" spans="1:6" x14ac:dyDescent="0.35">
      <c r="A986" s="1">
        <v>44136</v>
      </c>
      <c r="B986" s="2" t="s">
        <v>30</v>
      </c>
      <c r="C986" s="2" t="s">
        <v>9</v>
      </c>
      <c r="D986">
        <v>15</v>
      </c>
      <c r="E986" s="3">
        <v>10</v>
      </c>
      <c r="F986" s="3">
        <v>0.66666666699999999</v>
      </c>
    </row>
    <row r="987" spans="1:6" x14ac:dyDescent="0.35">
      <c r="A987" s="1">
        <v>43525</v>
      </c>
      <c r="B987" s="2" t="s">
        <v>11</v>
      </c>
      <c r="C987" s="2" t="s">
        <v>7</v>
      </c>
      <c r="D987">
        <v>72</v>
      </c>
      <c r="E987" s="3">
        <v>40</v>
      </c>
      <c r="F987" s="3">
        <v>0.55555555599999995</v>
      </c>
    </row>
    <row r="988" spans="1:6" x14ac:dyDescent="0.35">
      <c r="A988" s="1">
        <v>43556</v>
      </c>
      <c r="B988" s="2" t="s">
        <v>11</v>
      </c>
      <c r="C988" s="2" t="s">
        <v>7</v>
      </c>
      <c r="D988">
        <v>82</v>
      </c>
      <c r="E988" s="3">
        <v>50</v>
      </c>
      <c r="F988" s="3">
        <v>0.60975609799999997</v>
      </c>
    </row>
    <row r="989" spans="1:6" x14ac:dyDescent="0.35">
      <c r="A989" s="1">
        <v>43586</v>
      </c>
      <c r="B989" s="2" t="s">
        <v>11</v>
      </c>
      <c r="C989" s="2" t="s">
        <v>7</v>
      </c>
      <c r="D989">
        <v>83</v>
      </c>
      <c r="E989" s="3">
        <v>50</v>
      </c>
      <c r="F989" s="3">
        <v>0.602409639</v>
      </c>
    </row>
    <row r="990" spans="1:6" x14ac:dyDescent="0.35">
      <c r="A990" s="1">
        <v>43617</v>
      </c>
      <c r="B990" s="2" t="s">
        <v>11</v>
      </c>
      <c r="C990" s="2" t="s">
        <v>7</v>
      </c>
      <c r="D990">
        <v>84</v>
      </c>
      <c r="E990" s="3">
        <v>50</v>
      </c>
      <c r="F990" s="3">
        <v>0.59523809500000002</v>
      </c>
    </row>
    <row r="991" spans="1:6" x14ac:dyDescent="0.35">
      <c r="A991" s="1">
        <v>43647</v>
      </c>
      <c r="B991" s="2" t="s">
        <v>11</v>
      </c>
      <c r="C991" s="2" t="s">
        <v>7</v>
      </c>
      <c r="D991">
        <v>85</v>
      </c>
      <c r="E991" s="3">
        <v>50</v>
      </c>
      <c r="F991" s="3">
        <v>0.58823529399999996</v>
      </c>
    </row>
    <row r="992" spans="1:6" x14ac:dyDescent="0.35">
      <c r="A992" s="1">
        <v>43678</v>
      </c>
      <c r="B992" s="2" t="s">
        <v>11</v>
      </c>
      <c r="C992" s="2" t="s">
        <v>7</v>
      </c>
      <c r="D992">
        <v>87</v>
      </c>
      <c r="E992" s="3">
        <v>50</v>
      </c>
      <c r="F992" s="3">
        <v>0.57471264399999999</v>
      </c>
    </row>
    <row r="993" spans="1:6" x14ac:dyDescent="0.35">
      <c r="A993" s="1">
        <v>43709</v>
      </c>
      <c r="B993" s="2" t="s">
        <v>11</v>
      </c>
      <c r="C993" s="2" t="s">
        <v>7</v>
      </c>
      <c r="D993">
        <v>88</v>
      </c>
      <c r="E993" s="3">
        <v>50</v>
      </c>
      <c r="F993" s="3">
        <v>0.56818181800000001</v>
      </c>
    </row>
    <row r="994" spans="1:6" x14ac:dyDescent="0.35">
      <c r="A994" s="1">
        <v>43739</v>
      </c>
      <c r="B994" s="2" t="s">
        <v>11</v>
      </c>
      <c r="C994" s="2" t="s">
        <v>7</v>
      </c>
      <c r="D994">
        <v>88</v>
      </c>
      <c r="E994" s="3">
        <v>50</v>
      </c>
      <c r="F994" s="3">
        <v>0.56818181800000001</v>
      </c>
    </row>
    <row r="995" spans="1:6" x14ac:dyDescent="0.35">
      <c r="A995" s="1">
        <v>43770</v>
      </c>
      <c r="B995" s="2" t="s">
        <v>11</v>
      </c>
      <c r="C995" s="2" t="s">
        <v>7</v>
      </c>
      <c r="D995">
        <v>87</v>
      </c>
      <c r="E995" s="3">
        <v>50</v>
      </c>
      <c r="F995" s="3">
        <v>0.57471264399999999</v>
      </c>
    </row>
    <row r="996" spans="1:6" x14ac:dyDescent="0.35">
      <c r="A996" s="1">
        <v>43800</v>
      </c>
      <c r="B996" s="2" t="s">
        <v>11</v>
      </c>
      <c r="C996" s="2" t="s">
        <v>7</v>
      </c>
      <c r="D996">
        <v>89</v>
      </c>
      <c r="E996" s="3">
        <v>50</v>
      </c>
      <c r="F996" s="3">
        <v>0.56179775300000001</v>
      </c>
    </row>
    <row r="997" spans="1:6" x14ac:dyDescent="0.35">
      <c r="A997" s="1">
        <v>43831</v>
      </c>
      <c r="B997" s="2" t="s">
        <v>11</v>
      </c>
      <c r="C997" s="2" t="s">
        <v>7</v>
      </c>
      <c r="D997">
        <v>89</v>
      </c>
      <c r="E997" s="3">
        <v>50</v>
      </c>
      <c r="F997" s="3">
        <v>0.56179775300000001</v>
      </c>
    </row>
    <row r="998" spans="1:6" x14ac:dyDescent="0.35">
      <c r="A998" s="1">
        <v>43862</v>
      </c>
      <c r="B998" s="2" t="s">
        <v>11</v>
      </c>
      <c r="C998" s="2" t="s">
        <v>7</v>
      </c>
      <c r="D998">
        <v>88</v>
      </c>
      <c r="E998" s="3">
        <v>50</v>
      </c>
      <c r="F998" s="3">
        <v>0.56818181800000001</v>
      </c>
    </row>
    <row r="999" spans="1:6" x14ac:dyDescent="0.35">
      <c r="A999" s="1">
        <v>43891</v>
      </c>
      <c r="B999" s="2" t="s">
        <v>11</v>
      </c>
      <c r="C999" s="2" t="s">
        <v>7</v>
      </c>
      <c r="D999">
        <v>92</v>
      </c>
      <c r="E999" s="3">
        <v>50</v>
      </c>
      <c r="F999" s="3">
        <v>0.54347826099999996</v>
      </c>
    </row>
    <row r="1000" spans="1:6" x14ac:dyDescent="0.35">
      <c r="A1000" s="1">
        <v>43922</v>
      </c>
      <c r="B1000" s="2" t="s">
        <v>11</v>
      </c>
      <c r="C1000" s="2" t="s">
        <v>7</v>
      </c>
      <c r="D1000">
        <v>93</v>
      </c>
      <c r="E1000" s="3">
        <v>50</v>
      </c>
      <c r="F1000" s="3">
        <v>0.53763440900000004</v>
      </c>
    </row>
    <row r="1001" spans="1:6" x14ac:dyDescent="0.35">
      <c r="A1001" s="1">
        <v>43952</v>
      </c>
      <c r="B1001" s="2" t="s">
        <v>11</v>
      </c>
      <c r="C1001" s="2" t="s">
        <v>7</v>
      </c>
      <c r="D1001">
        <v>90</v>
      </c>
      <c r="E1001" s="3">
        <v>50</v>
      </c>
      <c r="F1001" s="3">
        <v>0.55555555599999995</v>
      </c>
    </row>
    <row r="1002" spans="1:6" x14ac:dyDescent="0.35">
      <c r="A1002" s="1">
        <v>43983</v>
      </c>
      <c r="B1002" s="2" t="s">
        <v>11</v>
      </c>
      <c r="C1002" s="2" t="s">
        <v>7</v>
      </c>
      <c r="D1002">
        <v>90</v>
      </c>
      <c r="E1002" s="3">
        <v>50</v>
      </c>
      <c r="F1002" s="3">
        <v>0.55555555599999995</v>
      </c>
    </row>
    <row r="1003" spans="1:6" x14ac:dyDescent="0.35">
      <c r="A1003" s="1">
        <v>44013</v>
      </c>
      <c r="B1003" s="2" t="s">
        <v>11</v>
      </c>
      <c r="C1003" s="2" t="s">
        <v>7</v>
      </c>
      <c r="D1003">
        <v>98</v>
      </c>
      <c r="E1003" s="3">
        <v>65</v>
      </c>
      <c r="F1003" s="3">
        <v>0.663265306</v>
      </c>
    </row>
    <row r="1004" spans="1:6" x14ac:dyDescent="0.35">
      <c r="A1004" s="1">
        <v>44044</v>
      </c>
      <c r="B1004" s="2" t="s">
        <v>11</v>
      </c>
      <c r="C1004" s="2" t="s">
        <v>7</v>
      </c>
      <c r="D1004">
        <v>98</v>
      </c>
      <c r="E1004" s="3">
        <v>65</v>
      </c>
      <c r="F1004" s="3">
        <v>0.663265306</v>
      </c>
    </row>
    <row r="1005" spans="1:6" x14ac:dyDescent="0.35">
      <c r="A1005" s="1">
        <v>44075</v>
      </c>
      <c r="B1005" s="2" t="s">
        <v>11</v>
      </c>
      <c r="C1005" s="2" t="s">
        <v>7</v>
      </c>
      <c r="D1005">
        <v>101</v>
      </c>
      <c r="E1005" s="3">
        <v>65</v>
      </c>
      <c r="F1005" s="3">
        <v>0.64356435599999995</v>
      </c>
    </row>
    <row r="1006" spans="1:6" x14ac:dyDescent="0.35">
      <c r="A1006" s="1">
        <v>44105</v>
      </c>
      <c r="B1006" s="2" t="s">
        <v>11</v>
      </c>
      <c r="C1006" s="2" t="s">
        <v>7</v>
      </c>
      <c r="D1006">
        <v>100</v>
      </c>
      <c r="E1006" s="3">
        <v>65</v>
      </c>
      <c r="F1006" s="3">
        <v>0.65</v>
      </c>
    </row>
    <row r="1007" spans="1:6" x14ac:dyDescent="0.35">
      <c r="A1007" s="1">
        <v>44136</v>
      </c>
      <c r="B1007" s="2" t="s">
        <v>11</v>
      </c>
      <c r="C1007" s="2" t="s">
        <v>7</v>
      </c>
      <c r="D1007">
        <v>99</v>
      </c>
      <c r="E1007" s="3">
        <v>65</v>
      </c>
      <c r="F1007" s="3">
        <v>0.65656565700000002</v>
      </c>
    </row>
    <row r="1008" spans="1:6" x14ac:dyDescent="0.35">
      <c r="A1008" s="1">
        <v>44166</v>
      </c>
      <c r="B1008" s="2" t="s">
        <v>11</v>
      </c>
      <c r="C1008" s="2" t="s">
        <v>7</v>
      </c>
      <c r="D1008">
        <v>98</v>
      </c>
      <c r="E1008" s="3">
        <v>65</v>
      </c>
      <c r="F1008" s="3">
        <v>0.663265306</v>
      </c>
    </row>
    <row r="1009" spans="1:6" x14ac:dyDescent="0.35">
      <c r="A1009" s="1">
        <v>44197</v>
      </c>
      <c r="B1009" s="2" t="s">
        <v>11</v>
      </c>
      <c r="C1009" s="2" t="s">
        <v>7</v>
      </c>
      <c r="D1009">
        <v>100</v>
      </c>
      <c r="E1009" s="3">
        <v>65</v>
      </c>
      <c r="F1009" s="3">
        <v>0.65</v>
      </c>
    </row>
    <row r="1010" spans="1:6" x14ac:dyDescent="0.35">
      <c r="A1010" s="1">
        <v>44228</v>
      </c>
      <c r="B1010" s="2" t="s">
        <v>11</v>
      </c>
      <c r="C1010" s="2" t="s">
        <v>7</v>
      </c>
      <c r="D1010">
        <v>100</v>
      </c>
      <c r="E1010" s="3">
        <v>65</v>
      </c>
      <c r="F1010" s="3">
        <v>0.65</v>
      </c>
    </row>
    <row r="1011" spans="1:6" x14ac:dyDescent="0.35">
      <c r="A1011" s="1">
        <v>44256</v>
      </c>
      <c r="B1011" s="2" t="s">
        <v>11</v>
      </c>
      <c r="C1011" s="2" t="s">
        <v>7</v>
      </c>
      <c r="D1011">
        <v>107</v>
      </c>
      <c r="E1011" s="3">
        <v>65</v>
      </c>
      <c r="F1011" s="3">
        <v>0.60747663600000001</v>
      </c>
    </row>
    <row r="1012" spans="1:6" x14ac:dyDescent="0.35">
      <c r="A1012" s="1">
        <v>44287</v>
      </c>
      <c r="B1012" s="2" t="s">
        <v>11</v>
      </c>
      <c r="C1012" s="2" t="s">
        <v>7</v>
      </c>
      <c r="D1012">
        <v>107</v>
      </c>
      <c r="E1012" s="3">
        <v>65</v>
      </c>
      <c r="F1012" s="3">
        <v>0.60747663600000001</v>
      </c>
    </row>
    <row r="1013" spans="1:6" x14ac:dyDescent="0.35">
      <c r="A1013" s="1">
        <v>44317</v>
      </c>
      <c r="B1013" s="2" t="s">
        <v>11</v>
      </c>
      <c r="C1013" s="2" t="s">
        <v>7</v>
      </c>
      <c r="D1013">
        <v>107</v>
      </c>
      <c r="E1013" s="3">
        <v>65</v>
      </c>
      <c r="F1013" s="3">
        <v>0.60747663600000001</v>
      </c>
    </row>
    <row r="1014" spans="1:6" x14ac:dyDescent="0.35">
      <c r="A1014" s="1">
        <v>44348</v>
      </c>
      <c r="B1014" s="2" t="s">
        <v>11</v>
      </c>
      <c r="C1014" s="2" t="s">
        <v>7</v>
      </c>
      <c r="D1014">
        <v>107</v>
      </c>
      <c r="E1014" s="3">
        <v>65</v>
      </c>
      <c r="F1014" s="3">
        <v>0.60747663600000001</v>
      </c>
    </row>
    <row r="1015" spans="1:6" x14ac:dyDescent="0.35">
      <c r="A1015" s="1">
        <v>44378</v>
      </c>
      <c r="B1015" s="2" t="s">
        <v>11</v>
      </c>
      <c r="C1015" s="2" t="s">
        <v>7</v>
      </c>
      <c r="D1015">
        <v>106</v>
      </c>
      <c r="E1015" s="3">
        <v>65</v>
      </c>
      <c r="F1015" s="3">
        <v>0.61320754700000002</v>
      </c>
    </row>
    <row r="1016" spans="1:6" x14ac:dyDescent="0.35">
      <c r="A1016" s="1">
        <v>44409</v>
      </c>
      <c r="B1016" s="2" t="s">
        <v>11</v>
      </c>
      <c r="C1016" s="2" t="s">
        <v>7</v>
      </c>
      <c r="D1016">
        <v>106</v>
      </c>
      <c r="E1016" s="3">
        <v>65</v>
      </c>
      <c r="F1016" s="3">
        <v>0.61320754700000002</v>
      </c>
    </row>
    <row r="1017" spans="1:6" x14ac:dyDescent="0.35">
      <c r="A1017" s="1">
        <v>43525</v>
      </c>
      <c r="B1017" s="2" t="s">
        <v>11</v>
      </c>
      <c r="C1017" s="2" t="s">
        <v>9</v>
      </c>
      <c r="D1017">
        <v>8</v>
      </c>
      <c r="E1017" s="3">
        <v>91</v>
      </c>
      <c r="F1017" s="3">
        <v>11.375</v>
      </c>
    </row>
    <row r="1018" spans="1:6" x14ac:dyDescent="0.35">
      <c r="A1018" s="1">
        <v>43556</v>
      </c>
      <c r="B1018" s="2" t="s">
        <v>11</v>
      </c>
      <c r="C1018" s="2" t="s">
        <v>9</v>
      </c>
      <c r="D1018">
        <v>9</v>
      </c>
      <c r="E1018" s="3">
        <v>97</v>
      </c>
      <c r="F1018" s="3">
        <v>10.777777800000001</v>
      </c>
    </row>
    <row r="1019" spans="1:6" x14ac:dyDescent="0.35">
      <c r="A1019" s="1">
        <v>43586</v>
      </c>
      <c r="B1019" s="2" t="s">
        <v>11</v>
      </c>
      <c r="C1019" s="2" t="s">
        <v>9</v>
      </c>
      <c r="D1019">
        <v>9</v>
      </c>
      <c r="E1019" s="3">
        <v>97</v>
      </c>
      <c r="F1019" s="3">
        <v>10.777777800000001</v>
      </c>
    </row>
    <row r="1020" spans="1:6" x14ac:dyDescent="0.35">
      <c r="A1020" s="1">
        <v>43617</v>
      </c>
      <c r="B1020" s="2" t="s">
        <v>11</v>
      </c>
      <c r="C1020" s="2" t="s">
        <v>9</v>
      </c>
      <c r="D1020">
        <v>9</v>
      </c>
      <c r="E1020" s="3">
        <v>97</v>
      </c>
      <c r="F1020" s="3">
        <v>10.777777800000001</v>
      </c>
    </row>
    <row r="1021" spans="1:6" x14ac:dyDescent="0.35">
      <c r="A1021" s="1">
        <v>43647</v>
      </c>
      <c r="B1021" s="2" t="s">
        <v>11</v>
      </c>
      <c r="C1021" s="2" t="s">
        <v>9</v>
      </c>
      <c r="D1021">
        <v>9</v>
      </c>
      <c r="E1021" s="3">
        <v>98</v>
      </c>
      <c r="F1021" s="3">
        <v>10.8888889</v>
      </c>
    </row>
    <row r="1022" spans="1:6" x14ac:dyDescent="0.35">
      <c r="A1022" s="1">
        <v>43678</v>
      </c>
      <c r="B1022" s="2" t="s">
        <v>11</v>
      </c>
      <c r="C1022" s="2" t="s">
        <v>9</v>
      </c>
      <c r="D1022">
        <v>11</v>
      </c>
      <c r="E1022" s="3">
        <v>109</v>
      </c>
      <c r="F1022" s="3">
        <v>9.9090909099999998</v>
      </c>
    </row>
    <row r="1023" spans="1:6" x14ac:dyDescent="0.35">
      <c r="A1023" s="1">
        <v>43709</v>
      </c>
      <c r="B1023" s="2" t="s">
        <v>11</v>
      </c>
      <c r="C1023" s="2" t="s">
        <v>9</v>
      </c>
      <c r="D1023">
        <v>11</v>
      </c>
      <c r="E1023" s="3">
        <v>109</v>
      </c>
      <c r="F1023" s="3">
        <v>9.9090909099999998</v>
      </c>
    </row>
    <row r="1024" spans="1:6" x14ac:dyDescent="0.35">
      <c r="A1024" s="1">
        <v>43739</v>
      </c>
      <c r="B1024" s="2" t="s">
        <v>11</v>
      </c>
      <c r="C1024" s="2" t="s">
        <v>9</v>
      </c>
      <c r="D1024">
        <v>11</v>
      </c>
      <c r="E1024" s="3">
        <v>109</v>
      </c>
      <c r="F1024" s="3">
        <v>9.9090909099999998</v>
      </c>
    </row>
    <row r="1025" spans="1:6" x14ac:dyDescent="0.35">
      <c r="A1025" s="1">
        <v>43770</v>
      </c>
      <c r="B1025" s="2" t="s">
        <v>11</v>
      </c>
      <c r="C1025" s="2" t="s">
        <v>9</v>
      </c>
      <c r="D1025">
        <v>11</v>
      </c>
      <c r="E1025" s="3">
        <v>113</v>
      </c>
      <c r="F1025" s="3">
        <v>10.2727273</v>
      </c>
    </row>
    <row r="1026" spans="1:6" x14ac:dyDescent="0.35">
      <c r="A1026" s="1">
        <v>43800</v>
      </c>
      <c r="B1026" s="2" t="s">
        <v>11</v>
      </c>
      <c r="C1026" s="2" t="s">
        <v>9</v>
      </c>
      <c r="D1026">
        <v>11</v>
      </c>
      <c r="E1026" s="3">
        <v>113</v>
      </c>
      <c r="F1026" s="3">
        <v>10.2727273</v>
      </c>
    </row>
    <row r="1027" spans="1:6" x14ac:dyDescent="0.35">
      <c r="A1027" s="1">
        <v>43831</v>
      </c>
      <c r="B1027" s="2" t="s">
        <v>11</v>
      </c>
      <c r="C1027" s="2" t="s">
        <v>9</v>
      </c>
      <c r="D1027">
        <v>11</v>
      </c>
      <c r="E1027" s="3">
        <v>113</v>
      </c>
      <c r="F1027" s="3">
        <v>10.2727273</v>
      </c>
    </row>
    <row r="1028" spans="1:6" x14ac:dyDescent="0.35">
      <c r="A1028" s="1">
        <v>43862</v>
      </c>
      <c r="B1028" s="2" t="s">
        <v>11</v>
      </c>
      <c r="C1028" s="2" t="s">
        <v>9</v>
      </c>
      <c r="D1028">
        <v>11</v>
      </c>
      <c r="E1028" s="3">
        <v>113</v>
      </c>
      <c r="F1028" s="3">
        <v>10.2727273</v>
      </c>
    </row>
    <row r="1029" spans="1:6" x14ac:dyDescent="0.35">
      <c r="A1029" s="1">
        <v>43891</v>
      </c>
      <c r="B1029" s="2" t="s">
        <v>11</v>
      </c>
      <c r="C1029" s="2" t="s">
        <v>9</v>
      </c>
      <c r="D1029">
        <v>11</v>
      </c>
      <c r="E1029" s="3">
        <v>113</v>
      </c>
      <c r="F1029" s="3">
        <v>10.2727273</v>
      </c>
    </row>
    <row r="1030" spans="1:6" x14ac:dyDescent="0.35">
      <c r="A1030" s="1">
        <v>43922</v>
      </c>
      <c r="B1030" s="2" t="s">
        <v>11</v>
      </c>
      <c r="C1030" s="2" t="s">
        <v>9</v>
      </c>
      <c r="D1030">
        <v>11</v>
      </c>
      <c r="E1030" s="3">
        <v>113</v>
      </c>
      <c r="F1030" s="3">
        <v>10.2727273</v>
      </c>
    </row>
    <row r="1031" spans="1:6" x14ac:dyDescent="0.35">
      <c r="A1031" s="1">
        <v>43952</v>
      </c>
      <c r="B1031" s="2" t="s">
        <v>11</v>
      </c>
      <c r="C1031" s="2" t="s">
        <v>9</v>
      </c>
      <c r="D1031">
        <v>11</v>
      </c>
      <c r="E1031" s="3">
        <v>113</v>
      </c>
      <c r="F1031" s="3">
        <v>10.2727273</v>
      </c>
    </row>
    <row r="1032" spans="1:6" x14ac:dyDescent="0.35">
      <c r="A1032" s="1">
        <v>43983</v>
      </c>
      <c r="B1032" s="2" t="s">
        <v>11</v>
      </c>
      <c r="C1032" s="2" t="s">
        <v>9</v>
      </c>
      <c r="D1032">
        <v>14</v>
      </c>
      <c r="E1032" s="3">
        <v>153</v>
      </c>
      <c r="F1032" s="3">
        <v>10.928571399999999</v>
      </c>
    </row>
    <row r="1033" spans="1:6" x14ac:dyDescent="0.35">
      <c r="A1033" s="1">
        <v>44013</v>
      </c>
      <c r="B1033" s="2" t="s">
        <v>11</v>
      </c>
      <c r="C1033" s="2" t="s">
        <v>9</v>
      </c>
      <c r="D1033">
        <v>14</v>
      </c>
      <c r="E1033" s="3">
        <v>153</v>
      </c>
      <c r="F1033" s="3">
        <v>10.928571399999999</v>
      </c>
    </row>
    <row r="1034" spans="1:6" x14ac:dyDescent="0.35">
      <c r="A1034" s="1">
        <v>44044</v>
      </c>
      <c r="B1034" s="2" t="s">
        <v>11</v>
      </c>
      <c r="C1034" s="2" t="s">
        <v>9</v>
      </c>
      <c r="D1034">
        <v>14</v>
      </c>
      <c r="E1034" s="3">
        <v>153</v>
      </c>
      <c r="F1034" s="3">
        <v>10.928571399999999</v>
      </c>
    </row>
    <row r="1035" spans="1:6" x14ac:dyDescent="0.35">
      <c r="A1035" s="1">
        <v>44075</v>
      </c>
      <c r="B1035" s="2" t="s">
        <v>11</v>
      </c>
      <c r="C1035" s="2" t="s">
        <v>9</v>
      </c>
      <c r="D1035">
        <v>20</v>
      </c>
      <c r="E1035" s="3">
        <v>149</v>
      </c>
      <c r="F1035" s="3">
        <v>7.45</v>
      </c>
    </row>
    <row r="1036" spans="1:6" x14ac:dyDescent="0.35">
      <c r="A1036" s="1">
        <v>44105</v>
      </c>
      <c r="B1036" s="2" t="s">
        <v>11</v>
      </c>
      <c r="C1036" s="2" t="s">
        <v>9</v>
      </c>
      <c r="D1036">
        <v>20</v>
      </c>
      <c r="E1036" s="3">
        <v>149</v>
      </c>
      <c r="F1036" s="3">
        <v>7.45</v>
      </c>
    </row>
    <row r="1037" spans="1:6" x14ac:dyDescent="0.35">
      <c r="A1037" s="1">
        <v>44136</v>
      </c>
      <c r="B1037" s="2" t="s">
        <v>11</v>
      </c>
      <c r="C1037" s="2" t="s">
        <v>9</v>
      </c>
      <c r="D1037">
        <v>21</v>
      </c>
      <c r="E1037" s="3">
        <v>155</v>
      </c>
      <c r="F1037" s="3">
        <v>7.3809523800000001</v>
      </c>
    </row>
    <row r="1038" spans="1:6" x14ac:dyDescent="0.35">
      <c r="A1038" s="1">
        <v>44166</v>
      </c>
      <c r="B1038" s="2" t="s">
        <v>11</v>
      </c>
      <c r="C1038" s="2" t="s">
        <v>9</v>
      </c>
      <c r="D1038">
        <v>21</v>
      </c>
      <c r="E1038" s="3">
        <v>155</v>
      </c>
      <c r="F1038" s="3">
        <v>7.3809523800000001</v>
      </c>
    </row>
    <row r="1039" spans="1:6" x14ac:dyDescent="0.35">
      <c r="A1039" s="1">
        <v>44197</v>
      </c>
      <c r="B1039" s="2" t="s">
        <v>11</v>
      </c>
      <c r="C1039" s="2" t="s">
        <v>9</v>
      </c>
      <c r="D1039">
        <v>21</v>
      </c>
      <c r="E1039" s="3">
        <v>155</v>
      </c>
      <c r="F1039" s="3">
        <v>7.3809523800000001</v>
      </c>
    </row>
    <row r="1040" spans="1:6" x14ac:dyDescent="0.35">
      <c r="A1040" s="1">
        <v>44228</v>
      </c>
      <c r="B1040" s="2" t="s">
        <v>11</v>
      </c>
      <c r="C1040" s="2" t="s">
        <v>9</v>
      </c>
      <c r="D1040">
        <v>23</v>
      </c>
      <c r="E1040" s="3">
        <v>210</v>
      </c>
      <c r="F1040" s="3">
        <v>9.1304347799999999</v>
      </c>
    </row>
    <row r="1041" spans="1:6" x14ac:dyDescent="0.35">
      <c r="A1041" s="1">
        <v>44256</v>
      </c>
      <c r="B1041" s="2" t="s">
        <v>11</v>
      </c>
      <c r="C1041" s="2" t="s">
        <v>9</v>
      </c>
      <c r="D1041">
        <v>23</v>
      </c>
      <c r="E1041" s="3">
        <v>210</v>
      </c>
      <c r="F1041" s="3">
        <v>9.1304347799999999</v>
      </c>
    </row>
    <row r="1042" spans="1:6" x14ac:dyDescent="0.35">
      <c r="A1042" s="1">
        <v>44287</v>
      </c>
      <c r="B1042" s="2" t="s">
        <v>11</v>
      </c>
      <c r="C1042" s="2" t="s">
        <v>9</v>
      </c>
      <c r="D1042">
        <v>25</v>
      </c>
      <c r="E1042" s="3">
        <v>224</v>
      </c>
      <c r="F1042" s="3">
        <v>8.9600000000000009</v>
      </c>
    </row>
    <row r="1043" spans="1:6" x14ac:dyDescent="0.35">
      <c r="A1043" s="1">
        <v>44317</v>
      </c>
      <c r="B1043" s="2" t="s">
        <v>11</v>
      </c>
      <c r="C1043" s="2" t="s">
        <v>9</v>
      </c>
      <c r="D1043">
        <v>25</v>
      </c>
      <c r="E1043" s="3">
        <v>224</v>
      </c>
      <c r="F1043" s="3">
        <v>8.9600000000000009</v>
      </c>
    </row>
    <row r="1044" spans="1:6" x14ac:dyDescent="0.35">
      <c r="A1044" s="1">
        <v>44348</v>
      </c>
      <c r="B1044" s="2" t="s">
        <v>11</v>
      </c>
      <c r="C1044" s="2" t="s">
        <v>9</v>
      </c>
      <c r="D1044">
        <v>38</v>
      </c>
      <c r="E1044" s="3">
        <v>224</v>
      </c>
      <c r="F1044" s="3">
        <v>5.8947368400000002</v>
      </c>
    </row>
    <row r="1045" spans="1:6" x14ac:dyDescent="0.35">
      <c r="A1045" s="1">
        <v>44378</v>
      </c>
      <c r="B1045" s="2" t="s">
        <v>11</v>
      </c>
      <c r="C1045" s="2" t="s">
        <v>9</v>
      </c>
      <c r="D1045">
        <v>50</v>
      </c>
      <c r="E1045" s="3">
        <v>261</v>
      </c>
      <c r="F1045" s="3">
        <v>5.22</v>
      </c>
    </row>
    <row r="1046" spans="1:6" x14ac:dyDescent="0.35">
      <c r="A1046" s="1">
        <v>44409</v>
      </c>
      <c r="B1046" s="2" t="s">
        <v>11</v>
      </c>
      <c r="C1046" s="2" t="s">
        <v>9</v>
      </c>
      <c r="D1046">
        <v>50</v>
      </c>
      <c r="E1046" s="3">
        <v>261</v>
      </c>
      <c r="F1046" s="3">
        <v>5.22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AF44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3.6328125" bestFit="1" customWidth="1"/>
    <col min="31" max="31" width="3" bestFit="1" customWidth="1"/>
    <col min="32" max="32" width="9.54296875" bestFit="1" customWidth="1"/>
  </cols>
  <sheetData>
    <row r="3" spans="1:32" x14ac:dyDescent="0.35">
      <c r="A3" s="15" t="s">
        <v>841</v>
      </c>
      <c r="B3" s="15" t="s">
        <v>43</v>
      </c>
    </row>
    <row r="4" spans="1:32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F4" t="s">
        <v>1086</v>
      </c>
    </row>
    <row r="5" spans="1:32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  <c r="AD5" s="1" t="s">
        <v>36</v>
      </c>
      <c r="AE5" s="1" t="s">
        <v>37</v>
      </c>
    </row>
    <row r="6" spans="1:32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/>
      <c r="AE6" s="2">
        <v>0</v>
      </c>
      <c r="AF6" s="2">
        <v>0</v>
      </c>
    </row>
    <row r="7" spans="1:32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-2</v>
      </c>
      <c r="Z7" s="2">
        <v>0</v>
      </c>
      <c r="AA7" s="2"/>
      <c r="AB7" s="2"/>
      <c r="AC7" s="2"/>
      <c r="AD7" s="2">
        <v>0</v>
      </c>
      <c r="AE7" s="2"/>
      <c r="AF7" s="2">
        <v>-2</v>
      </c>
    </row>
    <row r="8" spans="1:32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-1</v>
      </c>
      <c r="Z8" s="2"/>
      <c r="AA8" s="2"/>
      <c r="AB8" s="2"/>
      <c r="AC8" s="2"/>
      <c r="AD8" s="2">
        <v>0</v>
      </c>
      <c r="AE8" s="2"/>
      <c r="AF8" s="2">
        <v>-1</v>
      </c>
    </row>
    <row r="9" spans="1:32" x14ac:dyDescent="0.35">
      <c r="A9" s="16" t="s">
        <v>24</v>
      </c>
      <c r="B9" s="2"/>
      <c r="C9" s="2"/>
      <c r="D9" s="2"/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2</v>
      </c>
      <c r="L9" s="2">
        <v>1</v>
      </c>
      <c r="M9" s="2"/>
      <c r="N9" s="2">
        <v>2</v>
      </c>
      <c r="O9" s="2"/>
      <c r="P9" s="2"/>
      <c r="Q9" s="2">
        <v>0</v>
      </c>
      <c r="R9" s="2">
        <v>3</v>
      </c>
      <c r="S9" s="2"/>
      <c r="T9" s="2"/>
      <c r="U9" s="2"/>
      <c r="V9" s="2"/>
      <c r="W9" s="2"/>
      <c r="X9" s="2">
        <v>6</v>
      </c>
      <c r="Y9" s="2"/>
      <c r="Z9" s="2"/>
      <c r="AA9" s="2"/>
      <c r="AB9" s="2"/>
      <c r="AC9" s="2"/>
      <c r="AD9" s="2"/>
      <c r="AE9" s="2"/>
      <c r="AF9" s="2"/>
    </row>
    <row r="10" spans="1:32" x14ac:dyDescent="0.35">
      <c r="A10" s="16" t="s">
        <v>23</v>
      </c>
      <c r="B10" s="2"/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0</v>
      </c>
      <c r="K10" s="2">
        <v>3</v>
      </c>
      <c r="L10" s="2">
        <v>1</v>
      </c>
      <c r="M10" s="2"/>
      <c r="N10" s="2">
        <v>0</v>
      </c>
      <c r="O10" s="2">
        <v>-1</v>
      </c>
      <c r="P10" s="2"/>
      <c r="Q10" s="2">
        <v>0</v>
      </c>
      <c r="R10" s="2">
        <v>-1</v>
      </c>
      <c r="S10" s="2"/>
      <c r="T10" s="2"/>
      <c r="U10" s="2"/>
      <c r="V10" s="2"/>
      <c r="W10" s="2"/>
      <c r="X10" s="2">
        <v>-1</v>
      </c>
      <c r="Y10" s="2"/>
      <c r="Z10" s="2"/>
      <c r="AA10" s="2"/>
      <c r="AB10" s="2"/>
      <c r="AC10" s="2"/>
      <c r="AD10" s="2"/>
      <c r="AE10" s="2"/>
      <c r="AF10" s="2"/>
    </row>
    <row r="11" spans="1:32" x14ac:dyDescent="0.35">
      <c r="A11" s="16" t="s">
        <v>22</v>
      </c>
      <c r="B11" s="2"/>
      <c r="C11" s="2"/>
      <c r="D11" s="2"/>
      <c r="E11" s="2">
        <v>0</v>
      </c>
      <c r="F11" s="2">
        <v>1</v>
      </c>
      <c r="G11" s="2">
        <v>0</v>
      </c>
      <c r="H11" s="2"/>
      <c r="I11" s="2">
        <v>3</v>
      </c>
      <c r="J11" s="2">
        <v>2</v>
      </c>
      <c r="K11" s="2">
        <v>6</v>
      </c>
      <c r="L11" s="2">
        <v>-1</v>
      </c>
      <c r="M11" s="2"/>
      <c r="N11" s="2">
        <v>2</v>
      </c>
      <c r="O11" s="2"/>
      <c r="P11" s="2"/>
      <c r="Q11" s="2">
        <v>1</v>
      </c>
      <c r="R11" s="2">
        <v>1</v>
      </c>
      <c r="S11" s="2"/>
      <c r="T11" s="2"/>
      <c r="U11" s="2"/>
      <c r="V11" s="2"/>
      <c r="W11" s="2"/>
      <c r="X11" s="2">
        <v>3</v>
      </c>
      <c r="Y11" s="2"/>
      <c r="Z11" s="2"/>
      <c r="AA11" s="2"/>
      <c r="AB11" s="2"/>
      <c r="AC11" s="2"/>
      <c r="AD11" s="2"/>
      <c r="AE11" s="2"/>
      <c r="AF11" s="2"/>
    </row>
    <row r="12" spans="1:32" x14ac:dyDescent="0.35">
      <c r="A12" s="16" t="s">
        <v>27</v>
      </c>
      <c r="B12" s="2"/>
      <c r="C12" s="2"/>
      <c r="D12" s="2"/>
      <c r="E12" s="2">
        <v>-1</v>
      </c>
      <c r="F12" s="2">
        <v>1</v>
      </c>
      <c r="G12" s="2">
        <v>0</v>
      </c>
      <c r="H12" s="2"/>
      <c r="I12" s="2">
        <v>1</v>
      </c>
      <c r="J12" s="2">
        <v>0</v>
      </c>
      <c r="K12" s="2">
        <v>1</v>
      </c>
      <c r="L12" s="2">
        <v>2</v>
      </c>
      <c r="M12" s="2"/>
      <c r="N12" s="2">
        <v>0</v>
      </c>
      <c r="O12" s="2">
        <v>-1</v>
      </c>
      <c r="P12" s="2"/>
      <c r="Q12" s="2">
        <v>0</v>
      </c>
      <c r="R12" s="2">
        <v>-2</v>
      </c>
      <c r="S12" s="2"/>
      <c r="T12" s="2"/>
      <c r="U12" s="2"/>
      <c r="V12" s="2"/>
      <c r="W12" s="2"/>
      <c r="X12" s="2">
        <v>-1</v>
      </c>
      <c r="Y12" s="2"/>
      <c r="Z12" s="2"/>
      <c r="AA12" s="2"/>
      <c r="AB12" s="2"/>
      <c r="AC12" s="2"/>
      <c r="AD12" s="2"/>
      <c r="AE12" s="2"/>
      <c r="AF12" s="2"/>
    </row>
    <row r="13" spans="1:32" x14ac:dyDescent="0.35">
      <c r="A13" s="16" t="s">
        <v>21</v>
      </c>
      <c r="B13" s="2"/>
      <c r="C13" s="2"/>
      <c r="D13" s="2"/>
      <c r="E13" s="2">
        <v>0</v>
      </c>
      <c r="F13" s="2">
        <v>1</v>
      </c>
      <c r="G13" s="2">
        <v>0</v>
      </c>
      <c r="H13" s="2"/>
      <c r="I13" s="2">
        <v>2</v>
      </c>
      <c r="J13" s="2">
        <v>1</v>
      </c>
      <c r="K13" s="2">
        <v>4</v>
      </c>
      <c r="L13" s="2">
        <v>-1</v>
      </c>
      <c r="M13" s="2"/>
      <c r="N13" s="2">
        <v>-4</v>
      </c>
      <c r="O13" s="2"/>
      <c r="P13" s="2"/>
      <c r="Q13" s="2">
        <v>0</v>
      </c>
      <c r="R13" s="2">
        <v>1</v>
      </c>
      <c r="S13" s="2"/>
      <c r="T13" s="2"/>
      <c r="U13" s="2"/>
      <c r="V13" s="2"/>
      <c r="W13" s="2"/>
      <c r="X13" s="2">
        <v>-4</v>
      </c>
      <c r="Y13" s="2"/>
      <c r="Z13" s="2"/>
      <c r="AA13" s="2"/>
      <c r="AB13" s="2"/>
      <c r="AC13" s="2"/>
      <c r="AD13" s="2"/>
      <c r="AE13" s="2"/>
      <c r="AF13" s="2"/>
    </row>
    <row r="14" spans="1:32" x14ac:dyDescent="0.35">
      <c r="A14" s="16" t="s">
        <v>26</v>
      </c>
      <c r="B14" s="2"/>
      <c r="C14" s="2"/>
      <c r="D14" s="2"/>
      <c r="E14" s="2">
        <v>0</v>
      </c>
      <c r="F14" s="2">
        <v>1</v>
      </c>
      <c r="G14" s="2">
        <v>1</v>
      </c>
      <c r="H14" s="2">
        <v>-1</v>
      </c>
      <c r="I14" s="2">
        <v>1</v>
      </c>
      <c r="J14" s="2">
        <v>0</v>
      </c>
      <c r="K14" s="2">
        <v>2</v>
      </c>
      <c r="L14" s="2">
        <v>1</v>
      </c>
      <c r="M14" s="2"/>
      <c r="N14" s="2">
        <v>2</v>
      </c>
      <c r="O14" s="2"/>
      <c r="P14" s="2">
        <v>1</v>
      </c>
      <c r="Q14" s="2">
        <v>0</v>
      </c>
      <c r="R14" s="2">
        <v>4</v>
      </c>
      <c r="S14" s="2"/>
      <c r="T14" s="2"/>
      <c r="U14" s="2"/>
      <c r="V14" s="2"/>
      <c r="W14" s="2"/>
      <c r="X14" s="2">
        <v>8</v>
      </c>
      <c r="Y14" s="2"/>
      <c r="Z14" s="2"/>
      <c r="AA14" s="2"/>
      <c r="AB14" s="2"/>
      <c r="AC14" s="2"/>
      <c r="AD14" s="2"/>
      <c r="AE14" s="2"/>
      <c r="AF14" s="2"/>
    </row>
    <row r="15" spans="1:32" x14ac:dyDescent="0.35">
      <c r="A15" s="16" t="s">
        <v>25</v>
      </c>
      <c r="B15" s="2"/>
      <c r="C15" s="2"/>
      <c r="D15" s="2"/>
      <c r="E15" s="2">
        <v>0</v>
      </c>
      <c r="F15" s="2">
        <v>1</v>
      </c>
      <c r="G15" s="2">
        <v>1</v>
      </c>
      <c r="H15" s="2">
        <v>-1</v>
      </c>
      <c r="I15" s="2">
        <v>2</v>
      </c>
      <c r="J15" s="2">
        <v>0</v>
      </c>
      <c r="K15" s="2">
        <v>3</v>
      </c>
      <c r="L15" s="2">
        <v>1</v>
      </c>
      <c r="M15" s="2"/>
      <c r="N15" s="2">
        <v>2</v>
      </c>
      <c r="O15" s="2"/>
      <c r="P15" s="2">
        <v>1</v>
      </c>
      <c r="Q15" s="2">
        <v>0</v>
      </c>
      <c r="R15" s="2">
        <v>5</v>
      </c>
      <c r="S15" s="2"/>
      <c r="T15" s="2"/>
      <c r="U15" s="2"/>
      <c r="V15" s="2"/>
      <c r="W15" s="2"/>
      <c r="X15" s="2">
        <v>9</v>
      </c>
      <c r="Y15" s="2"/>
      <c r="Z15" s="2"/>
      <c r="AA15" s="2"/>
      <c r="AB15" s="2"/>
      <c r="AC15" s="2"/>
      <c r="AD15" s="2"/>
      <c r="AE15" s="2"/>
      <c r="AF15" s="2"/>
    </row>
    <row r="16" spans="1:32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-3</v>
      </c>
      <c r="Z16" s="2">
        <v>0</v>
      </c>
      <c r="AA16" s="2"/>
      <c r="AB16" s="2"/>
      <c r="AC16" s="2"/>
      <c r="AD16" s="2">
        <v>0</v>
      </c>
      <c r="AE16" s="2"/>
      <c r="AF16" s="2">
        <v>-3</v>
      </c>
    </row>
    <row r="17" spans="1:32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-2</v>
      </c>
      <c r="Z17" s="2">
        <v>0</v>
      </c>
      <c r="AA17" s="2"/>
      <c r="AB17" s="2"/>
      <c r="AC17" s="2"/>
      <c r="AD17" s="2">
        <v>0</v>
      </c>
      <c r="AE17" s="2"/>
      <c r="AF17" s="2">
        <v>-2</v>
      </c>
    </row>
    <row r="18" spans="1:32" x14ac:dyDescent="0.35">
      <c r="A18" s="16" t="s">
        <v>16</v>
      </c>
      <c r="B18" s="2">
        <v>1</v>
      </c>
      <c r="C18" s="2">
        <v>0</v>
      </c>
      <c r="D18" s="2"/>
      <c r="E18" s="2"/>
      <c r="F18" s="2"/>
      <c r="G18" s="2"/>
      <c r="H18" s="2"/>
      <c r="I18" s="2"/>
      <c r="J18" s="2">
        <v>-1</v>
      </c>
      <c r="K18" s="2">
        <v>0</v>
      </c>
      <c r="L18" s="2">
        <v>1</v>
      </c>
      <c r="M18" s="2">
        <v>-1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  <c r="AE18" s="2"/>
      <c r="AF18" s="2"/>
    </row>
    <row r="19" spans="1:32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</row>
    <row r="20" spans="1:32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35">
      <c r="A23" s="16" t="s">
        <v>851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1</v>
      </c>
      <c r="J27" s="2"/>
      <c r="K27" s="2">
        <v>1</v>
      </c>
      <c r="L27" s="2"/>
      <c r="M27" s="2">
        <v>1</v>
      </c>
      <c r="N27" s="2">
        <v>1</v>
      </c>
      <c r="O27" s="2"/>
      <c r="P27" s="2"/>
      <c r="Q27" s="2"/>
      <c r="R27" s="2"/>
      <c r="S27" s="2"/>
      <c r="T27" s="2"/>
      <c r="U27" s="2"/>
      <c r="V27" s="2"/>
      <c r="W27" s="2">
        <v>0</v>
      </c>
      <c r="X27" s="2">
        <v>2</v>
      </c>
      <c r="Y27" s="2"/>
      <c r="Z27" s="2"/>
      <c r="AA27" s="2">
        <v>0</v>
      </c>
      <c r="AB27" s="2"/>
      <c r="AC27" s="2">
        <v>2</v>
      </c>
      <c r="AD27" s="2">
        <v>2</v>
      </c>
      <c r="AE27" s="2">
        <v>2</v>
      </c>
      <c r="AF27" s="2">
        <v>6</v>
      </c>
    </row>
    <row r="28" spans="1:32" x14ac:dyDescent="0.35">
      <c r="A28" s="16" t="s">
        <v>14</v>
      </c>
      <c r="B28" s="2">
        <v>11</v>
      </c>
      <c r="C28" s="2">
        <v>0</v>
      </c>
      <c r="D28" s="2">
        <v>6</v>
      </c>
      <c r="E28" s="2">
        <v>1</v>
      </c>
      <c r="F28" s="2">
        <v>8</v>
      </c>
      <c r="G28" s="2">
        <v>-27</v>
      </c>
      <c r="H28" s="2">
        <v>28</v>
      </c>
      <c r="I28" s="2">
        <v>0</v>
      </c>
      <c r="J28" s="2">
        <v>-7</v>
      </c>
      <c r="K28" s="2">
        <v>20</v>
      </c>
      <c r="L28" s="2">
        <v>0</v>
      </c>
      <c r="M28" s="2">
        <v>0</v>
      </c>
      <c r="N28" s="2">
        <v>-1</v>
      </c>
      <c r="O28" s="2"/>
      <c r="P28" s="2">
        <v>3</v>
      </c>
      <c r="Q28" s="2">
        <v>-8</v>
      </c>
      <c r="R28" s="2">
        <v>14</v>
      </c>
      <c r="S28" s="2">
        <v>1</v>
      </c>
      <c r="T28" s="2"/>
      <c r="U28" s="2">
        <v>2</v>
      </c>
      <c r="V28" s="2">
        <v>1</v>
      </c>
      <c r="W28" s="2">
        <v>2</v>
      </c>
      <c r="X28" s="2">
        <v>14</v>
      </c>
      <c r="Y28" s="2">
        <v>0</v>
      </c>
      <c r="Z28" s="2">
        <v>-12</v>
      </c>
      <c r="AA28" s="2">
        <v>0</v>
      </c>
      <c r="AB28" s="2">
        <v>-1</v>
      </c>
      <c r="AC28" s="2">
        <v>1</v>
      </c>
      <c r="AD28" s="2">
        <v>-6</v>
      </c>
      <c r="AE28" s="2">
        <v>0</v>
      </c>
      <c r="AF28" s="2">
        <v>-18</v>
      </c>
    </row>
    <row r="29" spans="1:32" x14ac:dyDescent="0.35">
      <c r="A29" s="16" t="s">
        <v>12</v>
      </c>
      <c r="B29" s="2"/>
      <c r="C29" s="2"/>
      <c r="D29" s="2">
        <v>1</v>
      </c>
      <c r="E29" s="2">
        <v>1</v>
      </c>
      <c r="F29" s="2">
        <v>1</v>
      </c>
      <c r="G29" s="2"/>
      <c r="H29" s="2"/>
      <c r="I29" s="2">
        <v>0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1</v>
      </c>
      <c r="W29" s="2">
        <v>0</v>
      </c>
      <c r="X29" s="2">
        <v>1</v>
      </c>
      <c r="Y29" s="2">
        <v>3</v>
      </c>
      <c r="Z29" s="2">
        <v>2</v>
      </c>
      <c r="AA29" s="2"/>
      <c r="AB29" s="2">
        <v>10</v>
      </c>
      <c r="AC29" s="2"/>
      <c r="AD29" s="2"/>
      <c r="AE29" s="2">
        <v>1</v>
      </c>
      <c r="AF29" s="2">
        <v>16</v>
      </c>
    </row>
    <row r="30" spans="1:32" x14ac:dyDescent="0.35">
      <c r="A30" s="16" t="s">
        <v>17</v>
      </c>
      <c r="B30" s="2"/>
      <c r="C30" s="2">
        <v>0</v>
      </c>
      <c r="D30" s="2">
        <v>-1</v>
      </c>
      <c r="E30" s="2"/>
      <c r="F30" s="2">
        <v>0</v>
      </c>
      <c r="G30" s="2"/>
      <c r="H30" s="2">
        <v>1</v>
      </c>
      <c r="I30" s="2"/>
      <c r="J30" s="2"/>
      <c r="K30" s="2">
        <v>0</v>
      </c>
      <c r="L30" s="2">
        <v>0</v>
      </c>
      <c r="M30" s="2"/>
      <c r="N30" s="2">
        <v>1</v>
      </c>
      <c r="O30" s="2">
        <v>0</v>
      </c>
      <c r="P30" s="2">
        <v>0</v>
      </c>
      <c r="Q30" s="2"/>
      <c r="R30" s="2"/>
      <c r="S30" s="2">
        <v>1</v>
      </c>
      <c r="T30" s="2">
        <v>-2</v>
      </c>
      <c r="U30" s="2"/>
      <c r="V30" s="2">
        <v>13</v>
      </c>
      <c r="W30" s="2">
        <v>3</v>
      </c>
      <c r="X30" s="2">
        <v>16</v>
      </c>
      <c r="Y30" s="2">
        <v>2</v>
      </c>
      <c r="Z30" s="2">
        <v>8</v>
      </c>
      <c r="AA30" s="2">
        <v>9</v>
      </c>
      <c r="AB30" s="2">
        <v>6</v>
      </c>
      <c r="AC30" s="2"/>
      <c r="AD30" s="2">
        <v>3</v>
      </c>
      <c r="AE30" s="2">
        <v>4</v>
      </c>
      <c r="AF30" s="2">
        <v>32</v>
      </c>
    </row>
    <row r="31" spans="1:32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</row>
    <row r="32" spans="1:32" x14ac:dyDescent="0.35">
      <c r="A32" s="16" t="s">
        <v>6</v>
      </c>
      <c r="B32" s="2"/>
      <c r="C32" s="2"/>
      <c r="D32" s="2"/>
      <c r="E32" s="2"/>
      <c r="F32" s="2">
        <v>1</v>
      </c>
      <c r="G32" s="2"/>
      <c r="H32" s="2"/>
      <c r="I32" s="2"/>
      <c r="J32" s="2">
        <v>1</v>
      </c>
      <c r="K32" s="2">
        <v>2</v>
      </c>
      <c r="L32" s="2"/>
      <c r="M32" s="2"/>
      <c r="N32" s="2"/>
      <c r="O32" s="2"/>
      <c r="P32" s="2">
        <v>-1</v>
      </c>
      <c r="Q32" s="2">
        <v>3</v>
      </c>
      <c r="R32" s="2"/>
      <c r="S32" s="2"/>
      <c r="T32" s="2">
        <v>2</v>
      </c>
      <c r="U32" s="2"/>
      <c r="V32" s="2"/>
      <c r="W32" s="2">
        <v>1</v>
      </c>
      <c r="X32" s="2">
        <v>5</v>
      </c>
      <c r="Y32" s="2">
        <v>0</v>
      </c>
      <c r="Z32" s="2"/>
      <c r="AA32" s="2">
        <v>3</v>
      </c>
      <c r="AB32" s="2"/>
      <c r="AC32" s="2">
        <v>-1</v>
      </c>
      <c r="AD32" s="2"/>
      <c r="AE32" s="2"/>
      <c r="AF32" s="2">
        <v>2</v>
      </c>
    </row>
    <row r="33" spans="1:32" x14ac:dyDescent="0.35">
      <c r="A33" s="16" t="s">
        <v>13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  <c r="G33" s="2">
        <v>1</v>
      </c>
      <c r="H33" s="2"/>
      <c r="I33" s="2">
        <v>0</v>
      </c>
      <c r="J33" s="2"/>
      <c r="K33" s="2">
        <v>3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5">
      <c r="A34" s="16" t="s">
        <v>10</v>
      </c>
      <c r="B34" s="2">
        <v>0</v>
      </c>
      <c r="C34" s="2">
        <v>-1</v>
      </c>
      <c r="D34" s="2">
        <v>-1</v>
      </c>
      <c r="E34" s="2">
        <v>1</v>
      </c>
      <c r="F34" s="2">
        <v>0</v>
      </c>
      <c r="G34" s="2">
        <v>0</v>
      </c>
      <c r="H34" s="2"/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>
        <v>-2</v>
      </c>
      <c r="Q34" s="2"/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-2</v>
      </c>
      <c r="Y34" s="2">
        <v>-1</v>
      </c>
      <c r="Z34" s="2">
        <v>0</v>
      </c>
      <c r="AA34" s="2"/>
      <c r="AB34" s="2">
        <v>0</v>
      </c>
      <c r="AC34" s="2">
        <v>0</v>
      </c>
      <c r="AD34" s="2">
        <v>-1</v>
      </c>
      <c r="AE34" s="2">
        <v>-7</v>
      </c>
      <c r="AF34" s="2">
        <v>-9</v>
      </c>
    </row>
    <row r="35" spans="1:32" x14ac:dyDescent="0.35">
      <c r="A35" s="16" t="s">
        <v>8</v>
      </c>
      <c r="B35" s="2">
        <v>0</v>
      </c>
      <c r="C35" s="2">
        <v>-1</v>
      </c>
      <c r="D35" s="2">
        <v>0</v>
      </c>
      <c r="E35" s="2">
        <v>0</v>
      </c>
      <c r="F35" s="2">
        <v>0</v>
      </c>
      <c r="G35" s="2">
        <v>0</v>
      </c>
      <c r="H35" s="2"/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/>
      <c r="O35" s="2">
        <v>0</v>
      </c>
      <c r="P35" s="2">
        <v>-1</v>
      </c>
      <c r="Q35" s="2"/>
      <c r="R35" s="2">
        <v>0</v>
      </c>
      <c r="S35" s="2">
        <v>2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-1</v>
      </c>
      <c r="AE35" s="2">
        <v>-5</v>
      </c>
      <c r="AF35" s="2">
        <v>-6</v>
      </c>
    </row>
    <row r="36" spans="1:32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0</v>
      </c>
      <c r="P36" s="2">
        <v>-2</v>
      </c>
      <c r="Q36" s="2"/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/>
      <c r="X36" s="2">
        <v>-2</v>
      </c>
      <c r="Y36" s="2">
        <v>-3</v>
      </c>
      <c r="Z36" s="2">
        <v>0</v>
      </c>
      <c r="AA36" s="2">
        <v>0</v>
      </c>
      <c r="AB36" s="2">
        <v>0</v>
      </c>
      <c r="AC36" s="2">
        <v>0</v>
      </c>
      <c r="AD36" s="2">
        <v>-1</v>
      </c>
      <c r="AE36" s="2">
        <v>-8</v>
      </c>
      <c r="AF36" s="2">
        <v>-12</v>
      </c>
    </row>
    <row r="37" spans="1:32" x14ac:dyDescent="0.35">
      <c r="A37" s="16" t="s">
        <v>18</v>
      </c>
      <c r="B37" s="2"/>
      <c r="C37" s="2">
        <v>30</v>
      </c>
      <c r="D37" s="2">
        <v>0</v>
      </c>
      <c r="E37" s="2">
        <v>-4</v>
      </c>
      <c r="F37" s="2">
        <v>-1</v>
      </c>
      <c r="G37" s="2">
        <v>1</v>
      </c>
      <c r="H37" s="2">
        <v>-1</v>
      </c>
      <c r="I37" s="2">
        <v>-29</v>
      </c>
      <c r="J37" s="2"/>
      <c r="K37" s="2">
        <v>-4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2</v>
      </c>
      <c r="X37" s="2">
        <v>2</v>
      </c>
      <c r="Y37" s="2">
        <v>0</v>
      </c>
      <c r="Z37" s="2"/>
      <c r="AA37" s="2"/>
      <c r="AB37" s="2"/>
      <c r="AC37" s="2"/>
      <c r="AD37" s="2"/>
      <c r="AE37" s="2"/>
      <c r="AF37" s="2">
        <v>0</v>
      </c>
    </row>
    <row r="38" spans="1:32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32</v>
      </c>
      <c r="AA38" s="2"/>
      <c r="AB38" s="2"/>
      <c r="AC38" s="2"/>
      <c r="AD38" s="2"/>
      <c r="AE38" s="2"/>
      <c r="AF38" s="2">
        <v>32</v>
      </c>
    </row>
    <row r="39" spans="1:32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32</v>
      </c>
      <c r="AA39" s="2"/>
      <c r="AB39" s="2"/>
      <c r="AC39" s="2"/>
      <c r="AD39" s="2"/>
      <c r="AE39" s="2"/>
      <c r="AF39" s="2">
        <v>32</v>
      </c>
    </row>
    <row r="40" spans="1:32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32</v>
      </c>
      <c r="AA40" s="2"/>
      <c r="AB40" s="2"/>
      <c r="AC40" s="2"/>
      <c r="AD40" s="2"/>
      <c r="AE40" s="2"/>
      <c r="AF40" s="2">
        <v>32</v>
      </c>
    </row>
    <row r="41" spans="1:32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32</v>
      </c>
      <c r="AA41" s="2"/>
      <c r="AB41" s="2"/>
      <c r="AC41" s="2"/>
      <c r="AD41" s="2"/>
      <c r="AE41" s="2"/>
      <c r="AF41" s="2">
        <v>32</v>
      </c>
    </row>
    <row r="42" spans="1:32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-2</v>
      </c>
      <c r="I42" s="2">
        <v>22</v>
      </c>
      <c r="J42" s="2"/>
      <c r="K42" s="2">
        <v>20</v>
      </c>
      <c r="L42" s="2"/>
      <c r="M42" s="2"/>
      <c r="N42" s="2">
        <v>1</v>
      </c>
      <c r="O42" s="2"/>
      <c r="P42" s="2"/>
      <c r="Q42" s="2"/>
      <c r="R42" s="2">
        <v>0</v>
      </c>
      <c r="S42" s="2"/>
      <c r="T42" s="2"/>
      <c r="U42" s="2"/>
      <c r="V42" s="2">
        <v>45</v>
      </c>
      <c r="W42" s="2">
        <v>1</v>
      </c>
      <c r="X42" s="2">
        <v>47</v>
      </c>
      <c r="Y42" s="2">
        <v>2</v>
      </c>
      <c r="Z42" s="2">
        <v>3</v>
      </c>
      <c r="AA42" s="2">
        <v>2</v>
      </c>
      <c r="AB42" s="2"/>
      <c r="AC42" s="2">
        <v>1</v>
      </c>
      <c r="AD42" s="2"/>
      <c r="AE42" s="2">
        <v>-7</v>
      </c>
      <c r="AF42" s="2">
        <v>1</v>
      </c>
    </row>
    <row r="43" spans="1:32" x14ac:dyDescent="0.35">
      <c r="A43" s="16" t="s">
        <v>30</v>
      </c>
      <c r="B43" s="2"/>
      <c r="C43" s="2"/>
      <c r="D43" s="2"/>
      <c r="E43" s="2"/>
      <c r="F43" s="2"/>
      <c r="G43" s="2">
        <v>3</v>
      </c>
      <c r="H43" s="2">
        <v>-1</v>
      </c>
      <c r="I43" s="2">
        <v>2</v>
      </c>
      <c r="J43" s="2"/>
      <c r="K43" s="2">
        <v>4</v>
      </c>
      <c r="L43" s="2">
        <v>0</v>
      </c>
      <c r="M43" s="2"/>
      <c r="N43" s="2">
        <v>4</v>
      </c>
      <c r="O43" s="2">
        <v>-13</v>
      </c>
      <c r="P43" s="2"/>
      <c r="Q43" s="2"/>
      <c r="R43" s="2">
        <v>-2</v>
      </c>
      <c r="S43" s="2"/>
      <c r="T43" s="2">
        <v>1</v>
      </c>
      <c r="U43" s="2"/>
      <c r="V43" s="2"/>
      <c r="W43" s="2"/>
      <c r="X43" s="2">
        <v>-10</v>
      </c>
      <c r="Y43" s="2"/>
      <c r="Z43" s="2"/>
      <c r="AA43" s="2"/>
      <c r="AB43" s="2"/>
      <c r="AC43" s="2"/>
      <c r="AD43" s="2"/>
      <c r="AE43" s="2"/>
      <c r="AF43" s="2"/>
    </row>
    <row r="44" spans="1:32" x14ac:dyDescent="0.35">
      <c r="A44" s="16" t="s">
        <v>11</v>
      </c>
      <c r="B44" s="2">
        <v>1</v>
      </c>
      <c r="C44" s="2">
        <v>1</v>
      </c>
      <c r="D44" s="2">
        <v>1</v>
      </c>
      <c r="E44" s="2">
        <v>2</v>
      </c>
      <c r="F44" s="2">
        <v>1</v>
      </c>
      <c r="G44" s="2"/>
      <c r="H44" s="2">
        <v>-1</v>
      </c>
      <c r="I44" s="2">
        <v>2</v>
      </c>
      <c r="J44" s="2"/>
      <c r="K44" s="2">
        <v>7</v>
      </c>
      <c r="L44" s="2">
        <v>-1</v>
      </c>
      <c r="M44" s="2">
        <v>4</v>
      </c>
      <c r="N44" s="2">
        <v>1</v>
      </c>
      <c r="O44" s="2">
        <v>-3</v>
      </c>
      <c r="P44" s="2">
        <v>0</v>
      </c>
      <c r="Q44" s="2">
        <v>8</v>
      </c>
      <c r="R44" s="2"/>
      <c r="S44" s="2">
        <v>3</v>
      </c>
      <c r="T44" s="2">
        <v>-1</v>
      </c>
      <c r="U44" s="2">
        <v>-1</v>
      </c>
      <c r="V44" s="2">
        <v>-1</v>
      </c>
      <c r="W44" s="2">
        <v>2</v>
      </c>
      <c r="X44" s="2">
        <v>11</v>
      </c>
      <c r="Y44" s="2">
        <v>0</v>
      </c>
      <c r="Z44" s="2">
        <v>7</v>
      </c>
      <c r="AA44" s="2">
        <v>0</v>
      </c>
      <c r="AB44" s="2"/>
      <c r="AC44" s="2">
        <v>0</v>
      </c>
      <c r="AD44" s="2">
        <v>-1</v>
      </c>
      <c r="AE44" s="2"/>
      <c r="AF44" s="2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AF44"/>
  <sheetViews>
    <sheetView workbookViewId="0">
      <selection activeCell="AC1" sqref="AC1"/>
    </sheetView>
  </sheetViews>
  <sheetFormatPr defaultRowHeight="14.5" x14ac:dyDescent="0.35"/>
  <cols>
    <col min="1" max="1" width="24.906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.453125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3.6328125" bestFit="1" customWidth="1"/>
    <col min="31" max="31" width="3" bestFit="1" customWidth="1"/>
    <col min="32" max="32" width="9.54296875" bestFit="1" customWidth="1"/>
  </cols>
  <sheetData>
    <row r="3" spans="1:32" x14ac:dyDescent="0.35">
      <c r="A3" s="15" t="s">
        <v>842</v>
      </c>
      <c r="B3" s="15" t="s">
        <v>43</v>
      </c>
    </row>
    <row r="4" spans="1:32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F4" t="s">
        <v>1086</v>
      </c>
    </row>
    <row r="5" spans="1:32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  <c r="AD5" s="1" t="s">
        <v>36</v>
      </c>
      <c r="AE5" s="1" t="s">
        <v>37</v>
      </c>
    </row>
    <row r="6" spans="1:32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/>
      <c r="AE6" s="2">
        <v>0</v>
      </c>
      <c r="AF6" s="2">
        <v>0</v>
      </c>
    </row>
    <row r="7" spans="1:32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-7</v>
      </c>
      <c r="Z7" s="2">
        <v>0</v>
      </c>
      <c r="AA7" s="2"/>
      <c r="AB7" s="2"/>
      <c r="AC7" s="2"/>
      <c r="AD7" s="2">
        <v>0</v>
      </c>
      <c r="AE7" s="2"/>
      <c r="AF7" s="2">
        <v>-7</v>
      </c>
    </row>
    <row r="8" spans="1:32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-7</v>
      </c>
      <c r="Z8" s="2"/>
      <c r="AA8" s="2"/>
      <c r="AB8" s="2"/>
      <c r="AC8" s="2"/>
      <c r="AD8" s="2">
        <v>0</v>
      </c>
      <c r="AE8" s="2"/>
      <c r="AF8" s="2">
        <v>-7</v>
      </c>
    </row>
    <row r="9" spans="1:32" x14ac:dyDescent="0.35">
      <c r="A9" s="16" t="s">
        <v>24</v>
      </c>
      <c r="B9" s="2"/>
      <c r="C9" s="2"/>
      <c r="D9" s="2"/>
      <c r="E9" s="2">
        <v>-1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2</v>
      </c>
      <c r="L9" s="2">
        <v>0</v>
      </c>
      <c r="M9" s="2"/>
      <c r="N9" s="2">
        <v>4</v>
      </c>
      <c r="O9" s="2"/>
      <c r="P9" s="2"/>
      <c r="Q9" s="2">
        <v>-3</v>
      </c>
      <c r="R9" s="2">
        <v>0</v>
      </c>
      <c r="S9" s="2"/>
      <c r="T9" s="2"/>
      <c r="U9" s="2"/>
      <c r="V9" s="2"/>
      <c r="W9" s="2"/>
      <c r="X9" s="2">
        <v>1</v>
      </c>
      <c r="Y9" s="2"/>
      <c r="Z9" s="2"/>
      <c r="AA9" s="2"/>
      <c r="AB9" s="2"/>
      <c r="AC9" s="2"/>
      <c r="AD9" s="2"/>
      <c r="AE9" s="2"/>
      <c r="AF9" s="2"/>
    </row>
    <row r="10" spans="1:32" x14ac:dyDescent="0.35">
      <c r="A10" s="16" t="s">
        <v>23</v>
      </c>
      <c r="B10" s="2"/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>
        <v>0</v>
      </c>
      <c r="P10" s="2"/>
      <c r="Q10" s="2">
        <v>-3</v>
      </c>
      <c r="R10" s="2">
        <v>0</v>
      </c>
      <c r="S10" s="2"/>
      <c r="T10" s="2"/>
      <c r="U10" s="2"/>
      <c r="V10" s="2"/>
      <c r="W10" s="2"/>
      <c r="X10" s="2">
        <v>1</v>
      </c>
      <c r="Y10" s="2"/>
      <c r="Z10" s="2"/>
      <c r="AA10" s="2"/>
      <c r="AB10" s="2"/>
      <c r="AC10" s="2"/>
      <c r="AD10" s="2"/>
      <c r="AE10" s="2"/>
      <c r="AF10" s="2"/>
    </row>
    <row r="11" spans="1:32" x14ac:dyDescent="0.35">
      <c r="A11" s="16" t="s">
        <v>22</v>
      </c>
      <c r="B11" s="2"/>
      <c r="C11" s="2"/>
      <c r="D11" s="2"/>
      <c r="E11" s="2">
        <v>-1</v>
      </c>
      <c r="F11" s="2">
        <v>1</v>
      </c>
      <c r="G11" s="2">
        <v>1</v>
      </c>
      <c r="H11" s="2"/>
      <c r="I11" s="2">
        <v>0</v>
      </c>
      <c r="J11" s="2">
        <v>1</v>
      </c>
      <c r="K11" s="2">
        <v>2</v>
      </c>
      <c r="L11" s="2">
        <v>0</v>
      </c>
      <c r="M11" s="2"/>
      <c r="N11" s="2">
        <v>0</v>
      </c>
      <c r="O11" s="2"/>
      <c r="P11" s="2"/>
      <c r="Q11" s="2">
        <v>0</v>
      </c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/>
      <c r="AD11" s="2"/>
      <c r="AE11" s="2"/>
      <c r="AF11" s="2"/>
    </row>
    <row r="12" spans="1:32" x14ac:dyDescent="0.35">
      <c r="A12" s="16" t="s">
        <v>27</v>
      </c>
      <c r="B12" s="2"/>
      <c r="C12" s="2"/>
      <c r="D12" s="2"/>
      <c r="E12" s="2">
        <v>0</v>
      </c>
      <c r="F12" s="2">
        <v>1</v>
      </c>
      <c r="G12" s="2">
        <v>1</v>
      </c>
      <c r="H12" s="2"/>
      <c r="I12" s="2">
        <v>0</v>
      </c>
      <c r="J12" s="2">
        <v>1</v>
      </c>
      <c r="K12" s="2">
        <v>3</v>
      </c>
      <c r="L12" s="2">
        <v>0</v>
      </c>
      <c r="M12" s="2"/>
      <c r="N12" s="2">
        <v>4</v>
      </c>
      <c r="O12" s="2">
        <v>0</v>
      </c>
      <c r="P12" s="2"/>
      <c r="Q12" s="2">
        <v>-3</v>
      </c>
      <c r="R12" s="2">
        <v>1</v>
      </c>
      <c r="S12" s="2"/>
      <c r="T12" s="2"/>
      <c r="U12" s="2"/>
      <c r="V12" s="2"/>
      <c r="W12" s="2"/>
      <c r="X12" s="2">
        <v>2</v>
      </c>
      <c r="Y12" s="2"/>
      <c r="Z12" s="2"/>
      <c r="AA12" s="2"/>
      <c r="AB12" s="2"/>
      <c r="AC12" s="2"/>
      <c r="AD12" s="2"/>
      <c r="AE12" s="2"/>
      <c r="AF12" s="2"/>
    </row>
    <row r="13" spans="1:32" x14ac:dyDescent="0.35">
      <c r="A13" s="16" t="s">
        <v>21</v>
      </c>
      <c r="B13" s="2"/>
      <c r="C13" s="2"/>
      <c r="D13" s="2"/>
      <c r="E13" s="2">
        <v>-1</v>
      </c>
      <c r="F13" s="2">
        <v>1</v>
      </c>
      <c r="G13" s="2">
        <v>1</v>
      </c>
      <c r="H13" s="2"/>
      <c r="I13" s="2">
        <v>0</v>
      </c>
      <c r="J13" s="2">
        <v>1</v>
      </c>
      <c r="K13" s="2">
        <v>2</v>
      </c>
      <c r="L13" s="2">
        <v>0</v>
      </c>
      <c r="M13" s="2"/>
      <c r="N13" s="2">
        <v>4</v>
      </c>
      <c r="O13" s="2"/>
      <c r="P13" s="2"/>
      <c r="Q13" s="2">
        <v>-3</v>
      </c>
      <c r="R13" s="2">
        <v>0</v>
      </c>
      <c r="S13" s="2"/>
      <c r="T13" s="2"/>
      <c r="U13" s="2"/>
      <c r="V13" s="2"/>
      <c r="W13" s="2"/>
      <c r="X13" s="2">
        <v>1</v>
      </c>
      <c r="Y13" s="2"/>
      <c r="Z13" s="2"/>
      <c r="AA13" s="2"/>
      <c r="AB13" s="2"/>
      <c r="AC13" s="2"/>
      <c r="AD13" s="2"/>
      <c r="AE13" s="2"/>
      <c r="AF13" s="2"/>
    </row>
    <row r="14" spans="1:32" x14ac:dyDescent="0.35">
      <c r="A14" s="16" t="s">
        <v>26</v>
      </c>
      <c r="B14" s="2"/>
      <c r="C14" s="2"/>
      <c r="D14" s="2"/>
      <c r="E14" s="2">
        <v>-1</v>
      </c>
      <c r="F14" s="2">
        <v>1</v>
      </c>
      <c r="G14" s="2">
        <v>1</v>
      </c>
      <c r="H14" s="2">
        <v>0</v>
      </c>
      <c r="I14" s="2">
        <v>0</v>
      </c>
      <c r="J14" s="2">
        <v>1</v>
      </c>
      <c r="K14" s="2">
        <v>2</v>
      </c>
      <c r="L14" s="2">
        <v>0</v>
      </c>
      <c r="M14" s="2"/>
      <c r="N14" s="2">
        <v>4</v>
      </c>
      <c r="O14" s="2"/>
      <c r="P14" s="2">
        <v>0</v>
      </c>
      <c r="Q14" s="2">
        <v>-3</v>
      </c>
      <c r="R14" s="2">
        <v>1</v>
      </c>
      <c r="S14" s="2"/>
      <c r="T14" s="2"/>
      <c r="U14" s="2"/>
      <c r="V14" s="2"/>
      <c r="W14" s="2"/>
      <c r="X14" s="2">
        <v>2</v>
      </c>
      <c r="Y14" s="2"/>
      <c r="Z14" s="2"/>
      <c r="AA14" s="2"/>
      <c r="AB14" s="2"/>
      <c r="AC14" s="2"/>
      <c r="AD14" s="2"/>
      <c r="AE14" s="2"/>
      <c r="AF14" s="2"/>
    </row>
    <row r="15" spans="1:32" x14ac:dyDescent="0.35">
      <c r="A15" s="16" t="s">
        <v>25</v>
      </c>
      <c r="B15" s="2"/>
      <c r="C15" s="2"/>
      <c r="D15" s="2"/>
      <c r="E15" s="2">
        <v>-1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2</v>
      </c>
      <c r="L15" s="2">
        <v>0</v>
      </c>
      <c r="M15" s="2"/>
      <c r="N15" s="2">
        <v>4</v>
      </c>
      <c r="O15" s="2"/>
      <c r="P15" s="2">
        <v>0</v>
      </c>
      <c r="Q15" s="2">
        <v>-3</v>
      </c>
      <c r="R15" s="2">
        <v>0</v>
      </c>
      <c r="S15" s="2"/>
      <c r="T15" s="2"/>
      <c r="U15" s="2"/>
      <c r="V15" s="2"/>
      <c r="W15" s="2"/>
      <c r="X15" s="2">
        <v>1</v>
      </c>
      <c r="Y15" s="2"/>
      <c r="Z15" s="2"/>
      <c r="AA15" s="2"/>
      <c r="AB15" s="2"/>
      <c r="AC15" s="2"/>
      <c r="AD15" s="2"/>
      <c r="AE15" s="2"/>
      <c r="AF15" s="2"/>
    </row>
    <row r="16" spans="1:32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-5</v>
      </c>
      <c r="Z16" s="2">
        <v>0</v>
      </c>
      <c r="AA16" s="2"/>
      <c r="AB16" s="2"/>
      <c r="AC16" s="2"/>
      <c r="AD16" s="2">
        <v>0</v>
      </c>
      <c r="AE16" s="2"/>
      <c r="AF16" s="2">
        <v>-5</v>
      </c>
    </row>
    <row r="17" spans="1:32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-6</v>
      </c>
      <c r="Z17" s="2">
        <v>0</v>
      </c>
      <c r="AA17" s="2"/>
      <c r="AB17" s="2"/>
      <c r="AC17" s="2"/>
      <c r="AD17" s="2">
        <v>0</v>
      </c>
      <c r="AE17" s="2"/>
      <c r="AF17" s="2">
        <v>-6</v>
      </c>
    </row>
    <row r="18" spans="1:32" x14ac:dyDescent="0.35">
      <c r="A18" s="16" t="s">
        <v>16</v>
      </c>
      <c r="B18" s="2">
        <v>0</v>
      </c>
      <c r="C18" s="2">
        <v>0</v>
      </c>
      <c r="D18" s="2"/>
      <c r="E18" s="2"/>
      <c r="F18" s="2"/>
      <c r="G18" s="2"/>
      <c r="H18" s="2"/>
      <c r="I18" s="2"/>
      <c r="J18" s="2">
        <v>0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  <c r="AE18" s="2"/>
      <c r="AF18" s="2"/>
    </row>
    <row r="19" spans="1:32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</row>
    <row r="20" spans="1:32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35">
      <c r="A23" s="16" t="s">
        <v>851</v>
      </c>
      <c r="B23" s="2">
        <v>-1</v>
      </c>
      <c r="C23" s="2"/>
      <c r="D23" s="2"/>
      <c r="E23" s="2"/>
      <c r="F23" s="2"/>
      <c r="G23" s="2"/>
      <c r="H23" s="2"/>
      <c r="I23" s="2"/>
      <c r="J23" s="2"/>
      <c r="K23" s="2">
        <v>-1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35">
      <c r="A27" s="16" t="s">
        <v>28</v>
      </c>
      <c r="B27" s="2"/>
      <c r="C27" s="2"/>
      <c r="D27" s="2"/>
      <c r="E27" s="2"/>
      <c r="F27" s="2"/>
      <c r="G27" s="2"/>
      <c r="H27" s="2"/>
      <c r="I27" s="2">
        <v>0</v>
      </c>
      <c r="J27" s="2"/>
      <c r="K27" s="2">
        <v>0</v>
      </c>
      <c r="L27" s="2"/>
      <c r="M27" s="2">
        <v>0</v>
      </c>
      <c r="N27" s="2">
        <v>0</v>
      </c>
      <c r="O27" s="2"/>
      <c r="P27" s="2"/>
      <c r="Q27" s="2"/>
      <c r="R27" s="2"/>
      <c r="S27" s="2"/>
      <c r="T27" s="2"/>
      <c r="U27" s="2"/>
      <c r="V27" s="2"/>
      <c r="W27" s="2">
        <v>2</v>
      </c>
      <c r="X27" s="2">
        <v>2</v>
      </c>
      <c r="Y27" s="2"/>
      <c r="Z27" s="2"/>
      <c r="AA27" s="2">
        <v>0</v>
      </c>
      <c r="AB27" s="2"/>
      <c r="AC27" s="2">
        <v>0</v>
      </c>
      <c r="AD27" s="2">
        <v>0</v>
      </c>
      <c r="AE27" s="2">
        <v>0</v>
      </c>
      <c r="AF27" s="2">
        <v>0</v>
      </c>
    </row>
    <row r="28" spans="1:32" x14ac:dyDescent="0.35">
      <c r="A28" s="16" t="s">
        <v>14</v>
      </c>
      <c r="B28" s="2">
        <v>-11</v>
      </c>
      <c r="C28" s="2">
        <v>0</v>
      </c>
      <c r="D28" s="2">
        <v>6</v>
      </c>
      <c r="E28" s="2">
        <v>-50</v>
      </c>
      <c r="F28" s="2">
        <v>-41</v>
      </c>
      <c r="G28" s="2">
        <v>-4</v>
      </c>
      <c r="H28" s="2">
        <v>-17</v>
      </c>
      <c r="I28" s="2">
        <v>1</v>
      </c>
      <c r="J28" s="2">
        <v>-4</v>
      </c>
      <c r="K28" s="2">
        <v>-120</v>
      </c>
      <c r="L28" s="2">
        <v>1</v>
      </c>
      <c r="M28" s="2">
        <v>2</v>
      </c>
      <c r="N28" s="2">
        <v>1</v>
      </c>
      <c r="O28" s="2"/>
      <c r="P28" s="2">
        <v>1</v>
      </c>
      <c r="Q28" s="2">
        <v>-1</v>
      </c>
      <c r="R28" s="2">
        <v>1</v>
      </c>
      <c r="S28" s="2">
        <v>2</v>
      </c>
      <c r="T28" s="2"/>
      <c r="U28" s="2">
        <v>0</v>
      </c>
      <c r="V28" s="2">
        <v>-1</v>
      </c>
      <c r="W28" s="2">
        <v>-12</v>
      </c>
      <c r="X28" s="2">
        <v>-6</v>
      </c>
      <c r="Y28" s="2">
        <v>-5</v>
      </c>
      <c r="Z28" s="2">
        <v>8</v>
      </c>
      <c r="AA28" s="2">
        <v>-11</v>
      </c>
      <c r="AB28" s="2">
        <v>-2</v>
      </c>
      <c r="AC28" s="2">
        <v>-13</v>
      </c>
      <c r="AD28" s="2">
        <v>0</v>
      </c>
      <c r="AE28" s="2">
        <v>1</v>
      </c>
      <c r="AF28" s="2">
        <v>-22</v>
      </c>
    </row>
    <row r="29" spans="1:32" x14ac:dyDescent="0.35">
      <c r="A29" s="16" t="s">
        <v>12</v>
      </c>
      <c r="B29" s="2"/>
      <c r="C29" s="2"/>
      <c r="D29" s="2">
        <v>0</v>
      </c>
      <c r="E29" s="2">
        <v>0</v>
      </c>
      <c r="F29" s="2">
        <v>2</v>
      </c>
      <c r="G29" s="2"/>
      <c r="H29" s="2"/>
      <c r="I29" s="2">
        <v>1</v>
      </c>
      <c r="J29" s="2"/>
      <c r="K29" s="2">
        <v>3</v>
      </c>
      <c r="L29" s="2"/>
      <c r="M29" s="2"/>
      <c r="N29" s="2"/>
      <c r="O29" s="2"/>
      <c r="P29" s="2"/>
      <c r="Q29" s="2">
        <v>0</v>
      </c>
      <c r="R29" s="2">
        <v>0</v>
      </c>
      <c r="S29" s="2"/>
      <c r="T29" s="2"/>
      <c r="U29" s="2"/>
      <c r="V29" s="2">
        <v>0</v>
      </c>
      <c r="W29" s="2">
        <v>3</v>
      </c>
      <c r="X29" s="2">
        <v>3</v>
      </c>
      <c r="Y29" s="2">
        <v>0</v>
      </c>
      <c r="Z29" s="2">
        <v>0</v>
      </c>
      <c r="AA29" s="2"/>
      <c r="AB29" s="2">
        <v>5</v>
      </c>
      <c r="AC29" s="2"/>
      <c r="AD29" s="2"/>
      <c r="AE29" s="2">
        <v>6</v>
      </c>
      <c r="AF29" s="2">
        <v>11</v>
      </c>
    </row>
    <row r="30" spans="1:32" x14ac:dyDescent="0.35">
      <c r="A30" s="16" t="s">
        <v>17</v>
      </c>
      <c r="B30" s="2"/>
      <c r="C30" s="2">
        <v>0</v>
      </c>
      <c r="D30" s="2">
        <v>1</v>
      </c>
      <c r="E30" s="2"/>
      <c r="F30" s="2">
        <v>1</v>
      </c>
      <c r="G30" s="2"/>
      <c r="H30" s="2">
        <v>0</v>
      </c>
      <c r="I30" s="2"/>
      <c r="J30" s="2"/>
      <c r="K30" s="2">
        <v>2</v>
      </c>
      <c r="L30" s="2">
        <v>-1</v>
      </c>
      <c r="M30" s="2"/>
      <c r="N30" s="2">
        <v>1</v>
      </c>
      <c r="O30" s="2">
        <v>-1</v>
      </c>
      <c r="P30" s="2">
        <v>-1</v>
      </c>
      <c r="Q30" s="2"/>
      <c r="R30" s="2"/>
      <c r="S30" s="2">
        <v>-1</v>
      </c>
      <c r="T30" s="2">
        <v>-1</v>
      </c>
      <c r="U30" s="2"/>
      <c r="V30" s="2">
        <v>-5</v>
      </c>
      <c r="W30" s="2">
        <v>-5</v>
      </c>
      <c r="X30" s="2">
        <v>-14</v>
      </c>
      <c r="Y30" s="2">
        <v>0</v>
      </c>
      <c r="Z30" s="2">
        <v>0</v>
      </c>
      <c r="AA30" s="2">
        <v>1</v>
      </c>
      <c r="AB30" s="2">
        <v>1</v>
      </c>
      <c r="AC30" s="2"/>
      <c r="AD30" s="2">
        <v>0</v>
      </c>
      <c r="AE30" s="2">
        <v>0</v>
      </c>
      <c r="AF30" s="2">
        <v>2</v>
      </c>
    </row>
    <row r="31" spans="1:32" x14ac:dyDescent="0.35">
      <c r="A31" s="16" t="s">
        <v>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</row>
    <row r="32" spans="1:32" x14ac:dyDescent="0.35">
      <c r="A32" s="16" t="s">
        <v>6</v>
      </c>
      <c r="B32" s="2"/>
      <c r="C32" s="2"/>
      <c r="D32" s="2"/>
      <c r="E32" s="2"/>
      <c r="F32" s="2">
        <v>0</v>
      </c>
      <c r="G32" s="2"/>
      <c r="H32" s="2"/>
      <c r="I32" s="2"/>
      <c r="J32" s="2">
        <v>0</v>
      </c>
      <c r="K32" s="2">
        <v>0</v>
      </c>
      <c r="L32" s="2"/>
      <c r="M32" s="2"/>
      <c r="N32" s="2"/>
      <c r="O32" s="2"/>
      <c r="P32" s="2">
        <v>6</v>
      </c>
      <c r="Q32" s="2">
        <v>0</v>
      </c>
      <c r="R32" s="2"/>
      <c r="S32" s="2"/>
      <c r="T32" s="2">
        <v>0</v>
      </c>
      <c r="U32" s="2"/>
      <c r="V32" s="2"/>
      <c r="W32" s="2">
        <v>0</v>
      </c>
      <c r="X32" s="2">
        <v>6</v>
      </c>
      <c r="Y32" s="2">
        <v>0</v>
      </c>
      <c r="Z32" s="2"/>
      <c r="AA32" s="2">
        <v>0</v>
      </c>
      <c r="AB32" s="2"/>
      <c r="AC32" s="2">
        <v>0</v>
      </c>
      <c r="AD32" s="2"/>
      <c r="AE32" s="2"/>
      <c r="AF32" s="2">
        <v>0</v>
      </c>
    </row>
    <row r="33" spans="1:32" x14ac:dyDescent="0.35">
      <c r="A33" s="16" t="s">
        <v>13</v>
      </c>
      <c r="B33" s="2">
        <v>0</v>
      </c>
      <c r="C33" s="2">
        <v>0</v>
      </c>
      <c r="D33" s="2">
        <v>-1</v>
      </c>
      <c r="E33" s="2">
        <v>-22</v>
      </c>
      <c r="F33" s="2">
        <v>1</v>
      </c>
      <c r="G33" s="2">
        <v>0</v>
      </c>
      <c r="H33" s="2"/>
      <c r="I33" s="2">
        <v>0</v>
      </c>
      <c r="J33" s="2"/>
      <c r="K33" s="2">
        <v>-22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5">
      <c r="A34" s="16" t="s">
        <v>10</v>
      </c>
      <c r="B34" s="2">
        <v>2</v>
      </c>
      <c r="C34" s="2">
        <v>-1</v>
      </c>
      <c r="D34" s="2">
        <v>1</v>
      </c>
      <c r="E34" s="2">
        <v>-79</v>
      </c>
      <c r="F34" s="2">
        <v>11</v>
      </c>
      <c r="G34" s="2">
        <v>1</v>
      </c>
      <c r="H34" s="2"/>
      <c r="I34" s="2">
        <v>5</v>
      </c>
      <c r="J34" s="2">
        <v>-1</v>
      </c>
      <c r="K34" s="2">
        <v>-61</v>
      </c>
      <c r="L34" s="2">
        <v>0</v>
      </c>
      <c r="M34" s="2">
        <v>-11</v>
      </c>
      <c r="N34" s="2"/>
      <c r="O34" s="2"/>
      <c r="P34" s="2">
        <v>-1</v>
      </c>
      <c r="Q34" s="2"/>
      <c r="R34" s="2">
        <v>2</v>
      </c>
      <c r="S34" s="2">
        <v>-58</v>
      </c>
      <c r="T34" s="2">
        <v>2</v>
      </c>
      <c r="U34" s="2">
        <v>0</v>
      </c>
      <c r="V34" s="2">
        <v>2</v>
      </c>
      <c r="W34" s="2">
        <v>-2</v>
      </c>
      <c r="X34" s="2">
        <v>-66</v>
      </c>
      <c r="Y34" s="2">
        <v>-27</v>
      </c>
      <c r="Z34" s="2">
        <v>-29</v>
      </c>
      <c r="AA34" s="2"/>
      <c r="AB34" s="2">
        <v>-4</v>
      </c>
      <c r="AC34" s="2">
        <v>1</v>
      </c>
      <c r="AD34" s="2">
        <v>-3</v>
      </c>
      <c r="AE34" s="2">
        <v>1</v>
      </c>
      <c r="AF34" s="2">
        <v>-61</v>
      </c>
    </row>
    <row r="35" spans="1:32" x14ac:dyDescent="0.35">
      <c r="A35" s="16" t="s">
        <v>8</v>
      </c>
      <c r="B35" s="2">
        <v>2</v>
      </c>
      <c r="C35" s="2">
        <v>-1</v>
      </c>
      <c r="D35" s="2">
        <v>2</v>
      </c>
      <c r="E35" s="2">
        <v>-80</v>
      </c>
      <c r="F35" s="2">
        <v>11</v>
      </c>
      <c r="G35" s="2">
        <v>1</v>
      </c>
      <c r="H35" s="2"/>
      <c r="I35" s="2">
        <v>6</v>
      </c>
      <c r="J35" s="2">
        <v>-1</v>
      </c>
      <c r="K35" s="2">
        <v>-60</v>
      </c>
      <c r="L35" s="2">
        <v>0</v>
      </c>
      <c r="M35" s="2">
        <v>-13</v>
      </c>
      <c r="N35" s="2"/>
      <c r="O35" s="2">
        <v>-1</v>
      </c>
      <c r="P35" s="2">
        <v>0</v>
      </c>
      <c r="Q35" s="2"/>
      <c r="R35" s="2">
        <v>2</v>
      </c>
      <c r="S35" s="2">
        <v>-62</v>
      </c>
      <c r="T35" s="2">
        <v>1</v>
      </c>
      <c r="U35" s="2">
        <v>0</v>
      </c>
      <c r="V35" s="2">
        <v>2</v>
      </c>
      <c r="W35" s="2">
        <v>-2</v>
      </c>
      <c r="X35" s="2">
        <v>-73</v>
      </c>
      <c r="Y35" s="2">
        <v>-27</v>
      </c>
      <c r="Z35" s="2">
        <v>-29</v>
      </c>
      <c r="AA35" s="2">
        <v>-2</v>
      </c>
      <c r="AB35" s="2">
        <v>-5</v>
      </c>
      <c r="AC35" s="2">
        <v>6</v>
      </c>
      <c r="AD35" s="2">
        <v>-8</v>
      </c>
      <c r="AE35" s="2">
        <v>-8</v>
      </c>
      <c r="AF35" s="2">
        <v>-73</v>
      </c>
    </row>
    <row r="36" spans="1:32" x14ac:dyDescent="0.35">
      <c r="A36" s="16" t="s">
        <v>761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-1</v>
      </c>
      <c r="P36" s="2">
        <v>-7</v>
      </c>
      <c r="Q36" s="2"/>
      <c r="R36" s="2">
        <v>2</v>
      </c>
      <c r="S36" s="2">
        <v>-58</v>
      </c>
      <c r="T36" s="2">
        <v>2</v>
      </c>
      <c r="U36" s="2">
        <v>0</v>
      </c>
      <c r="V36" s="2">
        <v>2</v>
      </c>
      <c r="W36" s="2"/>
      <c r="X36" s="2">
        <v>-60</v>
      </c>
      <c r="Y36" s="2">
        <v>-98</v>
      </c>
      <c r="Z36" s="2">
        <v>-29</v>
      </c>
      <c r="AA36" s="2">
        <v>-2</v>
      </c>
      <c r="AB36" s="2">
        <v>0</v>
      </c>
      <c r="AC36" s="2">
        <v>1</v>
      </c>
      <c r="AD36" s="2">
        <v>-3</v>
      </c>
      <c r="AE36" s="2">
        <v>1</v>
      </c>
      <c r="AF36" s="2">
        <v>-130</v>
      </c>
    </row>
    <row r="37" spans="1:32" x14ac:dyDescent="0.35">
      <c r="A37" s="16" t="s">
        <v>18</v>
      </c>
      <c r="B37" s="2"/>
      <c r="C37" s="2">
        <v>0</v>
      </c>
      <c r="D37" s="2">
        <v>0</v>
      </c>
      <c r="E37" s="2">
        <v>6</v>
      </c>
      <c r="F37" s="2">
        <v>3</v>
      </c>
      <c r="G37" s="2">
        <v>0</v>
      </c>
      <c r="H37" s="2">
        <v>1</v>
      </c>
      <c r="I37" s="2">
        <v>-9</v>
      </c>
      <c r="J37" s="2"/>
      <c r="K37" s="2"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>
        <v>1</v>
      </c>
      <c r="X37" s="2">
        <v>1</v>
      </c>
      <c r="Y37" s="2">
        <v>0</v>
      </c>
      <c r="Z37" s="2"/>
      <c r="AA37" s="2"/>
      <c r="AB37" s="2"/>
      <c r="AC37" s="2"/>
      <c r="AD37" s="2"/>
      <c r="AE37" s="2"/>
      <c r="AF37" s="2">
        <v>0</v>
      </c>
    </row>
    <row r="38" spans="1:32" x14ac:dyDescent="0.35">
      <c r="A38" s="16" t="s">
        <v>1006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>
        <v>0</v>
      </c>
      <c r="AA38" s="2"/>
      <c r="AB38" s="2"/>
      <c r="AC38" s="2"/>
      <c r="AD38" s="2"/>
      <c r="AE38" s="2"/>
      <c r="AF38" s="2">
        <v>0</v>
      </c>
    </row>
    <row r="39" spans="1:32" x14ac:dyDescent="0.35">
      <c r="A39" s="16" t="s">
        <v>1007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0</v>
      </c>
      <c r="Z39" s="2">
        <v>0</v>
      </c>
      <c r="AA39" s="2"/>
      <c r="AB39" s="2"/>
      <c r="AC39" s="2"/>
      <c r="AD39" s="2"/>
      <c r="AE39" s="2"/>
      <c r="AF39" s="2">
        <v>0</v>
      </c>
    </row>
    <row r="40" spans="1:32" x14ac:dyDescent="0.35">
      <c r="A40" s="16" t="s">
        <v>1008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>
        <v>0</v>
      </c>
      <c r="Z40" s="2">
        <v>0</v>
      </c>
      <c r="AA40" s="2"/>
      <c r="AB40" s="2"/>
      <c r="AC40" s="2"/>
      <c r="AD40" s="2"/>
      <c r="AE40" s="2"/>
      <c r="AF40" s="2">
        <v>0</v>
      </c>
    </row>
    <row r="41" spans="1:32" x14ac:dyDescent="0.35">
      <c r="A41" s="16" t="s">
        <v>1009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0</v>
      </c>
      <c r="AA41" s="2"/>
      <c r="AB41" s="2"/>
      <c r="AC41" s="2"/>
      <c r="AD41" s="2"/>
      <c r="AE41" s="2"/>
      <c r="AF41" s="2">
        <v>0</v>
      </c>
    </row>
    <row r="42" spans="1:32" x14ac:dyDescent="0.35">
      <c r="A42" s="16" t="s">
        <v>29</v>
      </c>
      <c r="B42" s="2"/>
      <c r="C42" s="2"/>
      <c r="D42" s="2"/>
      <c r="E42" s="2"/>
      <c r="F42" s="2"/>
      <c r="G42" s="2">
        <v>0</v>
      </c>
      <c r="H42" s="2">
        <v>0</v>
      </c>
      <c r="I42" s="2">
        <v>16</v>
      </c>
      <c r="J42" s="2"/>
      <c r="K42" s="2">
        <v>16</v>
      </c>
      <c r="L42" s="2"/>
      <c r="M42" s="2"/>
      <c r="N42" s="2">
        <v>5</v>
      </c>
      <c r="O42" s="2"/>
      <c r="P42" s="2"/>
      <c r="Q42" s="2"/>
      <c r="R42" s="2">
        <v>-2</v>
      </c>
      <c r="S42" s="2"/>
      <c r="T42" s="2"/>
      <c r="U42" s="2"/>
      <c r="V42" s="2">
        <v>-19</v>
      </c>
      <c r="W42" s="2">
        <v>0</v>
      </c>
      <c r="X42" s="2">
        <v>-16</v>
      </c>
      <c r="Y42" s="2">
        <v>0</v>
      </c>
      <c r="Z42" s="2">
        <v>0</v>
      </c>
      <c r="AA42" s="2">
        <v>0</v>
      </c>
      <c r="AB42" s="2"/>
      <c r="AC42" s="2">
        <v>0</v>
      </c>
      <c r="AD42" s="2"/>
      <c r="AE42" s="2">
        <v>0</v>
      </c>
      <c r="AF42" s="2">
        <v>0</v>
      </c>
    </row>
    <row r="43" spans="1:32" x14ac:dyDescent="0.35">
      <c r="A43" s="16" t="s">
        <v>30</v>
      </c>
      <c r="B43" s="2"/>
      <c r="C43" s="2"/>
      <c r="D43" s="2"/>
      <c r="E43" s="2"/>
      <c r="F43" s="2"/>
      <c r="G43" s="2">
        <v>-1</v>
      </c>
      <c r="H43" s="2">
        <v>1</v>
      </c>
      <c r="I43" s="2">
        <v>0</v>
      </c>
      <c r="J43" s="2"/>
      <c r="K43" s="2">
        <v>0</v>
      </c>
      <c r="L43" s="2">
        <v>-1</v>
      </c>
      <c r="M43" s="2"/>
      <c r="N43" s="2">
        <v>0</v>
      </c>
      <c r="O43" s="2">
        <v>14</v>
      </c>
      <c r="P43" s="2"/>
      <c r="Q43" s="2"/>
      <c r="R43" s="2">
        <v>-1</v>
      </c>
      <c r="S43" s="2"/>
      <c r="T43" s="2">
        <v>0</v>
      </c>
      <c r="U43" s="2"/>
      <c r="V43" s="2"/>
      <c r="W43" s="2"/>
      <c r="X43" s="2">
        <v>12</v>
      </c>
      <c r="Y43" s="2"/>
      <c r="Z43" s="2"/>
      <c r="AA43" s="2"/>
      <c r="AB43" s="2"/>
      <c r="AC43" s="2"/>
      <c r="AD43" s="2"/>
      <c r="AE43" s="2"/>
      <c r="AF43" s="2"/>
    </row>
    <row r="44" spans="1:32" x14ac:dyDescent="0.35">
      <c r="A44" s="16" t="s">
        <v>11</v>
      </c>
      <c r="B44" s="2">
        <v>0</v>
      </c>
      <c r="C44" s="2">
        <v>0</v>
      </c>
      <c r="D44" s="2">
        <v>-1</v>
      </c>
      <c r="E44" s="2">
        <v>1</v>
      </c>
      <c r="F44" s="2">
        <v>0</v>
      </c>
      <c r="G44" s="2"/>
      <c r="H44" s="2">
        <v>0</v>
      </c>
      <c r="I44" s="2">
        <v>0</v>
      </c>
      <c r="J44" s="2"/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/>
      <c r="S44" s="2">
        <v>5</v>
      </c>
      <c r="T44" s="2">
        <v>0</v>
      </c>
      <c r="U44" s="2">
        <v>1</v>
      </c>
      <c r="V44" s="2">
        <v>0</v>
      </c>
      <c r="W44" s="2">
        <v>0</v>
      </c>
      <c r="X44" s="2">
        <v>9</v>
      </c>
      <c r="Y44" s="2">
        <v>2</v>
      </c>
      <c r="Z44" s="2">
        <v>0</v>
      </c>
      <c r="AA44" s="2">
        <v>1</v>
      </c>
      <c r="AB44" s="2"/>
      <c r="AC44" s="2">
        <v>13</v>
      </c>
      <c r="AD44" s="2">
        <v>12</v>
      </c>
      <c r="AE44" s="2"/>
      <c r="AF44" s="2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F9A-360B-43DE-AD48-1A6A72B3B903}">
  <dimension ref="A3:B175"/>
  <sheetViews>
    <sheetView workbookViewId="0">
      <selection activeCell="C1" sqref="C1"/>
    </sheetView>
  </sheetViews>
  <sheetFormatPr defaultRowHeight="14.5" x14ac:dyDescent="0.35"/>
  <cols>
    <col min="1" max="1" width="63.81640625" bestFit="1" customWidth="1"/>
    <col min="2" max="2" width="17.26953125" bestFit="1" customWidth="1"/>
    <col min="3" max="3" width="18.54296875" bestFit="1" customWidth="1"/>
    <col min="4" max="4" width="25.453125" bestFit="1" customWidth="1"/>
    <col min="5" max="5" width="16.54296875" bestFit="1" customWidth="1"/>
    <col min="6" max="6" width="23.453125" bestFit="1" customWidth="1"/>
    <col min="7" max="7" width="16.36328125" bestFit="1" customWidth="1"/>
    <col min="8" max="8" width="20.26953125" bestFit="1" customWidth="1"/>
    <col min="9" max="9" width="16.453125" bestFit="1" customWidth="1"/>
    <col min="10" max="10" width="14.08984375" bestFit="1" customWidth="1"/>
    <col min="11" max="11" width="8.26953125" bestFit="1" customWidth="1"/>
    <col min="12" max="12" width="17.7265625" bestFit="1" customWidth="1"/>
    <col min="13" max="13" width="24.54296875" bestFit="1" customWidth="1"/>
    <col min="14" max="14" width="15.7265625" bestFit="1" customWidth="1"/>
    <col min="15" max="15" width="22.6328125" bestFit="1" customWidth="1"/>
    <col min="16" max="16" width="15.54296875" bestFit="1" customWidth="1"/>
    <col min="17" max="17" width="19.453125" bestFit="1" customWidth="1"/>
    <col min="18" max="18" width="15.6328125" bestFit="1" customWidth="1"/>
    <col min="19" max="19" width="8.6328125" bestFit="1" customWidth="1"/>
    <col min="20" max="20" width="7.6328125" bestFit="1" customWidth="1"/>
    <col min="21" max="21" width="15.26953125" bestFit="1" customWidth="1"/>
    <col min="22" max="22" width="8.1796875" bestFit="1" customWidth="1"/>
    <col min="23" max="23" width="8.08984375" bestFit="1" customWidth="1"/>
    <col min="24" max="24" width="5" bestFit="1" customWidth="1"/>
    <col min="25" max="25" width="6.54296875" bestFit="1" customWidth="1"/>
    <col min="27" max="27" width="11.1796875" bestFit="1" customWidth="1"/>
    <col min="28" max="28" width="16.81640625" bestFit="1" customWidth="1"/>
    <col min="29" max="29" width="20.26953125" bestFit="1" customWidth="1"/>
    <col min="30" max="30" width="5.54296875" bestFit="1" customWidth="1"/>
    <col min="31" max="31" width="11.1796875" bestFit="1" customWidth="1"/>
    <col min="32" max="32" width="10.81640625" bestFit="1" customWidth="1"/>
    <col min="33" max="33" width="10.7265625" bestFit="1" customWidth="1"/>
  </cols>
  <sheetData>
    <row r="3" spans="1:2" x14ac:dyDescent="0.35">
      <c r="A3" s="15" t="s">
        <v>32</v>
      </c>
      <c r="B3" t="s">
        <v>1017</v>
      </c>
    </row>
    <row r="4" spans="1:2" x14ac:dyDescent="0.35">
      <c r="A4" s="16" t="s">
        <v>199</v>
      </c>
      <c r="B4" s="2">
        <v>223</v>
      </c>
    </row>
    <row r="5" spans="1:2" x14ac:dyDescent="0.35">
      <c r="A5" s="26" t="s">
        <v>197</v>
      </c>
      <c r="B5" s="2">
        <v>223</v>
      </c>
    </row>
    <row r="6" spans="1:2" x14ac:dyDescent="0.35">
      <c r="A6" s="16" t="s">
        <v>70</v>
      </c>
      <c r="B6" s="2">
        <v>576</v>
      </c>
    </row>
    <row r="7" spans="1:2" x14ac:dyDescent="0.35">
      <c r="A7" s="26" t="s">
        <v>1003</v>
      </c>
      <c r="B7" s="2">
        <v>2</v>
      </c>
    </row>
    <row r="8" spans="1:2" x14ac:dyDescent="0.35">
      <c r="A8" s="26" t="s">
        <v>1002</v>
      </c>
      <c r="B8" s="2">
        <v>2</v>
      </c>
    </row>
    <row r="9" spans="1:2" x14ac:dyDescent="0.35">
      <c r="A9" s="26" t="s">
        <v>24</v>
      </c>
      <c r="B9" s="2">
        <v>11</v>
      </c>
    </row>
    <row r="10" spans="1:2" x14ac:dyDescent="0.35">
      <c r="A10" s="26" t="s">
        <v>23</v>
      </c>
      <c r="B10" s="2">
        <v>11</v>
      </c>
    </row>
    <row r="11" spans="1:2" x14ac:dyDescent="0.35">
      <c r="A11" s="26" t="s">
        <v>22</v>
      </c>
      <c r="B11" s="2">
        <v>6</v>
      </c>
    </row>
    <row r="12" spans="1:2" x14ac:dyDescent="0.35">
      <c r="A12" s="26" t="s">
        <v>27</v>
      </c>
      <c r="B12" s="2">
        <v>9</v>
      </c>
    </row>
    <row r="13" spans="1:2" x14ac:dyDescent="0.35">
      <c r="A13" s="26" t="s">
        <v>21</v>
      </c>
      <c r="B13" s="2">
        <v>7</v>
      </c>
    </row>
    <row r="14" spans="1:2" x14ac:dyDescent="0.35">
      <c r="A14" s="26" t="s">
        <v>26</v>
      </c>
      <c r="B14" s="2">
        <v>10</v>
      </c>
    </row>
    <row r="15" spans="1:2" x14ac:dyDescent="0.35">
      <c r="A15" s="26" t="s">
        <v>25</v>
      </c>
      <c r="B15" s="2">
        <v>11</v>
      </c>
    </row>
    <row r="16" spans="1:2" x14ac:dyDescent="0.35">
      <c r="A16" s="26" t="s">
        <v>1005</v>
      </c>
      <c r="B16" s="2">
        <v>2</v>
      </c>
    </row>
    <row r="17" spans="1:2" x14ac:dyDescent="0.35">
      <c r="A17" s="26" t="s">
        <v>1004</v>
      </c>
      <c r="B17" s="2">
        <v>2</v>
      </c>
    </row>
    <row r="18" spans="1:2" x14ac:dyDescent="0.35">
      <c r="A18" s="26" t="s">
        <v>848</v>
      </c>
      <c r="B18" s="2">
        <v>2</v>
      </c>
    </row>
    <row r="19" spans="1:2" x14ac:dyDescent="0.35">
      <c r="A19" s="26" t="s">
        <v>847</v>
      </c>
      <c r="B19" s="2">
        <v>2</v>
      </c>
    </row>
    <row r="20" spans="1:2" x14ac:dyDescent="0.35">
      <c r="A20" s="26" t="s">
        <v>846</v>
      </c>
      <c r="B20" s="2">
        <v>2</v>
      </c>
    </row>
    <row r="21" spans="1:2" x14ac:dyDescent="0.35">
      <c r="A21" s="26" t="s">
        <v>845</v>
      </c>
      <c r="B21" s="2">
        <v>2</v>
      </c>
    </row>
    <row r="22" spans="1:2" x14ac:dyDescent="0.35">
      <c r="A22" s="26" t="s">
        <v>850</v>
      </c>
      <c r="B22" s="2">
        <v>2</v>
      </c>
    </row>
    <row r="23" spans="1:2" x14ac:dyDescent="0.35">
      <c r="A23" s="26" t="s">
        <v>849</v>
      </c>
      <c r="B23" s="2">
        <v>2</v>
      </c>
    </row>
    <row r="24" spans="1:2" x14ac:dyDescent="0.35">
      <c r="A24" s="26" t="s">
        <v>28</v>
      </c>
      <c r="B24" s="2">
        <v>2</v>
      </c>
    </row>
    <row r="25" spans="1:2" x14ac:dyDescent="0.35">
      <c r="A25" s="26" t="s">
        <v>14</v>
      </c>
      <c r="B25" s="2">
        <v>122</v>
      </c>
    </row>
    <row r="26" spans="1:2" x14ac:dyDescent="0.35">
      <c r="A26" s="26" t="s">
        <v>12</v>
      </c>
      <c r="B26" s="2">
        <v>20</v>
      </c>
    </row>
    <row r="27" spans="1:2" x14ac:dyDescent="0.35">
      <c r="A27" s="26" t="s">
        <v>17</v>
      </c>
      <c r="B27" s="2">
        <v>7</v>
      </c>
    </row>
    <row r="28" spans="1:2" x14ac:dyDescent="0.35">
      <c r="A28" s="26" t="s">
        <v>6</v>
      </c>
      <c r="B28" s="2">
        <v>6</v>
      </c>
    </row>
    <row r="29" spans="1:2" x14ac:dyDescent="0.35">
      <c r="A29" s="26" t="s">
        <v>13</v>
      </c>
      <c r="B29" s="2">
        <v>8</v>
      </c>
    </row>
    <row r="30" spans="1:2" x14ac:dyDescent="0.35">
      <c r="A30" s="26" t="s">
        <v>10</v>
      </c>
      <c r="B30" s="2">
        <v>112</v>
      </c>
    </row>
    <row r="31" spans="1:2" x14ac:dyDescent="0.35">
      <c r="A31" s="26" t="s">
        <v>8</v>
      </c>
      <c r="B31" s="2">
        <v>120</v>
      </c>
    </row>
    <row r="32" spans="1:2" x14ac:dyDescent="0.35">
      <c r="A32" s="26" t="s">
        <v>761</v>
      </c>
      <c r="B32" s="2">
        <v>32</v>
      </c>
    </row>
    <row r="33" spans="1:2" x14ac:dyDescent="0.35">
      <c r="A33" s="26" t="s">
        <v>18</v>
      </c>
      <c r="B33" s="2">
        <v>3</v>
      </c>
    </row>
    <row r="34" spans="1:2" x14ac:dyDescent="0.35">
      <c r="A34" s="26" t="s">
        <v>29</v>
      </c>
      <c r="B34" s="2">
        <v>17</v>
      </c>
    </row>
    <row r="35" spans="1:2" x14ac:dyDescent="0.35">
      <c r="A35" s="26" t="s">
        <v>11</v>
      </c>
      <c r="B35" s="2">
        <v>42</v>
      </c>
    </row>
    <row r="36" spans="1:2" x14ac:dyDescent="0.35">
      <c r="A36" s="16" t="s">
        <v>67</v>
      </c>
      <c r="B36" s="2">
        <v>661</v>
      </c>
    </row>
    <row r="37" spans="1:2" x14ac:dyDescent="0.35">
      <c r="A37" s="26" t="s">
        <v>1003</v>
      </c>
      <c r="B37" s="2">
        <v>5</v>
      </c>
    </row>
    <row r="38" spans="1:2" x14ac:dyDescent="0.35">
      <c r="A38" s="26" t="s">
        <v>1002</v>
      </c>
      <c r="B38" s="2">
        <v>2</v>
      </c>
    </row>
    <row r="39" spans="1:2" x14ac:dyDescent="0.35">
      <c r="A39" s="26" t="s">
        <v>24</v>
      </c>
      <c r="B39" s="2">
        <v>13</v>
      </c>
    </row>
    <row r="40" spans="1:2" x14ac:dyDescent="0.35">
      <c r="A40" s="26" t="s">
        <v>23</v>
      </c>
      <c r="B40" s="2">
        <v>5</v>
      </c>
    </row>
    <row r="41" spans="1:2" x14ac:dyDescent="0.35">
      <c r="A41" s="26" t="s">
        <v>22</v>
      </c>
      <c r="B41" s="2">
        <v>10</v>
      </c>
    </row>
    <row r="42" spans="1:2" x14ac:dyDescent="0.35">
      <c r="A42" s="26" t="s">
        <v>27</v>
      </c>
      <c r="B42" s="2">
        <v>9</v>
      </c>
    </row>
    <row r="43" spans="1:2" x14ac:dyDescent="0.35">
      <c r="A43" s="26" t="s">
        <v>21</v>
      </c>
      <c r="B43" s="2">
        <v>5</v>
      </c>
    </row>
    <row r="44" spans="1:2" x14ac:dyDescent="0.35">
      <c r="A44" s="26" t="s">
        <v>26</v>
      </c>
      <c r="B44" s="2">
        <v>16</v>
      </c>
    </row>
    <row r="45" spans="1:2" x14ac:dyDescent="0.35">
      <c r="A45" s="26" t="s">
        <v>25</v>
      </c>
      <c r="B45" s="2">
        <v>15</v>
      </c>
    </row>
    <row r="46" spans="1:2" x14ac:dyDescent="0.35">
      <c r="A46" s="26" t="s">
        <v>1005</v>
      </c>
      <c r="B46" s="2">
        <v>6</v>
      </c>
    </row>
    <row r="47" spans="1:2" x14ac:dyDescent="0.35">
      <c r="A47" s="26" t="s">
        <v>1004</v>
      </c>
      <c r="B47" s="2">
        <v>6</v>
      </c>
    </row>
    <row r="48" spans="1:2" x14ac:dyDescent="0.35">
      <c r="A48" s="26" t="s">
        <v>16</v>
      </c>
      <c r="B48" s="2">
        <v>3</v>
      </c>
    </row>
    <row r="49" spans="1:2" x14ac:dyDescent="0.35">
      <c r="A49" s="26" t="s">
        <v>851</v>
      </c>
      <c r="B49" s="2">
        <v>1</v>
      </c>
    </row>
    <row r="50" spans="1:2" x14ac:dyDescent="0.35">
      <c r="A50" s="26" t="s">
        <v>28</v>
      </c>
      <c r="B50" s="2">
        <v>10</v>
      </c>
    </row>
    <row r="51" spans="1:2" x14ac:dyDescent="0.35">
      <c r="A51" s="26" t="s">
        <v>14</v>
      </c>
      <c r="B51" s="2">
        <v>93</v>
      </c>
    </row>
    <row r="52" spans="1:2" x14ac:dyDescent="0.35">
      <c r="A52" s="26" t="s">
        <v>12</v>
      </c>
      <c r="B52" s="2">
        <v>27</v>
      </c>
    </row>
    <row r="53" spans="1:2" x14ac:dyDescent="0.35">
      <c r="A53" s="26" t="s">
        <v>17</v>
      </c>
      <c r="B53" s="2">
        <v>47</v>
      </c>
    </row>
    <row r="54" spans="1:2" x14ac:dyDescent="0.35">
      <c r="A54" s="26" t="s">
        <v>6</v>
      </c>
      <c r="B54" s="2">
        <v>12</v>
      </c>
    </row>
    <row r="55" spans="1:2" x14ac:dyDescent="0.35">
      <c r="A55" s="26" t="s">
        <v>13</v>
      </c>
      <c r="B55" s="2">
        <v>5</v>
      </c>
    </row>
    <row r="56" spans="1:2" x14ac:dyDescent="0.35">
      <c r="A56" s="26" t="s">
        <v>10</v>
      </c>
      <c r="B56" s="2">
        <v>7</v>
      </c>
    </row>
    <row r="57" spans="1:2" x14ac:dyDescent="0.35">
      <c r="A57" s="26" t="s">
        <v>8</v>
      </c>
      <c r="B57" s="2">
        <v>4</v>
      </c>
    </row>
    <row r="58" spans="1:2" x14ac:dyDescent="0.35">
      <c r="A58" s="26" t="s">
        <v>761</v>
      </c>
      <c r="B58" s="2">
        <v>5</v>
      </c>
    </row>
    <row r="59" spans="1:2" x14ac:dyDescent="0.35">
      <c r="A59" s="26" t="s">
        <v>18</v>
      </c>
      <c r="B59" s="2">
        <v>87</v>
      </c>
    </row>
    <row r="60" spans="1:2" x14ac:dyDescent="0.35">
      <c r="A60" s="26" t="s">
        <v>1006</v>
      </c>
      <c r="B60" s="2">
        <v>32</v>
      </c>
    </row>
    <row r="61" spans="1:2" x14ac:dyDescent="0.35">
      <c r="A61" s="26" t="s">
        <v>1007</v>
      </c>
      <c r="B61" s="2">
        <v>34</v>
      </c>
    </row>
    <row r="62" spans="1:2" x14ac:dyDescent="0.35">
      <c r="A62" s="26" t="s">
        <v>1008</v>
      </c>
      <c r="B62" s="2">
        <v>34</v>
      </c>
    </row>
    <row r="63" spans="1:2" x14ac:dyDescent="0.35">
      <c r="A63" s="26" t="s">
        <v>1009</v>
      </c>
      <c r="B63" s="2">
        <v>32</v>
      </c>
    </row>
    <row r="64" spans="1:2" x14ac:dyDescent="0.35">
      <c r="A64" s="26" t="s">
        <v>29</v>
      </c>
      <c r="B64" s="2">
        <v>82</v>
      </c>
    </row>
    <row r="65" spans="1:2" x14ac:dyDescent="0.35">
      <c r="A65" s="26" t="s">
        <v>30</v>
      </c>
      <c r="B65" s="2">
        <v>12</v>
      </c>
    </row>
    <row r="66" spans="1:2" x14ac:dyDescent="0.35">
      <c r="A66" s="26" t="s">
        <v>11</v>
      </c>
      <c r="B66" s="2">
        <v>42</v>
      </c>
    </row>
    <row r="67" spans="1:2" x14ac:dyDescent="0.35">
      <c r="A67" s="16" t="s">
        <v>214</v>
      </c>
      <c r="B67" s="2">
        <v>669</v>
      </c>
    </row>
    <row r="68" spans="1:2" x14ac:dyDescent="0.35">
      <c r="A68" s="26" t="s">
        <v>211</v>
      </c>
      <c r="B68" s="2">
        <v>669</v>
      </c>
    </row>
    <row r="69" spans="1:2" x14ac:dyDescent="0.35">
      <c r="A69" s="16" t="s">
        <v>287</v>
      </c>
      <c r="B69" s="2">
        <v>47</v>
      </c>
    </row>
    <row r="70" spans="1:2" x14ac:dyDescent="0.35">
      <c r="A70" s="26" t="s">
        <v>14</v>
      </c>
      <c r="B70" s="2">
        <v>3</v>
      </c>
    </row>
    <row r="71" spans="1:2" x14ac:dyDescent="0.35">
      <c r="A71" s="26" t="s">
        <v>12</v>
      </c>
      <c r="B71" s="2">
        <v>2</v>
      </c>
    </row>
    <row r="72" spans="1:2" x14ac:dyDescent="0.35">
      <c r="A72" s="26" t="s">
        <v>17</v>
      </c>
      <c r="B72" s="2">
        <v>16</v>
      </c>
    </row>
    <row r="73" spans="1:2" x14ac:dyDescent="0.35">
      <c r="A73" s="26" t="s">
        <v>13</v>
      </c>
      <c r="B73" s="2">
        <v>1</v>
      </c>
    </row>
    <row r="74" spans="1:2" x14ac:dyDescent="0.35">
      <c r="A74" s="26" t="s">
        <v>10</v>
      </c>
      <c r="B74" s="2">
        <v>3</v>
      </c>
    </row>
    <row r="75" spans="1:2" x14ac:dyDescent="0.35">
      <c r="A75" s="26" t="s">
        <v>8</v>
      </c>
      <c r="B75" s="2">
        <v>3</v>
      </c>
    </row>
    <row r="76" spans="1:2" x14ac:dyDescent="0.35">
      <c r="A76" s="26" t="s">
        <v>29</v>
      </c>
      <c r="B76" s="2">
        <v>18</v>
      </c>
    </row>
    <row r="77" spans="1:2" x14ac:dyDescent="0.35">
      <c r="A77" s="26" t="s">
        <v>30</v>
      </c>
      <c r="B77" s="2">
        <v>1</v>
      </c>
    </row>
    <row r="78" spans="1:2" x14ac:dyDescent="0.35">
      <c r="A78" s="16" t="s">
        <v>179</v>
      </c>
      <c r="B78" s="2">
        <v>60</v>
      </c>
    </row>
    <row r="79" spans="1:2" x14ac:dyDescent="0.35">
      <c r="A79" s="26" t="s">
        <v>27</v>
      </c>
      <c r="B79" s="2">
        <v>1</v>
      </c>
    </row>
    <row r="80" spans="1:2" x14ac:dyDescent="0.35">
      <c r="A80" s="26" t="s">
        <v>21</v>
      </c>
      <c r="B80" s="2">
        <v>4</v>
      </c>
    </row>
    <row r="81" spans="1:2" x14ac:dyDescent="0.35">
      <c r="A81" s="26" t="s">
        <v>26</v>
      </c>
      <c r="B81" s="2">
        <v>1</v>
      </c>
    </row>
    <row r="82" spans="1:2" x14ac:dyDescent="0.35">
      <c r="A82" s="26" t="s">
        <v>1005</v>
      </c>
      <c r="B82" s="2">
        <v>1</v>
      </c>
    </row>
    <row r="83" spans="1:2" x14ac:dyDescent="0.35">
      <c r="A83" s="26" t="s">
        <v>14</v>
      </c>
      <c r="B83" s="2">
        <v>6</v>
      </c>
    </row>
    <row r="84" spans="1:2" x14ac:dyDescent="0.35">
      <c r="A84" s="26" t="s">
        <v>17</v>
      </c>
      <c r="B84" s="2">
        <v>5</v>
      </c>
    </row>
    <row r="85" spans="1:2" x14ac:dyDescent="0.35">
      <c r="A85" s="26" t="s">
        <v>13</v>
      </c>
      <c r="B85" s="2">
        <v>2</v>
      </c>
    </row>
    <row r="86" spans="1:2" x14ac:dyDescent="0.35">
      <c r="A86" s="26" t="s">
        <v>10</v>
      </c>
      <c r="B86" s="2">
        <v>4</v>
      </c>
    </row>
    <row r="87" spans="1:2" x14ac:dyDescent="0.35">
      <c r="A87" s="26" t="s">
        <v>761</v>
      </c>
      <c r="B87" s="2">
        <v>3</v>
      </c>
    </row>
    <row r="88" spans="1:2" x14ac:dyDescent="0.35">
      <c r="A88" s="26" t="s">
        <v>18</v>
      </c>
      <c r="B88" s="2">
        <v>9</v>
      </c>
    </row>
    <row r="89" spans="1:2" x14ac:dyDescent="0.35">
      <c r="A89" s="26" t="s">
        <v>29</v>
      </c>
      <c r="B89" s="2">
        <v>7</v>
      </c>
    </row>
    <row r="90" spans="1:2" x14ac:dyDescent="0.35">
      <c r="A90" s="26" t="s">
        <v>30</v>
      </c>
      <c r="B90" s="2">
        <v>17</v>
      </c>
    </row>
    <row r="91" spans="1:2" x14ac:dyDescent="0.35">
      <c r="A91" s="16" t="s">
        <v>220</v>
      </c>
      <c r="B91" s="2">
        <v>813</v>
      </c>
    </row>
    <row r="92" spans="1:2" x14ac:dyDescent="0.35">
      <c r="A92" s="26" t="s">
        <v>1003</v>
      </c>
      <c r="B92" s="2">
        <v>7</v>
      </c>
    </row>
    <row r="93" spans="1:2" x14ac:dyDescent="0.35">
      <c r="A93" s="26" t="s">
        <v>1002</v>
      </c>
      <c r="B93" s="2">
        <v>7</v>
      </c>
    </row>
    <row r="94" spans="1:2" x14ac:dyDescent="0.35">
      <c r="A94" s="26" t="s">
        <v>24</v>
      </c>
      <c r="B94" s="2">
        <v>4</v>
      </c>
    </row>
    <row r="95" spans="1:2" x14ac:dyDescent="0.35">
      <c r="A95" s="26" t="s">
        <v>23</v>
      </c>
      <c r="B95" s="2">
        <v>4</v>
      </c>
    </row>
    <row r="96" spans="1:2" x14ac:dyDescent="0.35">
      <c r="A96" s="26" t="s">
        <v>27</v>
      </c>
      <c r="B96" s="2">
        <v>4</v>
      </c>
    </row>
    <row r="97" spans="1:2" x14ac:dyDescent="0.35">
      <c r="A97" s="26" t="s">
        <v>21</v>
      </c>
      <c r="B97" s="2">
        <v>4</v>
      </c>
    </row>
    <row r="98" spans="1:2" x14ac:dyDescent="0.35">
      <c r="A98" s="26" t="s">
        <v>26</v>
      </c>
      <c r="B98" s="2">
        <v>4</v>
      </c>
    </row>
    <row r="99" spans="1:2" x14ac:dyDescent="0.35">
      <c r="A99" s="26" t="s">
        <v>25</v>
      </c>
      <c r="B99" s="2">
        <v>4</v>
      </c>
    </row>
    <row r="100" spans="1:2" x14ac:dyDescent="0.35">
      <c r="A100" s="26" t="s">
        <v>1005</v>
      </c>
      <c r="B100" s="2">
        <v>6</v>
      </c>
    </row>
    <row r="101" spans="1:2" x14ac:dyDescent="0.35">
      <c r="A101" s="26" t="s">
        <v>1004</v>
      </c>
      <c r="B101" s="2">
        <v>6</v>
      </c>
    </row>
    <row r="102" spans="1:2" x14ac:dyDescent="0.35">
      <c r="A102" s="26" t="s">
        <v>14</v>
      </c>
      <c r="B102" s="2">
        <v>222</v>
      </c>
    </row>
    <row r="103" spans="1:2" x14ac:dyDescent="0.35">
      <c r="A103" s="26" t="s">
        <v>13</v>
      </c>
      <c r="B103" s="2">
        <v>26</v>
      </c>
    </row>
    <row r="104" spans="1:2" x14ac:dyDescent="0.35">
      <c r="A104" s="26" t="s">
        <v>10</v>
      </c>
      <c r="B104" s="2">
        <v>158</v>
      </c>
    </row>
    <row r="105" spans="1:2" x14ac:dyDescent="0.35">
      <c r="A105" s="26" t="s">
        <v>8</v>
      </c>
      <c r="B105" s="2">
        <v>156</v>
      </c>
    </row>
    <row r="106" spans="1:2" x14ac:dyDescent="0.35">
      <c r="A106" s="26" t="s">
        <v>761</v>
      </c>
      <c r="B106" s="2">
        <v>197</v>
      </c>
    </row>
    <row r="107" spans="1:2" x14ac:dyDescent="0.35">
      <c r="A107" s="26" t="s">
        <v>11</v>
      </c>
      <c r="B107" s="2">
        <v>4</v>
      </c>
    </row>
    <row r="108" spans="1:2" x14ac:dyDescent="0.35">
      <c r="A108" s="16" t="s">
        <v>174</v>
      </c>
      <c r="B108" s="2">
        <v>467</v>
      </c>
    </row>
    <row r="109" spans="1:2" x14ac:dyDescent="0.35">
      <c r="A109" s="26" t="s">
        <v>1003</v>
      </c>
      <c r="B109" s="2">
        <v>2</v>
      </c>
    </row>
    <row r="110" spans="1:2" x14ac:dyDescent="0.35">
      <c r="A110" s="26" t="s">
        <v>1002</v>
      </c>
      <c r="B110" s="2">
        <v>2</v>
      </c>
    </row>
    <row r="111" spans="1:2" x14ac:dyDescent="0.35">
      <c r="A111" s="26" t="s">
        <v>24</v>
      </c>
      <c r="B111" s="2">
        <v>4</v>
      </c>
    </row>
    <row r="112" spans="1:2" x14ac:dyDescent="0.35">
      <c r="A112" s="26" t="s">
        <v>23</v>
      </c>
      <c r="B112" s="2">
        <v>4</v>
      </c>
    </row>
    <row r="113" spans="1:2" x14ac:dyDescent="0.35">
      <c r="A113" s="26" t="s">
        <v>22</v>
      </c>
      <c r="B113" s="2">
        <v>4</v>
      </c>
    </row>
    <row r="114" spans="1:2" x14ac:dyDescent="0.35">
      <c r="A114" s="26" t="s">
        <v>27</v>
      </c>
      <c r="B114" s="2">
        <v>1</v>
      </c>
    </row>
    <row r="115" spans="1:2" x14ac:dyDescent="0.35">
      <c r="A115" s="26" t="s">
        <v>21</v>
      </c>
      <c r="B115" s="2">
        <v>4</v>
      </c>
    </row>
    <row r="116" spans="1:2" x14ac:dyDescent="0.35">
      <c r="A116" s="26" t="s">
        <v>26</v>
      </c>
      <c r="B116" s="2">
        <v>3</v>
      </c>
    </row>
    <row r="117" spans="1:2" x14ac:dyDescent="0.35">
      <c r="A117" s="26" t="s">
        <v>25</v>
      </c>
      <c r="B117" s="2">
        <v>4</v>
      </c>
    </row>
    <row r="118" spans="1:2" x14ac:dyDescent="0.35">
      <c r="A118" s="26" t="s">
        <v>1005</v>
      </c>
      <c r="B118" s="2">
        <v>2</v>
      </c>
    </row>
    <row r="119" spans="1:2" x14ac:dyDescent="0.35">
      <c r="A119" s="26" t="s">
        <v>1004</v>
      </c>
      <c r="B119" s="2">
        <v>2</v>
      </c>
    </row>
    <row r="120" spans="1:2" x14ac:dyDescent="0.35">
      <c r="A120" s="26" t="s">
        <v>848</v>
      </c>
      <c r="B120" s="2">
        <v>2</v>
      </c>
    </row>
    <row r="121" spans="1:2" x14ac:dyDescent="0.35">
      <c r="A121" s="26" t="s">
        <v>847</v>
      </c>
      <c r="B121" s="2">
        <v>2</v>
      </c>
    </row>
    <row r="122" spans="1:2" x14ac:dyDescent="0.35">
      <c r="A122" s="26" t="s">
        <v>846</v>
      </c>
      <c r="B122" s="2">
        <v>2</v>
      </c>
    </row>
    <row r="123" spans="1:2" x14ac:dyDescent="0.35">
      <c r="A123" s="26" t="s">
        <v>851</v>
      </c>
      <c r="B123" s="2">
        <v>1</v>
      </c>
    </row>
    <row r="124" spans="1:2" x14ac:dyDescent="0.35">
      <c r="A124" s="26" t="s">
        <v>845</v>
      </c>
      <c r="B124" s="2">
        <v>2</v>
      </c>
    </row>
    <row r="125" spans="1:2" x14ac:dyDescent="0.35">
      <c r="A125" s="26" t="s">
        <v>850</v>
      </c>
      <c r="B125" s="2">
        <v>2</v>
      </c>
    </row>
    <row r="126" spans="1:2" x14ac:dyDescent="0.35">
      <c r="A126" s="26" t="s">
        <v>849</v>
      </c>
      <c r="B126" s="2">
        <v>2</v>
      </c>
    </row>
    <row r="127" spans="1:2" x14ac:dyDescent="0.35">
      <c r="A127" s="26" t="s">
        <v>14</v>
      </c>
      <c r="B127" s="2">
        <v>51</v>
      </c>
    </row>
    <row r="128" spans="1:2" x14ac:dyDescent="0.35">
      <c r="A128" s="26" t="s">
        <v>12</v>
      </c>
      <c r="B128" s="2">
        <v>1</v>
      </c>
    </row>
    <row r="129" spans="1:2" x14ac:dyDescent="0.35">
      <c r="A129" s="26" t="s">
        <v>17</v>
      </c>
      <c r="B129" s="2">
        <v>6</v>
      </c>
    </row>
    <row r="130" spans="1:2" x14ac:dyDescent="0.35">
      <c r="A130" s="26" t="s">
        <v>13</v>
      </c>
      <c r="B130" s="2">
        <v>5</v>
      </c>
    </row>
    <row r="131" spans="1:2" x14ac:dyDescent="0.35">
      <c r="A131" s="26" t="s">
        <v>10</v>
      </c>
      <c r="B131" s="2">
        <v>143</v>
      </c>
    </row>
    <row r="132" spans="1:2" x14ac:dyDescent="0.35">
      <c r="A132" s="26" t="s">
        <v>8</v>
      </c>
      <c r="B132" s="2">
        <v>167</v>
      </c>
    </row>
    <row r="133" spans="1:2" x14ac:dyDescent="0.35">
      <c r="A133" s="26" t="s">
        <v>761</v>
      </c>
      <c r="B133" s="2">
        <v>28</v>
      </c>
    </row>
    <row r="134" spans="1:2" x14ac:dyDescent="0.35">
      <c r="A134" s="26" t="s">
        <v>18</v>
      </c>
      <c r="B134" s="2">
        <v>10</v>
      </c>
    </row>
    <row r="135" spans="1:2" x14ac:dyDescent="0.35">
      <c r="A135" s="26" t="s">
        <v>29</v>
      </c>
      <c r="B135" s="2">
        <v>6</v>
      </c>
    </row>
    <row r="136" spans="1:2" x14ac:dyDescent="0.35">
      <c r="A136" s="26" t="s">
        <v>30</v>
      </c>
      <c r="B136" s="2">
        <v>4</v>
      </c>
    </row>
    <row r="137" spans="1:2" x14ac:dyDescent="0.35">
      <c r="A137" s="26" t="s">
        <v>11</v>
      </c>
      <c r="B137" s="2">
        <v>1</v>
      </c>
    </row>
    <row r="138" spans="1:2" x14ac:dyDescent="0.35">
      <c r="A138" s="16" t="s">
        <v>169</v>
      </c>
      <c r="B138" s="2">
        <v>328</v>
      </c>
    </row>
    <row r="139" spans="1:2" x14ac:dyDescent="0.35">
      <c r="A139" s="26" t="s">
        <v>1003</v>
      </c>
      <c r="B139" s="2">
        <v>7</v>
      </c>
    </row>
    <row r="140" spans="1:2" x14ac:dyDescent="0.35">
      <c r="A140" s="26" t="s">
        <v>1002</v>
      </c>
      <c r="B140" s="2">
        <v>3</v>
      </c>
    </row>
    <row r="141" spans="1:2" x14ac:dyDescent="0.35">
      <c r="A141" s="26" t="s">
        <v>24</v>
      </c>
      <c r="B141" s="2">
        <v>5</v>
      </c>
    </row>
    <row r="142" spans="1:2" x14ac:dyDescent="0.35">
      <c r="A142" s="26" t="s">
        <v>23</v>
      </c>
      <c r="B142" s="2">
        <v>3</v>
      </c>
    </row>
    <row r="143" spans="1:2" x14ac:dyDescent="0.35">
      <c r="A143" s="26" t="s">
        <v>22</v>
      </c>
      <c r="B143" s="2">
        <v>1</v>
      </c>
    </row>
    <row r="144" spans="1:2" x14ac:dyDescent="0.35">
      <c r="A144" s="26" t="s">
        <v>27</v>
      </c>
      <c r="B144" s="2">
        <v>8</v>
      </c>
    </row>
    <row r="145" spans="1:2" x14ac:dyDescent="0.35">
      <c r="A145" s="26" t="s">
        <v>21</v>
      </c>
      <c r="B145" s="2">
        <v>1</v>
      </c>
    </row>
    <row r="146" spans="1:2" x14ac:dyDescent="0.35">
      <c r="A146" s="26" t="s">
        <v>26</v>
      </c>
      <c r="B146" s="2">
        <v>5</v>
      </c>
    </row>
    <row r="147" spans="1:2" x14ac:dyDescent="0.35">
      <c r="A147" s="26" t="s">
        <v>25</v>
      </c>
      <c r="B147" s="2">
        <v>3</v>
      </c>
    </row>
    <row r="148" spans="1:2" x14ac:dyDescent="0.35">
      <c r="A148" s="26" t="s">
        <v>1005</v>
      </c>
      <c r="B148" s="2">
        <v>8</v>
      </c>
    </row>
    <row r="149" spans="1:2" x14ac:dyDescent="0.35">
      <c r="A149" s="26" t="s">
        <v>1004</v>
      </c>
      <c r="B149" s="2">
        <v>8</v>
      </c>
    </row>
    <row r="150" spans="1:2" x14ac:dyDescent="0.35">
      <c r="A150" s="26" t="s">
        <v>16</v>
      </c>
      <c r="B150" s="2">
        <v>3</v>
      </c>
    </row>
    <row r="151" spans="1:2" x14ac:dyDescent="0.35">
      <c r="A151" s="26" t="s">
        <v>851</v>
      </c>
      <c r="B151" s="2">
        <v>1</v>
      </c>
    </row>
    <row r="152" spans="1:2" x14ac:dyDescent="0.35">
      <c r="A152" s="26" t="s">
        <v>28</v>
      </c>
      <c r="B152" s="2">
        <v>1</v>
      </c>
    </row>
    <row r="153" spans="1:2" x14ac:dyDescent="0.35">
      <c r="A153" s="26" t="s">
        <v>14</v>
      </c>
      <c r="B153" s="2">
        <v>74</v>
      </c>
    </row>
    <row r="154" spans="1:2" x14ac:dyDescent="0.35">
      <c r="A154" s="26" t="s">
        <v>12</v>
      </c>
      <c r="B154" s="2">
        <v>9</v>
      </c>
    </row>
    <row r="155" spans="1:2" x14ac:dyDescent="0.35">
      <c r="A155" s="26" t="s">
        <v>17</v>
      </c>
      <c r="B155" s="2">
        <v>10</v>
      </c>
    </row>
    <row r="156" spans="1:2" x14ac:dyDescent="0.35">
      <c r="A156" s="26" t="s">
        <v>6</v>
      </c>
      <c r="B156" s="2">
        <v>3</v>
      </c>
    </row>
    <row r="157" spans="1:2" x14ac:dyDescent="0.35">
      <c r="A157" s="26" t="s">
        <v>13</v>
      </c>
      <c r="B157" s="2">
        <v>1</v>
      </c>
    </row>
    <row r="158" spans="1:2" x14ac:dyDescent="0.35">
      <c r="A158" s="26" t="s">
        <v>10</v>
      </c>
      <c r="B158" s="2">
        <v>17</v>
      </c>
    </row>
    <row r="159" spans="1:2" x14ac:dyDescent="0.35">
      <c r="A159" s="26" t="s">
        <v>8</v>
      </c>
      <c r="B159" s="2">
        <v>12</v>
      </c>
    </row>
    <row r="160" spans="1:2" x14ac:dyDescent="0.35">
      <c r="A160" s="26" t="s">
        <v>761</v>
      </c>
      <c r="B160" s="2">
        <v>16</v>
      </c>
    </row>
    <row r="161" spans="1:2" x14ac:dyDescent="0.35">
      <c r="A161" s="26" t="s">
        <v>18</v>
      </c>
      <c r="B161" s="2">
        <v>80</v>
      </c>
    </row>
    <row r="162" spans="1:2" x14ac:dyDescent="0.35">
      <c r="A162" s="26" t="s">
        <v>1007</v>
      </c>
      <c r="B162" s="2">
        <v>2</v>
      </c>
    </row>
    <row r="163" spans="1:2" x14ac:dyDescent="0.35">
      <c r="A163" s="26" t="s">
        <v>1008</v>
      </c>
      <c r="B163" s="2">
        <v>2</v>
      </c>
    </row>
    <row r="164" spans="1:2" x14ac:dyDescent="0.35">
      <c r="A164" s="26" t="s">
        <v>29</v>
      </c>
      <c r="B164" s="2">
        <v>25</v>
      </c>
    </row>
    <row r="165" spans="1:2" x14ac:dyDescent="0.35">
      <c r="A165" s="26" t="s">
        <v>30</v>
      </c>
      <c r="B165" s="2">
        <v>2</v>
      </c>
    </row>
    <row r="166" spans="1:2" x14ac:dyDescent="0.35">
      <c r="A166" s="26" t="s">
        <v>11</v>
      </c>
      <c r="B166" s="2">
        <v>18</v>
      </c>
    </row>
    <row r="167" spans="1:2" x14ac:dyDescent="0.35">
      <c r="A167" s="16" t="s">
        <v>153</v>
      </c>
      <c r="B167" s="2">
        <v>514</v>
      </c>
    </row>
    <row r="168" spans="1:2" x14ac:dyDescent="0.35">
      <c r="A168" s="26" t="s">
        <v>60</v>
      </c>
      <c r="B168" s="2">
        <v>514</v>
      </c>
    </row>
    <row r="169" spans="1:2" x14ac:dyDescent="0.35">
      <c r="A169" s="16" t="s">
        <v>155</v>
      </c>
      <c r="B169" s="2">
        <v>328</v>
      </c>
    </row>
    <row r="170" spans="1:2" x14ac:dyDescent="0.35">
      <c r="A170" s="26" t="s">
        <v>60</v>
      </c>
      <c r="B170" s="2">
        <v>328</v>
      </c>
    </row>
    <row r="171" spans="1:2" x14ac:dyDescent="0.35">
      <c r="A171" s="16" t="s">
        <v>792</v>
      </c>
      <c r="B171" s="2">
        <v>30</v>
      </c>
    </row>
    <row r="172" spans="1:2" x14ac:dyDescent="0.35">
      <c r="A172" s="26" t="s">
        <v>60</v>
      </c>
      <c r="B172" s="2">
        <v>30</v>
      </c>
    </row>
    <row r="173" spans="1:2" x14ac:dyDescent="0.35">
      <c r="A173" s="16" t="s">
        <v>819</v>
      </c>
      <c r="B173" s="2">
        <v>12</v>
      </c>
    </row>
    <row r="174" spans="1:2" x14ac:dyDescent="0.35">
      <c r="A174" s="26" t="s">
        <v>60</v>
      </c>
      <c r="B174" s="2">
        <v>12</v>
      </c>
    </row>
    <row r="175" spans="1:2" x14ac:dyDescent="0.35">
      <c r="A175" s="16" t="s">
        <v>1016</v>
      </c>
      <c r="B175" s="2">
        <v>4728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4729"/>
  <sheetViews>
    <sheetView workbookViewId="0"/>
  </sheetViews>
  <sheetFormatPr defaultRowHeight="14.5" x14ac:dyDescent="0.35"/>
  <cols>
    <col min="1" max="1" width="11.6328125" bestFit="1" customWidth="1"/>
    <col min="2" max="2" width="10.7265625" bestFit="1" customWidth="1"/>
    <col min="3" max="3" width="36.1796875" bestFit="1" customWidth="1"/>
    <col min="4" max="4" width="24.90625" bestFit="1" customWidth="1"/>
    <col min="5" max="5" width="69.7265625" bestFit="1" customWidth="1"/>
    <col min="6" max="6" width="80.7265625" bestFit="1" customWidth="1"/>
    <col min="7" max="7" width="61.1796875" bestFit="1" customWidth="1"/>
    <col min="8" max="8" width="10.54296875" bestFit="1" customWidth="1"/>
    <col min="9" max="9" width="13.08984375" bestFit="1" customWidth="1"/>
  </cols>
  <sheetData>
    <row r="1" spans="1:9" x14ac:dyDescent="0.35">
      <c r="A1" t="s">
        <v>58</v>
      </c>
      <c r="B1" t="s">
        <v>59</v>
      </c>
      <c r="C1" t="s">
        <v>60</v>
      </c>
      <c r="D1" t="s">
        <v>1</v>
      </c>
      <c r="E1" t="s">
        <v>61</v>
      </c>
      <c r="F1" t="s">
        <v>62</v>
      </c>
      <c r="G1" t="s">
        <v>63</v>
      </c>
      <c r="H1" t="s">
        <v>839</v>
      </c>
      <c r="I1" t="s">
        <v>840</v>
      </c>
    </row>
    <row r="2" spans="1:9" x14ac:dyDescent="0.35">
      <c r="A2" s="1">
        <v>43556</v>
      </c>
      <c r="B2" s="1">
        <v>43586</v>
      </c>
      <c r="C2" s="2" t="s">
        <v>68</v>
      </c>
      <c r="D2" s="2" t="s">
        <v>845</v>
      </c>
      <c r="E2" s="2" t="s">
        <v>65</v>
      </c>
      <c r="F2" s="2" t="s">
        <v>69</v>
      </c>
      <c r="G2" s="2" t="s">
        <v>70</v>
      </c>
      <c r="H2">
        <v>0</v>
      </c>
      <c r="I2">
        <v>1</v>
      </c>
    </row>
    <row r="3" spans="1:9" x14ac:dyDescent="0.35">
      <c r="A3" s="1">
        <v>43556</v>
      </c>
      <c r="B3" s="1">
        <v>43586</v>
      </c>
      <c r="C3" s="2" t="s">
        <v>68</v>
      </c>
      <c r="D3" s="2" t="s">
        <v>846</v>
      </c>
      <c r="E3" s="2" t="s">
        <v>65</v>
      </c>
      <c r="F3" s="2" t="s">
        <v>69</v>
      </c>
      <c r="G3" s="2" t="s">
        <v>70</v>
      </c>
      <c r="H3">
        <v>0</v>
      </c>
      <c r="I3">
        <v>1</v>
      </c>
    </row>
    <row r="4" spans="1:9" x14ac:dyDescent="0.35">
      <c r="A4" s="1">
        <v>43556</v>
      </c>
      <c r="B4" s="1">
        <v>43586</v>
      </c>
      <c r="C4" s="2" t="s">
        <v>68</v>
      </c>
      <c r="D4" s="2" t="s">
        <v>847</v>
      </c>
      <c r="E4" s="2" t="s">
        <v>65</v>
      </c>
      <c r="F4" s="2" t="s">
        <v>69</v>
      </c>
      <c r="G4" s="2" t="s">
        <v>70</v>
      </c>
      <c r="H4">
        <v>0</v>
      </c>
      <c r="I4">
        <v>1</v>
      </c>
    </row>
    <row r="5" spans="1:9" x14ac:dyDescent="0.35">
      <c r="A5" s="1">
        <v>43556</v>
      </c>
      <c r="B5" s="1">
        <v>43586</v>
      </c>
      <c r="C5" s="2" t="s">
        <v>68</v>
      </c>
      <c r="D5" s="2" t="s">
        <v>848</v>
      </c>
      <c r="E5" s="2" t="s">
        <v>65</v>
      </c>
      <c r="F5" s="2" t="s">
        <v>69</v>
      </c>
      <c r="G5" s="2" t="s">
        <v>70</v>
      </c>
      <c r="H5">
        <v>0</v>
      </c>
      <c r="I5">
        <v>1</v>
      </c>
    </row>
    <row r="6" spans="1:9" x14ac:dyDescent="0.35">
      <c r="A6" s="1">
        <v>43556</v>
      </c>
      <c r="B6" s="1">
        <v>43586</v>
      </c>
      <c r="C6" s="2" t="s">
        <v>68</v>
      </c>
      <c r="D6" s="2" t="s">
        <v>849</v>
      </c>
      <c r="E6" s="2" t="s">
        <v>65</v>
      </c>
      <c r="F6" s="2" t="s">
        <v>69</v>
      </c>
      <c r="G6" s="2" t="s">
        <v>70</v>
      </c>
      <c r="H6">
        <v>0</v>
      </c>
      <c r="I6">
        <v>1</v>
      </c>
    </row>
    <row r="7" spans="1:9" x14ac:dyDescent="0.35">
      <c r="A7" s="1">
        <v>43556</v>
      </c>
      <c r="B7" s="1">
        <v>43586</v>
      </c>
      <c r="C7" s="2" t="s">
        <v>68</v>
      </c>
      <c r="D7" s="2" t="s">
        <v>850</v>
      </c>
      <c r="E7" s="2" t="s">
        <v>65</v>
      </c>
      <c r="F7" s="2" t="s">
        <v>69</v>
      </c>
      <c r="G7" s="2" t="s">
        <v>70</v>
      </c>
      <c r="H7">
        <v>0</v>
      </c>
      <c r="I7">
        <v>1</v>
      </c>
    </row>
    <row r="8" spans="1:9" x14ac:dyDescent="0.35">
      <c r="A8" s="1">
        <v>43556</v>
      </c>
      <c r="B8" s="1">
        <v>43586</v>
      </c>
      <c r="C8" s="2" t="s">
        <v>68</v>
      </c>
      <c r="D8" s="2" t="s">
        <v>14</v>
      </c>
      <c r="E8" s="2" t="s">
        <v>71</v>
      </c>
      <c r="F8" s="2" t="s">
        <v>72</v>
      </c>
      <c r="G8" s="2" t="s">
        <v>220</v>
      </c>
      <c r="H8">
        <v>0</v>
      </c>
      <c r="I8">
        <v>-1</v>
      </c>
    </row>
    <row r="9" spans="1:9" x14ac:dyDescent="0.35">
      <c r="A9" s="1">
        <v>43556</v>
      </c>
      <c r="B9" s="1">
        <v>43586</v>
      </c>
      <c r="C9" s="2" t="s">
        <v>152</v>
      </c>
      <c r="D9" s="2" t="s">
        <v>60</v>
      </c>
      <c r="E9" s="2" t="s">
        <v>152</v>
      </c>
      <c r="F9" s="2" t="s">
        <v>65</v>
      </c>
      <c r="G9" s="2" t="s">
        <v>153</v>
      </c>
      <c r="H9">
        <v>0</v>
      </c>
      <c r="I9">
        <v>0</v>
      </c>
    </row>
    <row r="10" spans="1:9" x14ac:dyDescent="0.35">
      <c r="A10" s="1">
        <v>43556</v>
      </c>
      <c r="B10" s="1">
        <v>43586</v>
      </c>
      <c r="C10" s="2" t="s">
        <v>152</v>
      </c>
      <c r="D10" s="2" t="s">
        <v>60</v>
      </c>
      <c r="E10" s="2" t="s">
        <v>152</v>
      </c>
      <c r="F10" s="2" t="s">
        <v>65</v>
      </c>
      <c r="G10" s="2" t="s">
        <v>153</v>
      </c>
      <c r="H10">
        <v>0</v>
      </c>
      <c r="I10">
        <v>0</v>
      </c>
    </row>
    <row r="11" spans="1:9" x14ac:dyDescent="0.35">
      <c r="A11" s="1">
        <v>43556</v>
      </c>
      <c r="B11" s="1">
        <v>43586</v>
      </c>
      <c r="C11" s="2" t="s">
        <v>152</v>
      </c>
      <c r="D11" s="2" t="s">
        <v>211</v>
      </c>
      <c r="E11" s="2" t="s">
        <v>762</v>
      </c>
      <c r="F11" s="2" t="s">
        <v>65</v>
      </c>
      <c r="G11" s="2" t="s">
        <v>214</v>
      </c>
      <c r="H11">
        <v>0</v>
      </c>
      <c r="I11">
        <v>0</v>
      </c>
    </row>
    <row r="12" spans="1:9" x14ac:dyDescent="0.35">
      <c r="A12" s="1">
        <v>43556</v>
      </c>
      <c r="B12" s="1">
        <v>43586</v>
      </c>
      <c r="C12" s="2" t="s">
        <v>152</v>
      </c>
      <c r="D12" s="2" t="s">
        <v>845</v>
      </c>
      <c r="E12" s="2" t="s">
        <v>69</v>
      </c>
      <c r="F12" s="2" t="s">
        <v>65</v>
      </c>
      <c r="G12" s="2" t="s">
        <v>174</v>
      </c>
      <c r="H12">
        <v>0</v>
      </c>
      <c r="I12">
        <v>-1</v>
      </c>
    </row>
    <row r="13" spans="1:9" x14ac:dyDescent="0.35">
      <c r="A13" s="1">
        <v>43556</v>
      </c>
      <c r="B13" s="1">
        <v>43586</v>
      </c>
      <c r="C13" s="2" t="s">
        <v>152</v>
      </c>
      <c r="D13" s="2" t="s">
        <v>846</v>
      </c>
      <c r="E13" s="2" t="s">
        <v>69</v>
      </c>
      <c r="F13" s="2" t="s">
        <v>65</v>
      </c>
      <c r="G13" s="2" t="s">
        <v>174</v>
      </c>
      <c r="H13">
        <v>0</v>
      </c>
      <c r="I13">
        <v>-1</v>
      </c>
    </row>
    <row r="14" spans="1:9" x14ac:dyDescent="0.35">
      <c r="A14" s="1">
        <v>43556</v>
      </c>
      <c r="B14" s="1">
        <v>43586</v>
      </c>
      <c r="C14" s="2" t="s">
        <v>152</v>
      </c>
      <c r="D14" s="2" t="s">
        <v>847</v>
      </c>
      <c r="E14" s="2" t="s">
        <v>69</v>
      </c>
      <c r="F14" s="2" t="s">
        <v>65</v>
      </c>
      <c r="G14" s="2" t="s">
        <v>174</v>
      </c>
      <c r="H14">
        <v>0</v>
      </c>
      <c r="I14">
        <v>-1</v>
      </c>
    </row>
    <row r="15" spans="1:9" x14ac:dyDescent="0.35">
      <c r="A15" s="1">
        <v>43556</v>
      </c>
      <c r="B15" s="1">
        <v>43586</v>
      </c>
      <c r="C15" s="2" t="s">
        <v>152</v>
      </c>
      <c r="D15" s="2" t="s">
        <v>848</v>
      </c>
      <c r="E15" s="2" t="s">
        <v>69</v>
      </c>
      <c r="F15" s="2" t="s">
        <v>65</v>
      </c>
      <c r="G15" s="2" t="s">
        <v>174</v>
      </c>
      <c r="H15">
        <v>0</v>
      </c>
      <c r="I15">
        <v>-1</v>
      </c>
    </row>
    <row r="16" spans="1:9" x14ac:dyDescent="0.35">
      <c r="A16" s="1">
        <v>43556</v>
      </c>
      <c r="B16" s="1">
        <v>43586</v>
      </c>
      <c r="C16" s="2" t="s">
        <v>152</v>
      </c>
      <c r="D16" s="2" t="s">
        <v>849</v>
      </c>
      <c r="E16" s="2" t="s">
        <v>69</v>
      </c>
      <c r="F16" s="2" t="s">
        <v>65</v>
      </c>
      <c r="G16" s="2" t="s">
        <v>174</v>
      </c>
      <c r="H16">
        <v>0</v>
      </c>
      <c r="I16">
        <v>-1</v>
      </c>
    </row>
    <row r="17" spans="1:9" x14ac:dyDescent="0.35">
      <c r="A17" s="1">
        <v>43556</v>
      </c>
      <c r="B17" s="1">
        <v>43586</v>
      </c>
      <c r="C17" s="2" t="s">
        <v>152</v>
      </c>
      <c r="D17" s="2" t="s">
        <v>850</v>
      </c>
      <c r="E17" s="2" t="s">
        <v>69</v>
      </c>
      <c r="F17" s="2" t="s">
        <v>65</v>
      </c>
      <c r="G17" s="2" t="s">
        <v>174</v>
      </c>
      <c r="H17">
        <v>0</v>
      </c>
      <c r="I17">
        <v>-1</v>
      </c>
    </row>
    <row r="18" spans="1:9" x14ac:dyDescent="0.35">
      <c r="A18" s="1">
        <v>43556</v>
      </c>
      <c r="B18" s="1">
        <v>43586</v>
      </c>
      <c r="C18" s="2" t="s">
        <v>152</v>
      </c>
      <c r="D18" s="2" t="s">
        <v>851</v>
      </c>
      <c r="E18" s="2" t="s">
        <v>69</v>
      </c>
      <c r="F18" s="2" t="s">
        <v>65</v>
      </c>
      <c r="G18" s="2" t="s">
        <v>174</v>
      </c>
      <c r="H18">
        <v>0</v>
      </c>
      <c r="I18">
        <v>-1</v>
      </c>
    </row>
    <row r="19" spans="1:9" x14ac:dyDescent="0.35">
      <c r="A19" s="1">
        <v>43556</v>
      </c>
      <c r="B19" s="1">
        <v>43586</v>
      </c>
      <c r="C19" s="2" t="s">
        <v>73</v>
      </c>
      <c r="D19" s="2" t="s">
        <v>14</v>
      </c>
      <c r="E19" s="2" t="s">
        <v>65</v>
      </c>
      <c r="F19" s="2" t="s">
        <v>72</v>
      </c>
      <c r="G19" s="2" t="s">
        <v>70</v>
      </c>
      <c r="H19">
        <v>0</v>
      </c>
      <c r="I19">
        <v>1</v>
      </c>
    </row>
    <row r="20" spans="1:9" x14ac:dyDescent="0.35">
      <c r="A20" s="1">
        <v>43556</v>
      </c>
      <c r="B20" s="1">
        <v>43586</v>
      </c>
      <c r="C20" s="2" t="s">
        <v>74</v>
      </c>
      <c r="D20" s="2" t="s">
        <v>14</v>
      </c>
      <c r="E20" s="2" t="s">
        <v>75</v>
      </c>
      <c r="F20" s="2" t="s">
        <v>76</v>
      </c>
      <c r="G20" s="2" t="s">
        <v>220</v>
      </c>
      <c r="H20">
        <v>0</v>
      </c>
      <c r="I20">
        <v>-1</v>
      </c>
    </row>
    <row r="21" spans="1:9" x14ac:dyDescent="0.35">
      <c r="A21" s="1">
        <v>43556</v>
      </c>
      <c r="B21" s="1">
        <v>43586</v>
      </c>
      <c r="C21" s="2" t="s">
        <v>77</v>
      </c>
      <c r="D21" s="2" t="s">
        <v>14</v>
      </c>
      <c r="E21" s="2" t="s">
        <v>65</v>
      </c>
      <c r="F21" s="2" t="s">
        <v>66</v>
      </c>
      <c r="G21" s="2" t="s">
        <v>67</v>
      </c>
      <c r="H21">
        <v>1</v>
      </c>
      <c r="I21">
        <v>0</v>
      </c>
    </row>
    <row r="22" spans="1:9" x14ac:dyDescent="0.35">
      <c r="A22" s="1">
        <v>43556</v>
      </c>
      <c r="B22" s="1">
        <v>43586</v>
      </c>
      <c r="C22" s="2" t="s">
        <v>78</v>
      </c>
      <c r="D22" s="2" t="s">
        <v>14</v>
      </c>
      <c r="E22" s="2" t="s">
        <v>65</v>
      </c>
      <c r="F22" s="2" t="s">
        <v>72</v>
      </c>
      <c r="G22" s="2" t="s">
        <v>70</v>
      </c>
      <c r="H22">
        <v>0</v>
      </c>
      <c r="I22">
        <v>1</v>
      </c>
    </row>
    <row r="23" spans="1:9" x14ac:dyDescent="0.35">
      <c r="A23" s="1">
        <v>43556</v>
      </c>
      <c r="B23" s="1">
        <v>43586</v>
      </c>
      <c r="C23" s="2" t="s">
        <v>79</v>
      </c>
      <c r="D23" s="2" t="s">
        <v>14</v>
      </c>
      <c r="E23" s="2" t="s">
        <v>65</v>
      </c>
      <c r="F23" s="2" t="s">
        <v>72</v>
      </c>
      <c r="G23" s="2" t="s">
        <v>70</v>
      </c>
      <c r="H23">
        <v>0</v>
      </c>
      <c r="I23">
        <v>1</v>
      </c>
    </row>
    <row r="24" spans="1:9" x14ac:dyDescent="0.35">
      <c r="A24" s="1">
        <v>43556</v>
      </c>
      <c r="B24" s="1">
        <v>43586</v>
      </c>
      <c r="C24" s="2" t="s">
        <v>80</v>
      </c>
      <c r="D24" s="2" t="s">
        <v>14</v>
      </c>
      <c r="E24" s="2" t="s">
        <v>65</v>
      </c>
      <c r="F24" s="2" t="s">
        <v>72</v>
      </c>
      <c r="G24" s="2" t="s">
        <v>70</v>
      </c>
      <c r="H24">
        <v>0</v>
      </c>
      <c r="I24">
        <v>1</v>
      </c>
    </row>
    <row r="25" spans="1:9" x14ac:dyDescent="0.35">
      <c r="A25" s="1">
        <v>43556</v>
      </c>
      <c r="B25" s="1">
        <v>43586</v>
      </c>
      <c r="C25" s="2" t="s">
        <v>81</v>
      </c>
      <c r="D25" s="2" t="s">
        <v>14</v>
      </c>
      <c r="E25" s="2" t="s">
        <v>65</v>
      </c>
      <c r="F25" s="2" t="s">
        <v>72</v>
      </c>
      <c r="G25" s="2" t="s">
        <v>70</v>
      </c>
      <c r="H25">
        <v>0</v>
      </c>
      <c r="I25">
        <v>1</v>
      </c>
    </row>
    <row r="26" spans="1:9" x14ac:dyDescent="0.35">
      <c r="A26" s="1">
        <v>43556</v>
      </c>
      <c r="B26" s="1">
        <v>43586</v>
      </c>
      <c r="C26" s="2" t="s">
        <v>82</v>
      </c>
      <c r="D26" s="2" t="s">
        <v>14</v>
      </c>
      <c r="E26" s="2" t="s">
        <v>65</v>
      </c>
      <c r="F26" s="2" t="s">
        <v>66</v>
      </c>
      <c r="G26" s="2" t="s">
        <v>67</v>
      </c>
      <c r="H26">
        <v>1</v>
      </c>
      <c r="I26">
        <v>0</v>
      </c>
    </row>
    <row r="27" spans="1:9" x14ac:dyDescent="0.35">
      <c r="A27" s="1">
        <v>43556</v>
      </c>
      <c r="B27" s="1">
        <v>43586</v>
      </c>
      <c r="C27" s="2" t="s">
        <v>83</v>
      </c>
      <c r="D27" s="2" t="s">
        <v>14</v>
      </c>
      <c r="E27" s="2" t="s">
        <v>71</v>
      </c>
      <c r="F27" s="2" t="s">
        <v>84</v>
      </c>
      <c r="G27" s="2" t="s">
        <v>220</v>
      </c>
      <c r="H27">
        <v>0</v>
      </c>
      <c r="I27">
        <v>-1</v>
      </c>
    </row>
    <row r="28" spans="1:9" x14ac:dyDescent="0.35">
      <c r="A28" s="1">
        <v>43556</v>
      </c>
      <c r="B28" s="1">
        <v>43586</v>
      </c>
      <c r="C28" s="2" t="s">
        <v>85</v>
      </c>
      <c r="D28" s="2" t="s">
        <v>14</v>
      </c>
      <c r="E28" s="2" t="s">
        <v>65</v>
      </c>
      <c r="F28" s="2" t="s">
        <v>66</v>
      </c>
      <c r="G28" s="2" t="s">
        <v>67</v>
      </c>
      <c r="H28">
        <v>1</v>
      </c>
      <c r="I28">
        <v>0</v>
      </c>
    </row>
    <row r="29" spans="1:9" x14ac:dyDescent="0.35">
      <c r="A29" s="1">
        <v>43556</v>
      </c>
      <c r="B29" s="1">
        <v>43586</v>
      </c>
      <c r="C29" s="2" t="s">
        <v>86</v>
      </c>
      <c r="D29" s="2" t="s">
        <v>14</v>
      </c>
      <c r="E29" s="2" t="s">
        <v>65</v>
      </c>
      <c r="F29" s="2" t="s">
        <v>72</v>
      </c>
      <c r="G29" s="2" t="s">
        <v>70</v>
      </c>
      <c r="H29">
        <v>0</v>
      </c>
      <c r="I29">
        <v>1</v>
      </c>
    </row>
    <row r="30" spans="1:9" x14ac:dyDescent="0.35">
      <c r="A30" s="1">
        <v>43556</v>
      </c>
      <c r="B30" s="1">
        <v>43586</v>
      </c>
      <c r="C30" s="2" t="s">
        <v>87</v>
      </c>
      <c r="D30" s="2" t="s">
        <v>14</v>
      </c>
      <c r="E30" s="2" t="s">
        <v>71</v>
      </c>
      <c r="F30" s="2" t="s">
        <v>84</v>
      </c>
      <c r="G30" s="2" t="s">
        <v>220</v>
      </c>
      <c r="H30">
        <v>0</v>
      </c>
      <c r="I30">
        <v>-1</v>
      </c>
    </row>
    <row r="31" spans="1:9" x14ac:dyDescent="0.35">
      <c r="A31" s="1">
        <v>43556</v>
      </c>
      <c r="B31" s="1">
        <v>43586</v>
      </c>
      <c r="C31" s="2" t="s">
        <v>88</v>
      </c>
      <c r="D31" s="2" t="s">
        <v>14</v>
      </c>
      <c r="E31" s="2" t="s">
        <v>65</v>
      </c>
      <c r="F31" s="2" t="s">
        <v>72</v>
      </c>
      <c r="G31" s="2" t="s">
        <v>70</v>
      </c>
      <c r="H31">
        <v>0</v>
      </c>
      <c r="I31">
        <v>1</v>
      </c>
    </row>
    <row r="32" spans="1:9" x14ac:dyDescent="0.35">
      <c r="A32" s="1">
        <v>43556</v>
      </c>
      <c r="B32" s="1">
        <v>43586</v>
      </c>
      <c r="C32" s="2" t="s">
        <v>89</v>
      </c>
      <c r="D32" s="2" t="s">
        <v>14</v>
      </c>
      <c r="E32" s="2" t="s">
        <v>65</v>
      </c>
      <c r="F32" s="2" t="s">
        <v>66</v>
      </c>
      <c r="G32" s="2" t="s">
        <v>67</v>
      </c>
      <c r="H32">
        <v>1</v>
      </c>
      <c r="I32">
        <v>0</v>
      </c>
    </row>
    <row r="33" spans="1:9" x14ac:dyDescent="0.35">
      <c r="A33" s="1">
        <v>43556</v>
      </c>
      <c r="B33" s="1">
        <v>43586</v>
      </c>
      <c r="C33" s="2" t="s">
        <v>90</v>
      </c>
      <c r="D33" s="2" t="s">
        <v>14</v>
      </c>
      <c r="E33" s="2" t="s">
        <v>65</v>
      </c>
      <c r="F33" s="2" t="s">
        <v>66</v>
      </c>
      <c r="G33" s="2" t="s">
        <v>67</v>
      </c>
      <c r="H33">
        <v>1</v>
      </c>
      <c r="I33">
        <v>0</v>
      </c>
    </row>
    <row r="34" spans="1:9" x14ac:dyDescent="0.35">
      <c r="A34" s="1">
        <v>43556</v>
      </c>
      <c r="B34" s="1">
        <v>43586</v>
      </c>
      <c r="C34" s="2" t="s">
        <v>91</v>
      </c>
      <c r="D34" s="2" t="s">
        <v>14</v>
      </c>
      <c r="E34" s="2" t="s">
        <v>65</v>
      </c>
      <c r="F34" s="2" t="s">
        <v>72</v>
      </c>
      <c r="G34" s="2" t="s">
        <v>70</v>
      </c>
      <c r="H34">
        <v>0</v>
      </c>
      <c r="I34">
        <v>1</v>
      </c>
    </row>
    <row r="35" spans="1:9" x14ac:dyDescent="0.35">
      <c r="A35" s="1">
        <v>43556</v>
      </c>
      <c r="B35" s="1">
        <v>43586</v>
      </c>
      <c r="C35" s="2" t="s">
        <v>92</v>
      </c>
      <c r="D35" s="2" t="s">
        <v>14</v>
      </c>
      <c r="E35" s="2" t="s">
        <v>65</v>
      </c>
      <c r="F35" s="2" t="s">
        <v>72</v>
      </c>
      <c r="G35" s="2" t="s">
        <v>70</v>
      </c>
      <c r="H35">
        <v>0</v>
      </c>
      <c r="I35">
        <v>1</v>
      </c>
    </row>
    <row r="36" spans="1:9" x14ac:dyDescent="0.35">
      <c r="A36" s="1">
        <v>43556</v>
      </c>
      <c r="B36" s="1">
        <v>43586</v>
      </c>
      <c r="C36" s="2" t="s">
        <v>93</v>
      </c>
      <c r="D36" s="2" t="s">
        <v>14</v>
      </c>
      <c r="E36" s="2" t="s">
        <v>71</v>
      </c>
      <c r="F36" s="2" t="s">
        <v>84</v>
      </c>
      <c r="G36" s="2" t="s">
        <v>220</v>
      </c>
      <c r="H36">
        <v>0</v>
      </c>
      <c r="I36">
        <v>-1</v>
      </c>
    </row>
    <row r="37" spans="1:9" x14ac:dyDescent="0.35">
      <c r="A37" s="1">
        <v>43556</v>
      </c>
      <c r="B37" s="1">
        <v>43586</v>
      </c>
      <c r="C37" s="2" t="s">
        <v>94</v>
      </c>
      <c r="D37" s="2" t="s">
        <v>14</v>
      </c>
      <c r="E37" s="2" t="s">
        <v>95</v>
      </c>
      <c r="F37" s="2" t="s">
        <v>96</v>
      </c>
      <c r="G37" s="2" t="s">
        <v>220</v>
      </c>
      <c r="H37">
        <v>0</v>
      </c>
      <c r="I37">
        <v>-1</v>
      </c>
    </row>
    <row r="38" spans="1:9" x14ac:dyDescent="0.35">
      <c r="A38" s="1">
        <v>43556</v>
      </c>
      <c r="B38" s="1">
        <v>43586</v>
      </c>
      <c r="C38" s="2" t="s">
        <v>97</v>
      </c>
      <c r="D38" s="2" t="s">
        <v>14</v>
      </c>
      <c r="E38" s="2" t="s">
        <v>95</v>
      </c>
      <c r="F38" s="2" t="s">
        <v>96</v>
      </c>
      <c r="G38" s="2" t="s">
        <v>220</v>
      </c>
      <c r="H38">
        <v>0</v>
      </c>
      <c r="I38">
        <v>-1</v>
      </c>
    </row>
    <row r="39" spans="1:9" x14ac:dyDescent="0.35">
      <c r="A39" s="1">
        <v>43556</v>
      </c>
      <c r="B39" s="1">
        <v>43586</v>
      </c>
      <c r="C39" s="2" t="s">
        <v>703</v>
      </c>
      <c r="D39" s="2" t="s">
        <v>197</v>
      </c>
      <c r="E39" s="2" t="s">
        <v>763</v>
      </c>
      <c r="F39" s="2" t="s">
        <v>764</v>
      </c>
      <c r="G39" s="2" t="s">
        <v>199</v>
      </c>
      <c r="H39">
        <v>0</v>
      </c>
      <c r="I39">
        <v>0</v>
      </c>
    </row>
    <row r="40" spans="1:9" x14ac:dyDescent="0.35">
      <c r="A40" s="1">
        <v>43556</v>
      </c>
      <c r="B40" s="1">
        <v>43586</v>
      </c>
      <c r="C40" s="2" t="s">
        <v>167</v>
      </c>
      <c r="D40" s="2" t="s">
        <v>197</v>
      </c>
      <c r="E40" s="2" t="s">
        <v>765</v>
      </c>
      <c r="F40" s="2" t="s">
        <v>766</v>
      </c>
      <c r="G40" s="2" t="s">
        <v>199</v>
      </c>
      <c r="H40">
        <v>0</v>
      </c>
      <c r="I40">
        <v>0</v>
      </c>
    </row>
    <row r="41" spans="1:9" x14ac:dyDescent="0.35">
      <c r="A41" s="1">
        <v>43556</v>
      </c>
      <c r="B41" s="1">
        <v>43586</v>
      </c>
      <c r="C41" s="2" t="s">
        <v>167</v>
      </c>
      <c r="D41" s="2" t="s">
        <v>11</v>
      </c>
      <c r="E41" s="2" t="s">
        <v>65</v>
      </c>
      <c r="F41" s="2" t="s">
        <v>66</v>
      </c>
      <c r="G41" s="2" t="s">
        <v>67</v>
      </c>
      <c r="H41">
        <v>1</v>
      </c>
      <c r="I41">
        <v>0</v>
      </c>
    </row>
    <row r="42" spans="1:9" x14ac:dyDescent="0.35">
      <c r="A42" s="1">
        <v>43556</v>
      </c>
      <c r="B42" s="1">
        <v>43586</v>
      </c>
      <c r="C42" s="2" t="s">
        <v>98</v>
      </c>
      <c r="D42" s="2" t="s">
        <v>14</v>
      </c>
      <c r="E42" s="2" t="s">
        <v>71</v>
      </c>
      <c r="F42" s="2" t="s">
        <v>84</v>
      </c>
      <c r="G42" s="2" t="s">
        <v>220</v>
      </c>
      <c r="H42">
        <v>0</v>
      </c>
      <c r="I42">
        <v>-1</v>
      </c>
    </row>
    <row r="43" spans="1:9" x14ac:dyDescent="0.35">
      <c r="A43" s="1">
        <v>43556</v>
      </c>
      <c r="B43" s="1">
        <v>43586</v>
      </c>
      <c r="C43" s="2" t="s">
        <v>156</v>
      </c>
      <c r="D43" s="2" t="s">
        <v>60</v>
      </c>
      <c r="E43" s="2" t="s">
        <v>156</v>
      </c>
      <c r="F43" s="2" t="s">
        <v>65</v>
      </c>
      <c r="G43" s="2" t="s">
        <v>153</v>
      </c>
      <c r="H43">
        <v>0</v>
      </c>
      <c r="I43">
        <v>0</v>
      </c>
    </row>
    <row r="44" spans="1:9" x14ac:dyDescent="0.35">
      <c r="A44" s="1">
        <v>43556</v>
      </c>
      <c r="B44" s="1">
        <v>43586</v>
      </c>
      <c r="C44" s="2" t="s">
        <v>156</v>
      </c>
      <c r="D44" s="2" t="s">
        <v>60</v>
      </c>
      <c r="E44" s="2" t="s">
        <v>156</v>
      </c>
      <c r="F44" s="2" t="s">
        <v>65</v>
      </c>
      <c r="G44" s="2" t="s">
        <v>153</v>
      </c>
      <c r="H44">
        <v>0</v>
      </c>
      <c r="I44">
        <v>0</v>
      </c>
    </row>
    <row r="45" spans="1:9" x14ac:dyDescent="0.35">
      <c r="A45" s="1">
        <v>43556</v>
      </c>
      <c r="B45" s="1">
        <v>43586</v>
      </c>
      <c r="C45" s="2" t="s">
        <v>156</v>
      </c>
      <c r="D45" s="2" t="s">
        <v>211</v>
      </c>
      <c r="E45" s="2" t="s">
        <v>95</v>
      </c>
      <c r="F45" s="2" t="s">
        <v>65</v>
      </c>
      <c r="G45" s="2" t="s">
        <v>214</v>
      </c>
      <c r="H45">
        <v>0</v>
      </c>
      <c r="I45">
        <v>0</v>
      </c>
    </row>
    <row r="46" spans="1:9" x14ac:dyDescent="0.35">
      <c r="A46" s="1">
        <v>43556</v>
      </c>
      <c r="B46" s="1">
        <v>43586</v>
      </c>
      <c r="C46" s="2" t="s">
        <v>156</v>
      </c>
      <c r="D46" s="2" t="s">
        <v>14</v>
      </c>
      <c r="E46" s="2" t="s">
        <v>105</v>
      </c>
      <c r="F46" s="2" t="s">
        <v>65</v>
      </c>
      <c r="G46" s="2" t="s">
        <v>174</v>
      </c>
      <c r="H46">
        <v>0</v>
      </c>
      <c r="I46">
        <v>-1</v>
      </c>
    </row>
    <row r="47" spans="1:9" x14ac:dyDescent="0.35">
      <c r="A47" s="1">
        <v>43556</v>
      </c>
      <c r="B47" s="1">
        <v>43586</v>
      </c>
      <c r="C47" s="2" t="s">
        <v>99</v>
      </c>
      <c r="D47" s="2" t="s">
        <v>14</v>
      </c>
      <c r="E47" s="2" t="s">
        <v>100</v>
      </c>
      <c r="F47" s="2" t="s">
        <v>101</v>
      </c>
      <c r="G47" s="2" t="s">
        <v>220</v>
      </c>
      <c r="H47">
        <v>0</v>
      </c>
      <c r="I47">
        <v>-1</v>
      </c>
    </row>
    <row r="48" spans="1:9" x14ac:dyDescent="0.35">
      <c r="A48" s="1">
        <v>43556</v>
      </c>
      <c r="B48" s="1">
        <v>43586</v>
      </c>
      <c r="C48" s="2" t="s">
        <v>102</v>
      </c>
      <c r="D48" s="2" t="s">
        <v>14</v>
      </c>
      <c r="E48" s="2" t="s">
        <v>65</v>
      </c>
      <c r="F48" s="2" t="s">
        <v>72</v>
      </c>
      <c r="G48" s="2" t="s">
        <v>70</v>
      </c>
      <c r="H48">
        <v>0</v>
      </c>
      <c r="I48">
        <v>1</v>
      </c>
    </row>
    <row r="49" spans="1:9" x14ac:dyDescent="0.35">
      <c r="A49" s="1">
        <v>43556</v>
      </c>
      <c r="B49" s="1">
        <v>43586</v>
      </c>
      <c r="C49" s="2" t="s">
        <v>103</v>
      </c>
      <c r="D49" s="2" t="s">
        <v>14</v>
      </c>
      <c r="E49" s="2" t="s">
        <v>65</v>
      </c>
      <c r="F49" s="2" t="s">
        <v>72</v>
      </c>
      <c r="G49" s="2" t="s">
        <v>70</v>
      </c>
      <c r="H49">
        <v>0</v>
      </c>
      <c r="I49">
        <v>1</v>
      </c>
    </row>
    <row r="50" spans="1:9" x14ac:dyDescent="0.35">
      <c r="A50" s="1">
        <v>43556</v>
      </c>
      <c r="B50" s="1">
        <v>43586</v>
      </c>
      <c r="C50" s="2" t="s">
        <v>104</v>
      </c>
      <c r="D50" s="2" t="s">
        <v>14</v>
      </c>
      <c r="E50" s="2" t="s">
        <v>105</v>
      </c>
      <c r="F50" s="2" t="s">
        <v>106</v>
      </c>
      <c r="G50" s="2" t="s">
        <v>220</v>
      </c>
      <c r="H50">
        <v>0</v>
      </c>
      <c r="I50">
        <v>-1</v>
      </c>
    </row>
    <row r="51" spans="1:9" x14ac:dyDescent="0.35">
      <c r="A51" s="1">
        <v>43556</v>
      </c>
      <c r="B51" s="1">
        <v>43586</v>
      </c>
      <c r="C51" s="2" t="s">
        <v>107</v>
      </c>
      <c r="D51" s="2" t="s">
        <v>14</v>
      </c>
      <c r="E51" s="2" t="s">
        <v>105</v>
      </c>
      <c r="F51" s="2" t="s">
        <v>106</v>
      </c>
      <c r="G51" s="2" t="s">
        <v>220</v>
      </c>
      <c r="H51">
        <v>0</v>
      </c>
      <c r="I51">
        <v>-1</v>
      </c>
    </row>
    <row r="52" spans="1:9" x14ac:dyDescent="0.35">
      <c r="A52" s="1">
        <v>43556</v>
      </c>
      <c r="B52" s="1">
        <v>43586</v>
      </c>
      <c r="C52" s="2" t="s">
        <v>108</v>
      </c>
      <c r="D52" s="2" t="s">
        <v>14</v>
      </c>
      <c r="E52" s="2" t="s">
        <v>65</v>
      </c>
      <c r="F52" s="2" t="s">
        <v>72</v>
      </c>
      <c r="G52" s="2" t="s">
        <v>70</v>
      </c>
      <c r="H52">
        <v>0</v>
      </c>
      <c r="I52">
        <v>1</v>
      </c>
    </row>
    <row r="53" spans="1:9" x14ac:dyDescent="0.35">
      <c r="A53" s="1">
        <v>43556</v>
      </c>
      <c r="B53" s="1">
        <v>43586</v>
      </c>
      <c r="C53" s="2" t="s">
        <v>109</v>
      </c>
      <c r="D53" s="2" t="s">
        <v>14</v>
      </c>
      <c r="E53" s="2" t="s">
        <v>65</v>
      </c>
      <c r="F53" s="2" t="s">
        <v>72</v>
      </c>
      <c r="G53" s="2" t="s">
        <v>70</v>
      </c>
      <c r="H53">
        <v>0</v>
      </c>
      <c r="I53">
        <v>1</v>
      </c>
    </row>
    <row r="54" spans="1:9" x14ac:dyDescent="0.35">
      <c r="A54" s="1">
        <v>43556</v>
      </c>
      <c r="B54" s="1">
        <v>43586</v>
      </c>
      <c r="C54" s="2" t="s">
        <v>110</v>
      </c>
      <c r="D54" s="2" t="s">
        <v>14</v>
      </c>
      <c r="E54" s="2" t="s">
        <v>71</v>
      </c>
      <c r="F54" s="2" t="s">
        <v>84</v>
      </c>
      <c r="G54" s="2" t="s">
        <v>220</v>
      </c>
      <c r="H54">
        <v>0</v>
      </c>
      <c r="I54">
        <v>-1</v>
      </c>
    </row>
    <row r="55" spans="1:9" x14ac:dyDescent="0.35">
      <c r="A55" s="1">
        <v>43556</v>
      </c>
      <c r="B55" s="1">
        <v>43586</v>
      </c>
      <c r="C55" s="2" t="s">
        <v>111</v>
      </c>
      <c r="D55" s="2" t="s">
        <v>14</v>
      </c>
      <c r="E55" s="2" t="s">
        <v>112</v>
      </c>
      <c r="F55" s="2" t="s">
        <v>113</v>
      </c>
      <c r="G55" s="2" t="s">
        <v>220</v>
      </c>
      <c r="H55">
        <v>0</v>
      </c>
      <c r="I55">
        <v>-1</v>
      </c>
    </row>
    <row r="56" spans="1:9" x14ac:dyDescent="0.35">
      <c r="A56" s="1">
        <v>43556</v>
      </c>
      <c r="B56" s="1">
        <v>43586</v>
      </c>
      <c r="C56" s="2" t="s">
        <v>114</v>
      </c>
      <c r="D56" s="2" t="s">
        <v>14</v>
      </c>
      <c r="E56" s="2" t="s">
        <v>65</v>
      </c>
      <c r="F56" s="2" t="s">
        <v>66</v>
      </c>
      <c r="G56" s="2" t="s">
        <v>67</v>
      </c>
      <c r="H56">
        <v>1</v>
      </c>
      <c r="I56">
        <v>0</v>
      </c>
    </row>
    <row r="57" spans="1:9" x14ac:dyDescent="0.35">
      <c r="A57" s="1">
        <v>43556</v>
      </c>
      <c r="B57" s="1">
        <v>43586</v>
      </c>
      <c r="C57" s="2" t="s">
        <v>115</v>
      </c>
      <c r="D57" s="2" t="s">
        <v>14</v>
      </c>
      <c r="E57" s="2" t="s">
        <v>65</v>
      </c>
      <c r="F57" s="2" t="s">
        <v>72</v>
      </c>
      <c r="G57" s="2" t="s">
        <v>70</v>
      </c>
      <c r="H57">
        <v>0</v>
      </c>
      <c r="I57">
        <v>1</v>
      </c>
    </row>
    <row r="58" spans="1:9" x14ac:dyDescent="0.35">
      <c r="A58" s="1">
        <v>43556</v>
      </c>
      <c r="B58" s="1">
        <v>43586</v>
      </c>
      <c r="C58" s="2" t="s">
        <v>116</v>
      </c>
      <c r="D58" s="2" t="s">
        <v>14</v>
      </c>
      <c r="E58" s="2" t="s">
        <v>65</v>
      </c>
      <c r="F58" s="2" t="s">
        <v>72</v>
      </c>
      <c r="G58" s="2" t="s">
        <v>70</v>
      </c>
      <c r="H58">
        <v>0</v>
      </c>
      <c r="I58">
        <v>1</v>
      </c>
    </row>
    <row r="59" spans="1:9" x14ac:dyDescent="0.35">
      <c r="A59" s="1">
        <v>43556</v>
      </c>
      <c r="B59" s="1">
        <v>43586</v>
      </c>
      <c r="C59" s="2" t="s">
        <v>117</v>
      </c>
      <c r="D59" s="2" t="s">
        <v>14</v>
      </c>
      <c r="E59" s="2" t="s">
        <v>65</v>
      </c>
      <c r="F59" s="2" t="s">
        <v>72</v>
      </c>
      <c r="G59" s="2" t="s">
        <v>70</v>
      </c>
      <c r="H59">
        <v>0</v>
      </c>
      <c r="I59">
        <v>1</v>
      </c>
    </row>
    <row r="60" spans="1:9" x14ac:dyDescent="0.35">
      <c r="A60" s="1">
        <v>43556</v>
      </c>
      <c r="B60" s="1">
        <v>43586</v>
      </c>
      <c r="C60" s="2" t="s">
        <v>118</v>
      </c>
      <c r="D60" s="2" t="s">
        <v>14</v>
      </c>
      <c r="E60" s="2" t="s">
        <v>65</v>
      </c>
      <c r="F60" s="2" t="s">
        <v>72</v>
      </c>
      <c r="G60" s="2" t="s">
        <v>70</v>
      </c>
      <c r="H60">
        <v>0</v>
      </c>
      <c r="I60">
        <v>1</v>
      </c>
    </row>
    <row r="61" spans="1:9" x14ac:dyDescent="0.35">
      <c r="A61" s="1">
        <v>43556</v>
      </c>
      <c r="B61" s="1">
        <v>43586</v>
      </c>
      <c r="C61" s="2" t="s">
        <v>119</v>
      </c>
      <c r="D61" s="2" t="s">
        <v>14</v>
      </c>
      <c r="E61" s="2" t="s">
        <v>71</v>
      </c>
      <c r="F61" s="2" t="s">
        <v>84</v>
      </c>
      <c r="G61" s="2" t="s">
        <v>220</v>
      </c>
      <c r="H61">
        <v>0</v>
      </c>
      <c r="I61">
        <v>-1</v>
      </c>
    </row>
    <row r="62" spans="1:9" x14ac:dyDescent="0.35">
      <c r="A62" s="1">
        <v>43556</v>
      </c>
      <c r="B62" s="1">
        <v>43586</v>
      </c>
      <c r="C62" s="2" t="s">
        <v>120</v>
      </c>
      <c r="D62" s="2" t="s">
        <v>14</v>
      </c>
      <c r="E62" s="2" t="s">
        <v>65</v>
      </c>
      <c r="F62" s="2" t="s">
        <v>72</v>
      </c>
      <c r="G62" s="2" t="s">
        <v>70</v>
      </c>
      <c r="H62">
        <v>0</v>
      </c>
      <c r="I62">
        <v>1</v>
      </c>
    </row>
    <row r="63" spans="1:9" x14ac:dyDescent="0.35">
      <c r="A63" s="1">
        <v>43556</v>
      </c>
      <c r="B63" s="1">
        <v>43586</v>
      </c>
      <c r="C63" s="2" t="s">
        <v>121</v>
      </c>
      <c r="D63" s="2" t="s">
        <v>14</v>
      </c>
      <c r="E63" s="2" t="s">
        <v>95</v>
      </c>
      <c r="F63" s="2" t="s">
        <v>96</v>
      </c>
      <c r="G63" s="2" t="s">
        <v>220</v>
      </c>
      <c r="H63">
        <v>0</v>
      </c>
      <c r="I63">
        <v>-1</v>
      </c>
    </row>
    <row r="64" spans="1:9" x14ac:dyDescent="0.35">
      <c r="A64" s="1">
        <v>43556</v>
      </c>
      <c r="B64" s="1">
        <v>43586</v>
      </c>
      <c r="C64" s="2" t="s">
        <v>122</v>
      </c>
      <c r="D64" s="2" t="s">
        <v>197</v>
      </c>
      <c r="E64" s="2" t="s">
        <v>767</v>
      </c>
      <c r="F64" s="2" t="s">
        <v>768</v>
      </c>
      <c r="G64" s="2" t="s">
        <v>199</v>
      </c>
      <c r="H64">
        <v>0</v>
      </c>
      <c r="I64">
        <v>0</v>
      </c>
    </row>
    <row r="65" spans="1:9" x14ac:dyDescent="0.35">
      <c r="A65" s="1">
        <v>43556</v>
      </c>
      <c r="B65" s="1">
        <v>43586</v>
      </c>
      <c r="C65" s="2" t="s">
        <v>122</v>
      </c>
      <c r="D65" s="2" t="s">
        <v>14</v>
      </c>
      <c r="E65" s="2" t="s">
        <v>65</v>
      </c>
      <c r="F65" s="2" t="s">
        <v>66</v>
      </c>
      <c r="G65" s="2" t="s">
        <v>67</v>
      </c>
      <c r="H65">
        <v>1</v>
      </c>
      <c r="I65">
        <v>0</v>
      </c>
    </row>
    <row r="66" spans="1:9" x14ac:dyDescent="0.35">
      <c r="A66" s="1">
        <v>43556</v>
      </c>
      <c r="B66" s="1">
        <v>43586</v>
      </c>
      <c r="C66" s="2" t="s">
        <v>123</v>
      </c>
      <c r="D66" s="2" t="s">
        <v>14</v>
      </c>
      <c r="E66" s="2" t="s">
        <v>65</v>
      </c>
      <c r="F66" s="2" t="s">
        <v>66</v>
      </c>
      <c r="G66" s="2" t="s">
        <v>67</v>
      </c>
      <c r="H66">
        <v>1</v>
      </c>
      <c r="I66">
        <v>0</v>
      </c>
    </row>
    <row r="67" spans="1:9" x14ac:dyDescent="0.35">
      <c r="A67" s="1">
        <v>43556</v>
      </c>
      <c r="B67" s="1">
        <v>43586</v>
      </c>
      <c r="C67" s="2" t="s">
        <v>124</v>
      </c>
      <c r="D67" s="2" t="s">
        <v>14</v>
      </c>
      <c r="E67" s="2" t="s">
        <v>65</v>
      </c>
      <c r="F67" s="2" t="s">
        <v>72</v>
      </c>
      <c r="G67" s="2" t="s">
        <v>70</v>
      </c>
      <c r="H67">
        <v>0</v>
      </c>
      <c r="I67">
        <v>1</v>
      </c>
    </row>
    <row r="68" spans="1:9" x14ac:dyDescent="0.35">
      <c r="A68" s="1">
        <v>43556</v>
      </c>
      <c r="B68" s="1">
        <v>43586</v>
      </c>
      <c r="C68" s="2" t="s">
        <v>125</v>
      </c>
      <c r="D68" s="2" t="s">
        <v>14</v>
      </c>
      <c r="E68" s="2" t="s">
        <v>71</v>
      </c>
      <c r="F68" s="2" t="s">
        <v>84</v>
      </c>
      <c r="G68" s="2" t="s">
        <v>220</v>
      </c>
      <c r="H68">
        <v>0</v>
      </c>
      <c r="I68">
        <v>-1</v>
      </c>
    </row>
    <row r="69" spans="1:9" x14ac:dyDescent="0.35">
      <c r="A69" s="1">
        <v>43556</v>
      </c>
      <c r="B69" s="1">
        <v>43586</v>
      </c>
      <c r="C69" s="2" t="s">
        <v>126</v>
      </c>
      <c r="D69" s="2" t="s">
        <v>14</v>
      </c>
      <c r="E69" s="2" t="s">
        <v>112</v>
      </c>
      <c r="F69" s="2" t="s">
        <v>113</v>
      </c>
      <c r="G69" s="2" t="s">
        <v>220</v>
      </c>
      <c r="H69">
        <v>0</v>
      </c>
      <c r="I69">
        <v>-1</v>
      </c>
    </row>
    <row r="70" spans="1:9" x14ac:dyDescent="0.35">
      <c r="A70" s="1">
        <v>43556</v>
      </c>
      <c r="B70" s="1">
        <v>43586</v>
      </c>
      <c r="C70" s="2" t="s">
        <v>127</v>
      </c>
      <c r="D70" s="2" t="s">
        <v>14</v>
      </c>
      <c r="E70" s="2" t="s">
        <v>112</v>
      </c>
      <c r="F70" s="2" t="s">
        <v>113</v>
      </c>
      <c r="G70" s="2" t="s">
        <v>220</v>
      </c>
      <c r="H70">
        <v>0</v>
      </c>
      <c r="I70">
        <v>-1</v>
      </c>
    </row>
    <row r="71" spans="1:9" x14ac:dyDescent="0.35">
      <c r="A71" s="1">
        <v>43556</v>
      </c>
      <c r="B71" s="1">
        <v>43586</v>
      </c>
      <c r="C71" s="2" t="s">
        <v>128</v>
      </c>
      <c r="D71" s="2" t="s">
        <v>14</v>
      </c>
      <c r="E71" s="2" t="s">
        <v>95</v>
      </c>
      <c r="F71" s="2" t="s">
        <v>96</v>
      </c>
      <c r="G71" s="2" t="s">
        <v>220</v>
      </c>
      <c r="H71">
        <v>0</v>
      </c>
      <c r="I71">
        <v>-1</v>
      </c>
    </row>
    <row r="72" spans="1:9" x14ac:dyDescent="0.35">
      <c r="A72" s="1">
        <v>43556</v>
      </c>
      <c r="B72" s="1">
        <v>43586</v>
      </c>
      <c r="C72" s="2" t="s">
        <v>129</v>
      </c>
      <c r="D72" s="2" t="s">
        <v>14</v>
      </c>
      <c r="E72" s="2" t="s">
        <v>95</v>
      </c>
      <c r="F72" s="2" t="s">
        <v>96</v>
      </c>
      <c r="G72" s="2" t="s">
        <v>220</v>
      </c>
      <c r="H72">
        <v>0</v>
      </c>
      <c r="I72">
        <v>-1</v>
      </c>
    </row>
    <row r="73" spans="1:9" x14ac:dyDescent="0.35">
      <c r="A73" s="1">
        <v>43556</v>
      </c>
      <c r="B73" s="1">
        <v>43586</v>
      </c>
      <c r="C73" s="2" t="s">
        <v>130</v>
      </c>
      <c r="D73" s="2" t="s">
        <v>14</v>
      </c>
      <c r="E73" s="2" t="s">
        <v>95</v>
      </c>
      <c r="F73" s="2" t="s">
        <v>96</v>
      </c>
      <c r="G73" s="2" t="s">
        <v>220</v>
      </c>
      <c r="H73">
        <v>0</v>
      </c>
      <c r="I73">
        <v>-1</v>
      </c>
    </row>
    <row r="74" spans="1:9" x14ac:dyDescent="0.35">
      <c r="A74" s="1">
        <v>43556</v>
      </c>
      <c r="B74" s="1">
        <v>43586</v>
      </c>
      <c r="C74" s="2" t="s">
        <v>131</v>
      </c>
      <c r="D74" s="2" t="s">
        <v>14</v>
      </c>
      <c r="E74" s="2" t="s">
        <v>95</v>
      </c>
      <c r="F74" s="2" t="s">
        <v>96</v>
      </c>
      <c r="G74" s="2" t="s">
        <v>220</v>
      </c>
      <c r="H74">
        <v>0</v>
      </c>
      <c r="I74">
        <v>-1</v>
      </c>
    </row>
    <row r="75" spans="1:9" x14ac:dyDescent="0.35">
      <c r="A75" s="1">
        <v>43556</v>
      </c>
      <c r="B75" s="1">
        <v>43586</v>
      </c>
      <c r="C75" s="2" t="s">
        <v>132</v>
      </c>
      <c r="D75" s="2" t="s">
        <v>14</v>
      </c>
      <c r="E75" s="2" t="s">
        <v>95</v>
      </c>
      <c r="F75" s="2" t="s">
        <v>96</v>
      </c>
      <c r="G75" s="2" t="s">
        <v>220</v>
      </c>
      <c r="H75">
        <v>0</v>
      </c>
      <c r="I75">
        <v>-1</v>
      </c>
    </row>
    <row r="76" spans="1:9" x14ac:dyDescent="0.35">
      <c r="A76" s="1">
        <v>43556</v>
      </c>
      <c r="B76" s="1">
        <v>43586</v>
      </c>
      <c r="C76" s="2" t="s">
        <v>133</v>
      </c>
      <c r="D76" s="2" t="s">
        <v>14</v>
      </c>
      <c r="E76" s="2" t="s">
        <v>95</v>
      </c>
      <c r="F76" s="2" t="s">
        <v>96</v>
      </c>
      <c r="G76" s="2" t="s">
        <v>220</v>
      </c>
      <c r="H76">
        <v>0</v>
      </c>
      <c r="I76">
        <v>-1</v>
      </c>
    </row>
    <row r="77" spans="1:9" x14ac:dyDescent="0.35">
      <c r="A77" s="1">
        <v>43556</v>
      </c>
      <c r="B77" s="1">
        <v>43586</v>
      </c>
      <c r="C77" s="2" t="s">
        <v>134</v>
      </c>
      <c r="D77" s="2" t="s">
        <v>14</v>
      </c>
      <c r="E77" s="2" t="s">
        <v>65</v>
      </c>
      <c r="F77" s="2" t="s">
        <v>66</v>
      </c>
      <c r="G77" s="2" t="s">
        <v>67</v>
      </c>
      <c r="H77">
        <v>1</v>
      </c>
      <c r="I77">
        <v>0</v>
      </c>
    </row>
    <row r="78" spans="1:9" x14ac:dyDescent="0.35">
      <c r="A78" s="1">
        <v>43556</v>
      </c>
      <c r="B78" s="1">
        <v>43586</v>
      </c>
      <c r="C78" s="2" t="s">
        <v>135</v>
      </c>
      <c r="D78" s="2" t="s">
        <v>14</v>
      </c>
      <c r="E78" s="2" t="s">
        <v>65</v>
      </c>
      <c r="F78" s="2" t="s">
        <v>72</v>
      </c>
      <c r="G78" s="2" t="s">
        <v>70</v>
      </c>
      <c r="H78">
        <v>0</v>
      </c>
      <c r="I78">
        <v>1</v>
      </c>
    </row>
    <row r="79" spans="1:9" x14ac:dyDescent="0.35">
      <c r="A79" s="1">
        <v>43556</v>
      </c>
      <c r="B79" s="1">
        <v>43586</v>
      </c>
      <c r="C79" s="2" t="s">
        <v>64</v>
      </c>
      <c r="D79" s="2" t="s">
        <v>14</v>
      </c>
      <c r="E79" s="2" t="s">
        <v>65</v>
      </c>
      <c r="F79" s="2" t="s">
        <v>72</v>
      </c>
      <c r="G79" s="2" t="s">
        <v>70</v>
      </c>
      <c r="H79">
        <v>0</v>
      </c>
      <c r="I79">
        <v>1</v>
      </c>
    </row>
    <row r="80" spans="1:9" x14ac:dyDescent="0.35">
      <c r="A80" s="1">
        <v>43556</v>
      </c>
      <c r="B80" s="1">
        <v>43586</v>
      </c>
      <c r="C80" s="2" t="s">
        <v>64</v>
      </c>
      <c r="D80" s="2" t="s">
        <v>16</v>
      </c>
      <c r="E80" s="2" t="s">
        <v>65</v>
      </c>
      <c r="F80" s="2" t="s">
        <v>66</v>
      </c>
      <c r="G80" s="2" t="s">
        <v>67</v>
      </c>
      <c r="H80">
        <v>1</v>
      </c>
      <c r="I80">
        <v>0</v>
      </c>
    </row>
    <row r="81" spans="1:9" x14ac:dyDescent="0.35">
      <c r="A81" s="1">
        <v>43556</v>
      </c>
      <c r="B81" s="1">
        <v>43586</v>
      </c>
      <c r="C81" s="2" t="s">
        <v>136</v>
      </c>
      <c r="D81" s="2" t="s">
        <v>14</v>
      </c>
      <c r="E81" s="2" t="s">
        <v>75</v>
      </c>
      <c r="F81" s="2" t="s">
        <v>76</v>
      </c>
      <c r="G81" s="2" t="s">
        <v>220</v>
      </c>
      <c r="H81">
        <v>0</v>
      </c>
      <c r="I81">
        <v>-1</v>
      </c>
    </row>
    <row r="82" spans="1:9" x14ac:dyDescent="0.35">
      <c r="A82" s="1">
        <v>43556</v>
      </c>
      <c r="B82" s="1">
        <v>43586</v>
      </c>
      <c r="C82" s="2" t="s">
        <v>137</v>
      </c>
      <c r="D82" s="2" t="s">
        <v>14</v>
      </c>
      <c r="E82" s="2" t="s">
        <v>65</v>
      </c>
      <c r="F82" s="2" t="s">
        <v>72</v>
      </c>
      <c r="G82" s="2" t="s">
        <v>70</v>
      </c>
      <c r="H82">
        <v>0</v>
      </c>
      <c r="I82">
        <v>1</v>
      </c>
    </row>
    <row r="83" spans="1:9" x14ac:dyDescent="0.35">
      <c r="A83" s="1">
        <v>43556</v>
      </c>
      <c r="B83" s="1">
        <v>43586</v>
      </c>
      <c r="C83" s="2" t="s">
        <v>159</v>
      </c>
      <c r="D83" s="2" t="s">
        <v>60</v>
      </c>
      <c r="E83" s="2" t="s">
        <v>159</v>
      </c>
      <c r="F83" s="2" t="s">
        <v>65</v>
      </c>
      <c r="G83" s="2" t="s">
        <v>153</v>
      </c>
      <c r="H83">
        <v>0</v>
      </c>
      <c r="I83">
        <v>0</v>
      </c>
    </row>
    <row r="84" spans="1:9" x14ac:dyDescent="0.35">
      <c r="A84" s="1">
        <v>43556</v>
      </c>
      <c r="B84" s="1">
        <v>43586</v>
      </c>
      <c r="C84" s="2" t="s">
        <v>159</v>
      </c>
      <c r="D84" s="2" t="s">
        <v>60</v>
      </c>
      <c r="E84" s="2" t="s">
        <v>159</v>
      </c>
      <c r="F84" s="2" t="s">
        <v>65</v>
      </c>
      <c r="G84" s="2" t="s">
        <v>153</v>
      </c>
      <c r="H84">
        <v>0</v>
      </c>
      <c r="I84">
        <v>0</v>
      </c>
    </row>
    <row r="85" spans="1:9" x14ac:dyDescent="0.35">
      <c r="A85" s="1">
        <v>43556</v>
      </c>
      <c r="B85" s="1">
        <v>43586</v>
      </c>
      <c r="C85" s="2" t="s">
        <v>159</v>
      </c>
      <c r="D85" s="2" t="s">
        <v>197</v>
      </c>
      <c r="E85" s="2" t="s">
        <v>769</v>
      </c>
      <c r="F85" s="2" t="s">
        <v>65</v>
      </c>
      <c r="G85" s="2" t="s">
        <v>199</v>
      </c>
      <c r="H85">
        <v>0</v>
      </c>
      <c r="I85">
        <v>0</v>
      </c>
    </row>
    <row r="86" spans="1:9" x14ac:dyDescent="0.35">
      <c r="A86" s="1">
        <v>43556</v>
      </c>
      <c r="B86" s="1">
        <v>43586</v>
      </c>
      <c r="C86" s="2" t="s">
        <v>159</v>
      </c>
      <c r="D86" s="2" t="s">
        <v>211</v>
      </c>
      <c r="E86" s="2" t="s">
        <v>213</v>
      </c>
      <c r="F86" s="2" t="s">
        <v>65</v>
      </c>
      <c r="G86" s="2" t="s">
        <v>214</v>
      </c>
      <c r="H86">
        <v>0</v>
      </c>
      <c r="I86">
        <v>0</v>
      </c>
    </row>
    <row r="87" spans="1:9" x14ac:dyDescent="0.35">
      <c r="A87" s="1">
        <v>43556</v>
      </c>
      <c r="B87" s="1">
        <v>43586</v>
      </c>
      <c r="C87" s="2" t="s">
        <v>138</v>
      </c>
      <c r="D87" s="2" t="s">
        <v>14</v>
      </c>
      <c r="E87" s="2" t="s">
        <v>95</v>
      </c>
      <c r="F87" s="2" t="s">
        <v>96</v>
      </c>
      <c r="G87" s="2" t="s">
        <v>220</v>
      </c>
      <c r="H87">
        <v>0</v>
      </c>
      <c r="I87">
        <v>-1</v>
      </c>
    </row>
    <row r="88" spans="1:9" x14ac:dyDescent="0.35">
      <c r="A88" s="1">
        <v>43556</v>
      </c>
      <c r="B88" s="1">
        <v>43586</v>
      </c>
      <c r="C88" s="2" t="s">
        <v>139</v>
      </c>
      <c r="D88" s="2" t="s">
        <v>14</v>
      </c>
      <c r="E88" s="2" t="s">
        <v>112</v>
      </c>
      <c r="F88" s="2" t="s">
        <v>113</v>
      </c>
      <c r="G88" s="2" t="s">
        <v>220</v>
      </c>
      <c r="H88">
        <v>0</v>
      </c>
      <c r="I88">
        <v>-1</v>
      </c>
    </row>
    <row r="89" spans="1:9" x14ac:dyDescent="0.35">
      <c r="A89" s="1">
        <v>43556</v>
      </c>
      <c r="B89" s="1">
        <v>43586</v>
      </c>
      <c r="C89" s="2" t="s">
        <v>160</v>
      </c>
      <c r="D89" s="2" t="s">
        <v>60</v>
      </c>
      <c r="E89" s="2" t="s">
        <v>160</v>
      </c>
      <c r="F89" s="2" t="s">
        <v>65</v>
      </c>
      <c r="G89" s="2" t="s">
        <v>153</v>
      </c>
      <c r="H89">
        <v>0</v>
      </c>
      <c r="I89">
        <v>0</v>
      </c>
    </row>
    <row r="90" spans="1:9" x14ac:dyDescent="0.35">
      <c r="A90" s="1">
        <v>43556</v>
      </c>
      <c r="B90" s="1">
        <v>43586</v>
      </c>
      <c r="C90" s="2" t="s">
        <v>160</v>
      </c>
      <c r="D90" s="2" t="s">
        <v>60</v>
      </c>
      <c r="E90" s="2" t="s">
        <v>160</v>
      </c>
      <c r="F90" s="2" t="s">
        <v>65</v>
      </c>
      <c r="G90" s="2" t="s">
        <v>153</v>
      </c>
      <c r="H90">
        <v>0</v>
      </c>
      <c r="I90">
        <v>0</v>
      </c>
    </row>
    <row r="91" spans="1:9" x14ac:dyDescent="0.35">
      <c r="A91" s="1">
        <v>43556</v>
      </c>
      <c r="B91" s="1">
        <v>43586</v>
      </c>
      <c r="C91" s="2" t="s">
        <v>160</v>
      </c>
      <c r="D91" s="2" t="s">
        <v>211</v>
      </c>
      <c r="E91" s="2" t="s">
        <v>213</v>
      </c>
      <c r="F91" s="2" t="s">
        <v>65</v>
      </c>
      <c r="G91" s="2" t="s">
        <v>214</v>
      </c>
      <c r="H91">
        <v>0</v>
      </c>
      <c r="I91">
        <v>0</v>
      </c>
    </row>
    <row r="92" spans="1:9" x14ac:dyDescent="0.35">
      <c r="A92" s="1">
        <v>43556</v>
      </c>
      <c r="B92" s="1">
        <v>43586</v>
      </c>
      <c r="C92" s="2" t="s">
        <v>160</v>
      </c>
      <c r="D92" s="2" t="s">
        <v>13</v>
      </c>
      <c r="E92" s="2" t="s">
        <v>66</v>
      </c>
      <c r="F92" s="2" t="s">
        <v>65</v>
      </c>
      <c r="G92" s="2" t="s">
        <v>169</v>
      </c>
      <c r="H92">
        <v>-1</v>
      </c>
      <c r="I92">
        <v>0</v>
      </c>
    </row>
    <row r="93" spans="1:9" x14ac:dyDescent="0.35">
      <c r="A93" s="1">
        <v>43556</v>
      </c>
      <c r="B93" s="1">
        <v>43586</v>
      </c>
      <c r="C93" s="2" t="s">
        <v>140</v>
      </c>
      <c r="D93" s="2" t="s">
        <v>14</v>
      </c>
      <c r="E93" s="2" t="s">
        <v>95</v>
      </c>
      <c r="F93" s="2" t="s">
        <v>72</v>
      </c>
      <c r="G93" s="2" t="s">
        <v>220</v>
      </c>
      <c r="H93">
        <v>0</v>
      </c>
      <c r="I93">
        <v>-1</v>
      </c>
    </row>
    <row r="94" spans="1:9" x14ac:dyDescent="0.35">
      <c r="A94" s="1">
        <v>43556</v>
      </c>
      <c r="B94" s="1">
        <v>43586</v>
      </c>
      <c r="C94" s="2" t="s">
        <v>141</v>
      </c>
      <c r="D94" s="2" t="s">
        <v>14</v>
      </c>
      <c r="E94" s="2" t="s">
        <v>95</v>
      </c>
      <c r="F94" s="2" t="s">
        <v>72</v>
      </c>
      <c r="G94" s="2" t="s">
        <v>220</v>
      </c>
      <c r="H94">
        <v>0</v>
      </c>
      <c r="I94">
        <v>-1</v>
      </c>
    </row>
    <row r="95" spans="1:9" x14ac:dyDescent="0.35">
      <c r="A95" s="1">
        <v>43556</v>
      </c>
      <c r="B95" s="1">
        <v>43586</v>
      </c>
      <c r="C95" s="2" t="s">
        <v>142</v>
      </c>
      <c r="D95" s="2" t="s">
        <v>14</v>
      </c>
      <c r="E95" s="2" t="s">
        <v>95</v>
      </c>
      <c r="F95" s="2" t="s">
        <v>72</v>
      </c>
      <c r="G95" s="2" t="s">
        <v>220</v>
      </c>
      <c r="H95">
        <v>0</v>
      </c>
      <c r="I95">
        <v>-1</v>
      </c>
    </row>
    <row r="96" spans="1:9" x14ac:dyDescent="0.35">
      <c r="A96" s="1">
        <v>43556</v>
      </c>
      <c r="B96" s="1">
        <v>43586</v>
      </c>
      <c r="C96" s="2" t="s">
        <v>143</v>
      </c>
      <c r="D96" s="2" t="s">
        <v>14</v>
      </c>
      <c r="E96" s="2" t="s">
        <v>95</v>
      </c>
      <c r="F96" s="2" t="s">
        <v>72</v>
      </c>
      <c r="G96" s="2" t="s">
        <v>220</v>
      </c>
      <c r="H96">
        <v>0</v>
      </c>
      <c r="I96">
        <v>-1</v>
      </c>
    </row>
    <row r="97" spans="1:9" x14ac:dyDescent="0.35">
      <c r="A97" s="1">
        <v>43556</v>
      </c>
      <c r="B97" s="1">
        <v>43586</v>
      </c>
      <c r="C97" s="2" t="s">
        <v>144</v>
      </c>
      <c r="D97" s="2" t="s">
        <v>14</v>
      </c>
      <c r="E97" s="2" t="s">
        <v>65</v>
      </c>
      <c r="F97" s="2" t="s">
        <v>72</v>
      </c>
      <c r="G97" s="2" t="s">
        <v>70</v>
      </c>
      <c r="H97">
        <v>0</v>
      </c>
      <c r="I97">
        <v>1</v>
      </c>
    </row>
    <row r="98" spans="1:9" x14ac:dyDescent="0.35">
      <c r="A98" s="1">
        <v>43556</v>
      </c>
      <c r="B98" s="1">
        <v>43586</v>
      </c>
      <c r="C98" s="2" t="s">
        <v>145</v>
      </c>
      <c r="D98" s="2" t="s">
        <v>14</v>
      </c>
      <c r="E98" s="2" t="s">
        <v>65</v>
      </c>
      <c r="F98" s="2" t="s">
        <v>84</v>
      </c>
      <c r="G98" s="2" t="s">
        <v>70</v>
      </c>
      <c r="H98">
        <v>0</v>
      </c>
      <c r="I98">
        <v>1</v>
      </c>
    </row>
    <row r="99" spans="1:9" x14ac:dyDescent="0.35">
      <c r="A99" s="1">
        <v>43556</v>
      </c>
      <c r="B99" s="1">
        <v>43586</v>
      </c>
      <c r="C99" s="2" t="s">
        <v>146</v>
      </c>
      <c r="D99" s="2" t="s">
        <v>14</v>
      </c>
      <c r="E99" s="2" t="s">
        <v>95</v>
      </c>
      <c r="F99" s="2" t="s">
        <v>72</v>
      </c>
      <c r="G99" s="2" t="s">
        <v>220</v>
      </c>
      <c r="H99">
        <v>0</v>
      </c>
      <c r="I99">
        <v>-1</v>
      </c>
    </row>
    <row r="100" spans="1:9" x14ac:dyDescent="0.35">
      <c r="A100" s="1">
        <v>43556</v>
      </c>
      <c r="B100" s="1">
        <v>43586</v>
      </c>
      <c r="C100" s="2" t="s">
        <v>147</v>
      </c>
      <c r="D100" s="2" t="s">
        <v>14</v>
      </c>
      <c r="E100" s="2" t="s">
        <v>65</v>
      </c>
      <c r="F100" s="2" t="s">
        <v>66</v>
      </c>
      <c r="G100" s="2" t="s">
        <v>67</v>
      </c>
      <c r="H100">
        <v>1</v>
      </c>
      <c r="I100">
        <v>0</v>
      </c>
    </row>
    <row r="101" spans="1:9" x14ac:dyDescent="0.35">
      <c r="A101" s="1">
        <v>43556</v>
      </c>
      <c r="B101" s="1">
        <v>43586</v>
      </c>
      <c r="C101" s="2" t="s">
        <v>148</v>
      </c>
      <c r="D101" s="2" t="s">
        <v>14</v>
      </c>
      <c r="E101" s="2" t="s">
        <v>105</v>
      </c>
      <c r="F101" s="2" t="s">
        <v>106</v>
      </c>
      <c r="G101" s="2" t="s">
        <v>220</v>
      </c>
      <c r="H101">
        <v>0</v>
      </c>
      <c r="I101">
        <v>-1</v>
      </c>
    </row>
    <row r="102" spans="1:9" x14ac:dyDescent="0.35">
      <c r="A102" s="1">
        <v>43556</v>
      </c>
      <c r="B102" s="1">
        <v>43586</v>
      </c>
      <c r="C102" s="2" t="s">
        <v>163</v>
      </c>
      <c r="D102" s="2" t="s">
        <v>60</v>
      </c>
      <c r="E102" s="2" t="s">
        <v>163</v>
      </c>
      <c r="F102" s="2" t="s">
        <v>65</v>
      </c>
      <c r="G102" s="2" t="s">
        <v>153</v>
      </c>
      <c r="H102">
        <v>0</v>
      </c>
      <c r="I102">
        <v>0</v>
      </c>
    </row>
    <row r="103" spans="1:9" x14ac:dyDescent="0.35">
      <c r="A103" s="1">
        <v>43556</v>
      </c>
      <c r="B103" s="1">
        <v>43586</v>
      </c>
      <c r="C103" s="2" t="s">
        <v>163</v>
      </c>
      <c r="D103" s="2" t="s">
        <v>60</v>
      </c>
      <c r="E103" s="2" t="s">
        <v>163</v>
      </c>
      <c r="F103" s="2" t="s">
        <v>65</v>
      </c>
      <c r="G103" s="2" t="s">
        <v>153</v>
      </c>
      <c r="H103">
        <v>0</v>
      </c>
      <c r="I103">
        <v>0</v>
      </c>
    </row>
    <row r="104" spans="1:9" x14ac:dyDescent="0.35">
      <c r="A104" s="1">
        <v>43556</v>
      </c>
      <c r="B104" s="1">
        <v>43586</v>
      </c>
      <c r="C104" s="2" t="s">
        <v>163</v>
      </c>
      <c r="D104" s="2" t="s">
        <v>211</v>
      </c>
      <c r="E104" s="2" t="s">
        <v>762</v>
      </c>
      <c r="F104" s="2" t="s">
        <v>65</v>
      </c>
      <c r="G104" s="2" t="s">
        <v>214</v>
      </c>
      <c r="H104">
        <v>0</v>
      </c>
      <c r="I104">
        <v>0</v>
      </c>
    </row>
    <row r="105" spans="1:9" x14ac:dyDescent="0.35">
      <c r="A105" s="1">
        <v>43556</v>
      </c>
      <c r="B105" s="1">
        <v>43586</v>
      </c>
      <c r="C105" s="2" t="s">
        <v>163</v>
      </c>
      <c r="D105" s="2" t="s">
        <v>845</v>
      </c>
      <c r="E105" s="2" t="s">
        <v>69</v>
      </c>
      <c r="F105" s="2" t="s">
        <v>65</v>
      </c>
      <c r="G105" s="2" t="s">
        <v>174</v>
      </c>
      <c r="H105">
        <v>0</v>
      </c>
      <c r="I105">
        <v>-1</v>
      </c>
    </row>
    <row r="106" spans="1:9" x14ac:dyDescent="0.35">
      <c r="A106" s="1">
        <v>43556</v>
      </c>
      <c r="B106" s="1">
        <v>43586</v>
      </c>
      <c r="C106" s="2" t="s">
        <v>163</v>
      </c>
      <c r="D106" s="2" t="s">
        <v>846</v>
      </c>
      <c r="E106" s="2" t="s">
        <v>69</v>
      </c>
      <c r="F106" s="2" t="s">
        <v>65</v>
      </c>
      <c r="G106" s="2" t="s">
        <v>174</v>
      </c>
      <c r="H106">
        <v>0</v>
      </c>
      <c r="I106">
        <v>-1</v>
      </c>
    </row>
    <row r="107" spans="1:9" x14ac:dyDescent="0.35">
      <c r="A107" s="1">
        <v>43556</v>
      </c>
      <c r="B107" s="1">
        <v>43586</v>
      </c>
      <c r="C107" s="2" t="s">
        <v>163</v>
      </c>
      <c r="D107" s="2" t="s">
        <v>847</v>
      </c>
      <c r="E107" s="2" t="s">
        <v>69</v>
      </c>
      <c r="F107" s="2" t="s">
        <v>65</v>
      </c>
      <c r="G107" s="2" t="s">
        <v>174</v>
      </c>
      <c r="H107">
        <v>0</v>
      </c>
      <c r="I107">
        <v>-1</v>
      </c>
    </row>
    <row r="108" spans="1:9" x14ac:dyDescent="0.35">
      <c r="A108" s="1">
        <v>43556</v>
      </c>
      <c r="B108" s="1">
        <v>43586</v>
      </c>
      <c r="C108" s="2" t="s">
        <v>163</v>
      </c>
      <c r="D108" s="2" t="s">
        <v>848</v>
      </c>
      <c r="E108" s="2" t="s">
        <v>69</v>
      </c>
      <c r="F108" s="2" t="s">
        <v>65</v>
      </c>
      <c r="G108" s="2" t="s">
        <v>174</v>
      </c>
      <c r="H108">
        <v>0</v>
      </c>
      <c r="I108">
        <v>-1</v>
      </c>
    </row>
    <row r="109" spans="1:9" x14ac:dyDescent="0.35">
      <c r="A109" s="1">
        <v>43556</v>
      </c>
      <c r="B109" s="1">
        <v>43586</v>
      </c>
      <c r="C109" s="2" t="s">
        <v>163</v>
      </c>
      <c r="D109" s="2" t="s">
        <v>849</v>
      </c>
      <c r="E109" s="2" t="s">
        <v>69</v>
      </c>
      <c r="F109" s="2" t="s">
        <v>65</v>
      </c>
      <c r="G109" s="2" t="s">
        <v>174</v>
      </c>
      <c r="H109">
        <v>0</v>
      </c>
      <c r="I109">
        <v>-1</v>
      </c>
    </row>
    <row r="110" spans="1:9" x14ac:dyDescent="0.35">
      <c r="A110" s="1">
        <v>43556</v>
      </c>
      <c r="B110" s="1">
        <v>43586</v>
      </c>
      <c r="C110" s="2" t="s">
        <v>163</v>
      </c>
      <c r="D110" s="2" t="s">
        <v>850</v>
      </c>
      <c r="E110" s="2" t="s">
        <v>69</v>
      </c>
      <c r="F110" s="2" t="s">
        <v>65</v>
      </c>
      <c r="G110" s="2" t="s">
        <v>174</v>
      </c>
      <c r="H110">
        <v>0</v>
      </c>
      <c r="I110">
        <v>-1</v>
      </c>
    </row>
    <row r="111" spans="1:9" x14ac:dyDescent="0.35">
      <c r="A111" s="1">
        <v>43556</v>
      </c>
      <c r="B111" s="1">
        <v>43586</v>
      </c>
      <c r="C111" s="2" t="s">
        <v>163</v>
      </c>
      <c r="D111" s="2" t="s">
        <v>851</v>
      </c>
      <c r="E111" s="2" t="s">
        <v>66</v>
      </c>
      <c r="F111" s="2" t="s">
        <v>65</v>
      </c>
      <c r="G111" s="2" t="s">
        <v>169</v>
      </c>
      <c r="H111">
        <v>-1</v>
      </c>
      <c r="I111">
        <v>0</v>
      </c>
    </row>
    <row r="112" spans="1:9" x14ac:dyDescent="0.35">
      <c r="A112" s="1">
        <v>43556</v>
      </c>
      <c r="B112" s="1">
        <v>43586</v>
      </c>
      <c r="C112" s="2" t="s">
        <v>149</v>
      </c>
      <c r="D112" s="2" t="s">
        <v>14</v>
      </c>
      <c r="E112" s="2" t="s">
        <v>65</v>
      </c>
      <c r="F112" s="2" t="s">
        <v>66</v>
      </c>
      <c r="G112" s="2" t="s">
        <v>67</v>
      </c>
      <c r="H112">
        <v>1</v>
      </c>
      <c r="I112">
        <v>0</v>
      </c>
    </row>
    <row r="113" spans="1:9" x14ac:dyDescent="0.35">
      <c r="A113" s="1">
        <v>43556</v>
      </c>
      <c r="B113" s="1">
        <v>43586</v>
      </c>
      <c r="C113" s="2" t="s">
        <v>150</v>
      </c>
      <c r="D113" s="2" t="s">
        <v>14</v>
      </c>
      <c r="E113" s="2" t="s">
        <v>95</v>
      </c>
      <c r="F113" s="2" t="s">
        <v>96</v>
      </c>
      <c r="G113" s="2" t="s">
        <v>220</v>
      </c>
      <c r="H113">
        <v>0</v>
      </c>
      <c r="I113">
        <v>-1</v>
      </c>
    </row>
    <row r="114" spans="1:9" x14ac:dyDescent="0.35">
      <c r="A114" s="1">
        <v>43556</v>
      </c>
      <c r="B114" s="1">
        <v>43586</v>
      </c>
      <c r="C114" s="2" t="s">
        <v>151</v>
      </c>
      <c r="D114" s="2" t="s">
        <v>14</v>
      </c>
      <c r="E114" s="2" t="s">
        <v>112</v>
      </c>
      <c r="F114" s="2" t="s">
        <v>113</v>
      </c>
      <c r="G114" s="2" t="s">
        <v>220</v>
      </c>
      <c r="H114">
        <v>0</v>
      </c>
      <c r="I114">
        <v>-1</v>
      </c>
    </row>
    <row r="115" spans="1:9" x14ac:dyDescent="0.35">
      <c r="A115" s="1">
        <v>43556</v>
      </c>
      <c r="B115" s="1">
        <v>43586</v>
      </c>
      <c r="C115" s="2" t="s">
        <v>164</v>
      </c>
      <c r="D115" s="2" t="s">
        <v>60</v>
      </c>
      <c r="E115" s="2" t="s">
        <v>164</v>
      </c>
      <c r="F115" s="2" t="s">
        <v>65</v>
      </c>
      <c r="G115" s="2" t="s">
        <v>153</v>
      </c>
      <c r="H115">
        <v>0</v>
      </c>
      <c r="I115">
        <v>0</v>
      </c>
    </row>
    <row r="116" spans="1:9" x14ac:dyDescent="0.35">
      <c r="A116" s="1">
        <v>43556</v>
      </c>
      <c r="B116" s="1">
        <v>43586</v>
      </c>
      <c r="C116" s="2" t="s">
        <v>164</v>
      </c>
      <c r="D116" s="2" t="s">
        <v>60</v>
      </c>
      <c r="E116" s="2" t="s">
        <v>164</v>
      </c>
      <c r="F116" s="2" t="s">
        <v>65</v>
      </c>
      <c r="G116" s="2" t="s">
        <v>153</v>
      </c>
      <c r="H116">
        <v>0</v>
      </c>
      <c r="I116">
        <v>0</v>
      </c>
    </row>
    <row r="117" spans="1:9" x14ac:dyDescent="0.35">
      <c r="A117" s="1">
        <v>43556</v>
      </c>
      <c r="B117" s="1">
        <v>43586</v>
      </c>
      <c r="C117" s="2" t="s">
        <v>164</v>
      </c>
      <c r="D117" s="2" t="s">
        <v>211</v>
      </c>
      <c r="E117" s="2" t="s">
        <v>770</v>
      </c>
      <c r="F117" s="2" t="s">
        <v>65</v>
      </c>
      <c r="G117" s="2" t="s">
        <v>214</v>
      </c>
      <c r="H117">
        <v>0</v>
      </c>
      <c r="I117">
        <v>0</v>
      </c>
    </row>
    <row r="118" spans="1:9" x14ac:dyDescent="0.35">
      <c r="A118" s="1">
        <v>43556</v>
      </c>
      <c r="B118" s="1">
        <v>43586</v>
      </c>
      <c r="C118" s="2" t="s">
        <v>165</v>
      </c>
      <c r="D118" s="2" t="s">
        <v>60</v>
      </c>
      <c r="E118" s="2" t="s">
        <v>165</v>
      </c>
      <c r="F118" s="2" t="s">
        <v>65</v>
      </c>
      <c r="G118" s="2" t="s">
        <v>153</v>
      </c>
      <c r="H118">
        <v>0</v>
      </c>
      <c r="I118">
        <v>0</v>
      </c>
    </row>
    <row r="119" spans="1:9" x14ac:dyDescent="0.35">
      <c r="A119" s="1">
        <v>43556</v>
      </c>
      <c r="B119" s="1">
        <v>43586</v>
      </c>
      <c r="C119" s="2" t="s">
        <v>165</v>
      </c>
      <c r="D119" s="2" t="s">
        <v>60</v>
      </c>
      <c r="E119" s="2" t="s">
        <v>165</v>
      </c>
      <c r="F119" s="2" t="s">
        <v>65</v>
      </c>
      <c r="G119" s="2" t="s">
        <v>153</v>
      </c>
      <c r="H119">
        <v>0</v>
      </c>
      <c r="I119">
        <v>0</v>
      </c>
    </row>
    <row r="120" spans="1:9" x14ac:dyDescent="0.35">
      <c r="A120" s="1">
        <v>43556</v>
      </c>
      <c r="B120" s="1">
        <v>43586</v>
      </c>
      <c r="C120" s="2" t="s">
        <v>165</v>
      </c>
      <c r="D120" s="2" t="s">
        <v>211</v>
      </c>
      <c r="E120" s="2" t="s">
        <v>770</v>
      </c>
      <c r="F120" s="2" t="s">
        <v>65</v>
      </c>
      <c r="G120" s="2" t="s">
        <v>214</v>
      </c>
      <c r="H120">
        <v>0</v>
      </c>
      <c r="I120">
        <v>0</v>
      </c>
    </row>
    <row r="121" spans="1:9" x14ac:dyDescent="0.35">
      <c r="A121" s="1">
        <v>43556</v>
      </c>
      <c r="B121" s="1">
        <v>43586</v>
      </c>
      <c r="C121" s="2" t="s">
        <v>166</v>
      </c>
      <c r="D121" s="2" t="s">
        <v>60</v>
      </c>
      <c r="E121" s="2" t="s">
        <v>166</v>
      </c>
      <c r="F121" s="2" t="s">
        <v>65</v>
      </c>
      <c r="G121" s="2" t="s">
        <v>153</v>
      </c>
      <c r="H121">
        <v>0</v>
      </c>
      <c r="I121">
        <v>0</v>
      </c>
    </row>
    <row r="122" spans="1:9" x14ac:dyDescent="0.35">
      <c r="A122" s="1">
        <v>43556</v>
      </c>
      <c r="B122" s="1">
        <v>43586</v>
      </c>
      <c r="C122" s="2" t="s">
        <v>166</v>
      </c>
      <c r="D122" s="2" t="s">
        <v>60</v>
      </c>
      <c r="E122" s="2" t="s">
        <v>166</v>
      </c>
      <c r="F122" s="2" t="s">
        <v>65</v>
      </c>
      <c r="G122" s="2" t="s">
        <v>153</v>
      </c>
      <c r="H122">
        <v>0</v>
      </c>
      <c r="I122">
        <v>0</v>
      </c>
    </row>
    <row r="123" spans="1:9" x14ac:dyDescent="0.35">
      <c r="A123" s="1">
        <v>43556</v>
      </c>
      <c r="B123" s="1">
        <v>43586</v>
      </c>
      <c r="C123" s="2" t="s">
        <v>166</v>
      </c>
      <c r="D123" s="2" t="s">
        <v>211</v>
      </c>
      <c r="E123" s="2" t="s">
        <v>770</v>
      </c>
      <c r="F123" s="2" t="s">
        <v>65</v>
      </c>
      <c r="G123" s="2" t="s">
        <v>214</v>
      </c>
      <c r="H123">
        <v>0</v>
      </c>
      <c r="I123">
        <v>0</v>
      </c>
    </row>
    <row r="124" spans="1:9" x14ac:dyDescent="0.35">
      <c r="A124" s="1">
        <v>43556</v>
      </c>
      <c r="B124" s="1">
        <v>43586</v>
      </c>
      <c r="C124" s="2" t="s">
        <v>154</v>
      </c>
      <c r="D124" s="2" t="s">
        <v>60</v>
      </c>
      <c r="E124" s="2" t="s">
        <v>65</v>
      </c>
      <c r="F124" s="2" t="s">
        <v>154</v>
      </c>
      <c r="G124" s="2" t="s">
        <v>155</v>
      </c>
      <c r="H124">
        <v>0</v>
      </c>
      <c r="I124">
        <v>0</v>
      </c>
    </row>
    <row r="125" spans="1:9" x14ac:dyDescent="0.35">
      <c r="A125" s="1">
        <v>43556</v>
      </c>
      <c r="B125" s="1">
        <v>43586</v>
      </c>
      <c r="C125" s="2" t="s">
        <v>154</v>
      </c>
      <c r="D125" s="2" t="s">
        <v>211</v>
      </c>
      <c r="E125" s="2" t="s">
        <v>65</v>
      </c>
      <c r="F125" s="2" t="s">
        <v>762</v>
      </c>
      <c r="G125" s="2" t="s">
        <v>214</v>
      </c>
      <c r="H125">
        <v>0</v>
      </c>
      <c r="I125">
        <v>0</v>
      </c>
    </row>
    <row r="126" spans="1:9" x14ac:dyDescent="0.35">
      <c r="A126" s="1">
        <v>43556</v>
      </c>
      <c r="B126" s="1">
        <v>43586</v>
      </c>
      <c r="C126" s="2" t="s">
        <v>154</v>
      </c>
      <c r="D126" s="2" t="s">
        <v>8</v>
      </c>
      <c r="E126" s="2" t="s">
        <v>65</v>
      </c>
      <c r="F126" s="2" t="s">
        <v>154</v>
      </c>
      <c r="G126" s="2" t="s">
        <v>70</v>
      </c>
      <c r="H126">
        <v>0</v>
      </c>
      <c r="I126">
        <v>1</v>
      </c>
    </row>
    <row r="127" spans="1:9" x14ac:dyDescent="0.35">
      <c r="A127" s="1">
        <v>43556</v>
      </c>
      <c r="B127" s="1">
        <v>43586</v>
      </c>
      <c r="C127" s="2" t="s">
        <v>154</v>
      </c>
      <c r="D127" s="2" t="s">
        <v>10</v>
      </c>
      <c r="E127" s="2" t="s">
        <v>65</v>
      </c>
      <c r="F127" s="2" t="s">
        <v>154</v>
      </c>
      <c r="G127" s="2" t="s">
        <v>70</v>
      </c>
      <c r="H127">
        <v>0</v>
      </c>
      <c r="I127">
        <v>1</v>
      </c>
    </row>
    <row r="128" spans="1:9" x14ac:dyDescent="0.35">
      <c r="A128" s="1">
        <v>43556</v>
      </c>
      <c r="B128" s="1">
        <v>43586</v>
      </c>
      <c r="C128" s="2" t="s">
        <v>157</v>
      </c>
      <c r="D128" s="2" t="s">
        <v>60</v>
      </c>
      <c r="E128" s="2" t="s">
        <v>65</v>
      </c>
      <c r="F128" s="2" t="s">
        <v>157</v>
      </c>
      <c r="G128" s="2" t="s">
        <v>155</v>
      </c>
      <c r="H128">
        <v>0</v>
      </c>
      <c r="I128">
        <v>0</v>
      </c>
    </row>
    <row r="129" spans="1:9" x14ac:dyDescent="0.35">
      <c r="A129" s="1">
        <v>43556</v>
      </c>
      <c r="B129" s="1">
        <v>43586</v>
      </c>
      <c r="C129" s="2" t="s">
        <v>157</v>
      </c>
      <c r="D129" s="2" t="s">
        <v>197</v>
      </c>
      <c r="E129" s="2" t="s">
        <v>65</v>
      </c>
      <c r="F129" s="2" t="s">
        <v>771</v>
      </c>
      <c r="G129" s="2" t="s">
        <v>199</v>
      </c>
      <c r="H129">
        <v>0</v>
      </c>
      <c r="I129">
        <v>0</v>
      </c>
    </row>
    <row r="130" spans="1:9" x14ac:dyDescent="0.35">
      <c r="A130" s="1">
        <v>43556</v>
      </c>
      <c r="B130" s="1">
        <v>43586</v>
      </c>
      <c r="C130" s="2" t="s">
        <v>157</v>
      </c>
      <c r="D130" s="2" t="s">
        <v>211</v>
      </c>
      <c r="E130" s="2" t="s">
        <v>65</v>
      </c>
      <c r="F130" s="2" t="s">
        <v>212</v>
      </c>
      <c r="G130" s="2" t="s">
        <v>214</v>
      </c>
      <c r="H130">
        <v>0</v>
      </c>
      <c r="I130">
        <v>0</v>
      </c>
    </row>
    <row r="131" spans="1:9" x14ac:dyDescent="0.35">
      <c r="A131" s="1">
        <v>43556</v>
      </c>
      <c r="B131" s="1">
        <v>43586</v>
      </c>
      <c r="C131" s="2" t="s">
        <v>157</v>
      </c>
      <c r="D131" s="2" t="s">
        <v>8</v>
      </c>
      <c r="E131" s="2" t="s">
        <v>65</v>
      </c>
      <c r="F131" s="2" t="s">
        <v>771</v>
      </c>
      <c r="G131" s="2" t="s">
        <v>70</v>
      </c>
      <c r="H131">
        <v>0</v>
      </c>
      <c r="I131">
        <v>1</v>
      </c>
    </row>
    <row r="132" spans="1:9" x14ac:dyDescent="0.35">
      <c r="A132" s="1">
        <v>43556</v>
      </c>
      <c r="B132" s="1">
        <v>43586</v>
      </c>
      <c r="C132" s="2" t="s">
        <v>157</v>
      </c>
      <c r="D132" s="2" t="s">
        <v>10</v>
      </c>
      <c r="E132" s="2" t="s">
        <v>65</v>
      </c>
      <c r="F132" s="2" t="s">
        <v>771</v>
      </c>
      <c r="G132" s="2" t="s">
        <v>70</v>
      </c>
      <c r="H132">
        <v>0</v>
      </c>
      <c r="I132">
        <v>1</v>
      </c>
    </row>
    <row r="133" spans="1:9" x14ac:dyDescent="0.35">
      <c r="A133" s="1">
        <v>43556</v>
      </c>
      <c r="B133" s="1">
        <v>43586</v>
      </c>
      <c r="C133" s="2" t="s">
        <v>158</v>
      </c>
      <c r="D133" s="2" t="s">
        <v>60</v>
      </c>
      <c r="E133" s="2" t="s">
        <v>65</v>
      </c>
      <c r="F133" s="2" t="s">
        <v>158</v>
      </c>
      <c r="G133" s="2" t="s">
        <v>155</v>
      </c>
      <c r="H133">
        <v>0</v>
      </c>
      <c r="I133">
        <v>0</v>
      </c>
    </row>
    <row r="134" spans="1:9" x14ac:dyDescent="0.35">
      <c r="A134" s="1">
        <v>43556</v>
      </c>
      <c r="B134" s="1">
        <v>43586</v>
      </c>
      <c r="C134" s="2" t="s">
        <v>158</v>
      </c>
      <c r="D134" s="2" t="s">
        <v>211</v>
      </c>
      <c r="E134" s="2" t="s">
        <v>65</v>
      </c>
      <c r="F134" s="2" t="s">
        <v>213</v>
      </c>
      <c r="G134" s="2" t="s">
        <v>214</v>
      </c>
      <c r="H134">
        <v>0</v>
      </c>
      <c r="I134">
        <v>0</v>
      </c>
    </row>
    <row r="135" spans="1:9" x14ac:dyDescent="0.35">
      <c r="A135" s="1">
        <v>43556</v>
      </c>
      <c r="B135" s="1">
        <v>43586</v>
      </c>
      <c r="C135" s="2" t="s">
        <v>158</v>
      </c>
      <c r="D135" s="2" t="s">
        <v>13</v>
      </c>
      <c r="E135" s="2" t="s">
        <v>65</v>
      </c>
      <c r="F135" s="2" t="s">
        <v>66</v>
      </c>
      <c r="G135" s="2" t="s">
        <v>67</v>
      </c>
      <c r="H135">
        <v>1</v>
      </c>
      <c r="I135">
        <v>0</v>
      </c>
    </row>
    <row r="136" spans="1:9" x14ac:dyDescent="0.35">
      <c r="A136" s="1">
        <v>43556</v>
      </c>
      <c r="B136" s="1">
        <v>43586</v>
      </c>
      <c r="C136" s="2" t="s">
        <v>161</v>
      </c>
      <c r="D136" s="2" t="s">
        <v>60</v>
      </c>
      <c r="E136" s="2" t="s">
        <v>65</v>
      </c>
      <c r="F136" s="2" t="s">
        <v>161</v>
      </c>
      <c r="G136" s="2" t="s">
        <v>155</v>
      </c>
      <c r="H136">
        <v>0</v>
      </c>
      <c r="I136">
        <v>0</v>
      </c>
    </row>
    <row r="137" spans="1:9" x14ac:dyDescent="0.35">
      <c r="A137" s="1">
        <v>43556</v>
      </c>
      <c r="B137" s="1">
        <v>43586</v>
      </c>
      <c r="C137" s="2" t="s">
        <v>161</v>
      </c>
      <c r="D137" s="2" t="s">
        <v>211</v>
      </c>
      <c r="E137" s="2" t="s">
        <v>65</v>
      </c>
      <c r="F137" s="2" t="s">
        <v>212</v>
      </c>
      <c r="G137" s="2" t="s">
        <v>214</v>
      </c>
      <c r="H137">
        <v>0</v>
      </c>
      <c r="I137">
        <v>0</v>
      </c>
    </row>
    <row r="138" spans="1:9" x14ac:dyDescent="0.35">
      <c r="A138" s="1">
        <v>43556</v>
      </c>
      <c r="B138" s="1">
        <v>43586</v>
      </c>
      <c r="C138" s="2" t="s">
        <v>161</v>
      </c>
      <c r="D138" s="2" t="s">
        <v>14</v>
      </c>
      <c r="E138" s="2" t="s">
        <v>65</v>
      </c>
      <c r="F138" s="2" t="s">
        <v>72</v>
      </c>
      <c r="G138" s="2" t="s">
        <v>70</v>
      </c>
      <c r="H138">
        <v>0</v>
      </c>
      <c r="I138">
        <v>1</v>
      </c>
    </row>
    <row r="139" spans="1:9" x14ac:dyDescent="0.35">
      <c r="A139" s="1">
        <v>43556</v>
      </c>
      <c r="B139" s="1">
        <v>43586</v>
      </c>
      <c r="C139" s="2" t="s">
        <v>162</v>
      </c>
      <c r="D139" s="2" t="s">
        <v>60</v>
      </c>
      <c r="E139" s="2" t="s">
        <v>65</v>
      </c>
      <c r="F139" s="2" t="s">
        <v>162</v>
      </c>
      <c r="G139" s="2" t="s">
        <v>155</v>
      </c>
      <c r="H139">
        <v>0</v>
      </c>
      <c r="I139">
        <v>0</v>
      </c>
    </row>
    <row r="140" spans="1:9" x14ac:dyDescent="0.35">
      <c r="A140" s="1">
        <v>43556</v>
      </c>
      <c r="B140" s="1">
        <v>43586</v>
      </c>
      <c r="C140" s="2" t="s">
        <v>162</v>
      </c>
      <c r="D140" s="2" t="s">
        <v>197</v>
      </c>
      <c r="E140" s="2" t="s">
        <v>65</v>
      </c>
      <c r="F140" s="2" t="s">
        <v>772</v>
      </c>
      <c r="G140" s="2" t="s">
        <v>199</v>
      </c>
      <c r="H140">
        <v>0</v>
      </c>
      <c r="I140">
        <v>0</v>
      </c>
    </row>
    <row r="141" spans="1:9" x14ac:dyDescent="0.35">
      <c r="A141" s="1">
        <v>43556</v>
      </c>
      <c r="B141" s="1">
        <v>43586</v>
      </c>
      <c r="C141" s="2" t="s">
        <v>162</v>
      </c>
      <c r="D141" s="2" t="s">
        <v>211</v>
      </c>
      <c r="E141" s="2" t="s">
        <v>65</v>
      </c>
      <c r="F141" s="2" t="s">
        <v>762</v>
      </c>
      <c r="G141" s="2" t="s">
        <v>214</v>
      </c>
      <c r="H141">
        <v>0</v>
      </c>
      <c r="I141">
        <v>0</v>
      </c>
    </row>
    <row r="142" spans="1:9" x14ac:dyDescent="0.35">
      <c r="A142" s="1">
        <v>43556</v>
      </c>
      <c r="B142" s="1">
        <v>43586</v>
      </c>
      <c r="C142" s="2" t="s">
        <v>162</v>
      </c>
      <c r="D142" s="2" t="s">
        <v>845</v>
      </c>
      <c r="E142" s="2" t="s">
        <v>65</v>
      </c>
      <c r="F142" s="2" t="s">
        <v>69</v>
      </c>
      <c r="G142" s="2" t="s">
        <v>70</v>
      </c>
      <c r="H142">
        <v>0</v>
      </c>
      <c r="I142">
        <v>1</v>
      </c>
    </row>
    <row r="143" spans="1:9" x14ac:dyDescent="0.35">
      <c r="A143" s="1">
        <v>43556</v>
      </c>
      <c r="B143" s="1">
        <v>43586</v>
      </c>
      <c r="C143" s="2" t="s">
        <v>162</v>
      </c>
      <c r="D143" s="2" t="s">
        <v>846</v>
      </c>
      <c r="E143" s="2" t="s">
        <v>65</v>
      </c>
      <c r="F143" s="2" t="s">
        <v>69</v>
      </c>
      <c r="G143" s="2" t="s">
        <v>70</v>
      </c>
      <c r="H143">
        <v>0</v>
      </c>
      <c r="I143">
        <v>1</v>
      </c>
    </row>
    <row r="144" spans="1:9" x14ac:dyDescent="0.35">
      <c r="A144" s="1">
        <v>43556</v>
      </c>
      <c r="B144" s="1">
        <v>43586</v>
      </c>
      <c r="C144" s="2" t="s">
        <v>162</v>
      </c>
      <c r="D144" s="2" t="s">
        <v>847</v>
      </c>
      <c r="E144" s="2" t="s">
        <v>65</v>
      </c>
      <c r="F144" s="2" t="s">
        <v>69</v>
      </c>
      <c r="G144" s="2" t="s">
        <v>70</v>
      </c>
      <c r="H144">
        <v>0</v>
      </c>
      <c r="I144">
        <v>1</v>
      </c>
    </row>
    <row r="145" spans="1:9" x14ac:dyDescent="0.35">
      <c r="A145" s="1">
        <v>43556</v>
      </c>
      <c r="B145" s="1">
        <v>43586</v>
      </c>
      <c r="C145" s="2" t="s">
        <v>162</v>
      </c>
      <c r="D145" s="2" t="s">
        <v>848</v>
      </c>
      <c r="E145" s="2" t="s">
        <v>65</v>
      </c>
      <c r="F145" s="2" t="s">
        <v>69</v>
      </c>
      <c r="G145" s="2" t="s">
        <v>70</v>
      </c>
      <c r="H145">
        <v>0</v>
      </c>
      <c r="I145">
        <v>1</v>
      </c>
    </row>
    <row r="146" spans="1:9" x14ac:dyDescent="0.35">
      <c r="A146" s="1">
        <v>43556</v>
      </c>
      <c r="B146" s="1">
        <v>43586</v>
      </c>
      <c r="C146" s="2" t="s">
        <v>162</v>
      </c>
      <c r="D146" s="2" t="s">
        <v>849</v>
      </c>
      <c r="E146" s="2" t="s">
        <v>65</v>
      </c>
      <c r="F146" s="2" t="s">
        <v>69</v>
      </c>
      <c r="G146" s="2" t="s">
        <v>70</v>
      </c>
      <c r="H146">
        <v>0</v>
      </c>
      <c r="I146">
        <v>1</v>
      </c>
    </row>
    <row r="147" spans="1:9" x14ac:dyDescent="0.35">
      <c r="A147" s="1">
        <v>43556</v>
      </c>
      <c r="B147" s="1">
        <v>43586</v>
      </c>
      <c r="C147" s="2" t="s">
        <v>162</v>
      </c>
      <c r="D147" s="2" t="s">
        <v>850</v>
      </c>
      <c r="E147" s="2" t="s">
        <v>65</v>
      </c>
      <c r="F147" s="2" t="s">
        <v>69</v>
      </c>
      <c r="G147" s="2" t="s">
        <v>70</v>
      </c>
      <c r="H147">
        <v>0</v>
      </c>
      <c r="I147">
        <v>1</v>
      </c>
    </row>
    <row r="148" spans="1:9" x14ac:dyDescent="0.35">
      <c r="A148" s="1">
        <v>43556</v>
      </c>
      <c r="B148" s="1">
        <v>43586</v>
      </c>
      <c r="C148" s="2" t="s">
        <v>162</v>
      </c>
      <c r="D148" s="2" t="s">
        <v>851</v>
      </c>
      <c r="E148" s="2" t="s">
        <v>65</v>
      </c>
      <c r="F148" s="2" t="s">
        <v>66</v>
      </c>
      <c r="G148" s="2" t="s">
        <v>67</v>
      </c>
      <c r="H148">
        <v>1</v>
      </c>
      <c r="I148">
        <v>0</v>
      </c>
    </row>
    <row r="149" spans="1:9" x14ac:dyDescent="0.35">
      <c r="A149" s="1">
        <v>43586</v>
      </c>
      <c r="B149" s="1">
        <v>43617</v>
      </c>
      <c r="C149" s="2" t="s">
        <v>654</v>
      </c>
      <c r="D149" s="2" t="s">
        <v>18</v>
      </c>
      <c r="E149" s="2" t="s">
        <v>65</v>
      </c>
      <c r="F149" s="2" t="s">
        <v>66</v>
      </c>
      <c r="G149" s="2" t="s">
        <v>67</v>
      </c>
      <c r="H149">
        <v>1</v>
      </c>
      <c r="I149">
        <v>0</v>
      </c>
    </row>
    <row r="150" spans="1:9" x14ac:dyDescent="0.35">
      <c r="A150" s="1">
        <v>43586</v>
      </c>
      <c r="B150" s="1">
        <v>43617</v>
      </c>
      <c r="C150" s="2" t="s">
        <v>639</v>
      </c>
      <c r="D150" s="2" t="s">
        <v>60</v>
      </c>
      <c r="E150" s="2" t="s">
        <v>639</v>
      </c>
      <c r="F150" s="2" t="s">
        <v>65</v>
      </c>
      <c r="G150" s="2" t="s">
        <v>153</v>
      </c>
      <c r="H150">
        <v>0</v>
      </c>
      <c r="I150">
        <v>0</v>
      </c>
    </row>
    <row r="151" spans="1:9" x14ac:dyDescent="0.35">
      <c r="A151" s="1">
        <v>43586</v>
      </c>
      <c r="B151" s="1">
        <v>43617</v>
      </c>
      <c r="C151" s="2" t="s">
        <v>639</v>
      </c>
      <c r="D151" s="2" t="s">
        <v>60</v>
      </c>
      <c r="E151" s="2" t="s">
        <v>639</v>
      </c>
      <c r="F151" s="2" t="s">
        <v>65</v>
      </c>
      <c r="G151" s="2" t="s">
        <v>153</v>
      </c>
      <c r="H151">
        <v>0</v>
      </c>
      <c r="I151">
        <v>0</v>
      </c>
    </row>
    <row r="152" spans="1:9" x14ac:dyDescent="0.35">
      <c r="A152" s="1">
        <v>43586</v>
      </c>
      <c r="B152" s="1">
        <v>43617</v>
      </c>
      <c r="C152" s="2" t="s">
        <v>639</v>
      </c>
      <c r="D152" s="2" t="s">
        <v>211</v>
      </c>
      <c r="E152" s="2" t="s">
        <v>773</v>
      </c>
      <c r="F152" s="2" t="s">
        <v>65</v>
      </c>
      <c r="G152" s="2" t="s">
        <v>214</v>
      </c>
      <c r="H152">
        <v>0</v>
      </c>
      <c r="I152">
        <v>0</v>
      </c>
    </row>
    <row r="153" spans="1:9" x14ac:dyDescent="0.35">
      <c r="A153" s="1">
        <v>43586</v>
      </c>
      <c r="B153" s="1">
        <v>43617</v>
      </c>
      <c r="C153" s="2" t="s">
        <v>639</v>
      </c>
      <c r="D153" s="2" t="s">
        <v>8</v>
      </c>
      <c r="E153" s="2" t="s">
        <v>356</v>
      </c>
      <c r="F153" s="2" t="s">
        <v>65</v>
      </c>
      <c r="G153" s="2" t="s">
        <v>174</v>
      </c>
      <c r="H153">
        <v>0</v>
      </c>
      <c r="I153">
        <v>-1</v>
      </c>
    </row>
    <row r="154" spans="1:9" x14ac:dyDescent="0.35">
      <c r="A154" s="1">
        <v>43586</v>
      </c>
      <c r="B154" s="1">
        <v>43617</v>
      </c>
      <c r="C154" s="2" t="s">
        <v>639</v>
      </c>
      <c r="D154" s="2" t="s">
        <v>10</v>
      </c>
      <c r="E154" s="2" t="s">
        <v>356</v>
      </c>
      <c r="F154" s="2" t="s">
        <v>65</v>
      </c>
      <c r="G154" s="2" t="s">
        <v>174</v>
      </c>
      <c r="H154">
        <v>0</v>
      </c>
      <c r="I154">
        <v>-1</v>
      </c>
    </row>
    <row r="155" spans="1:9" x14ac:dyDescent="0.35">
      <c r="A155" s="1">
        <v>43586</v>
      </c>
      <c r="B155" s="1">
        <v>43617</v>
      </c>
      <c r="C155" s="2" t="s">
        <v>655</v>
      </c>
      <c r="D155" s="2" t="s">
        <v>18</v>
      </c>
      <c r="E155" s="2" t="s">
        <v>66</v>
      </c>
      <c r="F155" s="2" t="s">
        <v>65</v>
      </c>
      <c r="G155" s="2" t="s">
        <v>169</v>
      </c>
      <c r="H155">
        <v>-1</v>
      </c>
      <c r="I155">
        <v>0</v>
      </c>
    </row>
    <row r="156" spans="1:9" x14ac:dyDescent="0.35">
      <c r="A156" s="1">
        <v>43586</v>
      </c>
      <c r="B156" s="1">
        <v>43617</v>
      </c>
      <c r="C156" s="2" t="s">
        <v>637</v>
      </c>
      <c r="D156" s="2" t="s">
        <v>197</v>
      </c>
      <c r="E156" s="2" t="s">
        <v>65</v>
      </c>
      <c r="F156" s="2" t="s">
        <v>638</v>
      </c>
      <c r="G156" s="2" t="s">
        <v>199</v>
      </c>
      <c r="H156">
        <v>0</v>
      </c>
      <c r="I156">
        <v>0</v>
      </c>
    </row>
    <row r="157" spans="1:9" x14ac:dyDescent="0.35">
      <c r="A157" s="1">
        <v>43586</v>
      </c>
      <c r="B157" s="1">
        <v>43617</v>
      </c>
      <c r="C157" s="2" t="s">
        <v>637</v>
      </c>
      <c r="D157" s="2" t="s">
        <v>13</v>
      </c>
      <c r="E157" s="2" t="s">
        <v>65</v>
      </c>
      <c r="F157" s="2" t="s">
        <v>66</v>
      </c>
      <c r="G157" s="2" t="s">
        <v>67</v>
      </c>
      <c r="H157">
        <v>1</v>
      </c>
      <c r="I157">
        <v>0</v>
      </c>
    </row>
    <row r="158" spans="1:9" x14ac:dyDescent="0.35">
      <c r="A158" s="1">
        <v>43586</v>
      </c>
      <c r="B158" s="1">
        <v>43617</v>
      </c>
      <c r="C158" s="2" t="s">
        <v>73</v>
      </c>
      <c r="D158" s="2" t="s">
        <v>18</v>
      </c>
      <c r="E158" s="2" t="s">
        <v>66</v>
      </c>
      <c r="F158" s="2" t="s">
        <v>65</v>
      </c>
      <c r="G158" s="2" t="s">
        <v>169</v>
      </c>
      <c r="H158">
        <v>-1</v>
      </c>
      <c r="I158">
        <v>0</v>
      </c>
    </row>
    <row r="159" spans="1:9" x14ac:dyDescent="0.35">
      <c r="A159" s="1">
        <v>43586</v>
      </c>
      <c r="B159" s="1">
        <v>43617</v>
      </c>
      <c r="C159" s="2" t="s">
        <v>176</v>
      </c>
      <c r="D159" s="2" t="s">
        <v>13</v>
      </c>
      <c r="E159" s="2" t="s">
        <v>65</v>
      </c>
      <c r="F159" s="2" t="s">
        <v>507</v>
      </c>
      <c r="G159" s="2" t="s">
        <v>70</v>
      </c>
      <c r="H159">
        <v>0</v>
      </c>
      <c r="I159">
        <v>1</v>
      </c>
    </row>
    <row r="160" spans="1:9" x14ac:dyDescent="0.35">
      <c r="A160" s="1">
        <v>43586</v>
      </c>
      <c r="B160" s="1">
        <v>43617</v>
      </c>
      <c r="C160" s="2" t="s">
        <v>512</v>
      </c>
      <c r="D160" s="2" t="s">
        <v>18</v>
      </c>
      <c r="E160" s="2" t="s">
        <v>65</v>
      </c>
      <c r="F160" s="2" t="s">
        <v>66</v>
      </c>
      <c r="G160" s="2" t="s">
        <v>67</v>
      </c>
      <c r="H160">
        <v>1</v>
      </c>
      <c r="I160">
        <v>0</v>
      </c>
    </row>
    <row r="161" spans="1:9" x14ac:dyDescent="0.35">
      <c r="A161" s="1">
        <v>43586</v>
      </c>
      <c r="B161" s="1">
        <v>43617</v>
      </c>
      <c r="C161" s="2" t="s">
        <v>500</v>
      </c>
      <c r="D161" s="2" t="s">
        <v>13</v>
      </c>
      <c r="E161" s="2" t="s">
        <v>65</v>
      </c>
      <c r="F161" s="2" t="s">
        <v>95</v>
      </c>
      <c r="G161" s="2" t="s">
        <v>70</v>
      </c>
      <c r="H161">
        <v>0</v>
      </c>
      <c r="I161">
        <v>1</v>
      </c>
    </row>
    <row r="162" spans="1:9" x14ac:dyDescent="0.35">
      <c r="A162" s="1">
        <v>43586</v>
      </c>
      <c r="B162" s="1">
        <v>43617</v>
      </c>
      <c r="C162" s="2" t="s">
        <v>78</v>
      </c>
      <c r="D162" s="2" t="s">
        <v>18</v>
      </c>
      <c r="E162" s="2" t="s">
        <v>66</v>
      </c>
      <c r="F162" s="2" t="s">
        <v>65</v>
      </c>
      <c r="G162" s="2" t="s">
        <v>169</v>
      </c>
      <c r="H162">
        <v>-1</v>
      </c>
      <c r="I162">
        <v>0</v>
      </c>
    </row>
    <row r="163" spans="1:9" x14ac:dyDescent="0.35">
      <c r="A163" s="1">
        <v>43586</v>
      </c>
      <c r="B163" s="1">
        <v>43617</v>
      </c>
      <c r="C163" s="2" t="s">
        <v>79</v>
      </c>
      <c r="D163" s="2" t="s">
        <v>18</v>
      </c>
      <c r="E163" s="2" t="s">
        <v>66</v>
      </c>
      <c r="F163" s="2" t="s">
        <v>65</v>
      </c>
      <c r="G163" s="2" t="s">
        <v>169</v>
      </c>
      <c r="H163">
        <v>-1</v>
      </c>
      <c r="I163">
        <v>0</v>
      </c>
    </row>
    <row r="164" spans="1:9" x14ac:dyDescent="0.35">
      <c r="A164" s="1">
        <v>43586</v>
      </c>
      <c r="B164" s="1">
        <v>43617</v>
      </c>
      <c r="C164" s="2" t="s">
        <v>80</v>
      </c>
      <c r="D164" s="2" t="s">
        <v>18</v>
      </c>
      <c r="E164" s="2" t="s">
        <v>66</v>
      </c>
      <c r="F164" s="2" t="s">
        <v>65</v>
      </c>
      <c r="G164" s="2" t="s">
        <v>169</v>
      </c>
      <c r="H164">
        <v>-1</v>
      </c>
      <c r="I164">
        <v>0</v>
      </c>
    </row>
    <row r="165" spans="1:9" x14ac:dyDescent="0.35">
      <c r="A165" s="1">
        <v>43586</v>
      </c>
      <c r="B165" s="1">
        <v>43617</v>
      </c>
      <c r="C165" s="2" t="s">
        <v>554</v>
      </c>
      <c r="D165" s="2" t="s">
        <v>18</v>
      </c>
      <c r="E165" s="2" t="s">
        <v>65</v>
      </c>
      <c r="F165" s="2" t="s">
        <v>66</v>
      </c>
      <c r="G165" s="2" t="s">
        <v>67</v>
      </c>
      <c r="H165">
        <v>1</v>
      </c>
      <c r="I165">
        <v>0</v>
      </c>
    </row>
    <row r="166" spans="1:9" x14ac:dyDescent="0.35">
      <c r="A166" s="1">
        <v>43586</v>
      </c>
      <c r="B166" s="1">
        <v>43617</v>
      </c>
      <c r="C166" s="2" t="s">
        <v>626</v>
      </c>
      <c r="D166" s="2" t="s">
        <v>18</v>
      </c>
      <c r="E166" s="2" t="s">
        <v>66</v>
      </c>
      <c r="F166" s="2" t="s">
        <v>65</v>
      </c>
      <c r="G166" s="2" t="s">
        <v>169</v>
      </c>
      <c r="H166">
        <v>-1</v>
      </c>
      <c r="I166">
        <v>0</v>
      </c>
    </row>
    <row r="167" spans="1:9" x14ac:dyDescent="0.35">
      <c r="A167" s="1">
        <v>43586</v>
      </c>
      <c r="B167" s="1">
        <v>43617</v>
      </c>
      <c r="C167" s="2" t="s">
        <v>656</v>
      </c>
      <c r="D167" s="2" t="s">
        <v>18</v>
      </c>
      <c r="E167" s="2" t="s">
        <v>65</v>
      </c>
      <c r="F167" s="2" t="s">
        <v>66</v>
      </c>
      <c r="G167" s="2" t="s">
        <v>67</v>
      </c>
      <c r="H167">
        <v>1</v>
      </c>
      <c r="I167">
        <v>0</v>
      </c>
    </row>
    <row r="168" spans="1:9" x14ac:dyDescent="0.35">
      <c r="A168" s="1">
        <v>43586</v>
      </c>
      <c r="B168" s="1">
        <v>43617</v>
      </c>
      <c r="C168" s="2" t="s">
        <v>618</v>
      </c>
      <c r="D168" s="2" t="s">
        <v>18</v>
      </c>
      <c r="E168" s="2" t="s">
        <v>65</v>
      </c>
      <c r="F168" s="2" t="s">
        <v>66</v>
      </c>
      <c r="G168" s="2" t="s">
        <v>67</v>
      </c>
      <c r="H168">
        <v>1</v>
      </c>
      <c r="I168">
        <v>0</v>
      </c>
    </row>
    <row r="169" spans="1:9" x14ac:dyDescent="0.35">
      <c r="A169" s="1">
        <v>43586</v>
      </c>
      <c r="B169" s="1">
        <v>43617</v>
      </c>
      <c r="C169" s="2" t="s">
        <v>657</v>
      </c>
      <c r="D169" s="2" t="s">
        <v>18</v>
      </c>
      <c r="E169" s="2" t="s">
        <v>65</v>
      </c>
      <c r="F169" s="2" t="s">
        <v>66</v>
      </c>
      <c r="G169" s="2" t="s">
        <v>67</v>
      </c>
      <c r="H169">
        <v>1</v>
      </c>
      <c r="I169">
        <v>0</v>
      </c>
    </row>
    <row r="170" spans="1:9" x14ac:dyDescent="0.35">
      <c r="A170" s="1">
        <v>43586</v>
      </c>
      <c r="B170" s="1">
        <v>43617</v>
      </c>
      <c r="C170" s="2" t="s">
        <v>658</v>
      </c>
      <c r="D170" s="2" t="s">
        <v>18</v>
      </c>
      <c r="E170" s="2" t="s">
        <v>65</v>
      </c>
      <c r="F170" s="2" t="s">
        <v>66</v>
      </c>
      <c r="G170" s="2" t="s">
        <v>67</v>
      </c>
      <c r="H170">
        <v>1</v>
      </c>
      <c r="I170">
        <v>0</v>
      </c>
    </row>
    <row r="171" spans="1:9" x14ac:dyDescent="0.35">
      <c r="A171" s="1">
        <v>43586</v>
      </c>
      <c r="B171" s="1">
        <v>43617</v>
      </c>
      <c r="C171" s="2" t="s">
        <v>640</v>
      </c>
      <c r="D171" s="2" t="s">
        <v>60</v>
      </c>
      <c r="E171" s="2" t="s">
        <v>640</v>
      </c>
      <c r="F171" s="2" t="s">
        <v>65</v>
      </c>
      <c r="G171" s="2" t="s">
        <v>153</v>
      </c>
      <c r="H171">
        <v>0</v>
      </c>
      <c r="I171">
        <v>0</v>
      </c>
    </row>
    <row r="172" spans="1:9" x14ac:dyDescent="0.35">
      <c r="A172" s="1">
        <v>43586</v>
      </c>
      <c r="B172" s="1">
        <v>43617</v>
      </c>
      <c r="C172" s="2" t="s">
        <v>640</v>
      </c>
      <c r="D172" s="2" t="s">
        <v>60</v>
      </c>
      <c r="E172" s="2" t="s">
        <v>640</v>
      </c>
      <c r="F172" s="2" t="s">
        <v>65</v>
      </c>
      <c r="G172" s="2" t="s">
        <v>153</v>
      </c>
      <c r="H172">
        <v>0</v>
      </c>
      <c r="I172">
        <v>0</v>
      </c>
    </row>
    <row r="173" spans="1:9" x14ac:dyDescent="0.35">
      <c r="A173" s="1">
        <v>43586</v>
      </c>
      <c r="B173" s="1">
        <v>43617</v>
      </c>
      <c r="C173" s="2" t="s">
        <v>640</v>
      </c>
      <c r="D173" s="2" t="s">
        <v>211</v>
      </c>
      <c r="E173" s="2" t="s">
        <v>773</v>
      </c>
      <c r="F173" s="2" t="s">
        <v>65</v>
      </c>
      <c r="G173" s="2" t="s">
        <v>214</v>
      </c>
      <c r="H173">
        <v>0</v>
      </c>
      <c r="I173">
        <v>0</v>
      </c>
    </row>
    <row r="174" spans="1:9" x14ac:dyDescent="0.35">
      <c r="A174" s="1">
        <v>43586</v>
      </c>
      <c r="B174" s="1">
        <v>43617</v>
      </c>
      <c r="C174" s="2" t="s">
        <v>640</v>
      </c>
      <c r="D174" s="2" t="s">
        <v>17</v>
      </c>
      <c r="E174" s="2" t="s">
        <v>602</v>
      </c>
      <c r="F174" s="2" t="s">
        <v>65</v>
      </c>
      <c r="G174" s="2" t="s">
        <v>174</v>
      </c>
      <c r="H174">
        <v>0</v>
      </c>
      <c r="I174">
        <v>-1</v>
      </c>
    </row>
    <row r="175" spans="1:9" x14ac:dyDescent="0.35">
      <c r="A175" s="1">
        <v>43586</v>
      </c>
      <c r="B175" s="1">
        <v>43617</v>
      </c>
      <c r="C175" s="2" t="s">
        <v>659</v>
      </c>
      <c r="D175" s="2" t="s">
        <v>18</v>
      </c>
      <c r="E175" s="2" t="s">
        <v>66</v>
      </c>
      <c r="F175" s="2" t="s">
        <v>65</v>
      </c>
      <c r="G175" s="2" t="s">
        <v>169</v>
      </c>
      <c r="H175">
        <v>-1</v>
      </c>
      <c r="I175">
        <v>0</v>
      </c>
    </row>
    <row r="176" spans="1:9" x14ac:dyDescent="0.35">
      <c r="A176" s="1">
        <v>43586</v>
      </c>
      <c r="B176" s="1">
        <v>43617</v>
      </c>
      <c r="C176" s="2" t="s">
        <v>547</v>
      </c>
      <c r="D176" s="2" t="s">
        <v>18</v>
      </c>
      <c r="E176" s="2" t="s">
        <v>65</v>
      </c>
      <c r="F176" s="2" t="s">
        <v>66</v>
      </c>
      <c r="G176" s="2" t="s">
        <v>67</v>
      </c>
      <c r="H176">
        <v>1</v>
      </c>
      <c r="I176">
        <v>0</v>
      </c>
    </row>
    <row r="177" spans="1:9" x14ac:dyDescent="0.35">
      <c r="A177" s="1">
        <v>43586</v>
      </c>
      <c r="B177" s="1">
        <v>43617</v>
      </c>
      <c r="C177" s="2" t="s">
        <v>660</v>
      </c>
      <c r="D177" s="2" t="s">
        <v>18</v>
      </c>
      <c r="E177" s="2" t="s">
        <v>66</v>
      </c>
      <c r="F177" s="2" t="s">
        <v>65</v>
      </c>
      <c r="G177" s="2" t="s">
        <v>169</v>
      </c>
      <c r="H177">
        <v>-1</v>
      </c>
      <c r="I177">
        <v>0</v>
      </c>
    </row>
    <row r="178" spans="1:9" x14ac:dyDescent="0.35">
      <c r="A178" s="1">
        <v>43586</v>
      </c>
      <c r="B178" s="1">
        <v>43617</v>
      </c>
      <c r="C178" s="2" t="s">
        <v>243</v>
      </c>
      <c r="D178" s="2" t="s">
        <v>18</v>
      </c>
      <c r="E178" s="2" t="s">
        <v>66</v>
      </c>
      <c r="F178" s="2" t="s">
        <v>65</v>
      </c>
      <c r="G178" s="2" t="s">
        <v>169</v>
      </c>
      <c r="H178">
        <v>-1</v>
      </c>
      <c r="I178">
        <v>0</v>
      </c>
    </row>
    <row r="179" spans="1:9" x14ac:dyDescent="0.35">
      <c r="A179" s="1">
        <v>43586</v>
      </c>
      <c r="B179" s="1">
        <v>43617</v>
      </c>
      <c r="C179" s="2" t="s">
        <v>347</v>
      </c>
      <c r="D179" s="2" t="s">
        <v>18</v>
      </c>
      <c r="E179" s="2" t="s">
        <v>65</v>
      </c>
      <c r="F179" s="2" t="s">
        <v>66</v>
      </c>
      <c r="G179" s="2" t="s">
        <v>67</v>
      </c>
      <c r="H179">
        <v>1</v>
      </c>
      <c r="I179">
        <v>0</v>
      </c>
    </row>
    <row r="180" spans="1:9" x14ac:dyDescent="0.35">
      <c r="A180" s="1">
        <v>43586</v>
      </c>
      <c r="B180" s="1">
        <v>43617</v>
      </c>
      <c r="C180" s="2" t="s">
        <v>619</v>
      </c>
      <c r="D180" s="2" t="s">
        <v>18</v>
      </c>
      <c r="E180" s="2" t="s">
        <v>65</v>
      </c>
      <c r="F180" s="2" t="s">
        <v>66</v>
      </c>
      <c r="G180" s="2" t="s">
        <v>67</v>
      </c>
      <c r="H180">
        <v>1</v>
      </c>
      <c r="I180">
        <v>0</v>
      </c>
    </row>
    <row r="181" spans="1:9" x14ac:dyDescent="0.35">
      <c r="A181" s="1">
        <v>43586</v>
      </c>
      <c r="B181" s="1">
        <v>43617</v>
      </c>
      <c r="C181" s="2" t="s">
        <v>661</v>
      </c>
      <c r="D181" s="2" t="s">
        <v>18</v>
      </c>
      <c r="E181" s="2" t="s">
        <v>65</v>
      </c>
      <c r="F181" s="2" t="s">
        <v>66</v>
      </c>
      <c r="G181" s="2" t="s">
        <v>67</v>
      </c>
      <c r="H181">
        <v>1</v>
      </c>
      <c r="I181">
        <v>0</v>
      </c>
    </row>
    <row r="182" spans="1:9" x14ac:dyDescent="0.35">
      <c r="A182" s="1">
        <v>43586</v>
      </c>
      <c r="B182" s="1">
        <v>43617</v>
      </c>
      <c r="C182" s="2" t="s">
        <v>327</v>
      </c>
      <c r="D182" s="2" t="s">
        <v>197</v>
      </c>
      <c r="E182" s="2" t="s">
        <v>65</v>
      </c>
      <c r="F182" s="2" t="s">
        <v>552</v>
      </c>
      <c r="G182" s="2" t="s">
        <v>199</v>
      </c>
      <c r="H182">
        <v>0</v>
      </c>
      <c r="I182">
        <v>0</v>
      </c>
    </row>
    <row r="183" spans="1:9" x14ac:dyDescent="0.35">
      <c r="A183" s="1">
        <v>43586</v>
      </c>
      <c r="B183" s="1">
        <v>43617</v>
      </c>
      <c r="C183" s="2" t="s">
        <v>327</v>
      </c>
      <c r="D183" s="2" t="s">
        <v>13</v>
      </c>
      <c r="E183" s="2" t="s">
        <v>65</v>
      </c>
      <c r="F183" s="2" t="s">
        <v>552</v>
      </c>
      <c r="G183" s="2" t="s">
        <v>70</v>
      </c>
      <c r="H183">
        <v>0</v>
      </c>
      <c r="I183">
        <v>1</v>
      </c>
    </row>
    <row r="184" spans="1:9" x14ac:dyDescent="0.35">
      <c r="A184" s="1">
        <v>43586</v>
      </c>
      <c r="B184" s="1">
        <v>43617</v>
      </c>
      <c r="C184" s="2" t="s">
        <v>569</v>
      </c>
      <c r="D184" s="2" t="s">
        <v>18</v>
      </c>
      <c r="E184" s="2" t="s">
        <v>65</v>
      </c>
      <c r="F184" s="2" t="s">
        <v>66</v>
      </c>
      <c r="G184" s="2" t="s">
        <v>67</v>
      </c>
      <c r="H184">
        <v>1</v>
      </c>
      <c r="I184">
        <v>0</v>
      </c>
    </row>
    <row r="185" spans="1:9" x14ac:dyDescent="0.35">
      <c r="A185" s="1">
        <v>43586</v>
      </c>
      <c r="B185" s="1">
        <v>43617</v>
      </c>
      <c r="C185" s="2" t="s">
        <v>662</v>
      </c>
      <c r="D185" s="2" t="s">
        <v>18</v>
      </c>
      <c r="E185" s="2" t="s">
        <v>65</v>
      </c>
      <c r="F185" s="2" t="s">
        <v>66</v>
      </c>
      <c r="G185" s="2" t="s">
        <v>67</v>
      </c>
      <c r="H185">
        <v>1</v>
      </c>
      <c r="I185">
        <v>0</v>
      </c>
    </row>
    <row r="186" spans="1:9" x14ac:dyDescent="0.35">
      <c r="A186" s="1">
        <v>43586</v>
      </c>
      <c r="B186" s="1">
        <v>43617</v>
      </c>
      <c r="C186" s="2" t="s">
        <v>335</v>
      </c>
      <c r="D186" s="2" t="s">
        <v>18</v>
      </c>
      <c r="E186" s="2" t="s">
        <v>65</v>
      </c>
      <c r="F186" s="2" t="s">
        <v>66</v>
      </c>
      <c r="G186" s="2" t="s">
        <v>67</v>
      </c>
      <c r="H186">
        <v>1</v>
      </c>
      <c r="I186">
        <v>0</v>
      </c>
    </row>
    <row r="187" spans="1:9" x14ac:dyDescent="0.35">
      <c r="A187" s="1">
        <v>43586</v>
      </c>
      <c r="B187" s="1">
        <v>43617</v>
      </c>
      <c r="C187" s="2" t="s">
        <v>331</v>
      </c>
      <c r="D187" s="2" t="s">
        <v>13</v>
      </c>
      <c r="E187" s="2" t="s">
        <v>652</v>
      </c>
      <c r="F187" s="2" t="s">
        <v>602</v>
      </c>
      <c r="G187" s="2" t="s">
        <v>220</v>
      </c>
      <c r="H187">
        <v>0</v>
      </c>
      <c r="I187">
        <v>-1</v>
      </c>
    </row>
    <row r="188" spans="1:9" x14ac:dyDescent="0.35">
      <c r="A188" s="1">
        <v>43586</v>
      </c>
      <c r="B188" s="1">
        <v>43617</v>
      </c>
      <c r="C188" s="2" t="s">
        <v>570</v>
      </c>
      <c r="D188" s="2" t="s">
        <v>18</v>
      </c>
      <c r="E188" s="2" t="s">
        <v>65</v>
      </c>
      <c r="F188" s="2" t="s">
        <v>66</v>
      </c>
      <c r="G188" s="2" t="s">
        <v>67</v>
      </c>
      <c r="H188">
        <v>1</v>
      </c>
      <c r="I188">
        <v>0</v>
      </c>
    </row>
    <row r="189" spans="1:9" x14ac:dyDescent="0.35">
      <c r="A189" s="1">
        <v>43586</v>
      </c>
      <c r="B189" s="1">
        <v>43617</v>
      </c>
      <c r="C189" s="2" t="s">
        <v>663</v>
      </c>
      <c r="D189" s="2" t="s">
        <v>18</v>
      </c>
      <c r="E189" s="2" t="s">
        <v>65</v>
      </c>
      <c r="F189" s="2" t="s">
        <v>66</v>
      </c>
      <c r="G189" s="2" t="s">
        <v>67</v>
      </c>
      <c r="H189">
        <v>1</v>
      </c>
      <c r="I189">
        <v>0</v>
      </c>
    </row>
    <row r="190" spans="1:9" x14ac:dyDescent="0.35">
      <c r="A190" s="1">
        <v>43586</v>
      </c>
      <c r="B190" s="1">
        <v>43617</v>
      </c>
      <c r="C190" s="2" t="s">
        <v>348</v>
      </c>
      <c r="D190" s="2" t="s">
        <v>18</v>
      </c>
      <c r="E190" s="2" t="s">
        <v>65</v>
      </c>
      <c r="F190" s="2" t="s">
        <v>66</v>
      </c>
      <c r="G190" s="2" t="s">
        <v>67</v>
      </c>
      <c r="H190">
        <v>1</v>
      </c>
      <c r="I190">
        <v>0</v>
      </c>
    </row>
    <row r="191" spans="1:9" x14ac:dyDescent="0.35">
      <c r="A191" s="1">
        <v>43586</v>
      </c>
      <c r="B191" s="1">
        <v>43617</v>
      </c>
      <c r="C191" s="2" t="s">
        <v>664</v>
      </c>
      <c r="D191" s="2" t="s">
        <v>18</v>
      </c>
      <c r="E191" s="2" t="s">
        <v>65</v>
      </c>
      <c r="F191" s="2" t="s">
        <v>66</v>
      </c>
      <c r="G191" s="2" t="s">
        <v>67</v>
      </c>
      <c r="H191">
        <v>1</v>
      </c>
      <c r="I191">
        <v>0</v>
      </c>
    </row>
    <row r="192" spans="1:9" x14ac:dyDescent="0.35">
      <c r="A192" s="1">
        <v>43586</v>
      </c>
      <c r="B192" s="1">
        <v>43617</v>
      </c>
      <c r="C192" s="2" t="s">
        <v>222</v>
      </c>
      <c r="D192" s="2" t="s">
        <v>13</v>
      </c>
      <c r="E192" s="2" t="s">
        <v>653</v>
      </c>
      <c r="F192" s="2" t="s">
        <v>503</v>
      </c>
      <c r="G192" s="2" t="s">
        <v>220</v>
      </c>
      <c r="H192">
        <v>0</v>
      </c>
      <c r="I192">
        <v>-1</v>
      </c>
    </row>
    <row r="193" spans="1:9" x14ac:dyDescent="0.35">
      <c r="A193" s="1">
        <v>43586</v>
      </c>
      <c r="B193" s="1">
        <v>43617</v>
      </c>
      <c r="C193" s="2" t="s">
        <v>167</v>
      </c>
      <c r="D193" s="2" t="s">
        <v>18</v>
      </c>
      <c r="E193" s="2" t="s">
        <v>65</v>
      </c>
      <c r="F193" s="2" t="s">
        <v>66</v>
      </c>
      <c r="G193" s="2" t="s">
        <v>67</v>
      </c>
      <c r="H193">
        <v>1</v>
      </c>
      <c r="I193">
        <v>0</v>
      </c>
    </row>
    <row r="194" spans="1:9" x14ac:dyDescent="0.35">
      <c r="A194" s="1">
        <v>43586</v>
      </c>
      <c r="B194" s="1">
        <v>43617</v>
      </c>
      <c r="C194" s="2" t="s">
        <v>572</v>
      </c>
      <c r="D194" s="2" t="s">
        <v>18</v>
      </c>
      <c r="E194" s="2" t="s">
        <v>65</v>
      </c>
      <c r="F194" s="2" t="s">
        <v>66</v>
      </c>
      <c r="G194" s="2" t="s">
        <v>67</v>
      </c>
      <c r="H194">
        <v>1</v>
      </c>
      <c r="I194">
        <v>0</v>
      </c>
    </row>
    <row r="195" spans="1:9" x14ac:dyDescent="0.35">
      <c r="A195" s="1">
        <v>43586</v>
      </c>
      <c r="B195" s="1">
        <v>43617</v>
      </c>
      <c r="C195" s="2" t="s">
        <v>642</v>
      </c>
      <c r="D195" s="2" t="s">
        <v>60</v>
      </c>
      <c r="E195" s="2" t="s">
        <v>642</v>
      </c>
      <c r="F195" s="2" t="s">
        <v>65</v>
      </c>
      <c r="G195" s="2" t="s">
        <v>153</v>
      </c>
      <c r="H195">
        <v>0</v>
      </c>
      <c r="I195">
        <v>0</v>
      </c>
    </row>
    <row r="196" spans="1:9" x14ac:dyDescent="0.35">
      <c r="A196" s="1">
        <v>43586</v>
      </c>
      <c r="B196" s="1">
        <v>43617</v>
      </c>
      <c r="C196" s="2" t="s">
        <v>642</v>
      </c>
      <c r="D196" s="2" t="s">
        <v>60</v>
      </c>
      <c r="E196" s="2" t="s">
        <v>642</v>
      </c>
      <c r="F196" s="2" t="s">
        <v>65</v>
      </c>
      <c r="G196" s="2" t="s">
        <v>153</v>
      </c>
      <c r="H196">
        <v>0</v>
      </c>
      <c r="I196">
        <v>0</v>
      </c>
    </row>
    <row r="197" spans="1:9" x14ac:dyDescent="0.35">
      <c r="A197" s="1">
        <v>43586</v>
      </c>
      <c r="B197" s="1">
        <v>43617</v>
      </c>
      <c r="C197" s="2" t="s">
        <v>642</v>
      </c>
      <c r="D197" s="2" t="s">
        <v>211</v>
      </c>
      <c r="E197" s="2" t="s">
        <v>213</v>
      </c>
      <c r="F197" s="2" t="s">
        <v>65</v>
      </c>
      <c r="G197" s="2" t="s">
        <v>214</v>
      </c>
      <c r="H197">
        <v>0</v>
      </c>
      <c r="I197">
        <v>0</v>
      </c>
    </row>
    <row r="198" spans="1:9" x14ac:dyDescent="0.35">
      <c r="A198" s="1">
        <v>43586</v>
      </c>
      <c r="B198" s="1">
        <v>43617</v>
      </c>
      <c r="C198" s="2" t="s">
        <v>642</v>
      </c>
      <c r="D198" s="2" t="s">
        <v>14</v>
      </c>
      <c r="E198" s="2" t="s">
        <v>66</v>
      </c>
      <c r="F198" s="2" t="s">
        <v>65</v>
      </c>
      <c r="G198" s="2" t="s">
        <v>169</v>
      </c>
      <c r="H198">
        <v>-1</v>
      </c>
      <c r="I198">
        <v>0</v>
      </c>
    </row>
    <row r="199" spans="1:9" x14ac:dyDescent="0.35">
      <c r="A199" s="1">
        <v>43586</v>
      </c>
      <c r="B199" s="1">
        <v>43617</v>
      </c>
      <c r="C199" s="2" t="s">
        <v>307</v>
      </c>
      <c r="D199" s="2" t="s">
        <v>18</v>
      </c>
      <c r="E199" s="2" t="s">
        <v>65</v>
      </c>
      <c r="F199" s="2" t="s">
        <v>66</v>
      </c>
      <c r="G199" s="2" t="s">
        <v>67</v>
      </c>
      <c r="H199">
        <v>1</v>
      </c>
      <c r="I199">
        <v>0</v>
      </c>
    </row>
    <row r="200" spans="1:9" x14ac:dyDescent="0.35">
      <c r="A200" s="1">
        <v>43586</v>
      </c>
      <c r="B200" s="1">
        <v>43617</v>
      </c>
      <c r="C200" s="2" t="s">
        <v>351</v>
      </c>
      <c r="D200" s="2" t="s">
        <v>18</v>
      </c>
      <c r="E200" s="2" t="s">
        <v>65</v>
      </c>
      <c r="F200" s="2" t="s">
        <v>66</v>
      </c>
      <c r="G200" s="2" t="s">
        <v>67</v>
      </c>
      <c r="H200">
        <v>1</v>
      </c>
      <c r="I200">
        <v>0</v>
      </c>
    </row>
    <row r="201" spans="1:9" x14ac:dyDescent="0.35">
      <c r="A201" s="1">
        <v>43586</v>
      </c>
      <c r="B201" s="1">
        <v>43617</v>
      </c>
      <c r="C201" s="2" t="s">
        <v>665</v>
      </c>
      <c r="D201" s="2" t="s">
        <v>18</v>
      </c>
      <c r="E201" s="2" t="s">
        <v>66</v>
      </c>
      <c r="F201" s="2" t="s">
        <v>65</v>
      </c>
      <c r="G201" s="2" t="s">
        <v>169</v>
      </c>
      <c r="H201">
        <v>-1</v>
      </c>
      <c r="I201">
        <v>0</v>
      </c>
    </row>
    <row r="202" spans="1:9" x14ac:dyDescent="0.35">
      <c r="A202" s="1">
        <v>43586</v>
      </c>
      <c r="B202" s="1">
        <v>43617</v>
      </c>
      <c r="C202" s="2" t="s">
        <v>666</v>
      </c>
      <c r="D202" s="2" t="s">
        <v>18</v>
      </c>
      <c r="E202" s="2" t="s">
        <v>66</v>
      </c>
      <c r="F202" s="2" t="s">
        <v>65</v>
      </c>
      <c r="G202" s="2" t="s">
        <v>169</v>
      </c>
      <c r="H202">
        <v>-1</v>
      </c>
      <c r="I202">
        <v>0</v>
      </c>
    </row>
    <row r="203" spans="1:9" x14ac:dyDescent="0.35">
      <c r="A203" s="1">
        <v>43586</v>
      </c>
      <c r="B203" s="1">
        <v>43617</v>
      </c>
      <c r="C203" s="2" t="s">
        <v>548</v>
      </c>
      <c r="D203" s="2" t="s">
        <v>18</v>
      </c>
      <c r="E203" s="2" t="s">
        <v>65</v>
      </c>
      <c r="F203" s="2" t="s">
        <v>66</v>
      </c>
      <c r="G203" s="2" t="s">
        <v>67</v>
      </c>
      <c r="H203">
        <v>1</v>
      </c>
      <c r="I203">
        <v>0</v>
      </c>
    </row>
    <row r="204" spans="1:9" x14ac:dyDescent="0.35">
      <c r="A204" s="1">
        <v>43586</v>
      </c>
      <c r="B204" s="1">
        <v>43617</v>
      </c>
      <c r="C204" s="2" t="s">
        <v>667</v>
      </c>
      <c r="D204" s="2" t="s">
        <v>18</v>
      </c>
      <c r="E204" s="2" t="s">
        <v>66</v>
      </c>
      <c r="F204" s="2" t="s">
        <v>65</v>
      </c>
      <c r="G204" s="2" t="s">
        <v>169</v>
      </c>
      <c r="H204">
        <v>-1</v>
      </c>
      <c r="I204">
        <v>0</v>
      </c>
    </row>
    <row r="205" spans="1:9" x14ac:dyDescent="0.35">
      <c r="A205" s="1">
        <v>43586</v>
      </c>
      <c r="B205" s="1">
        <v>43617</v>
      </c>
      <c r="C205" s="2" t="s">
        <v>668</v>
      </c>
      <c r="D205" s="2" t="s">
        <v>18</v>
      </c>
      <c r="E205" s="2" t="s">
        <v>66</v>
      </c>
      <c r="F205" s="2" t="s">
        <v>65</v>
      </c>
      <c r="G205" s="2" t="s">
        <v>169</v>
      </c>
      <c r="H205">
        <v>-1</v>
      </c>
      <c r="I205">
        <v>0</v>
      </c>
    </row>
    <row r="206" spans="1:9" x14ac:dyDescent="0.35">
      <c r="A206" s="1">
        <v>43586</v>
      </c>
      <c r="B206" s="1">
        <v>43617</v>
      </c>
      <c r="C206" s="2" t="s">
        <v>203</v>
      </c>
      <c r="D206" s="2" t="s">
        <v>16</v>
      </c>
      <c r="E206" s="2" t="s">
        <v>65</v>
      </c>
      <c r="F206" s="2" t="s">
        <v>66</v>
      </c>
      <c r="G206" s="2" t="s">
        <v>67</v>
      </c>
      <c r="H206">
        <v>1</v>
      </c>
      <c r="I206">
        <v>0</v>
      </c>
    </row>
    <row r="207" spans="1:9" x14ac:dyDescent="0.35">
      <c r="A207" s="1">
        <v>43586</v>
      </c>
      <c r="B207" s="1">
        <v>43617</v>
      </c>
      <c r="C207" s="2" t="s">
        <v>203</v>
      </c>
      <c r="D207" s="2" t="s">
        <v>18</v>
      </c>
      <c r="E207" s="2" t="s">
        <v>66</v>
      </c>
      <c r="F207" s="2" t="s">
        <v>65</v>
      </c>
      <c r="G207" s="2" t="s">
        <v>169</v>
      </c>
      <c r="H207">
        <v>-1</v>
      </c>
      <c r="I207">
        <v>0</v>
      </c>
    </row>
    <row r="208" spans="1:9" x14ac:dyDescent="0.35">
      <c r="A208" s="1">
        <v>43586</v>
      </c>
      <c r="B208" s="1">
        <v>43617</v>
      </c>
      <c r="C208" s="2" t="s">
        <v>565</v>
      </c>
      <c r="D208" s="2" t="s">
        <v>18</v>
      </c>
      <c r="E208" s="2" t="s">
        <v>65</v>
      </c>
      <c r="F208" s="2" t="s">
        <v>66</v>
      </c>
      <c r="G208" s="2" t="s">
        <v>67</v>
      </c>
      <c r="H208">
        <v>1</v>
      </c>
      <c r="I208">
        <v>0</v>
      </c>
    </row>
    <row r="209" spans="1:9" x14ac:dyDescent="0.35">
      <c r="A209" s="1">
        <v>43586</v>
      </c>
      <c r="B209" s="1">
        <v>43617</v>
      </c>
      <c r="C209" s="2" t="s">
        <v>546</v>
      </c>
      <c r="D209" s="2" t="s">
        <v>18</v>
      </c>
      <c r="E209" s="2" t="s">
        <v>65</v>
      </c>
      <c r="F209" s="2" t="s">
        <v>66</v>
      </c>
      <c r="G209" s="2" t="s">
        <v>67</v>
      </c>
      <c r="H209">
        <v>1</v>
      </c>
      <c r="I209">
        <v>0</v>
      </c>
    </row>
    <row r="210" spans="1:9" x14ac:dyDescent="0.35">
      <c r="A210" s="1">
        <v>43586</v>
      </c>
      <c r="B210" s="1">
        <v>43617</v>
      </c>
      <c r="C210" s="2" t="s">
        <v>115</v>
      </c>
      <c r="D210" s="2" t="s">
        <v>18</v>
      </c>
      <c r="E210" s="2" t="s">
        <v>66</v>
      </c>
      <c r="F210" s="2" t="s">
        <v>65</v>
      </c>
      <c r="G210" s="2" t="s">
        <v>169</v>
      </c>
      <c r="H210">
        <v>-1</v>
      </c>
      <c r="I210">
        <v>0</v>
      </c>
    </row>
    <row r="211" spans="1:9" x14ac:dyDescent="0.35">
      <c r="A211" s="1">
        <v>43586</v>
      </c>
      <c r="B211" s="1">
        <v>43617</v>
      </c>
      <c r="C211" s="2" t="s">
        <v>116</v>
      </c>
      <c r="D211" s="2" t="s">
        <v>18</v>
      </c>
      <c r="E211" s="2" t="s">
        <v>66</v>
      </c>
      <c r="F211" s="2" t="s">
        <v>65</v>
      </c>
      <c r="G211" s="2" t="s">
        <v>169</v>
      </c>
      <c r="H211">
        <v>-1</v>
      </c>
      <c r="I211">
        <v>0</v>
      </c>
    </row>
    <row r="212" spans="1:9" x14ac:dyDescent="0.35">
      <c r="A212" s="1">
        <v>43586</v>
      </c>
      <c r="B212" s="1">
        <v>43617</v>
      </c>
      <c r="C212" s="2" t="s">
        <v>117</v>
      </c>
      <c r="D212" s="2" t="s">
        <v>18</v>
      </c>
      <c r="E212" s="2" t="s">
        <v>66</v>
      </c>
      <c r="F212" s="2" t="s">
        <v>65</v>
      </c>
      <c r="G212" s="2" t="s">
        <v>169</v>
      </c>
      <c r="H212">
        <v>-1</v>
      </c>
      <c r="I212">
        <v>0</v>
      </c>
    </row>
    <row r="213" spans="1:9" x14ac:dyDescent="0.35">
      <c r="A213" s="1">
        <v>43586</v>
      </c>
      <c r="B213" s="1">
        <v>43617</v>
      </c>
      <c r="C213" s="2" t="s">
        <v>118</v>
      </c>
      <c r="D213" s="2" t="s">
        <v>18</v>
      </c>
      <c r="E213" s="2" t="s">
        <v>66</v>
      </c>
      <c r="F213" s="2" t="s">
        <v>65</v>
      </c>
      <c r="G213" s="2" t="s">
        <v>169</v>
      </c>
      <c r="H213">
        <v>-1</v>
      </c>
      <c r="I213">
        <v>0</v>
      </c>
    </row>
    <row r="214" spans="1:9" x14ac:dyDescent="0.35">
      <c r="A214" s="1">
        <v>43586</v>
      </c>
      <c r="B214" s="1">
        <v>43617</v>
      </c>
      <c r="C214" s="2" t="s">
        <v>311</v>
      </c>
      <c r="D214" s="2" t="s">
        <v>18</v>
      </c>
      <c r="E214" s="2" t="s">
        <v>65</v>
      </c>
      <c r="F214" s="2" t="s">
        <v>66</v>
      </c>
      <c r="G214" s="2" t="s">
        <v>67</v>
      </c>
      <c r="H214">
        <v>1</v>
      </c>
      <c r="I214">
        <v>0</v>
      </c>
    </row>
    <row r="215" spans="1:9" x14ac:dyDescent="0.35">
      <c r="A215" s="1">
        <v>43586</v>
      </c>
      <c r="B215" s="1">
        <v>43617</v>
      </c>
      <c r="C215" s="2" t="s">
        <v>225</v>
      </c>
      <c r="D215" s="2" t="s">
        <v>18</v>
      </c>
      <c r="E215" s="2" t="s">
        <v>65</v>
      </c>
      <c r="F215" s="2" t="s">
        <v>66</v>
      </c>
      <c r="G215" s="2" t="s">
        <v>67</v>
      </c>
      <c r="H215">
        <v>1</v>
      </c>
      <c r="I215">
        <v>0</v>
      </c>
    </row>
    <row r="216" spans="1:9" x14ac:dyDescent="0.35">
      <c r="A216" s="1">
        <v>43586</v>
      </c>
      <c r="B216" s="1">
        <v>43617</v>
      </c>
      <c r="C216" s="2" t="s">
        <v>669</v>
      </c>
      <c r="D216" s="2" t="s">
        <v>18</v>
      </c>
      <c r="E216" s="2" t="s">
        <v>65</v>
      </c>
      <c r="F216" s="2" t="s">
        <v>66</v>
      </c>
      <c r="G216" s="2" t="s">
        <v>67</v>
      </c>
      <c r="H216">
        <v>1</v>
      </c>
      <c r="I216">
        <v>0</v>
      </c>
    </row>
    <row r="217" spans="1:9" x14ac:dyDescent="0.35">
      <c r="A217" s="1">
        <v>43586</v>
      </c>
      <c r="B217" s="1">
        <v>43617</v>
      </c>
      <c r="C217" s="2" t="s">
        <v>670</v>
      </c>
      <c r="D217" s="2" t="s">
        <v>18</v>
      </c>
      <c r="E217" s="2" t="s">
        <v>65</v>
      </c>
      <c r="F217" s="2" t="s">
        <v>66</v>
      </c>
      <c r="G217" s="2" t="s">
        <v>67</v>
      </c>
      <c r="H217">
        <v>1</v>
      </c>
      <c r="I217">
        <v>0</v>
      </c>
    </row>
    <row r="218" spans="1:9" x14ac:dyDescent="0.35">
      <c r="A218" s="1">
        <v>43586</v>
      </c>
      <c r="B218" s="1">
        <v>43617</v>
      </c>
      <c r="C218" s="2" t="s">
        <v>671</v>
      </c>
      <c r="D218" s="2" t="s">
        <v>18</v>
      </c>
      <c r="E218" s="2" t="s">
        <v>66</v>
      </c>
      <c r="F218" s="2" t="s">
        <v>65</v>
      </c>
      <c r="G218" s="2" t="s">
        <v>169</v>
      </c>
      <c r="H218">
        <v>-1</v>
      </c>
      <c r="I218">
        <v>0</v>
      </c>
    </row>
    <row r="219" spans="1:9" x14ac:dyDescent="0.35">
      <c r="A219" s="1">
        <v>43586</v>
      </c>
      <c r="B219" s="1">
        <v>43617</v>
      </c>
      <c r="C219" s="2" t="s">
        <v>120</v>
      </c>
      <c r="D219" s="2" t="s">
        <v>18</v>
      </c>
      <c r="E219" s="2" t="s">
        <v>66</v>
      </c>
      <c r="F219" s="2" t="s">
        <v>65</v>
      </c>
      <c r="G219" s="2" t="s">
        <v>169</v>
      </c>
      <c r="H219">
        <v>-1</v>
      </c>
      <c r="I219">
        <v>0</v>
      </c>
    </row>
    <row r="220" spans="1:9" x14ac:dyDescent="0.35">
      <c r="A220" s="1">
        <v>43586</v>
      </c>
      <c r="B220" s="1">
        <v>43617</v>
      </c>
      <c r="C220" s="2" t="s">
        <v>292</v>
      </c>
      <c r="D220" s="2" t="s">
        <v>18</v>
      </c>
      <c r="E220" s="2" t="s">
        <v>65</v>
      </c>
      <c r="F220" s="2" t="s">
        <v>66</v>
      </c>
      <c r="G220" s="2" t="s">
        <v>67</v>
      </c>
      <c r="H220">
        <v>1</v>
      </c>
      <c r="I220">
        <v>0</v>
      </c>
    </row>
    <row r="221" spans="1:9" x14ac:dyDescent="0.35">
      <c r="A221" s="1">
        <v>43586</v>
      </c>
      <c r="B221" s="1">
        <v>43617</v>
      </c>
      <c r="C221" s="2" t="s">
        <v>121</v>
      </c>
      <c r="D221" s="2" t="s">
        <v>18</v>
      </c>
      <c r="E221" s="2" t="s">
        <v>65</v>
      </c>
      <c r="F221" s="2" t="s">
        <v>66</v>
      </c>
      <c r="G221" s="2" t="s">
        <v>67</v>
      </c>
      <c r="H221">
        <v>1</v>
      </c>
      <c r="I221">
        <v>0</v>
      </c>
    </row>
    <row r="222" spans="1:9" x14ac:dyDescent="0.35">
      <c r="A222" s="1">
        <v>43586</v>
      </c>
      <c r="B222" s="1">
        <v>43617</v>
      </c>
      <c r="C222" s="2" t="s">
        <v>610</v>
      </c>
      <c r="D222" s="2" t="s">
        <v>18</v>
      </c>
      <c r="E222" s="2" t="s">
        <v>66</v>
      </c>
      <c r="F222" s="2" t="s">
        <v>65</v>
      </c>
      <c r="G222" s="2" t="s">
        <v>169</v>
      </c>
      <c r="H222">
        <v>-1</v>
      </c>
      <c r="I222">
        <v>0</v>
      </c>
    </row>
    <row r="223" spans="1:9" x14ac:dyDescent="0.35">
      <c r="A223" s="1">
        <v>43586</v>
      </c>
      <c r="B223" s="1">
        <v>43617</v>
      </c>
      <c r="C223" s="2" t="s">
        <v>124</v>
      </c>
      <c r="D223" s="2" t="s">
        <v>18</v>
      </c>
      <c r="E223" s="2" t="s">
        <v>66</v>
      </c>
      <c r="F223" s="2" t="s">
        <v>65</v>
      </c>
      <c r="G223" s="2" t="s">
        <v>169</v>
      </c>
      <c r="H223">
        <v>-1</v>
      </c>
      <c r="I223">
        <v>0</v>
      </c>
    </row>
    <row r="224" spans="1:9" x14ac:dyDescent="0.35">
      <c r="A224" s="1">
        <v>43586</v>
      </c>
      <c r="B224" s="1">
        <v>43617</v>
      </c>
      <c r="C224" s="2" t="s">
        <v>126</v>
      </c>
      <c r="D224" s="2" t="s">
        <v>18</v>
      </c>
      <c r="E224" s="2" t="s">
        <v>66</v>
      </c>
      <c r="F224" s="2" t="s">
        <v>65</v>
      </c>
      <c r="G224" s="2" t="s">
        <v>169</v>
      </c>
      <c r="H224">
        <v>-1</v>
      </c>
      <c r="I224">
        <v>0</v>
      </c>
    </row>
    <row r="225" spans="1:9" x14ac:dyDescent="0.35">
      <c r="A225" s="1">
        <v>43586</v>
      </c>
      <c r="B225" s="1">
        <v>43617</v>
      </c>
      <c r="C225" s="2" t="s">
        <v>355</v>
      </c>
      <c r="D225" s="2" t="s">
        <v>11</v>
      </c>
      <c r="E225" s="2" t="s">
        <v>65</v>
      </c>
      <c r="F225" s="2" t="s">
        <v>66</v>
      </c>
      <c r="G225" s="2" t="s">
        <v>67</v>
      </c>
      <c r="H225">
        <v>1</v>
      </c>
      <c r="I225">
        <v>0</v>
      </c>
    </row>
    <row r="226" spans="1:9" x14ac:dyDescent="0.35">
      <c r="A226" s="1">
        <v>43586</v>
      </c>
      <c r="B226" s="1">
        <v>43617</v>
      </c>
      <c r="C226" s="2" t="s">
        <v>355</v>
      </c>
      <c r="D226" s="2" t="s">
        <v>18</v>
      </c>
      <c r="E226" s="2" t="s">
        <v>65</v>
      </c>
      <c r="F226" s="2" t="s">
        <v>66</v>
      </c>
      <c r="G226" s="2" t="s">
        <v>67</v>
      </c>
      <c r="H226">
        <v>1</v>
      </c>
      <c r="I226">
        <v>0</v>
      </c>
    </row>
    <row r="227" spans="1:9" x14ac:dyDescent="0.35">
      <c r="A227" s="1">
        <v>43586</v>
      </c>
      <c r="B227" s="1">
        <v>43617</v>
      </c>
      <c r="C227" s="2" t="s">
        <v>573</v>
      </c>
      <c r="D227" s="2" t="s">
        <v>18</v>
      </c>
      <c r="E227" s="2" t="s">
        <v>65</v>
      </c>
      <c r="F227" s="2" t="s">
        <v>66</v>
      </c>
      <c r="G227" s="2" t="s">
        <v>67</v>
      </c>
      <c r="H227">
        <v>1</v>
      </c>
      <c r="I227">
        <v>0</v>
      </c>
    </row>
    <row r="228" spans="1:9" x14ac:dyDescent="0.35">
      <c r="A228" s="1">
        <v>43586</v>
      </c>
      <c r="B228" s="1">
        <v>43617</v>
      </c>
      <c r="C228" s="2" t="s">
        <v>672</v>
      </c>
      <c r="D228" s="2" t="s">
        <v>18</v>
      </c>
      <c r="E228" s="2" t="s">
        <v>65</v>
      </c>
      <c r="F228" s="2" t="s">
        <v>66</v>
      </c>
      <c r="G228" s="2" t="s">
        <v>67</v>
      </c>
      <c r="H228">
        <v>1</v>
      </c>
      <c r="I228">
        <v>0</v>
      </c>
    </row>
    <row r="229" spans="1:9" x14ac:dyDescent="0.35">
      <c r="A229" s="1">
        <v>43586</v>
      </c>
      <c r="B229" s="1">
        <v>43617</v>
      </c>
      <c r="C229" s="2" t="s">
        <v>227</v>
      </c>
      <c r="D229" s="2" t="s">
        <v>18</v>
      </c>
      <c r="E229" s="2" t="s">
        <v>65</v>
      </c>
      <c r="F229" s="2" t="s">
        <v>66</v>
      </c>
      <c r="G229" s="2" t="s">
        <v>67</v>
      </c>
      <c r="H229">
        <v>1</v>
      </c>
      <c r="I229">
        <v>0</v>
      </c>
    </row>
    <row r="230" spans="1:9" x14ac:dyDescent="0.35">
      <c r="A230" s="1">
        <v>43586</v>
      </c>
      <c r="B230" s="1">
        <v>43617</v>
      </c>
      <c r="C230" s="2" t="s">
        <v>673</v>
      </c>
      <c r="D230" s="2" t="s">
        <v>18</v>
      </c>
      <c r="E230" s="2" t="s">
        <v>65</v>
      </c>
      <c r="F230" s="2" t="s">
        <v>66</v>
      </c>
      <c r="G230" s="2" t="s">
        <v>67</v>
      </c>
      <c r="H230">
        <v>1</v>
      </c>
      <c r="I230">
        <v>0</v>
      </c>
    </row>
    <row r="231" spans="1:9" x14ac:dyDescent="0.35">
      <c r="A231" s="1">
        <v>43586</v>
      </c>
      <c r="B231" s="1">
        <v>43617</v>
      </c>
      <c r="C231" s="2" t="s">
        <v>611</v>
      </c>
      <c r="D231" s="2" t="s">
        <v>18</v>
      </c>
      <c r="E231" s="2" t="s">
        <v>66</v>
      </c>
      <c r="F231" s="2" t="s">
        <v>65</v>
      </c>
      <c r="G231" s="2" t="s">
        <v>169</v>
      </c>
      <c r="H231">
        <v>-1</v>
      </c>
      <c r="I231">
        <v>0</v>
      </c>
    </row>
    <row r="232" spans="1:9" x14ac:dyDescent="0.35">
      <c r="A232" s="1">
        <v>43586</v>
      </c>
      <c r="B232" s="1">
        <v>43617</v>
      </c>
      <c r="C232" s="2" t="s">
        <v>551</v>
      </c>
      <c r="D232" s="2" t="s">
        <v>18</v>
      </c>
      <c r="E232" s="2" t="s">
        <v>65</v>
      </c>
      <c r="F232" s="2" t="s">
        <v>66</v>
      </c>
      <c r="G232" s="2" t="s">
        <v>67</v>
      </c>
      <c r="H232">
        <v>1</v>
      </c>
      <c r="I232">
        <v>0</v>
      </c>
    </row>
    <row r="233" spans="1:9" x14ac:dyDescent="0.35">
      <c r="A233" s="1">
        <v>43586</v>
      </c>
      <c r="B233" s="1">
        <v>43617</v>
      </c>
      <c r="C233" s="2" t="s">
        <v>674</v>
      </c>
      <c r="D233" s="2" t="s">
        <v>18</v>
      </c>
      <c r="E233" s="2" t="s">
        <v>65</v>
      </c>
      <c r="F233" s="2" t="s">
        <v>66</v>
      </c>
      <c r="G233" s="2" t="s">
        <v>67</v>
      </c>
      <c r="H233">
        <v>1</v>
      </c>
      <c r="I233">
        <v>0</v>
      </c>
    </row>
    <row r="234" spans="1:9" x14ac:dyDescent="0.35">
      <c r="A234" s="1">
        <v>43586</v>
      </c>
      <c r="B234" s="1">
        <v>43617</v>
      </c>
      <c r="C234" s="2" t="s">
        <v>622</v>
      </c>
      <c r="D234" s="2" t="s">
        <v>18</v>
      </c>
      <c r="E234" s="2" t="s">
        <v>65</v>
      </c>
      <c r="F234" s="2" t="s">
        <v>66</v>
      </c>
      <c r="G234" s="2" t="s">
        <v>67</v>
      </c>
      <c r="H234">
        <v>1</v>
      </c>
      <c r="I234">
        <v>0</v>
      </c>
    </row>
    <row r="235" spans="1:9" x14ac:dyDescent="0.35">
      <c r="A235" s="1">
        <v>43586</v>
      </c>
      <c r="B235" s="1">
        <v>43617</v>
      </c>
      <c r="C235" s="2" t="s">
        <v>144</v>
      </c>
      <c r="D235" s="2" t="s">
        <v>18</v>
      </c>
      <c r="E235" s="2" t="s">
        <v>66</v>
      </c>
      <c r="F235" s="2" t="s">
        <v>65</v>
      </c>
      <c r="G235" s="2" t="s">
        <v>169</v>
      </c>
      <c r="H235">
        <v>-1</v>
      </c>
      <c r="I235">
        <v>0</v>
      </c>
    </row>
    <row r="236" spans="1:9" x14ac:dyDescent="0.35">
      <c r="A236" s="1">
        <v>43586</v>
      </c>
      <c r="B236" s="1">
        <v>43617</v>
      </c>
      <c r="C236" s="2" t="s">
        <v>675</v>
      </c>
      <c r="D236" s="2" t="s">
        <v>18</v>
      </c>
      <c r="E236" s="2" t="s">
        <v>65</v>
      </c>
      <c r="F236" s="2" t="s">
        <v>66</v>
      </c>
      <c r="G236" s="2" t="s">
        <v>67</v>
      </c>
      <c r="H236">
        <v>1</v>
      </c>
      <c r="I236">
        <v>0</v>
      </c>
    </row>
    <row r="237" spans="1:9" x14ac:dyDescent="0.35">
      <c r="A237" s="1">
        <v>43586</v>
      </c>
      <c r="B237" s="1">
        <v>43617</v>
      </c>
      <c r="C237" s="2" t="s">
        <v>146</v>
      </c>
      <c r="D237" s="2" t="s">
        <v>13</v>
      </c>
      <c r="E237" s="2" t="s">
        <v>286</v>
      </c>
      <c r="F237" s="2" t="s">
        <v>507</v>
      </c>
      <c r="G237" s="2" t="s">
        <v>220</v>
      </c>
      <c r="H237">
        <v>0</v>
      </c>
      <c r="I237">
        <v>-1</v>
      </c>
    </row>
    <row r="238" spans="1:9" x14ac:dyDescent="0.35">
      <c r="A238" s="1">
        <v>43586</v>
      </c>
      <c r="B238" s="1">
        <v>43617</v>
      </c>
      <c r="C238" s="2" t="s">
        <v>623</v>
      </c>
      <c r="D238" s="2" t="s">
        <v>18</v>
      </c>
      <c r="E238" s="2" t="s">
        <v>65</v>
      </c>
      <c r="F238" s="2" t="s">
        <v>66</v>
      </c>
      <c r="G238" s="2" t="s">
        <v>67</v>
      </c>
      <c r="H238">
        <v>1</v>
      </c>
      <c r="I238">
        <v>0</v>
      </c>
    </row>
    <row r="239" spans="1:9" x14ac:dyDescent="0.35">
      <c r="A239" s="1">
        <v>43586</v>
      </c>
      <c r="B239" s="1">
        <v>43617</v>
      </c>
      <c r="C239" s="2" t="s">
        <v>649</v>
      </c>
      <c r="D239" s="2" t="s">
        <v>60</v>
      </c>
      <c r="E239" s="2" t="s">
        <v>649</v>
      </c>
      <c r="F239" s="2" t="s">
        <v>65</v>
      </c>
      <c r="G239" s="2" t="s">
        <v>153</v>
      </c>
      <c r="H239">
        <v>0</v>
      </c>
      <c r="I239">
        <v>0</v>
      </c>
    </row>
    <row r="240" spans="1:9" x14ac:dyDescent="0.35">
      <c r="A240" s="1">
        <v>43586</v>
      </c>
      <c r="B240" s="1">
        <v>43617</v>
      </c>
      <c r="C240" s="2" t="s">
        <v>649</v>
      </c>
      <c r="D240" s="2" t="s">
        <v>60</v>
      </c>
      <c r="E240" s="2" t="s">
        <v>649</v>
      </c>
      <c r="F240" s="2" t="s">
        <v>65</v>
      </c>
      <c r="G240" s="2" t="s">
        <v>153</v>
      </c>
      <c r="H240">
        <v>0</v>
      </c>
      <c r="I240">
        <v>0</v>
      </c>
    </row>
    <row r="241" spans="1:9" x14ac:dyDescent="0.35">
      <c r="A241" s="1">
        <v>43586</v>
      </c>
      <c r="B241" s="1">
        <v>43617</v>
      </c>
      <c r="C241" s="2" t="s">
        <v>649</v>
      </c>
      <c r="D241" s="2" t="s">
        <v>211</v>
      </c>
      <c r="E241" s="2" t="s">
        <v>774</v>
      </c>
      <c r="F241" s="2" t="s">
        <v>65</v>
      </c>
      <c r="G241" s="2" t="s">
        <v>214</v>
      </c>
      <c r="H241">
        <v>0</v>
      </c>
      <c r="I241">
        <v>0</v>
      </c>
    </row>
    <row r="242" spans="1:9" x14ac:dyDescent="0.35">
      <c r="A242" s="1">
        <v>43586</v>
      </c>
      <c r="B242" s="1">
        <v>43617</v>
      </c>
      <c r="C242" s="2" t="s">
        <v>649</v>
      </c>
      <c r="D242" s="2" t="s">
        <v>8</v>
      </c>
      <c r="E242" s="2" t="s">
        <v>66</v>
      </c>
      <c r="F242" s="2" t="s">
        <v>65</v>
      </c>
      <c r="G242" s="2" t="s">
        <v>169</v>
      </c>
      <c r="H242">
        <v>-1</v>
      </c>
      <c r="I242">
        <v>0</v>
      </c>
    </row>
    <row r="243" spans="1:9" x14ac:dyDescent="0.35">
      <c r="A243" s="1">
        <v>43586</v>
      </c>
      <c r="B243" s="1">
        <v>43617</v>
      </c>
      <c r="C243" s="2" t="s">
        <v>649</v>
      </c>
      <c r="D243" s="2" t="s">
        <v>10</v>
      </c>
      <c r="E243" s="2" t="s">
        <v>66</v>
      </c>
      <c r="F243" s="2" t="s">
        <v>65</v>
      </c>
      <c r="G243" s="2" t="s">
        <v>169</v>
      </c>
      <c r="H243">
        <v>-1</v>
      </c>
      <c r="I243">
        <v>0</v>
      </c>
    </row>
    <row r="244" spans="1:9" x14ac:dyDescent="0.35">
      <c r="A244" s="1">
        <v>43586</v>
      </c>
      <c r="B244" s="1">
        <v>43617</v>
      </c>
      <c r="C244" s="2" t="s">
        <v>624</v>
      </c>
      <c r="D244" s="2" t="s">
        <v>18</v>
      </c>
      <c r="E244" s="2" t="s">
        <v>65</v>
      </c>
      <c r="F244" s="2" t="s">
        <v>66</v>
      </c>
      <c r="G244" s="2" t="s">
        <v>67</v>
      </c>
      <c r="H244">
        <v>1</v>
      </c>
      <c r="I244">
        <v>0</v>
      </c>
    </row>
    <row r="245" spans="1:9" x14ac:dyDescent="0.35">
      <c r="A245" s="1">
        <v>43586</v>
      </c>
      <c r="B245" s="1">
        <v>43617</v>
      </c>
      <c r="C245" s="2" t="s">
        <v>625</v>
      </c>
      <c r="D245" s="2" t="s">
        <v>18</v>
      </c>
      <c r="E245" s="2" t="s">
        <v>65</v>
      </c>
      <c r="F245" s="2" t="s">
        <v>66</v>
      </c>
      <c r="G245" s="2" t="s">
        <v>67</v>
      </c>
      <c r="H245">
        <v>1</v>
      </c>
      <c r="I245">
        <v>0</v>
      </c>
    </row>
    <row r="246" spans="1:9" x14ac:dyDescent="0.35">
      <c r="A246" s="1">
        <v>43586</v>
      </c>
      <c r="B246" s="1">
        <v>43617</v>
      </c>
      <c r="C246" s="2" t="s">
        <v>676</v>
      </c>
      <c r="D246" s="2" t="s">
        <v>18</v>
      </c>
      <c r="E246" s="2" t="s">
        <v>65</v>
      </c>
      <c r="F246" s="2" t="s">
        <v>66</v>
      </c>
      <c r="G246" s="2" t="s">
        <v>67</v>
      </c>
      <c r="H246">
        <v>1</v>
      </c>
      <c r="I246">
        <v>0</v>
      </c>
    </row>
    <row r="247" spans="1:9" x14ac:dyDescent="0.35">
      <c r="A247" s="1">
        <v>43586</v>
      </c>
      <c r="B247" s="1">
        <v>43617</v>
      </c>
      <c r="C247" s="2" t="s">
        <v>508</v>
      </c>
      <c r="D247" s="2" t="s">
        <v>18</v>
      </c>
      <c r="E247" s="2" t="s">
        <v>65</v>
      </c>
      <c r="F247" s="2" t="s">
        <v>66</v>
      </c>
      <c r="G247" s="2" t="s">
        <v>67</v>
      </c>
      <c r="H247">
        <v>1</v>
      </c>
      <c r="I247">
        <v>0</v>
      </c>
    </row>
    <row r="248" spans="1:9" x14ac:dyDescent="0.35">
      <c r="A248" s="1">
        <v>43586</v>
      </c>
      <c r="B248" s="1">
        <v>43617</v>
      </c>
      <c r="C248" s="2" t="s">
        <v>677</v>
      </c>
      <c r="D248" s="2" t="s">
        <v>18</v>
      </c>
      <c r="E248" s="2" t="s">
        <v>65</v>
      </c>
      <c r="F248" s="2" t="s">
        <v>66</v>
      </c>
      <c r="G248" s="2" t="s">
        <v>67</v>
      </c>
      <c r="H248">
        <v>1</v>
      </c>
      <c r="I248">
        <v>0</v>
      </c>
    </row>
    <row r="249" spans="1:9" x14ac:dyDescent="0.35">
      <c r="A249" s="1">
        <v>43586</v>
      </c>
      <c r="B249" s="1">
        <v>43617</v>
      </c>
      <c r="C249" s="2" t="s">
        <v>274</v>
      </c>
      <c r="D249" s="2" t="s">
        <v>18</v>
      </c>
      <c r="E249" s="2" t="s">
        <v>65</v>
      </c>
      <c r="F249" s="2" t="s">
        <v>66</v>
      </c>
      <c r="G249" s="2" t="s">
        <v>67</v>
      </c>
      <c r="H249">
        <v>1</v>
      </c>
      <c r="I249">
        <v>0</v>
      </c>
    </row>
    <row r="250" spans="1:9" x14ac:dyDescent="0.35">
      <c r="A250" s="1">
        <v>43586</v>
      </c>
      <c r="B250" s="1">
        <v>43617</v>
      </c>
      <c r="C250" s="2" t="s">
        <v>678</v>
      </c>
      <c r="D250" s="2" t="s">
        <v>18</v>
      </c>
      <c r="E250" s="2" t="s">
        <v>65</v>
      </c>
      <c r="F250" s="2" t="s">
        <v>66</v>
      </c>
      <c r="G250" s="2" t="s">
        <v>67</v>
      </c>
      <c r="H250">
        <v>1</v>
      </c>
      <c r="I250">
        <v>0</v>
      </c>
    </row>
    <row r="251" spans="1:9" x14ac:dyDescent="0.35">
      <c r="A251" s="1">
        <v>43586</v>
      </c>
      <c r="B251" s="1">
        <v>43617</v>
      </c>
      <c r="C251" s="2" t="s">
        <v>650</v>
      </c>
      <c r="D251" s="2" t="s">
        <v>60</v>
      </c>
      <c r="E251" s="2" t="s">
        <v>650</v>
      </c>
      <c r="F251" s="2" t="s">
        <v>65</v>
      </c>
      <c r="G251" s="2" t="s">
        <v>153</v>
      </c>
      <c r="H251">
        <v>0</v>
      </c>
      <c r="I251">
        <v>0</v>
      </c>
    </row>
    <row r="252" spans="1:9" x14ac:dyDescent="0.35">
      <c r="A252" s="1">
        <v>43586</v>
      </c>
      <c r="B252" s="1">
        <v>43617</v>
      </c>
      <c r="C252" s="2" t="s">
        <v>650</v>
      </c>
      <c r="D252" s="2" t="s">
        <v>60</v>
      </c>
      <c r="E252" s="2" t="s">
        <v>650</v>
      </c>
      <c r="F252" s="2" t="s">
        <v>65</v>
      </c>
      <c r="G252" s="2" t="s">
        <v>153</v>
      </c>
      <c r="H252">
        <v>0</v>
      </c>
      <c r="I252">
        <v>0</v>
      </c>
    </row>
    <row r="253" spans="1:9" x14ac:dyDescent="0.35">
      <c r="A253" s="1">
        <v>43586</v>
      </c>
      <c r="B253" s="1">
        <v>43617</v>
      </c>
      <c r="C253" s="2" t="s">
        <v>650</v>
      </c>
      <c r="D253" s="2" t="s">
        <v>211</v>
      </c>
      <c r="E253" s="2" t="s">
        <v>95</v>
      </c>
      <c r="F253" s="2" t="s">
        <v>65</v>
      </c>
      <c r="G253" s="2" t="s">
        <v>214</v>
      </c>
      <c r="H253">
        <v>0</v>
      </c>
      <c r="I253">
        <v>0</v>
      </c>
    </row>
    <row r="254" spans="1:9" x14ac:dyDescent="0.35">
      <c r="A254" s="1">
        <v>43586</v>
      </c>
      <c r="B254" s="1">
        <v>43617</v>
      </c>
      <c r="C254" s="2" t="s">
        <v>650</v>
      </c>
      <c r="D254" s="2" t="s">
        <v>16</v>
      </c>
      <c r="E254" s="2" t="s">
        <v>66</v>
      </c>
      <c r="F254" s="2" t="s">
        <v>65</v>
      </c>
      <c r="G254" s="2" t="s">
        <v>169</v>
      </c>
      <c r="H254">
        <v>-1</v>
      </c>
      <c r="I254">
        <v>0</v>
      </c>
    </row>
    <row r="255" spans="1:9" x14ac:dyDescent="0.35">
      <c r="A255" s="1">
        <v>43586</v>
      </c>
      <c r="B255" s="1">
        <v>43617</v>
      </c>
      <c r="C255" s="2" t="s">
        <v>538</v>
      </c>
      <c r="D255" s="2" t="s">
        <v>18</v>
      </c>
      <c r="E255" s="2" t="s">
        <v>65</v>
      </c>
      <c r="F255" s="2" t="s">
        <v>66</v>
      </c>
      <c r="G255" s="2" t="s">
        <v>67</v>
      </c>
      <c r="H255">
        <v>1</v>
      </c>
      <c r="I255">
        <v>0</v>
      </c>
    </row>
    <row r="256" spans="1:9" x14ac:dyDescent="0.35">
      <c r="A256" s="1">
        <v>43586</v>
      </c>
      <c r="B256" s="1">
        <v>43617</v>
      </c>
      <c r="C256" s="2" t="s">
        <v>651</v>
      </c>
      <c r="D256" s="2" t="s">
        <v>60</v>
      </c>
      <c r="E256" s="2" t="s">
        <v>651</v>
      </c>
      <c r="F256" s="2" t="s">
        <v>65</v>
      </c>
      <c r="G256" s="2" t="s">
        <v>153</v>
      </c>
      <c r="H256">
        <v>0</v>
      </c>
      <c r="I256">
        <v>0</v>
      </c>
    </row>
    <row r="257" spans="1:9" x14ac:dyDescent="0.35">
      <c r="A257" s="1">
        <v>43586</v>
      </c>
      <c r="B257" s="1">
        <v>43617</v>
      </c>
      <c r="C257" s="2" t="s">
        <v>651</v>
      </c>
      <c r="D257" s="2" t="s">
        <v>60</v>
      </c>
      <c r="E257" s="2" t="s">
        <v>651</v>
      </c>
      <c r="F257" s="2" t="s">
        <v>65</v>
      </c>
      <c r="G257" s="2" t="s">
        <v>153</v>
      </c>
      <c r="H257">
        <v>0</v>
      </c>
      <c r="I257">
        <v>0</v>
      </c>
    </row>
    <row r="258" spans="1:9" x14ac:dyDescent="0.35">
      <c r="A258" s="1">
        <v>43586</v>
      </c>
      <c r="B258" s="1">
        <v>43617</v>
      </c>
      <c r="C258" s="2" t="s">
        <v>651</v>
      </c>
      <c r="D258" s="2" t="s">
        <v>211</v>
      </c>
      <c r="E258" s="2" t="s">
        <v>775</v>
      </c>
      <c r="F258" s="2" t="s">
        <v>65</v>
      </c>
      <c r="G258" s="2" t="s">
        <v>214</v>
      </c>
      <c r="H258">
        <v>0</v>
      </c>
      <c r="I258">
        <v>0</v>
      </c>
    </row>
    <row r="259" spans="1:9" x14ac:dyDescent="0.35">
      <c r="A259" s="1">
        <v>43586</v>
      </c>
      <c r="B259" s="1">
        <v>43617</v>
      </c>
      <c r="C259" s="2" t="s">
        <v>651</v>
      </c>
      <c r="D259" s="2" t="s">
        <v>8</v>
      </c>
      <c r="E259" s="2" t="s">
        <v>523</v>
      </c>
      <c r="F259" s="2" t="s">
        <v>65</v>
      </c>
      <c r="G259" s="2" t="s">
        <v>174</v>
      </c>
      <c r="H259">
        <v>0</v>
      </c>
      <c r="I259">
        <v>-1</v>
      </c>
    </row>
    <row r="260" spans="1:9" x14ac:dyDescent="0.35">
      <c r="A260" s="1">
        <v>43586</v>
      </c>
      <c r="B260" s="1">
        <v>43617</v>
      </c>
      <c r="C260" s="2" t="s">
        <v>651</v>
      </c>
      <c r="D260" s="2" t="s">
        <v>10</v>
      </c>
      <c r="E260" s="2" t="s">
        <v>523</v>
      </c>
      <c r="F260" s="2" t="s">
        <v>65</v>
      </c>
      <c r="G260" s="2" t="s">
        <v>174</v>
      </c>
      <c r="H260">
        <v>0</v>
      </c>
      <c r="I260">
        <v>-1</v>
      </c>
    </row>
    <row r="261" spans="1:9" x14ac:dyDescent="0.35">
      <c r="A261" s="1">
        <v>43586</v>
      </c>
      <c r="B261" s="1">
        <v>43617</v>
      </c>
      <c r="C261" s="2" t="s">
        <v>641</v>
      </c>
      <c r="D261" s="2" t="s">
        <v>60</v>
      </c>
      <c r="E261" s="2" t="s">
        <v>65</v>
      </c>
      <c r="F261" s="2" t="s">
        <v>641</v>
      </c>
      <c r="G261" s="2" t="s">
        <v>155</v>
      </c>
      <c r="H261">
        <v>0</v>
      </c>
      <c r="I261">
        <v>0</v>
      </c>
    </row>
    <row r="262" spans="1:9" x14ac:dyDescent="0.35">
      <c r="A262" s="1">
        <v>43586</v>
      </c>
      <c r="B262" s="1">
        <v>43617</v>
      </c>
      <c r="C262" s="2" t="s">
        <v>641</v>
      </c>
      <c r="D262" s="2" t="s">
        <v>211</v>
      </c>
      <c r="E262" s="2" t="s">
        <v>65</v>
      </c>
      <c r="F262" s="2" t="s">
        <v>95</v>
      </c>
      <c r="G262" s="2" t="s">
        <v>214</v>
      </c>
      <c r="H262">
        <v>0</v>
      </c>
      <c r="I262">
        <v>0</v>
      </c>
    </row>
    <row r="263" spans="1:9" x14ac:dyDescent="0.35">
      <c r="A263" s="1">
        <v>43586</v>
      </c>
      <c r="B263" s="1">
        <v>43617</v>
      </c>
      <c r="C263" s="2" t="s">
        <v>641</v>
      </c>
      <c r="D263" s="2" t="s">
        <v>14</v>
      </c>
      <c r="E263" s="2" t="s">
        <v>65</v>
      </c>
      <c r="F263" s="2" t="s">
        <v>66</v>
      </c>
      <c r="G263" s="2" t="s">
        <v>67</v>
      </c>
      <c r="H263">
        <v>1</v>
      </c>
      <c r="I263">
        <v>0</v>
      </c>
    </row>
    <row r="264" spans="1:9" x14ac:dyDescent="0.35">
      <c r="A264" s="1">
        <v>43586</v>
      </c>
      <c r="B264" s="1">
        <v>43617</v>
      </c>
      <c r="C264" s="2" t="s">
        <v>643</v>
      </c>
      <c r="D264" s="2" t="s">
        <v>60</v>
      </c>
      <c r="E264" s="2" t="s">
        <v>65</v>
      </c>
      <c r="F264" s="2" t="s">
        <v>643</v>
      </c>
      <c r="G264" s="2" t="s">
        <v>155</v>
      </c>
      <c r="H264">
        <v>0</v>
      </c>
      <c r="I264">
        <v>0</v>
      </c>
    </row>
    <row r="265" spans="1:9" x14ac:dyDescent="0.35">
      <c r="A265" s="1">
        <v>43586</v>
      </c>
      <c r="B265" s="1">
        <v>43617</v>
      </c>
      <c r="C265" s="2" t="s">
        <v>643</v>
      </c>
      <c r="D265" s="2" t="s">
        <v>211</v>
      </c>
      <c r="E265" s="2" t="s">
        <v>65</v>
      </c>
      <c r="F265" s="2" t="s">
        <v>773</v>
      </c>
      <c r="G265" s="2" t="s">
        <v>214</v>
      </c>
      <c r="H265">
        <v>0</v>
      </c>
      <c r="I265">
        <v>0</v>
      </c>
    </row>
    <row r="266" spans="1:9" x14ac:dyDescent="0.35">
      <c r="A266" s="1">
        <v>43586</v>
      </c>
      <c r="B266" s="1">
        <v>43617</v>
      </c>
      <c r="C266" s="2" t="s">
        <v>643</v>
      </c>
      <c r="D266" s="2" t="s">
        <v>17</v>
      </c>
      <c r="E266" s="2" t="s">
        <v>65</v>
      </c>
      <c r="F266" s="2" t="s">
        <v>602</v>
      </c>
      <c r="G266" s="2" t="s">
        <v>70</v>
      </c>
      <c r="H266">
        <v>0</v>
      </c>
      <c r="I266">
        <v>1</v>
      </c>
    </row>
    <row r="267" spans="1:9" x14ac:dyDescent="0.35">
      <c r="A267" s="1">
        <v>43586</v>
      </c>
      <c r="B267" s="1">
        <v>43617</v>
      </c>
      <c r="C267" s="2" t="s">
        <v>549</v>
      </c>
      <c r="D267" s="2" t="s">
        <v>60</v>
      </c>
      <c r="E267" s="2" t="s">
        <v>65</v>
      </c>
      <c r="F267" s="2" t="s">
        <v>549</v>
      </c>
      <c r="G267" s="2" t="s">
        <v>155</v>
      </c>
      <c r="H267">
        <v>0</v>
      </c>
      <c r="I267">
        <v>0</v>
      </c>
    </row>
    <row r="268" spans="1:9" x14ac:dyDescent="0.35">
      <c r="A268" s="1">
        <v>43586</v>
      </c>
      <c r="B268" s="1">
        <v>43617</v>
      </c>
      <c r="C268" s="2" t="s">
        <v>549</v>
      </c>
      <c r="D268" s="2" t="s">
        <v>211</v>
      </c>
      <c r="E268" s="2" t="s">
        <v>65</v>
      </c>
      <c r="F268" s="2" t="s">
        <v>95</v>
      </c>
      <c r="G268" s="2" t="s">
        <v>214</v>
      </c>
      <c r="H268">
        <v>0</v>
      </c>
      <c r="I268">
        <v>0</v>
      </c>
    </row>
    <row r="269" spans="1:9" x14ac:dyDescent="0.35">
      <c r="A269" s="1">
        <v>43586</v>
      </c>
      <c r="B269" s="1">
        <v>43617</v>
      </c>
      <c r="C269" s="2" t="s">
        <v>549</v>
      </c>
      <c r="D269" s="2" t="s">
        <v>18</v>
      </c>
      <c r="E269" s="2" t="s">
        <v>65</v>
      </c>
      <c r="F269" s="2" t="s">
        <v>66</v>
      </c>
      <c r="G269" s="2" t="s">
        <v>67</v>
      </c>
      <c r="H269">
        <v>1</v>
      </c>
      <c r="I269">
        <v>0</v>
      </c>
    </row>
    <row r="270" spans="1:9" x14ac:dyDescent="0.35">
      <c r="A270" s="1">
        <v>43586</v>
      </c>
      <c r="B270" s="1">
        <v>43617</v>
      </c>
      <c r="C270" s="2" t="s">
        <v>644</v>
      </c>
      <c r="D270" s="2" t="s">
        <v>60</v>
      </c>
      <c r="E270" s="2" t="s">
        <v>65</v>
      </c>
      <c r="F270" s="2" t="s">
        <v>644</v>
      </c>
      <c r="G270" s="2" t="s">
        <v>155</v>
      </c>
      <c r="H270">
        <v>0</v>
      </c>
      <c r="I270">
        <v>0</v>
      </c>
    </row>
    <row r="271" spans="1:9" x14ac:dyDescent="0.35">
      <c r="A271" s="1">
        <v>43586</v>
      </c>
      <c r="B271" s="1">
        <v>43617</v>
      </c>
      <c r="C271" s="2" t="s">
        <v>644</v>
      </c>
      <c r="D271" s="2" t="s">
        <v>211</v>
      </c>
      <c r="E271" s="2" t="s">
        <v>65</v>
      </c>
      <c r="F271" s="2" t="s">
        <v>770</v>
      </c>
      <c r="G271" s="2" t="s">
        <v>214</v>
      </c>
      <c r="H271">
        <v>0</v>
      </c>
      <c r="I271">
        <v>0</v>
      </c>
    </row>
    <row r="272" spans="1:9" x14ac:dyDescent="0.35">
      <c r="A272" s="1">
        <v>43586</v>
      </c>
      <c r="B272" s="1">
        <v>43617</v>
      </c>
      <c r="C272" s="2" t="s">
        <v>644</v>
      </c>
      <c r="D272" s="2" t="s">
        <v>18</v>
      </c>
      <c r="E272" s="2" t="s">
        <v>65</v>
      </c>
      <c r="F272" s="2" t="s">
        <v>66</v>
      </c>
      <c r="G272" s="2" t="s">
        <v>67</v>
      </c>
      <c r="H272">
        <v>1</v>
      </c>
      <c r="I272">
        <v>0</v>
      </c>
    </row>
    <row r="273" spans="1:9" x14ac:dyDescent="0.35">
      <c r="A273" s="1">
        <v>43586</v>
      </c>
      <c r="B273" s="1">
        <v>43617</v>
      </c>
      <c r="C273" s="2" t="s">
        <v>645</v>
      </c>
      <c r="D273" s="2" t="s">
        <v>60</v>
      </c>
      <c r="E273" s="2" t="s">
        <v>65</v>
      </c>
      <c r="F273" s="2" t="s">
        <v>645</v>
      </c>
      <c r="G273" s="2" t="s">
        <v>155</v>
      </c>
      <c r="H273">
        <v>0</v>
      </c>
      <c r="I273">
        <v>0</v>
      </c>
    </row>
    <row r="274" spans="1:9" x14ac:dyDescent="0.35">
      <c r="A274" s="1">
        <v>43586</v>
      </c>
      <c r="B274" s="1">
        <v>43617</v>
      </c>
      <c r="C274" s="2" t="s">
        <v>645</v>
      </c>
      <c r="D274" s="2" t="s">
        <v>211</v>
      </c>
      <c r="E274" s="2" t="s">
        <v>65</v>
      </c>
      <c r="F274" s="2" t="s">
        <v>95</v>
      </c>
      <c r="G274" s="2" t="s">
        <v>214</v>
      </c>
      <c r="H274">
        <v>0</v>
      </c>
      <c r="I274">
        <v>0</v>
      </c>
    </row>
    <row r="275" spans="1:9" x14ac:dyDescent="0.35">
      <c r="A275" s="1">
        <v>43586</v>
      </c>
      <c r="B275" s="1">
        <v>43617</v>
      </c>
      <c r="C275" s="2" t="s">
        <v>645</v>
      </c>
      <c r="D275" s="2" t="s">
        <v>18</v>
      </c>
      <c r="E275" s="2" t="s">
        <v>65</v>
      </c>
      <c r="F275" s="2" t="s">
        <v>66</v>
      </c>
      <c r="G275" s="2" t="s">
        <v>67</v>
      </c>
      <c r="H275">
        <v>1</v>
      </c>
      <c r="I275">
        <v>0</v>
      </c>
    </row>
    <row r="276" spans="1:9" x14ac:dyDescent="0.35">
      <c r="A276" s="1">
        <v>43586</v>
      </c>
      <c r="B276" s="1">
        <v>43617</v>
      </c>
      <c r="C276" s="2" t="s">
        <v>646</v>
      </c>
      <c r="D276" s="2" t="s">
        <v>60</v>
      </c>
      <c r="E276" s="2" t="s">
        <v>65</v>
      </c>
      <c r="F276" s="2" t="s">
        <v>646</v>
      </c>
      <c r="G276" s="2" t="s">
        <v>155</v>
      </c>
      <c r="H276">
        <v>0</v>
      </c>
      <c r="I276">
        <v>0</v>
      </c>
    </row>
    <row r="277" spans="1:9" x14ac:dyDescent="0.35">
      <c r="A277" s="1">
        <v>43586</v>
      </c>
      <c r="B277" s="1">
        <v>43617</v>
      </c>
      <c r="C277" s="2" t="s">
        <v>646</v>
      </c>
      <c r="D277" s="2" t="s">
        <v>211</v>
      </c>
      <c r="E277" s="2" t="s">
        <v>65</v>
      </c>
      <c r="F277" s="2" t="s">
        <v>776</v>
      </c>
      <c r="G277" s="2" t="s">
        <v>214</v>
      </c>
      <c r="H277">
        <v>0</v>
      </c>
      <c r="I277">
        <v>0</v>
      </c>
    </row>
    <row r="278" spans="1:9" x14ac:dyDescent="0.35">
      <c r="A278" s="1">
        <v>43586</v>
      </c>
      <c r="B278" s="1">
        <v>43617</v>
      </c>
      <c r="C278" s="2" t="s">
        <v>646</v>
      </c>
      <c r="D278" s="2" t="s">
        <v>18</v>
      </c>
      <c r="E278" s="2" t="s">
        <v>65</v>
      </c>
      <c r="F278" s="2" t="s">
        <v>66</v>
      </c>
      <c r="G278" s="2" t="s">
        <v>67</v>
      </c>
      <c r="H278">
        <v>1</v>
      </c>
      <c r="I278">
        <v>0</v>
      </c>
    </row>
    <row r="279" spans="1:9" x14ac:dyDescent="0.35">
      <c r="A279" s="1">
        <v>43586</v>
      </c>
      <c r="B279" s="1">
        <v>43617</v>
      </c>
      <c r="C279" s="2" t="s">
        <v>647</v>
      </c>
      <c r="D279" s="2" t="s">
        <v>60</v>
      </c>
      <c r="E279" s="2" t="s">
        <v>65</v>
      </c>
      <c r="F279" s="2" t="s">
        <v>647</v>
      </c>
      <c r="G279" s="2" t="s">
        <v>155</v>
      </c>
      <c r="H279">
        <v>0</v>
      </c>
      <c r="I279">
        <v>0</v>
      </c>
    </row>
    <row r="280" spans="1:9" x14ac:dyDescent="0.35">
      <c r="A280" s="1">
        <v>43586</v>
      </c>
      <c r="B280" s="1">
        <v>43617</v>
      </c>
      <c r="C280" s="2" t="s">
        <v>647</v>
      </c>
      <c r="D280" s="2" t="s">
        <v>211</v>
      </c>
      <c r="E280" s="2" t="s">
        <v>65</v>
      </c>
      <c r="F280" s="2" t="s">
        <v>776</v>
      </c>
      <c r="G280" s="2" t="s">
        <v>214</v>
      </c>
      <c r="H280">
        <v>0</v>
      </c>
      <c r="I280">
        <v>0</v>
      </c>
    </row>
    <row r="281" spans="1:9" x14ac:dyDescent="0.35">
      <c r="A281" s="1">
        <v>43586</v>
      </c>
      <c r="B281" s="1">
        <v>43617</v>
      </c>
      <c r="C281" s="2" t="s">
        <v>647</v>
      </c>
      <c r="D281" s="2" t="s">
        <v>18</v>
      </c>
      <c r="E281" s="2" t="s">
        <v>65</v>
      </c>
      <c r="F281" s="2" t="s">
        <v>66</v>
      </c>
      <c r="G281" s="2" t="s">
        <v>67</v>
      </c>
      <c r="H281">
        <v>1</v>
      </c>
      <c r="I281">
        <v>0</v>
      </c>
    </row>
    <row r="282" spans="1:9" x14ac:dyDescent="0.35">
      <c r="A282" s="1">
        <v>43586</v>
      </c>
      <c r="B282" s="1">
        <v>43617</v>
      </c>
      <c r="C282" s="2" t="s">
        <v>648</v>
      </c>
      <c r="D282" s="2" t="s">
        <v>60</v>
      </c>
      <c r="E282" s="2" t="s">
        <v>65</v>
      </c>
      <c r="F282" s="2" t="s">
        <v>648</v>
      </c>
      <c r="G282" s="2" t="s">
        <v>155</v>
      </c>
      <c r="H282">
        <v>0</v>
      </c>
      <c r="I282">
        <v>0</v>
      </c>
    </row>
    <row r="283" spans="1:9" x14ac:dyDescent="0.35">
      <c r="A283" s="1">
        <v>43586</v>
      </c>
      <c r="B283" s="1">
        <v>43617</v>
      </c>
      <c r="C283" s="2" t="s">
        <v>648</v>
      </c>
      <c r="D283" s="2" t="s">
        <v>211</v>
      </c>
      <c r="E283" s="2" t="s">
        <v>65</v>
      </c>
      <c r="F283" s="2" t="s">
        <v>95</v>
      </c>
      <c r="G283" s="2" t="s">
        <v>214</v>
      </c>
      <c r="H283">
        <v>0</v>
      </c>
      <c r="I283">
        <v>0</v>
      </c>
    </row>
    <row r="284" spans="1:9" x14ac:dyDescent="0.35">
      <c r="A284" s="1">
        <v>43586</v>
      </c>
      <c r="B284" s="1">
        <v>43617</v>
      </c>
      <c r="C284" s="2" t="s">
        <v>648</v>
      </c>
      <c r="D284" s="2" t="s">
        <v>18</v>
      </c>
      <c r="E284" s="2" t="s">
        <v>65</v>
      </c>
      <c r="F284" s="2" t="s">
        <v>66</v>
      </c>
      <c r="G284" s="2" t="s">
        <v>67</v>
      </c>
      <c r="H284">
        <v>1</v>
      </c>
      <c r="I284">
        <v>0</v>
      </c>
    </row>
    <row r="285" spans="1:9" x14ac:dyDescent="0.35">
      <c r="A285" s="1">
        <v>43586</v>
      </c>
      <c r="B285" s="1">
        <v>43617</v>
      </c>
      <c r="C285" s="2" t="s">
        <v>282</v>
      </c>
      <c r="D285" s="2" t="s">
        <v>60</v>
      </c>
      <c r="E285" s="2" t="s">
        <v>65</v>
      </c>
      <c r="F285" s="2" t="s">
        <v>282</v>
      </c>
      <c r="G285" s="2" t="s">
        <v>155</v>
      </c>
      <c r="H285">
        <v>0</v>
      </c>
      <c r="I285">
        <v>0</v>
      </c>
    </row>
    <row r="286" spans="1:9" x14ac:dyDescent="0.35">
      <c r="A286" s="1">
        <v>43586</v>
      </c>
      <c r="B286" s="1">
        <v>43617</v>
      </c>
      <c r="C286" s="2" t="s">
        <v>282</v>
      </c>
      <c r="D286" s="2" t="s">
        <v>197</v>
      </c>
      <c r="E286" s="2" t="s">
        <v>65</v>
      </c>
      <c r="F286" s="2" t="s">
        <v>777</v>
      </c>
      <c r="G286" s="2" t="s">
        <v>199</v>
      </c>
      <c r="H286">
        <v>0</v>
      </c>
      <c r="I286">
        <v>0</v>
      </c>
    </row>
    <row r="287" spans="1:9" x14ac:dyDescent="0.35">
      <c r="A287" s="1">
        <v>43586</v>
      </c>
      <c r="B287" s="1">
        <v>43617</v>
      </c>
      <c r="C287" s="2" t="s">
        <v>282</v>
      </c>
      <c r="D287" s="2" t="s">
        <v>211</v>
      </c>
      <c r="E287" s="2" t="s">
        <v>65</v>
      </c>
      <c r="F287" s="2" t="s">
        <v>775</v>
      </c>
      <c r="G287" s="2" t="s">
        <v>214</v>
      </c>
      <c r="H287">
        <v>0</v>
      </c>
      <c r="I287">
        <v>0</v>
      </c>
    </row>
    <row r="288" spans="1:9" x14ac:dyDescent="0.35">
      <c r="A288" s="1">
        <v>43586</v>
      </c>
      <c r="B288" s="1">
        <v>43617</v>
      </c>
      <c r="C288" s="2" t="s">
        <v>282</v>
      </c>
      <c r="D288" s="2" t="s">
        <v>8</v>
      </c>
      <c r="E288" s="2" t="s">
        <v>65</v>
      </c>
      <c r="F288" s="2" t="s">
        <v>523</v>
      </c>
      <c r="G288" s="2" t="s">
        <v>70</v>
      </c>
      <c r="H288">
        <v>0</v>
      </c>
      <c r="I288">
        <v>1</v>
      </c>
    </row>
    <row r="289" spans="1:9" x14ac:dyDescent="0.35">
      <c r="A289" s="1">
        <v>43586</v>
      </c>
      <c r="B289" s="1">
        <v>43617</v>
      </c>
      <c r="C289" s="2" t="s">
        <v>282</v>
      </c>
      <c r="D289" s="2" t="s">
        <v>10</v>
      </c>
      <c r="E289" s="2" t="s">
        <v>65</v>
      </c>
      <c r="F289" s="2" t="s">
        <v>523</v>
      </c>
      <c r="G289" s="2" t="s">
        <v>70</v>
      </c>
      <c r="H289">
        <v>0</v>
      </c>
      <c r="I289">
        <v>1</v>
      </c>
    </row>
    <row r="290" spans="1:9" x14ac:dyDescent="0.35">
      <c r="A290" s="1">
        <v>43617</v>
      </c>
      <c r="B290" s="1">
        <v>43647</v>
      </c>
      <c r="C290" s="2" t="s">
        <v>215</v>
      </c>
      <c r="D290" s="2" t="s">
        <v>11</v>
      </c>
      <c r="E290" s="2" t="s">
        <v>398</v>
      </c>
      <c r="F290" s="2" t="s">
        <v>215</v>
      </c>
      <c r="G290" s="2" t="s">
        <v>220</v>
      </c>
      <c r="H290">
        <v>0</v>
      </c>
      <c r="I290">
        <v>-1</v>
      </c>
    </row>
    <row r="291" spans="1:9" x14ac:dyDescent="0.35">
      <c r="A291" s="1">
        <v>43617</v>
      </c>
      <c r="B291" s="1">
        <v>43647</v>
      </c>
      <c r="C291" s="2" t="s">
        <v>399</v>
      </c>
      <c r="D291" s="2" t="s">
        <v>14</v>
      </c>
      <c r="E291" s="2" t="s">
        <v>65</v>
      </c>
      <c r="F291" s="2" t="s">
        <v>72</v>
      </c>
      <c r="G291" s="2" t="s">
        <v>70</v>
      </c>
      <c r="H291">
        <v>0</v>
      </c>
      <c r="I291">
        <v>1</v>
      </c>
    </row>
    <row r="292" spans="1:9" x14ac:dyDescent="0.35">
      <c r="A292" s="1">
        <v>43617</v>
      </c>
      <c r="B292" s="1">
        <v>43647</v>
      </c>
      <c r="C292" s="2" t="s">
        <v>597</v>
      </c>
      <c r="D292" s="2" t="s">
        <v>14</v>
      </c>
      <c r="E292" s="2" t="s">
        <v>65</v>
      </c>
      <c r="F292" s="2" t="s">
        <v>66</v>
      </c>
      <c r="G292" s="2" t="s">
        <v>67</v>
      </c>
      <c r="H292">
        <v>1</v>
      </c>
      <c r="I292">
        <v>0</v>
      </c>
    </row>
    <row r="293" spans="1:9" x14ac:dyDescent="0.35">
      <c r="A293" s="1">
        <v>43617</v>
      </c>
      <c r="B293" s="1">
        <v>43647</v>
      </c>
      <c r="C293" s="2" t="s">
        <v>603</v>
      </c>
      <c r="D293" s="2" t="s">
        <v>60</v>
      </c>
      <c r="E293" s="2" t="s">
        <v>603</v>
      </c>
      <c r="F293" s="2" t="s">
        <v>65</v>
      </c>
      <c r="G293" s="2" t="s">
        <v>153</v>
      </c>
      <c r="H293">
        <v>0</v>
      </c>
      <c r="I293">
        <v>0</v>
      </c>
    </row>
    <row r="294" spans="1:9" x14ac:dyDescent="0.35">
      <c r="A294" s="1">
        <v>43617</v>
      </c>
      <c r="B294" s="1">
        <v>43647</v>
      </c>
      <c r="C294" s="2" t="s">
        <v>603</v>
      </c>
      <c r="D294" s="2" t="s">
        <v>60</v>
      </c>
      <c r="E294" s="2" t="s">
        <v>603</v>
      </c>
      <c r="F294" s="2" t="s">
        <v>65</v>
      </c>
      <c r="G294" s="2" t="s">
        <v>153</v>
      </c>
      <c r="H294">
        <v>0</v>
      </c>
      <c r="I294">
        <v>0</v>
      </c>
    </row>
    <row r="295" spans="1:9" x14ac:dyDescent="0.35">
      <c r="A295" s="1">
        <v>43617</v>
      </c>
      <c r="B295" s="1">
        <v>43647</v>
      </c>
      <c r="C295" s="2" t="s">
        <v>603</v>
      </c>
      <c r="D295" s="2" t="s">
        <v>211</v>
      </c>
      <c r="E295" s="2" t="s">
        <v>213</v>
      </c>
      <c r="F295" s="2" t="s">
        <v>65</v>
      </c>
      <c r="G295" s="2" t="s">
        <v>214</v>
      </c>
      <c r="H295">
        <v>0</v>
      </c>
      <c r="I295">
        <v>0</v>
      </c>
    </row>
    <row r="296" spans="1:9" x14ac:dyDescent="0.35">
      <c r="A296" s="1">
        <v>43617</v>
      </c>
      <c r="B296" s="1">
        <v>43647</v>
      </c>
      <c r="C296" s="2" t="s">
        <v>603</v>
      </c>
      <c r="D296" s="2" t="s">
        <v>17</v>
      </c>
      <c r="E296" s="2" t="s">
        <v>66</v>
      </c>
      <c r="F296" s="2" t="s">
        <v>65</v>
      </c>
      <c r="G296" s="2" t="s">
        <v>169</v>
      </c>
      <c r="H296">
        <v>-1</v>
      </c>
      <c r="I296">
        <v>0</v>
      </c>
    </row>
    <row r="297" spans="1:9" x14ac:dyDescent="0.35">
      <c r="A297" s="1">
        <v>43617</v>
      </c>
      <c r="B297" s="1">
        <v>43647</v>
      </c>
      <c r="C297" s="2" t="s">
        <v>243</v>
      </c>
      <c r="D297" s="2" t="s">
        <v>60</v>
      </c>
      <c r="E297" s="2" t="s">
        <v>243</v>
      </c>
      <c r="F297" s="2" t="s">
        <v>65</v>
      </c>
      <c r="G297" s="2" t="s">
        <v>153</v>
      </c>
      <c r="H297">
        <v>0</v>
      </c>
      <c r="I297">
        <v>0</v>
      </c>
    </row>
    <row r="298" spans="1:9" x14ac:dyDescent="0.35">
      <c r="A298" s="1">
        <v>43617</v>
      </c>
      <c r="B298" s="1">
        <v>43647</v>
      </c>
      <c r="C298" s="2" t="s">
        <v>243</v>
      </c>
      <c r="D298" s="2" t="s">
        <v>60</v>
      </c>
      <c r="E298" s="2" t="s">
        <v>243</v>
      </c>
      <c r="F298" s="2" t="s">
        <v>65</v>
      </c>
      <c r="G298" s="2" t="s">
        <v>153</v>
      </c>
      <c r="H298">
        <v>0</v>
      </c>
      <c r="I298">
        <v>0</v>
      </c>
    </row>
    <row r="299" spans="1:9" x14ac:dyDescent="0.35">
      <c r="A299" s="1">
        <v>43617</v>
      </c>
      <c r="B299" s="1">
        <v>43647</v>
      </c>
      <c r="C299" s="2" t="s">
        <v>243</v>
      </c>
      <c r="D299" s="2" t="s">
        <v>211</v>
      </c>
      <c r="E299" s="2" t="s">
        <v>770</v>
      </c>
      <c r="F299" s="2" t="s">
        <v>65</v>
      </c>
      <c r="G299" s="2" t="s">
        <v>214</v>
      </c>
      <c r="H299">
        <v>0</v>
      </c>
      <c r="I299">
        <v>0</v>
      </c>
    </row>
    <row r="300" spans="1:9" x14ac:dyDescent="0.35">
      <c r="A300" s="1">
        <v>43617</v>
      </c>
      <c r="B300" s="1">
        <v>43647</v>
      </c>
      <c r="C300" s="2" t="s">
        <v>285</v>
      </c>
      <c r="D300" s="2" t="s">
        <v>14</v>
      </c>
      <c r="E300" s="2" t="s">
        <v>65</v>
      </c>
      <c r="F300" s="2" t="s">
        <v>72</v>
      </c>
      <c r="G300" s="2" t="s">
        <v>70</v>
      </c>
      <c r="H300">
        <v>0</v>
      </c>
      <c r="I300">
        <v>1</v>
      </c>
    </row>
    <row r="301" spans="1:9" x14ac:dyDescent="0.35">
      <c r="A301" s="1">
        <v>43617</v>
      </c>
      <c r="B301" s="1">
        <v>43647</v>
      </c>
      <c r="C301" s="2" t="s">
        <v>598</v>
      </c>
      <c r="D301" s="2" t="s">
        <v>14</v>
      </c>
      <c r="E301" s="2" t="s">
        <v>65</v>
      </c>
      <c r="F301" s="2" t="s">
        <v>66</v>
      </c>
      <c r="G301" s="2" t="s">
        <v>67</v>
      </c>
      <c r="H301">
        <v>1</v>
      </c>
      <c r="I301">
        <v>0</v>
      </c>
    </row>
    <row r="302" spans="1:9" x14ac:dyDescent="0.35">
      <c r="A302" s="1">
        <v>43617</v>
      </c>
      <c r="B302" s="1">
        <v>43647</v>
      </c>
      <c r="C302" s="2" t="s">
        <v>216</v>
      </c>
      <c r="D302" s="2" t="s">
        <v>14</v>
      </c>
      <c r="E302" s="2" t="s">
        <v>65</v>
      </c>
      <c r="F302" s="2" t="s">
        <v>84</v>
      </c>
      <c r="G302" s="2" t="s">
        <v>70</v>
      </c>
      <c r="H302">
        <v>0</v>
      </c>
      <c r="I302">
        <v>1</v>
      </c>
    </row>
    <row r="303" spans="1:9" x14ac:dyDescent="0.35">
      <c r="A303" s="1">
        <v>43617</v>
      </c>
      <c r="B303" s="1">
        <v>43647</v>
      </c>
      <c r="C303" s="2" t="s">
        <v>217</v>
      </c>
      <c r="D303" s="2" t="s">
        <v>14</v>
      </c>
      <c r="E303" s="2" t="s">
        <v>65</v>
      </c>
      <c r="F303" s="2" t="s">
        <v>84</v>
      </c>
      <c r="G303" s="2" t="s">
        <v>70</v>
      </c>
      <c r="H303">
        <v>0</v>
      </c>
      <c r="I303">
        <v>1</v>
      </c>
    </row>
    <row r="304" spans="1:9" x14ac:dyDescent="0.35">
      <c r="A304" s="1">
        <v>43617</v>
      </c>
      <c r="B304" s="1">
        <v>43647</v>
      </c>
      <c r="C304" s="2" t="s">
        <v>400</v>
      </c>
      <c r="D304" s="2" t="s">
        <v>14</v>
      </c>
      <c r="E304" s="2" t="s">
        <v>65</v>
      </c>
      <c r="F304" s="2" t="s">
        <v>72</v>
      </c>
      <c r="G304" s="2" t="s">
        <v>70</v>
      </c>
      <c r="H304">
        <v>0</v>
      </c>
      <c r="I304">
        <v>1</v>
      </c>
    </row>
    <row r="305" spans="1:9" x14ac:dyDescent="0.35">
      <c r="A305" s="1">
        <v>43617</v>
      </c>
      <c r="B305" s="1">
        <v>43647</v>
      </c>
      <c r="C305" s="2" t="s">
        <v>401</v>
      </c>
      <c r="D305" s="2" t="s">
        <v>14</v>
      </c>
      <c r="E305" s="2" t="s">
        <v>65</v>
      </c>
      <c r="F305" s="2" t="s">
        <v>72</v>
      </c>
      <c r="G305" s="2" t="s">
        <v>70</v>
      </c>
      <c r="H305">
        <v>0</v>
      </c>
      <c r="I305">
        <v>1</v>
      </c>
    </row>
    <row r="306" spans="1:9" x14ac:dyDescent="0.35">
      <c r="A306" s="1">
        <v>43617</v>
      </c>
      <c r="B306" s="1">
        <v>43647</v>
      </c>
      <c r="C306" s="2" t="s">
        <v>605</v>
      </c>
      <c r="D306" s="2" t="s">
        <v>60</v>
      </c>
      <c r="E306" s="2" t="s">
        <v>605</v>
      </c>
      <c r="F306" s="2" t="s">
        <v>65</v>
      </c>
      <c r="G306" s="2" t="s">
        <v>153</v>
      </c>
      <c r="H306">
        <v>0</v>
      </c>
      <c r="I306">
        <v>0</v>
      </c>
    </row>
    <row r="307" spans="1:9" x14ac:dyDescent="0.35">
      <c r="A307" s="1">
        <v>43617</v>
      </c>
      <c r="B307" s="1">
        <v>43647</v>
      </c>
      <c r="C307" s="2" t="s">
        <v>605</v>
      </c>
      <c r="D307" s="2" t="s">
        <v>60</v>
      </c>
      <c r="E307" s="2" t="s">
        <v>605</v>
      </c>
      <c r="F307" s="2" t="s">
        <v>65</v>
      </c>
      <c r="G307" s="2" t="s">
        <v>153</v>
      </c>
      <c r="H307">
        <v>0</v>
      </c>
      <c r="I307">
        <v>0</v>
      </c>
    </row>
    <row r="308" spans="1:9" x14ac:dyDescent="0.35">
      <c r="A308" s="1">
        <v>43617</v>
      </c>
      <c r="B308" s="1">
        <v>43647</v>
      </c>
      <c r="C308" s="2" t="s">
        <v>605</v>
      </c>
      <c r="D308" s="2" t="s">
        <v>211</v>
      </c>
      <c r="E308" s="2" t="s">
        <v>774</v>
      </c>
      <c r="F308" s="2" t="s">
        <v>65</v>
      </c>
      <c r="G308" s="2" t="s">
        <v>214</v>
      </c>
      <c r="H308">
        <v>0</v>
      </c>
      <c r="I308">
        <v>0</v>
      </c>
    </row>
    <row r="309" spans="1:9" x14ac:dyDescent="0.35">
      <c r="A309" s="1">
        <v>43617</v>
      </c>
      <c r="B309" s="1">
        <v>43647</v>
      </c>
      <c r="C309" s="2" t="s">
        <v>605</v>
      </c>
      <c r="D309" s="2" t="s">
        <v>8</v>
      </c>
      <c r="E309" s="2" t="s">
        <v>290</v>
      </c>
      <c r="F309" s="2" t="s">
        <v>65</v>
      </c>
      <c r="G309" s="2" t="s">
        <v>174</v>
      </c>
      <c r="H309">
        <v>0</v>
      </c>
      <c r="I309">
        <v>-1</v>
      </c>
    </row>
    <row r="310" spans="1:9" x14ac:dyDescent="0.35">
      <c r="A310" s="1">
        <v>43617</v>
      </c>
      <c r="B310" s="1">
        <v>43647</v>
      </c>
      <c r="C310" s="2" t="s">
        <v>605</v>
      </c>
      <c r="D310" s="2" t="s">
        <v>10</v>
      </c>
      <c r="E310" s="2" t="s">
        <v>290</v>
      </c>
      <c r="F310" s="2" t="s">
        <v>65</v>
      </c>
      <c r="G310" s="2" t="s">
        <v>174</v>
      </c>
      <c r="H310">
        <v>0</v>
      </c>
      <c r="I310">
        <v>-1</v>
      </c>
    </row>
    <row r="311" spans="1:9" x14ac:dyDescent="0.35">
      <c r="A311" s="1">
        <v>43617</v>
      </c>
      <c r="B311" s="1">
        <v>43647</v>
      </c>
      <c r="C311" s="2" t="s">
        <v>167</v>
      </c>
      <c r="D311" s="2" t="s">
        <v>10</v>
      </c>
      <c r="E311" s="2" t="s">
        <v>66</v>
      </c>
      <c r="F311" s="2" t="s">
        <v>65</v>
      </c>
      <c r="G311" s="2" t="s">
        <v>169</v>
      </c>
      <c r="H311">
        <v>-1</v>
      </c>
      <c r="I311">
        <v>0</v>
      </c>
    </row>
    <row r="312" spans="1:9" x14ac:dyDescent="0.35">
      <c r="A312" s="1">
        <v>43617</v>
      </c>
      <c r="B312" s="1">
        <v>43647</v>
      </c>
      <c r="C312" s="2" t="s">
        <v>350</v>
      </c>
      <c r="D312" s="2" t="s">
        <v>10</v>
      </c>
      <c r="E312" s="2" t="s">
        <v>326</v>
      </c>
      <c r="F312" s="2" t="s">
        <v>526</v>
      </c>
      <c r="G312" s="2" t="s">
        <v>220</v>
      </c>
      <c r="H312">
        <v>0</v>
      </c>
      <c r="I312">
        <v>-1</v>
      </c>
    </row>
    <row r="313" spans="1:9" x14ac:dyDescent="0.35">
      <c r="A313" s="1">
        <v>43617</v>
      </c>
      <c r="B313" s="1">
        <v>43647</v>
      </c>
      <c r="C313" s="2" t="s">
        <v>99</v>
      </c>
      <c r="D313" s="2" t="s">
        <v>60</v>
      </c>
      <c r="E313" s="2" t="s">
        <v>99</v>
      </c>
      <c r="F313" s="2" t="s">
        <v>65</v>
      </c>
      <c r="G313" s="2" t="s">
        <v>153</v>
      </c>
      <c r="H313">
        <v>0</v>
      </c>
      <c r="I313">
        <v>0</v>
      </c>
    </row>
    <row r="314" spans="1:9" x14ac:dyDescent="0.35">
      <c r="A314" s="1">
        <v>43617</v>
      </c>
      <c r="B314" s="1">
        <v>43647</v>
      </c>
      <c r="C314" s="2" t="s">
        <v>99</v>
      </c>
      <c r="D314" s="2" t="s">
        <v>60</v>
      </c>
      <c r="E314" s="2" t="s">
        <v>99</v>
      </c>
      <c r="F314" s="2" t="s">
        <v>65</v>
      </c>
      <c r="G314" s="2" t="s">
        <v>153</v>
      </c>
      <c r="H314">
        <v>0</v>
      </c>
      <c r="I314">
        <v>0</v>
      </c>
    </row>
    <row r="315" spans="1:9" x14ac:dyDescent="0.35">
      <c r="A315" s="1">
        <v>43617</v>
      </c>
      <c r="B315" s="1">
        <v>43647</v>
      </c>
      <c r="C315" s="2" t="s">
        <v>99</v>
      </c>
      <c r="D315" s="2" t="s">
        <v>197</v>
      </c>
      <c r="E315" s="2" t="s">
        <v>778</v>
      </c>
      <c r="F315" s="2" t="s">
        <v>65</v>
      </c>
      <c r="G315" s="2" t="s">
        <v>199</v>
      </c>
      <c r="H315">
        <v>0</v>
      </c>
      <c r="I315">
        <v>0</v>
      </c>
    </row>
    <row r="316" spans="1:9" x14ac:dyDescent="0.35">
      <c r="A316" s="1">
        <v>43617</v>
      </c>
      <c r="B316" s="1">
        <v>43647</v>
      </c>
      <c r="C316" s="2" t="s">
        <v>99</v>
      </c>
      <c r="D316" s="2" t="s">
        <v>211</v>
      </c>
      <c r="E316" s="2" t="s">
        <v>213</v>
      </c>
      <c r="F316" s="2" t="s">
        <v>65</v>
      </c>
      <c r="G316" s="2" t="s">
        <v>214</v>
      </c>
      <c r="H316">
        <v>0</v>
      </c>
      <c r="I316">
        <v>0</v>
      </c>
    </row>
    <row r="317" spans="1:9" x14ac:dyDescent="0.35">
      <c r="A317" s="1">
        <v>43617</v>
      </c>
      <c r="B317" s="1">
        <v>43647</v>
      </c>
      <c r="C317" s="2" t="s">
        <v>99</v>
      </c>
      <c r="D317" s="2" t="s">
        <v>13</v>
      </c>
      <c r="E317" s="2" t="s">
        <v>779</v>
      </c>
      <c r="F317" s="2" t="s">
        <v>65</v>
      </c>
      <c r="G317" s="2" t="s">
        <v>174</v>
      </c>
      <c r="H317">
        <v>0</v>
      </c>
      <c r="I317">
        <v>-1</v>
      </c>
    </row>
    <row r="318" spans="1:9" x14ac:dyDescent="0.35">
      <c r="A318" s="1">
        <v>43617</v>
      </c>
      <c r="B318" s="1">
        <v>43647</v>
      </c>
      <c r="C318" s="2" t="s">
        <v>99</v>
      </c>
      <c r="D318" s="2" t="s">
        <v>14</v>
      </c>
      <c r="E318" s="2" t="s">
        <v>101</v>
      </c>
      <c r="F318" s="2" t="s">
        <v>65</v>
      </c>
      <c r="G318" s="2" t="s">
        <v>174</v>
      </c>
      <c r="H318">
        <v>0</v>
      </c>
      <c r="I318">
        <v>-1</v>
      </c>
    </row>
    <row r="319" spans="1:9" x14ac:dyDescent="0.35">
      <c r="A319" s="1">
        <v>43617</v>
      </c>
      <c r="B319" s="1">
        <v>43647</v>
      </c>
      <c r="C319" s="2" t="s">
        <v>599</v>
      </c>
      <c r="D319" s="2" t="s">
        <v>14</v>
      </c>
      <c r="E319" s="2" t="s">
        <v>65</v>
      </c>
      <c r="F319" s="2" t="s">
        <v>66</v>
      </c>
      <c r="G319" s="2" t="s">
        <v>67</v>
      </c>
      <c r="H319">
        <v>1</v>
      </c>
      <c r="I319">
        <v>0</v>
      </c>
    </row>
    <row r="320" spans="1:9" x14ac:dyDescent="0.35">
      <c r="A320" s="1">
        <v>43617</v>
      </c>
      <c r="B320" s="1">
        <v>43647</v>
      </c>
      <c r="C320" s="2" t="s">
        <v>607</v>
      </c>
      <c r="D320" s="2" t="s">
        <v>60</v>
      </c>
      <c r="E320" s="2" t="s">
        <v>607</v>
      </c>
      <c r="F320" s="2" t="s">
        <v>65</v>
      </c>
      <c r="G320" s="2" t="s">
        <v>153</v>
      </c>
      <c r="H320">
        <v>0</v>
      </c>
      <c r="I320">
        <v>0</v>
      </c>
    </row>
    <row r="321" spans="1:9" x14ac:dyDescent="0.35">
      <c r="A321" s="1">
        <v>43617</v>
      </c>
      <c r="B321" s="1">
        <v>43647</v>
      </c>
      <c r="C321" s="2" t="s">
        <v>607</v>
      </c>
      <c r="D321" s="2" t="s">
        <v>60</v>
      </c>
      <c r="E321" s="2" t="s">
        <v>607</v>
      </c>
      <c r="F321" s="2" t="s">
        <v>65</v>
      </c>
      <c r="G321" s="2" t="s">
        <v>153</v>
      </c>
      <c r="H321">
        <v>0</v>
      </c>
      <c r="I321">
        <v>0</v>
      </c>
    </row>
    <row r="322" spans="1:9" x14ac:dyDescent="0.35">
      <c r="A322" s="1">
        <v>43617</v>
      </c>
      <c r="B322" s="1">
        <v>43647</v>
      </c>
      <c r="C322" s="2" t="s">
        <v>607</v>
      </c>
      <c r="D322" s="2" t="s">
        <v>211</v>
      </c>
      <c r="E322" s="2" t="s">
        <v>762</v>
      </c>
      <c r="F322" s="2" t="s">
        <v>65</v>
      </c>
      <c r="G322" s="2" t="s">
        <v>214</v>
      </c>
      <c r="H322">
        <v>0</v>
      </c>
      <c r="I322">
        <v>0</v>
      </c>
    </row>
    <row r="323" spans="1:9" x14ac:dyDescent="0.35">
      <c r="A323" s="1">
        <v>43617</v>
      </c>
      <c r="B323" s="1">
        <v>43647</v>
      </c>
      <c r="C323" s="2" t="s">
        <v>607</v>
      </c>
      <c r="D323" s="2" t="s">
        <v>8</v>
      </c>
      <c r="E323" s="2" t="s">
        <v>517</v>
      </c>
      <c r="F323" s="2" t="s">
        <v>65</v>
      </c>
      <c r="G323" s="2" t="s">
        <v>174</v>
      </c>
      <c r="H323">
        <v>0</v>
      </c>
      <c r="I323">
        <v>-1</v>
      </c>
    </row>
    <row r="324" spans="1:9" x14ac:dyDescent="0.35">
      <c r="A324" s="1">
        <v>43617</v>
      </c>
      <c r="B324" s="1">
        <v>43647</v>
      </c>
      <c r="C324" s="2" t="s">
        <v>607</v>
      </c>
      <c r="D324" s="2" t="s">
        <v>10</v>
      </c>
      <c r="E324" s="2" t="s">
        <v>517</v>
      </c>
      <c r="F324" s="2" t="s">
        <v>65</v>
      </c>
      <c r="G324" s="2" t="s">
        <v>174</v>
      </c>
      <c r="H324">
        <v>0</v>
      </c>
      <c r="I324">
        <v>-1</v>
      </c>
    </row>
    <row r="325" spans="1:9" x14ac:dyDescent="0.35">
      <c r="A325" s="1">
        <v>43617</v>
      </c>
      <c r="B325" s="1">
        <v>43647</v>
      </c>
      <c r="C325" s="2" t="s">
        <v>203</v>
      </c>
      <c r="D325" s="2" t="s">
        <v>14</v>
      </c>
      <c r="E325" s="2" t="s">
        <v>65</v>
      </c>
      <c r="F325" s="2" t="s">
        <v>66</v>
      </c>
      <c r="G325" s="2" t="s">
        <v>67</v>
      </c>
      <c r="H325">
        <v>1</v>
      </c>
      <c r="I325">
        <v>0</v>
      </c>
    </row>
    <row r="326" spans="1:9" x14ac:dyDescent="0.35">
      <c r="A326" s="1">
        <v>43617</v>
      </c>
      <c r="B326" s="1">
        <v>43647</v>
      </c>
      <c r="C326" s="2" t="s">
        <v>589</v>
      </c>
      <c r="D326" s="2" t="s">
        <v>197</v>
      </c>
      <c r="E326" s="2" t="s">
        <v>65</v>
      </c>
      <c r="F326" s="2" t="s">
        <v>590</v>
      </c>
      <c r="G326" s="2" t="s">
        <v>199</v>
      </c>
      <c r="H326">
        <v>0</v>
      </c>
      <c r="I326">
        <v>0</v>
      </c>
    </row>
    <row r="327" spans="1:9" x14ac:dyDescent="0.35">
      <c r="A327" s="1">
        <v>43617</v>
      </c>
      <c r="B327" s="1">
        <v>43647</v>
      </c>
      <c r="C327" s="2" t="s">
        <v>589</v>
      </c>
      <c r="D327" s="2" t="s">
        <v>12</v>
      </c>
      <c r="E327" s="2" t="s">
        <v>65</v>
      </c>
      <c r="F327" s="2" t="s">
        <v>66</v>
      </c>
      <c r="G327" s="2" t="s">
        <v>67</v>
      </c>
      <c r="H327">
        <v>1</v>
      </c>
      <c r="I327">
        <v>0</v>
      </c>
    </row>
    <row r="328" spans="1:9" x14ac:dyDescent="0.35">
      <c r="A328" s="1">
        <v>43617</v>
      </c>
      <c r="B328" s="1">
        <v>43647</v>
      </c>
      <c r="C328" s="2" t="s">
        <v>121</v>
      </c>
      <c r="D328" s="2" t="s">
        <v>18</v>
      </c>
      <c r="E328" s="2" t="s">
        <v>66</v>
      </c>
      <c r="F328" s="2" t="s">
        <v>65</v>
      </c>
      <c r="G328" s="2" t="s">
        <v>169</v>
      </c>
      <c r="H328">
        <v>-1</v>
      </c>
      <c r="I328">
        <v>0</v>
      </c>
    </row>
    <row r="329" spans="1:9" x14ac:dyDescent="0.35">
      <c r="A329" s="1">
        <v>43617</v>
      </c>
      <c r="B329" s="1">
        <v>43647</v>
      </c>
      <c r="C329" s="2" t="s">
        <v>610</v>
      </c>
      <c r="D329" s="2" t="s">
        <v>60</v>
      </c>
      <c r="E329" s="2" t="s">
        <v>610</v>
      </c>
      <c r="F329" s="2" t="s">
        <v>65</v>
      </c>
      <c r="G329" s="2" t="s">
        <v>153</v>
      </c>
      <c r="H329">
        <v>0</v>
      </c>
      <c r="I329">
        <v>0</v>
      </c>
    </row>
    <row r="330" spans="1:9" x14ac:dyDescent="0.35">
      <c r="A330" s="1">
        <v>43617</v>
      </c>
      <c r="B330" s="1">
        <v>43647</v>
      </c>
      <c r="C330" s="2" t="s">
        <v>610</v>
      </c>
      <c r="D330" s="2" t="s">
        <v>60</v>
      </c>
      <c r="E330" s="2" t="s">
        <v>610</v>
      </c>
      <c r="F330" s="2" t="s">
        <v>65</v>
      </c>
      <c r="G330" s="2" t="s">
        <v>153</v>
      </c>
      <c r="H330">
        <v>0</v>
      </c>
      <c r="I330">
        <v>0</v>
      </c>
    </row>
    <row r="331" spans="1:9" x14ac:dyDescent="0.35">
      <c r="A331" s="1">
        <v>43617</v>
      </c>
      <c r="B331" s="1">
        <v>43647</v>
      </c>
      <c r="C331" s="2" t="s">
        <v>610</v>
      </c>
      <c r="D331" s="2" t="s">
        <v>211</v>
      </c>
      <c r="E331" s="2" t="s">
        <v>770</v>
      </c>
      <c r="F331" s="2" t="s">
        <v>65</v>
      </c>
      <c r="G331" s="2" t="s">
        <v>214</v>
      </c>
      <c r="H331">
        <v>0</v>
      </c>
      <c r="I331">
        <v>0</v>
      </c>
    </row>
    <row r="332" spans="1:9" x14ac:dyDescent="0.35">
      <c r="A332" s="1">
        <v>43617</v>
      </c>
      <c r="B332" s="1">
        <v>43647</v>
      </c>
      <c r="C332" s="2" t="s">
        <v>600</v>
      </c>
      <c r="D332" s="2" t="s">
        <v>14</v>
      </c>
      <c r="E332" s="2" t="s">
        <v>65</v>
      </c>
      <c r="F332" s="2" t="s">
        <v>66</v>
      </c>
      <c r="G332" s="2" t="s">
        <v>67</v>
      </c>
      <c r="H332">
        <v>1</v>
      </c>
      <c r="I332">
        <v>0</v>
      </c>
    </row>
    <row r="333" spans="1:9" x14ac:dyDescent="0.35">
      <c r="A333" s="1">
        <v>43617</v>
      </c>
      <c r="B333" s="1">
        <v>43647</v>
      </c>
      <c r="C333" s="2" t="s">
        <v>134</v>
      </c>
      <c r="D333" s="2" t="s">
        <v>197</v>
      </c>
      <c r="E333" s="2" t="s">
        <v>591</v>
      </c>
      <c r="F333" s="2" t="s">
        <v>592</v>
      </c>
      <c r="G333" s="2" t="s">
        <v>199</v>
      </c>
      <c r="H333">
        <v>0</v>
      </c>
      <c r="I333">
        <v>0</v>
      </c>
    </row>
    <row r="334" spans="1:9" x14ac:dyDescent="0.35">
      <c r="A334" s="1">
        <v>43617</v>
      </c>
      <c r="B334" s="1">
        <v>43647</v>
      </c>
      <c r="C334" s="2" t="s">
        <v>187</v>
      </c>
      <c r="D334" s="2" t="s">
        <v>8</v>
      </c>
      <c r="E334" s="2" t="s">
        <v>511</v>
      </c>
      <c r="F334" s="2" t="s">
        <v>529</v>
      </c>
      <c r="G334" s="2" t="s">
        <v>220</v>
      </c>
      <c r="H334">
        <v>0</v>
      </c>
      <c r="I334">
        <v>-1</v>
      </c>
    </row>
    <row r="335" spans="1:9" x14ac:dyDescent="0.35">
      <c r="A335" s="1">
        <v>43617</v>
      </c>
      <c r="B335" s="1">
        <v>43647</v>
      </c>
      <c r="C335" s="2" t="s">
        <v>187</v>
      </c>
      <c r="D335" s="2" t="s">
        <v>10</v>
      </c>
      <c r="E335" s="2" t="s">
        <v>511</v>
      </c>
      <c r="F335" s="2" t="s">
        <v>529</v>
      </c>
      <c r="G335" s="2" t="s">
        <v>220</v>
      </c>
      <c r="H335">
        <v>0</v>
      </c>
      <c r="I335">
        <v>-1</v>
      </c>
    </row>
    <row r="336" spans="1:9" x14ac:dyDescent="0.35">
      <c r="A336" s="1">
        <v>43617</v>
      </c>
      <c r="B336" s="1">
        <v>43647</v>
      </c>
      <c r="C336" s="2" t="s">
        <v>288</v>
      </c>
      <c r="D336" s="2" t="s">
        <v>14</v>
      </c>
      <c r="E336" s="2" t="s">
        <v>65</v>
      </c>
      <c r="F336" s="2" t="s">
        <v>72</v>
      </c>
      <c r="G336" s="2" t="s">
        <v>70</v>
      </c>
      <c r="H336">
        <v>0</v>
      </c>
      <c r="I336">
        <v>1</v>
      </c>
    </row>
    <row r="337" spans="1:9" x14ac:dyDescent="0.35">
      <c r="A337" s="1">
        <v>43617</v>
      </c>
      <c r="B337" s="1">
        <v>43647</v>
      </c>
      <c r="C337" s="2" t="s">
        <v>611</v>
      </c>
      <c r="D337" s="2" t="s">
        <v>60</v>
      </c>
      <c r="E337" s="2" t="s">
        <v>611</v>
      </c>
      <c r="F337" s="2" t="s">
        <v>65</v>
      </c>
      <c r="G337" s="2" t="s">
        <v>153</v>
      </c>
      <c r="H337">
        <v>0</v>
      </c>
      <c r="I337">
        <v>0</v>
      </c>
    </row>
    <row r="338" spans="1:9" x14ac:dyDescent="0.35">
      <c r="A338" s="1">
        <v>43617</v>
      </c>
      <c r="B338" s="1">
        <v>43647</v>
      </c>
      <c r="C338" s="2" t="s">
        <v>611</v>
      </c>
      <c r="D338" s="2" t="s">
        <v>60</v>
      </c>
      <c r="E338" s="2" t="s">
        <v>611</v>
      </c>
      <c r="F338" s="2" t="s">
        <v>65</v>
      </c>
      <c r="G338" s="2" t="s">
        <v>153</v>
      </c>
      <c r="H338">
        <v>0</v>
      </c>
      <c r="I338">
        <v>0</v>
      </c>
    </row>
    <row r="339" spans="1:9" x14ac:dyDescent="0.35">
      <c r="A339" s="1">
        <v>43617</v>
      </c>
      <c r="B339" s="1">
        <v>43647</v>
      </c>
      <c r="C339" s="2" t="s">
        <v>611</v>
      </c>
      <c r="D339" s="2" t="s">
        <v>211</v>
      </c>
      <c r="E339" s="2" t="s">
        <v>213</v>
      </c>
      <c r="F339" s="2" t="s">
        <v>65</v>
      </c>
      <c r="G339" s="2" t="s">
        <v>214</v>
      </c>
      <c r="H339">
        <v>0</v>
      </c>
      <c r="I339">
        <v>0</v>
      </c>
    </row>
    <row r="340" spans="1:9" x14ac:dyDescent="0.35">
      <c r="A340" s="1">
        <v>43617</v>
      </c>
      <c r="B340" s="1">
        <v>43647</v>
      </c>
      <c r="C340" s="2" t="s">
        <v>593</v>
      </c>
      <c r="D340" s="2" t="s">
        <v>197</v>
      </c>
      <c r="E340" s="2" t="s">
        <v>65</v>
      </c>
      <c r="F340" s="2" t="s">
        <v>594</v>
      </c>
      <c r="G340" s="2" t="s">
        <v>199</v>
      </c>
      <c r="H340">
        <v>0</v>
      </c>
      <c r="I340">
        <v>0</v>
      </c>
    </row>
    <row r="341" spans="1:9" x14ac:dyDescent="0.35">
      <c r="A341" s="1">
        <v>43617</v>
      </c>
      <c r="B341" s="1">
        <v>43647</v>
      </c>
      <c r="C341" s="2" t="s">
        <v>593</v>
      </c>
      <c r="D341" s="2" t="s">
        <v>17</v>
      </c>
      <c r="E341" s="2" t="s">
        <v>65</v>
      </c>
      <c r="F341" s="2" t="s">
        <v>602</v>
      </c>
      <c r="G341" s="2" t="s">
        <v>70</v>
      </c>
      <c r="H341">
        <v>0</v>
      </c>
      <c r="I341">
        <v>1</v>
      </c>
    </row>
    <row r="342" spans="1:9" x14ac:dyDescent="0.35">
      <c r="A342" s="1">
        <v>43617</v>
      </c>
      <c r="B342" s="1">
        <v>43647</v>
      </c>
      <c r="C342" s="2" t="s">
        <v>601</v>
      </c>
      <c r="D342" s="2" t="s">
        <v>14</v>
      </c>
      <c r="E342" s="2" t="s">
        <v>65</v>
      </c>
      <c r="F342" s="2" t="s">
        <v>66</v>
      </c>
      <c r="G342" s="2" t="s">
        <v>67</v>
      </c>
      <c r="H342">
        <v>1</v>
      </c>
      <c r="I342">
        <v>0</v>
      </c>
    </row>
    <row r="343" spans="1:9" x14ac:dyDescent="0.35">
      <c r="A343" s="1">
        <v>43617</v>
      </c>
      <c r="B343" s="1">
        <v>43647</v>
      </c>
      <c r="C343" s="2" t="s">
        <v>613</v>
      </c>
      <c r="D343" s="2" t="s">
        <v>60</v>
      </c>
      <c r="E343" s="2" t="s">
        <v>613</v>
      </c>
      <c r="F343" s="2" t="s">
        <v>65</v>
      </c>
      <c r="G343" s="2" t="s">
        <v>153</v>
      </c>
      <c r="H343">
        <v>0</v>
      </c>
      <c r="I343">
        <v>0</v>
      </c>
    </row>
    <row r="344" spans="1:9" x14ac:dyDescent="0.35">
      <c r="A344" s="1">
        <v>43617</v>
      </c>
      <c r="B344" s="1">
        <v>43647</v>
      </c>
      <c r="C344" s="2" t="s">
        <v>613</v>
      </c>
      <c r="D344" s="2" t="s">
        <v>60</v>
      </c>
      <c r="E344" s="2" t="s">
        <v>613</v>
      </c>
      <c r="F344" s="2" t="s">
        <v>65</v>
      </c>
      <c r="G344" s="2" t="s">
        <v>153</v>
      </c>
      <c r="H344">
        <v>0</v>
      </c>
      <c r="I344">
        <v>0</v>
      </c>
    </row>
    <row r="345" spans="1:9" x14ac:dyDescent="0.35">
      <c r="A345" s="1">
        <v>43617</v>
      </c>
      <c r="B345" s="1">
        <v>43647</v>
      </c>
      <c r="C345" s="2" t="s">
        <v>613</v>
      </c>
      <c r="D345" s="2" t="s">
        <v>211</v>
      </c>
      <c r="E345" s="2" t="s">
        <v>775</v>
      </c>
      <c r="F345" s="2" t="s">
        <v>65</v>
      </c>
      <c r="G345" s="2" t="s">
        <v>214</v>
      </c>
      <c r="H345">
        <v>0</v>
      </c>
      <c r="I345">
        <v>0</v>
      </c>
    </row>
    <row r="346" spans="1:9" x14ac:dyDescent="0.35">
      <c r="A346" s="1">
        <v>43617</v>
      </c>
      <c r="B346" s="1">
        <v>43647</v>
      </c>
      <c r="C346" s="2" t="s">
        <v>613</v>
      </c>
      <c r="D346" s="2" t="s">
        <v>8</v>
      </c>
      <c r="E346" s="2" t="s">
        <v>526</v>
      </c>
      <c r="F346" s="2" t="s">
        <v>65</v>
      </c>
      <c r="G346" s="2" t="s">
        <v>174</v>
      </c>
      <c r="H346">
        <v>0</v>
      </c>
      <c r="I346">
        <v>-1</v>
      </c>
    </row>
    <row r="347" spans="1:9" x14ac:dyDescent="0.35">
      <c r="A347" s="1">
        <v>43617</v>
      </c>
      <c r="B347" s="1">
        <v>43647</v>
      </c>
      <c r="C347" s="2" t="s">
        <v>613</v>
      </c>
      <c r="D347" s="2" t="s">
        <v>10</v>
      </c>
      <c r="E347" s="2" t="s">
        <v>526</v>
      </c>
      <c r="F347" s="2" t="s">
        <v>65</v>
      </c>
      <c r="G347" s="2" t="s">
        <v>174</v>
      </c>
      <c r="H347">
        <v>0</v>
      </c>
      <c r="I347">
        <v>-1</v>
      </c>
    </row>
    <row r="348" spans="1:9" x14ac:dyDescent="0.35">
      <c r="A348" s="1">
        <v>43617</v>
      </c>
      <c r="B348" s="1">
        <v>43647</v>
      </c>
      <c r="C348" s="2" t="s">
        <v>274</v>
      </c>
      <c r="D348" s="2" t="s">
        <v>197</v>
      </c>
      <c r="E348" s="2" t="s">
        <v>595</v>
      </c>
      <c r="F348" s="2" t="s">
        <v>596</v>
      </c>
      <c r="G348" s="2" t="s">
        <v>199</v>
      </c>
      <c r="H348">
        <v>0</v>
      </c>
      <c r="I348">
        <v>0</v>
      </c>
    </row>
    <row r="349" spans="1:9" x14ac:dyDescent="0.35">
      <c r="A349" s="1">
        <v>43617</v>
      </c>
      <c r="B349" s="1">
        <v>43647</v>
      </c>
      <c r="C349" s="2" t="s">
        <v>604</v>
      </c>
      <c r="D349" s="2" t="s">
        <v>60</v>
      </c>
      <c r="E349" s="2" t="s">
        <v>65</v>
      </c>
      <c r="F349" s="2" t="s">
        <v>604</v>
      </c>
      <c r="G349" s="2" t="s">
        <v>155</v>
      </c>
      <c r="H349">
        <v>0</v>
      </c>
      <c r="I349">
        <v>0</v>
      </c>
    </row>
    <row r="350" spans="1:9" x14ac:dyDescent="0.35">
      <c r="A350" s="1">
        <v>43617</v>
      </c>
      <c r="B350" s="1">
        <v>43647</v>
      </c>
      <c r="C350" s="2" t="s">
        <v>604</v>
      </c>
      <c r="D350" s="2" t="s">
        <v>211</v>
      </c>
      <c r="E350" s="2" t="s">
        <v>65</v>
      </c>
      <c r="F350" s="2" t="s">
        <v>773</v>
      </c>
      <c r="G350" s="2" t="s">
        <v>214</v>
      </c>
      <c r="H350">
        <v>0</v>
      </c>
      <c r="I350">
        <v>0</v>
      </c>
    </row>
    <row r="351" spans="1:9" x14ac:dyDescent="0.35">
      <c r="A351" s="1">
        <v>43617</v>
      </c>
      <c r="B351" s="1">
        <v>43647</v>
      </c>
      <c r="C351" s="2" t="s">
        <v>604</v>
      </c>
      <c r="D351" s="2" t="s">
        <v>8</v>
      </c>
      <c r="E351" s="2" t="s">
        <v>65</v>
      </c>
      <c r="F351" s="2" t="s">
        <v>604</v>
      </c>
      <c r="G351" s="2" t="s">
        <v>70</v>
      </c>
      <c r="H351">
        <v>0</v>
      </c>
      <c r="I351">
        <v>1</v>
      </c>
    </row>
    <row r="352" spans="1:9" x14ac:dyDescent="0.35">
      <c r="A352" s="1">
        <v>43617</v>
      </c>
      <c r="B352" s="1">
        <v>43647</v>
      </c>
      <c r="C352" s="2" t="s">
        <v>604</v>
      </c>
      <c r="D352" s="2" t="s">
        <v>10</v>
      </c>
      <c r="E352" s="2" t="s">
        <v>65</v>
      </c>
      <c r="F352" s="2" t="s">
        <v>604</v>
      </c>
      <c r="G352" s="2" t="s">
        <v>70</v>
      </c>
      <c r="H352">
        <v>0</v>
      </c>
      <c r="I352">
        <v>1</v>
      </c>
    </row>
    <row r="353" spans="1:9" x14ac:dyDescent="0.35">
      <c r="A353" s="1">
        <v>43617</v>
      </c>
      <c r="B353" s="1">
        <v>43647</v>
      </c>
      <c r="C353" s="2" t="s">
        <v>606</v>
      </c>
      <c r="D353" s="2" t="s">
        <v>60</v>
      </c>
      <c r="E353" s="2" t="s">
        <v>65</v>
      </c>
      <c r="F353" s="2" t="s">
        <v>606</v>
      </c>
      <c r="G353" s="2" t="s">
        <v>155</v>
      </c>
      <c r="H353">
        <v>0</v>
      </c>
      <c r="I353">
        <v>0</v>
      </c>
    </row>
    <row r="354" spans="1:9" x14ac:dyDescent="0.35">
      <c r="A354" s="1">
        <v>43617</v>
      </c>
      <c r="B354" s="1">
        <v>43647</v>
      </c>
      <c r="C354" s="2" t="s">
        <v>606</v>
      </c>
      <c r="D354" s="2" t="s">
        <v>211</v>
      </c>
      <c r="E354" s="2" t="s">
        <v>65</v>
      </c>
      <c r="F354" s="2" t="s">
        <v>774</v>
      </c>
      <c r="G354" s="2" t="s">
        <v>214</v>
      </c>
      <c r="H354">
        <v>0</v>
      </c>
      <c r="I354">
        <v>0</v>
      </c>
    </row>
    <row r="355" spans="1:9" x14ac:dyDescent="0.35">
      <c r="A355" s="1">
        <v>43617</v>
      </c>
      <c r="B355" s="1">
        <v>43647</v>
      </c>
      <c r="C355" s="2" t="s">
        <v>606</v>
      </c>
      <c r="D355" s="2" t="s">
        <v>8</v>
      </c>
      <c r="E355" s="2" t="s">
        <v>65</v>
      </c>
      <c r="F355" s="2" t="s">
        <v>606</v>
      </c>
      <c r="G355" s="2" t="s">
        <v>70</v>
      </c>
      <c r="H355">
        <v>0</v>
      </c>
      <c r="I355">
        <v>1</v>
      </c>
    </row>
    <row r="356" spans="1:9" x14ac:dyDescent="0.35">
      <c r="A356" s="1">
        <v>43617</v>
      </c>
      <c r="B356" s="1">
        <v>43647</v>
      </c>
      <c r="C356" s="2" t="s">
        <v>606</v>
      </c>
      <c r="D356" s="2" t="s">
        <v>10</v>
      </c>
      <c r="E356" s="2" t="s">
        <v>65</v>
      </c>
      <c r="F356" s="2" t="s">
        <v>606</v>
      </c>
      <c r="G356" s="2" t="s">
        <v>70</v>
      </c>
      <c r="H356">
        <v>0</v>
      </c>
      <c r="I356">
        <v>1</v>
      </c>
    </row>
    <row r="357" spans="1:9" x14ac:dyDescent="0.35">
      <c r="A357" s="1">
        <v>43617</v>
      </c>
      <c r="B357" s="1">
        <v>43647</v>
      </c>
      <c r="C357" s="2" t="s">
        <v>608</v>
      </c>
      <c r="D357" s="2" t="s">
        <v>60</v>
      </c>
      <c r="E357" s="2" t="s">
        <v>65</v>
      </c>
      <c r="F357" s="2" t="s">
        <v>608</v>
      </c>
      <c r="G357" s="2" t="s">
        <v>155</v>
      </c>
      <c r="H357">
        <v>0</v>
      </c>
      <c r="I357">
        <v>0</v>
      </c>
    </row>
    <row r="358" spans="1:9" x14ac:dyDescent="0.35">
      <c r="A358" s="1">
        <v>43617</v>
      </c>
      <c r="B358" s="1">
        <v>43647</v>
      </c>
      <c r="C358" s="2" t="s">
        <v>608</v>
      </c>
      <c r="D358" s="2" t="s">
        <v>211</v>
      </c>
      <c r="E358" s="2" t="s">
        <v>65</v>
      </c>
      <c r="F358" s="2" t="s">
        <v>95</v>
      </c>
      <c r="G358" s="2" t="s">
        <v>214</v>
      </c>
      <c r="H358">
        <v>0</v>
      </c>
      <c r="I358">
        <v>0</v>
      </c>
    </row>
    <row r="359" spans="1:9" x14ac:dyDescent="0.35">
      <c r="A359" s="1">
        <v>43617</v>
      </c>
      <c r="B359" s="1">
        <v>43647</v>
      </c>
      <c r="C359" s="2" t="s">
        <v>608</v>
      </c>
      <c r="D359" s="2" t="s">
        <v>11</v>
      </c>
      <c r="E359" s="2" t="s">
        <v>65</v>
      </c>
      <c r="F359" s="2" t="s">
        <v>66</v>
      </c>
      <c r="G359" s="2" t="s">
        <v>67</v>
      </c>
      <c r="H359">
        <v>1</v>
      </c>
      <c r="I359">
        <v>0</v>
      </c>
    </row>
    <row r="360" spans="1:9" x14ac:dyDescent="0.35">
      <c r="A360" s="1">
        <v>43617</v>
      </c>
      <c r="B360" s="1">
        <v>43647</v>
      </c>
      <c r="C360" s="2" t="s">
        <v>609</v>
      </c>
      <c r="D360" s="2" t="s">
        <v>60</v>
      </c>
      <c r="E360" s="2" t="s">
        <v>65</v>
      </c>
      <c r="F360" s="2" t="s">
        <v>609</v>
      </c>
      <c r="G360" s="2" t="s">
        <v>155</v>
      </c>
      <c r="H360">
        <v>0</v>
      </c>
      <c r="I360">
        <v>0</v>
      </c>
    </row>
    <row r="361" spans="1:9" x14ac:dyDescent="0.35">
      <c r="A361" s="1">
        <v>43617</v>
      </c>
      <c r="B361" s="1">
        <v>43647</v>
      </c>
      <c r="C361" s="2" t="s">
        <v>609</v>
      </c>
      <c r="D361" s="2" t="s">
        <v>211</v>
      </c>
      <c r="E361" s="2" t="s">
        <v>65</v>
      </c>
      <c r="F361" s="2" t="s">
        <v>213</v>
      </c>
      <c r="G361" s="2" t="s">
        <v>214</v>
      </c>
      <c r="H361">
        <v>0</v>
      </c>
      <c r="I361">
        <v>0</v>
      </c>
    </row>
    <row r="362" spans="1:9" x14ac:dyDescent="0.35">
      <c r="A362" s="1">
        <v>43617</v>
      </c>
      <c r="B362" s="1">
        <v>43647</v>
      </c>
      <c r="C362" s="2" t="s">
        <v>609</v>
      </c>
      <c r="D362" s="2" t="s">
        <v>8</v>
      </c>
      <c r="E362" s="2" t="s">
        <v>65</v>
      </c>
      <c r="F362" s="2" t="s">
        <v>609</v>
      </c>
      <c r="G362" s="2" t="s">
        <v>70</v>
      </c>
      <c r="H362">
        <v>0</v>
      </c>
      <c r="I362">
        <v>1</v>
      </c>
    </row>
    <row r="363" spans="1:9" x14ac:dyDescent="0.35">
      <c r="A363" s="1">
        <v>43617</v>
      </c>
      <c r="B363" s="1">
        <v>43647</v>
      </c>
      <c r="C363" s="2" t="s">
        <v>609</v>
      </c>
      <c r="D363" s="2" t="s">
        <v>10</v>
      </c>
      <c r="E363" s="2" t="s">
        <v>65</v>
      </c>
      <c r="F363" s="2" t="s">
        <v>609</v>
      </c>
      <c r="G363" s="2" t="s">
        <v>70</v>
      </c>
      <c r="H363">
        <v>0</v>
      </c>
      <c r="I363">
        <v>1</v>
      </c>
    </row>
    <row r="364" spans="1:9" x14ac:dyDescent="0.35">
      <c r="A364" s="1">
        <v>43617</v>
      </c>
      <c r="B364" s="1">
        <v>43647</v>
      </c>
      <c r="C364" s="2" t="s">
        <v>612</v>
      </c>
      <c r="D364" s="2" t="s">
        <v>60</v>
      </c>
      <c r="E364" s="2" t="s">
        <v>65</v>
      </c>
      <c r="F364" s="2" t="s">
        <v>612</v>
      </c>
      <c r="G364" s="2" t="s">
        <v>155</v>
      </c>
      <c r="H364">
        <v>0</v>
      </c>
      <c r="I364">
        <v>0</v>
      </c>
    </row>
    <row r="365" spans="1:9" x14ac:dyDescent="0.35">
      <c r="A365" s="1">
        <v>43617</v>
      </c>
      <c r="B365" s="1">
        <v>43647</v>
      </c>
      <c r="C365" s="2" t="s">
        <v>612</v>
      </c>
      <c r="D365" s="2" t="s">
        <v>211</v>
      </c>
      <c r="E365" s="2" t="s">
        <v>65</v>
      </c>
      <c r="F365" s="2" t="s">
        <v>770</v>
      </c>
      <c r="G365" s="2" t="s">
        <v>214</v>
      </c>
      <c r="H365">
        <v>0</v>
      </c>
      <c r="I365">
        <v>0</v>
      </c>
    </row>
    <row r="366" spans="1:9" x14ac:dyDescent="0.35">
      <c r="A366" s="1">
        <v>43617</v>
      </c>
      <c r="B366" s="1">
        <v>43647</v>
      </c>
      <c r="C366" s="2" t="s">
        <v>612</v>
      </c>
      <c r="D366" s="2" t="s">
        <v>8</v>
      </c>
      <c r="E366" s="2" t="s">
        <v>65</v>
      </c>
      <c r="F366" s="2" t="s">
        <v>612</v>
      </c>
      <c r="G366" s="2" t="s">
        <v>70</v>
      </c>
      <c r="H366">
        <v>0</v>
      </c>
      <c r="I366">
        <v>1</v>
      </c>
    </row>
    <row r="367" spans="1:9" x14ac:dyDescent="0.35">
      <c r="A367" s="1">
        <v>43617</v>
      </c>
      <c r="B367" s="1">
        <v>43647</v>
      </c>
      <c r="C367" s="2" t="s">
        <v>612</v>
      </c>
      <c r="D367" s="2" t="s">
        <v>10</v>
      </c>
      <c r="E367" s="2" t="s">
        <v>65</v>
      </c>
      <c r="F367" s="2" t="s">
        <v>612</v>
      </c>
      <c r="G367" s="2" t="s">
        <v>70</v>
      </c>
      <c r="H367">
        <v>0</v>
      </c>
      <c r="I367">
        <v>1</v>
      </c>
    </row>
    <row r="368" spans="1:9" x14ac:dyDescent="0.35">
      <c r="A368" s="1">
        <v>43617</v>
      </c>
      <c r="B368" s="1">
        <v>43647</v>
      </c>
      <c r="C368" s="2" t="s">
        <v>293</v>
      </c>
      <c r="D368" s="2" t="s">
        <v>60</v>
      </c>
      <c r="E368" s="2" t="s">
        <v>65</v>
      </c>
      <c r="F368" s="2" t="s">
        <v>293</v>
      </c>
      <c r="G368" s="2" t="s">
        <v>155</v>
      </c>
      <c r="H368">
        <v>0</v>
      </c>
      <c r="I368">
        <v>0</v>
      </c>
    </row>
    <row r="369" spans="1:9" x14ac:dyDescent="0.35">
      <c r="A369" s="1">
        <v>43617</v>
      </c>
      <c r="B369" s="1">
        <v>43647</v>
      </c>
      <c r="C369" s="2" t="s">
        <v>293</v>
      </c>
      <c r="D369" s="2" t="s">
        <v>211</v>
      </c>
      <c r="E369" s="2" t="s">
        <v>65</v>
      </c>
      <c r="F369" s="2" t="s">
        <v>95</v>
      </c>
      <c r="G369" s="2" t="s">
        <v>214</v>
      </c>
      <c r="H369">
        <v>0</v>
      </c>
      <c r="I369">
        <v>0</v>
      </c>
    </row>
    <row r="370" spans="1:9" x14ac:dyDescent="0.35">
      <c r="A370" s="1">
        <v>43617</v>
      </c>
      <c r="B370" s="1">
        <v>43647</v>
      </c>
      <c r="C370" s="2" t="s">
        <v>293</v>
      </c>
      <c r="D370" s="2" t="s">
        <v>18</v>
      </c>
      <c r="E370" s="2" t="s">
        <v>65</v>
      </c>
      <c r="F370" s="2" t="s">
        <v>66</v>
      </c>
      <c r="G370" s="2" t="s">
        <v>67</v>
      </c>
      <c r="H370">
        <v>1</v>
      </c>
      <c r="I370">
        <v>0</v>
      </c>
    </row>
    <row r="371" spans="1:9" x14ac:dyDescent="0.35">
      <c r="A371" s="1">
        <v>43617</v>
      </c>
      <c r="B371" s="1">
        <v>43647</v>
      </c>
      <c r="C371" s="2" t="s">
        <v>614</v>
      </c>
      <c r="D371" s="2" t="s">
        <v>60</v>
      </c>
      <c r="E371" s="2" t="s">
        <v>65</v>
      </c>
      <c r="F371" s="2" t="s">
        <v>614</v>
      </c>
      <c r="G371" s="2" t="s">
        <v>155</v>
      </c>
      <c r="H371">
        <v>0</v>
      </c>
      <c r="I371">
        <v>0</v>
      </c>
    </row>
    <row r="372" spans="1:9" x14ac:dyDescent="0.35">
      <c r="A372" s="1">
        <v>43617</v>
      </c>
      <c r="B372" s="1">
        <v>43647</v>
      </c>
      <c r="C372" s="2" t="s">
        <v>614</v>
      </c>
      <c r="D372" s="2" t="s">
        <v>211</v>
      </c>
      <c r="E372" s="2" t="s">
        <v>65</v>
      </c>
      <c r="F372" s="2" t="s">
        <v>213</v>
      </c>
      <c r="G372" s="2" t="s">
        <v>214</v>
      </c>
      <c r="H372">
        <v>0</v>
      </c>
      <c r="I372">
        <v>0</v>
      </c>
    </row>
    <row r="373" spans="1:9" x14ac:dyDescent="0.35">
      <c r="A373" s="1">
        <v>43617</v>
      </c>
      <c r="B373" s="1">
        <v>43647</v>
      </c>
      <c r="C373" s="2" t="s">
        <v>614</v>
      </c>
      <c r="D373" s="2" t="s">
        <v>8</v>
      </c>
      <c r="E373" s="2" t="s">
        <v>65</v>
      </c>
      <c r="F373" s="2" t="s">
        <v>614</v>
      </c>
      <c r="G373" s="2" t="s">
        <v>70</v>
      </c>
      <c r="H373">
        <v>0</v>
      </c>
      <c r="I373">
        <v>1</v>
      </c>
    </row>
    <row r="374" spans="1:9" x14ac:dyDescent="0.35">
      <c r="A374" s="1">
        <v>43617</v>
      </c>
      <c r="B374" s="1">
        <v>43647</v>
      </c>
      <c r="C374" s="2" t="s">
        <v>614</v>
      </c>
      <c r="D374" s="2" t="s">
        <v>10</v>
      </c>
      <c r="E374" s="2" t="s">
        <v>65</v>
      </c>
      <c r="F374" s="2" t="s">
        <v>614</v>
      </c>
      <c r="G374" s="2" t="s">
        <v>70</v>
      </c>
      <c r="H374">
        <v>0</v>
      </c>
      <c r="I374">
        <v>1</v>
      </c>
    </row>
    <row r="375" spans="1:9" x14ac:dyDescent="0.35">
      <c r="A375" s="1">
        <v>43617</v>
      </c>
      <c r="B375" s="1">
        <v>43647</v>
      </c>
      <c r="C375" s="2" t="s">
        <v>542</v>
      </c>
      <c r="D375" s="2" t="s">
        <v>60</v>
      </c>
      <c r="E375" s="2" t="s">
        <v>65</v>
      </c>
      <c r="F375" s="2" t="s">
        <v>542</v>
      </c>
      <c r="G375" s="2" t="s">
        <v>155</v>
      </c>
      <c r="H375">
        <v>0</v>
      </c>
      <c r="I375">
        <v>0</v>
      </c>
    </row>
    <row r="376" spans="1:9" x14ac:dyDescent="0.35">
      <c r="A376" s="1">
        <v>43617</v>
      </c>
      <c r="B376" s="1">
        <v>43647</v>
      </c>
      <c r="C376" s="2" t="s">
        <v>542</v>
      </c>
      <c r="D376" s="2" t="s">
        <v>211</v>
      </c>
      <c r="E376" s="2" t="s">
        <v>65</v>
      </c>
      <c r="F376" s="2" t="s">
        <v>762</v>
      </c>
      <c r="G376" s="2" t="s">
        <v>214</v>
      </c>
      <c r="H376">
        <v>0</v>
      </c>
      <c r="I376">
        <v>0</v>
      </c>
    </row>
    <row r="377" spans="1:9" x14ac:dyDescent="0.35">
      <c r="A377" s="1">
        <v>43617</v>
      </c>
      <c r="B377" s="1">
        <v>43647</v>
      </c>
      <c r="C377" s="2" t="s">
        <v>542</v>
      </c>
      <c r="D377" s="2" t="s">
        <v>8</v>
      </c>
      <c r="E377" s="2" t="s">
        <v>65</v>
      </c>
      <c r="F377" s="2" t="s">
        <v>511</v>
      </c>
      <c r="G377" s="2" t="s">
        <v>70</v>
      </c>
      <c r="H377">
        <v>0</v>
      </c>
      <c r="I377">
        <v>1</v>
      </c>
    </row>
    <row r="378" spans="1:9" x14ac:dyDescent="0.35">
      <c r="A378" s="1">
        <v>43617</v>
      </c>
      <c r="B378" s="1">
        <v>43647</v>
      </c>
      <c r="C378" s="2" t="s">
        <v>542</v>
      </c>
      <c r="D378" s="2" t="s">
        <v>10</v>
      </c>
      <c r="E378" s="2" t="s">
        <v>65</v>
      </c>
      <c r="F378" s="2" t="s">
        <v>511</v>
      </c>
      <c r="G378" s="2" t="s">
        <v>70</v>
      </c>
      <c r="H378">
        <v>0</v>
      </c>
      <c r="I378">
        <v>1</v>
      </c>
    </row>
    <row r="379" spans="1:9" x14ac:dyDescent="0.35">
      <c r="A379" s="1">
        <v>43647</v>
      </c>
      <c r="B379" s="1">
        <v>43678</v>
      </c>
      <c r="C379" s="2" t="s">
        <v>177</v>
      </c>
      <c r="D379" s="2" t="s">
        <v>8</v>
      </c>
      <c r="E379" s="2" t="s">
        <v>65</v>
      </c>
      <c r="F379" s="2" t="s">
        <v>323</v>
      </c>
      <c r="G379" s="2" t="s">
        <v>70</v>
      </c>
      <c r="H379">
        <v>0</v>
      </c>
      <c r="I379">
        <v>1</v>
      </c>
    </row>
    <row r="380" spans="1:9" x14ac:dyDescent="0.35">
      <c r="A380" s="1">
        <v>43647</v>
      </c>
      <c r="B380" s="1">
        <v>43678</v>
      </c>
      <c r="C380" s="2" t="s">
        <v>177</v>
      </c>
      <c r="D380" s="2" t="s">
        <v>10</v>
      </c>
      <c r="E380" s="2" t="s">
        <v>65</v>
      </c>
      <c r="F380" s="2" t="s">
        <v>323</v>
      </c>
      <c r="G380" s="2" t="s">
        <v>70</v>
      </c>
      <c r="H380">
        <v>0</v>
      </c>
      <c r="I380">
        <v>1</v>
      </c>
    </row>
    <row r="381" spans="1:9" x14ac:dyDescent="0.35">
      <c r="A381" s="1">
        <v>43647</v>
      </c>
      <c r="B381" s="1">
        <v>43678</v>
      </c>
      <c r="C381" s="2" t="s">
        <v>403</v>
      </c>
      <c r="D381" s="2" t="s">
        <v>60</v>
      </c>
      <c r="E381" s="2" t="s">
        <v>403</v>
      </c>
      <c r="F381" s="2" t="s">
        <v>65</v>
      </c>
      <c r="G381" s="2" t="s">
        <v>153</v>
      </c>
      <c r="H381">
        <v>0</v>
      </c>
      <c r="I381">
        <v>0</v>
      </c>
    </row>
    <row r="382" spans="1:9" x14ac:dyDescent="0.35">
      <c r="A382" s="1">
        <v>43647</v>
      </c>
      <c r="B382" s="1">
        <v>43678</v>
      </c>
      <c r="C382" s="2" t="s">
        <v>403</v>
      </c>
      <c r="D382" s="2" t="s">
        <v>60</v>
      </c>
      <c r="E382" s="2" t="s">
        <v>403</v>
      </c>
      <c r="F382" s="2" t="s">
        <v>65</v>
      </c>
      <c r="G382" s="2" t="s">
        <v>153</v>
      </c>
      <c r="H382">
        <v>0</v>
      </c>
      <c r="I382">
        <v>0</v>
      </c>
    </row>
    <row r="383" spans="1:9" x14ac:dyDescent="0.35">
      <c r="A383" s="1">
        <v>43647</v>
      </c>
      <c r="B383" s="1">
        <v>43678</v>
      </c>
      <c r="C383" s="2" t="s">
        <v>403</v>
      </c>
      <c r="D383" s="2" t="s">
        <v>211</v>
      </c>
      <c r="E383" s="2" t="s">
        <v>762</v>
      </c>
      <c r="F383" s="2" t="s">
        <v>65</v>
      </c>
      <c r="G383" s="2" t="s">
        <v>214</v>
      </c>
      <c r="H383">
        <v>0</v>
      </c>
      <c r="I383">
        <v>0</v>
      </c>
    </row>
    <row r="384" spans="1:9" x14ac:dyDescent="0.35">
      <c r="A384" s="1">
        <v>43647</v>
      </c>
      <c r="B384" s="1">
        <v>43678</v>
      </c>
      <c r="C384" s="2" t="s">
        <v>403</v>
      </c>
      <c r="D384" s="2" t="s">
        <v>8</v>
      </c>
      <c r="E384" s="2" t="s">
        <v>509</v>
      </c>
      <c r="F384" s="2" t="s">
        <v>65</v>
      </c>
      <c r="G384" s="2" t="s">
        <v>174</v>
      </c>
      <c r="H384">
        <v>0</v>
      </c>
      <c r="I384">
        <v>-1</v>
      </c>
    </row>
    <row r="385" spans="1:9" x14ac:dyDescent="0.35">
      <c r="A385" s="1">
        <v>43647</v>
      </c>
      <c r="B385" s="1">
        <v>43678</v>
      </c>
      <c r="C385" s="2" t="s">
        <v>403</v>
      </c>
      <c r="D385" s="2" t="s">
        <v>10</v>
      </c>
      <c r="E385" s="2" t="s">
        <v>509</v>
      </c>
      <c r="F385" s="2" t="s">
        <v>65</v>
      </c>
      <c r="G385" s="2" t="s">
        <v>174</v>
      </c>
      <c r="H385">
        <v>0</v>
      </c>
      <c r="I385">
        <v>-1</v>
      </c>
    </row>
    <row r="386" spans="1:9" x14ac:dyDescent="0.35">
      <c r="A386" s="1">
        <v>43647</v>
      </c>
      <c r="B386" s="1">
        <v>43678</v>
      </c>
      <c r="C386" s="2" t="s">
        <v>338</v>
      </c>
      <c r="D386" s="2" t="s">
        <v>60</v>
      </c>
      <c r="E386" s="2" t="s">
        <v>338</v>
      </c>
      <c r="F386" s="2" t="s">
        <v>65</v>
      </c>
      <c r="G386" s="2" t="s">
        <v>153</v>
      </c>
      <c r="H386">
        <v>0</v>
      </c>
      <c r="I386">
        <v>0</v>
      </c>
    </row>
    <row r="387" spans="1:9" x14ac:dyDescent="0.35">
      <c r="A387" s="1">
        <v>43647</v>
      </c>
      <c r="B387" s="1">
        <v>43678</v>
      </c>
      <c r="C387" s="2" t="s">
        <v>338</v>
      </c>
      <c r="D387" s="2" t="s">
        <v>60</v>
      </c>
      <c r="E387" s="2" t="s">
        <v>338</v>
      </c>
      <c r="F387" s="2" t="s">
        <v>65</v>
      </c>
      <c r="G387" s="2" t="s">
        <v>153</v>
      </c>
      <c r="H387">
        <v>0</v>
      </c>
      <c r="I387">
        <v>0</v>
      </c>
    </row>
    <row r="388" spans="1:9" x14ac:dyDescent="0.35">
      <c r="A388" s="1">
        <v>43647</v>
      </c>
      <c r="B388" s="1">
        <v>43678</v>
      </c>
      <c r="C388" s="2" t="s">
        <v>338</v>
      </c>
      <c r="D388" s="2" t="s">
        <v>211</v>
      </c>
      <c r="E388" s="2" t="s">
        <v>95</v>
      </c>
      <c r="F388" s="2" t="s">
        <v>65</v>
      </c>
      <c r="G388" s="2" t="s">
        <v>214</v>
      </c>
      <c r="H388">
        <v>0</v>
      </c>
      <c r="I388">
        <v>0</v>
      </c>
    </row>
    <row r="389" spans="1:9" x14ac:dyDescent="0.35">
      <c r="A389" s="1">
        <v>43647</v>
      </c>
      <c r="B389" s="1">
        <v>43678</v>
      </c>
      <c r="C389" s="2" t="s">
        <v>338</v>
      </c>
      <c r="D389" s="2" t="s">
        <v>8</v>
      </c>
      <c r="E389" s="2" t="s">
        <v>66</v>
      </c>
      <c r="F389" s="2" t="s">
        <v>65</v>
      </c>
      <c r="G389" s="2" t="s">
        <v>169</v>
      </c>
      <c r="H389">
        <v>-1</v>
      </c>
      <c r="I389">
        <v>0</v>
      </c>
    </row>
    <row r="390" spans="1:9" x14ac:dyDescent="0.35">
      <c r="A390" s="1">
        <v>43647</v>
      </c>
      <c r="B390" s="1">
        <v>43678</v>
      </c>
      <c r="C390" s="2" t="s">
        <v>405</v>
      </c>
      <c r="D390" s="2" t="s">
        <v>60</v>
      </c>
      <c r="E390" s="2" t="s">
        <v>405</v>
      </c>
      <c r="F390" s="2" t="s">
        <v>65</v>
      </c>
      <c r="G390" s="2" t="s">
        <v>153</v>
      </c>
      <c r="H390">
        <v>0</v>
      </c>
      <c r="I390">
        <v>0</v>
      </c>
    </row>
    <row r="391" spans="1:9" x14ac:dyDescent="0.35">
      <c r="A391" s="1">
        <v>43647</v>
      </c>
      <c r="B391" s="1">
        <v>43678</v>
      </c>
      <c r="C391" s="2" t="s">
        <v>405</v>
      </c>
      <c r="D391" s="2" t="s">
        <v>60</v>
      </c>
      <c r="E391" s="2" t="s">
        <v>405</v>
      </c>
      <c r="F391" s="2" t="s">
        <v>65</v>
      </c>
      <c r="G391" s="2" t="s">
        <v>153</v>
      </c>
      <c r="H391">
        <v>0</v>
      </c>
      <c r="I391">
        <v>0</v>
      </c>
    </row>
    <row r="392" spans="1:9" x14ac:dyDescent="0.35">
      <c r="A392" s="1">
        <v>43647</v>
      </c>
      <c r="B392" s="1">
        <v>43678</v>
      </c>
      <c r="C392" s="2" t="s">
        <v>405</v>
      </c>
      <c r="D392" s="2" t="s">
        <v>211</v>
      </c>
      <c r="E392" s="2" t="s">
        <v>775</v>
      </c>
      <c r="F392" s="2" t="s">
        <v>65</v>
      </c>
      <c r="G392" s="2" t="s">
        <v>214</v>
      </c>
      <c r="H392">
        <v>0</v>
      </c>
      <c r="I392">
        <v>0</v>
      </c>
    </row>
    <row r="393" spans="1:9" x14ac:dyDescent="0.35">
      <c r="A393" s="1">
        <v>43647</v>
      </c>
      <c r="B393" s="1">
        <v>43678</v>
      </c>
      <c r="C393" s="2" t="s">
        <v>405</v>
      </c>
      <c r="D393" s="2" t="s">
        <v>8</v>
      </c>
      <c r="E393" s="2" t="s">
        <v>780</v>
      </c>
      <c r="F393" s="2" t="s">
        <v>65</v>
      </c>
      <c r="G393" s="2" t="s">
        <v>174</v>
      </c>
      <c r="H393">
        <v>0</v>
      </c>
      <c r="I393">
        <v>-1</v>
      </c>
    </row>
    <row r="394" spans="1:9" x14ac:dyDescent="0.35">
      <c r="A394" s="1">
        <v>43647</v>
      </c>
      <c r="B394" s="1">
        <v>43678</v>
      </c>
      <c r="C394" s="2" t="s">
        <v>405</v>
      </c>
      <c r="D394" s="2" t="s">
        <v>10</v>
      </c>
      <c r="E394" s="2" t="s">
        <v>780</v>
      </c>
      <c r="F394" s="2" t="s">
        <v>65</v>
      </c>
      <c r="G394" s="2" t="s">
        <v>174</v>
      </c>
      <c r="H394">
        <v>0</v>
      </c>
      <c r="I394">
        <v>-1</v>
      </c>
    </row>
    <row r="395" spans="1:9" x14ac:dyDescent="0.35">
      <c r="A395" s="1">
        <v>43647</v>
      </c>
      <c r="B395" s="1">
        <v>43678</v>
      </c>
      <c r="C395" s="2" t="s">
        <v>215</v>
      </c>
      <c r="D395" s="2" t="s">
        <v>14</v>
      </c>
      <c r="E395" s="2" t="s">
        <v>398</v>
      </c>
      <c r="F395" s="2" t="s">
        <v>215</v>
      </c>
      <c r="G395" s="2" t="s">
        <v>220</v>
      </c>
      <c r="H395">
        <v>0</v>
      </c>
      <c r="I395">
        <v>-1</v>
      </c>
    </row>
    <row r="396" spans="1:9" x14ac:dyDescent="0.35">
      <c r="A396" s="1">
        <v>43647</v>
      </c>
      <c r="B396" s="1">
        <v>43678</v>
      </c>
      <c r="C396" s="2" t="s">
        <v>399</v>
      </c>
      <c r="D396" s="2" t="s">
        <v>14</v>
      </c>
      <c r="E396" s="2" t="s">
        <v>72</v>
      </c>
      <c r="F396" s="2" t="s">
        <v>304</v>
      </c>
      <c r="G396" s="2" t="s">
        <v>220</v>
      </c>
      <c r="H396">
        <v>0</v>
      </c>
      <c r="I396">
        <v>-1</v>
      </c>
    </row>
    <row r="397" spans="1:9" x14ac:dyDescent="0.35">
      <c r="A397" s="1">
        <v>43647</v>
      </c>
      <c r="B397" s="1">
        <v>43678</v>
      </c>
      <c r="C397" s="2" t="s">
        <v>181</v>
      </c>
      <c r="D397" s="2" t="s">
        <v>8</v>
      </c>
      <c r="E397" s="2" t="s">
        <v>509</v>
      </c>
      <c r="F397" s="2" t="s">
        <v>510</v>
      </c>
      <c r="G397" s="2" t="s">
        <v>220</v>
      </c>
      <c r="H397">
        <v>0</v>
      </c>
      <c r="I397">
        <v>-1</v>
      </c>
    </row>
    <row r="398" spans="1:9" x14ac:dyDescent="0.35">
      <c r="A398" s="1">
        <v>43647</v>
      </c>
      <c r="B398" s="1">
        <v>43678</v>
      </c>
      <c r="C398" s="2" t="s">
        <v>181</v>
      </c>
      <c r="D398" s="2" t="s">
        <v>10</v>
      </c>
      <c r="E398" s="2" t="s">
        <v>509</v>
      </c>
      <c r="F398" s="2" t="s">
        <v>510</v>
      </c>
      <c r="G398" s="2" t="s">
        <v>220</v>
      </c>
      <c r="H398">
        <v>0</v>
      </c>
      <c r="I398">
        <v>-1</v>
      </c>
    </row>
    <row r="399" spans="1:9" x14ac:dyDescent="0.35">
      <c r="A399" s="1">
        <v>43647</v>
      </c>
      <c r="B399" s="1">
        <v>43678</v>
      </c>
      <c r="C399" s="2" t="s">
        <v>406</v>
      </c>
      <c r="D399" s="2" t="s">
        <v>60</v>
      </c>
      <c r="E399" s="2" t="s">
        <v>406</v>
      </c>
      <c r="F399" s="2" t="s">
        <v>65</v>
      </c>
      <c r="G399" s="2" t="s">
        <v>153</v>
      </c>
      <c r="H399">
        <v>0</v>
      </c>
      <c r="I399">
        <v>0</v>
      </c>
    </row>
    <row r="400" spans="1:9" x14ac:dyDescent="0.35">
      <c r="A400" s="1">
        <v>43647</v>
      </c>
      <c r="B400" s="1">
        <v>43678</v>
      </c>
      <c r="C400" s="2" t="s">
        <v>406</v>
      </c>
      <c r="D400" s="2" t="s">
        <v>60</v>
      </c>
      <c r="E400" s="2" t="s">
        <v>406</v>
      </c>
      <c r="F400" s="2" t="s">
        <v>65</v>
      </c>
      <c r="G400" s="2" t="s">
        <v>153</v>
      </c>
      <c r="H400">
        <v>0</v>
      </c>
      <c r="I400">
        <v>0</v>
      </c>
    </row>
    <row r="401" spans="1:9" x14ac:dyDescent="0.35">
      <c r="A401" s="1">
        <v>43647</v>
      </c>
      <c r="B401" s="1">
        <v>43678</v>
      </c>
      <c r="C401" s="2" t="s">
        <v>406</v>
      </c>
      <c r="D401" s="2" t="s">
        <v>211</v>
      </c>
      <c r="E401" s="2" t="s">
        <v>775</v>
      </c>
      <c r="F401" s="2" t="s">
        <v>65</v>
      </c>
      <c r="G401" s="2" t="s">
        <v>214</v>
      </c>
      <c r="H401">
        <v>0</v>
      </c>
      <c r="I401">
        <v>0</v>
      </c>
    </row>
    <row r="402" spans="1:9" x14ac:dyDescent="0.35">
      <c r="A402" s="1">
        <v>43647</v>
      </c>
      <c r="B402" s="1">
        <v>43678</v>
      </c>
      <c r="C402" s="2" t="s">
        <v>406</v>
      </c>
      <c r="D402" s="2" t="s">
        <v>8</v>
      </c>
      <c r="E402" s="2" t="s">
        <v>780</v>
      </c>
      <c r="F402" s="2" t="s">
        <v>65</v>
      </c>
      <c r="G402" s="2" t="s">
        <v>174</v>
      </c>
      <c r="H402">
        <v>0</v>
      </c>
      <c r="I402">
        <v>-1</v>
      </c>
    </row>
    <row r="403" spans="1:9" x14ac:dyDescent="0.35">
      <c r="A403" s="1">
        <v>43647</v>
      </c>
      <c r="B403" s="1">
        <v>43678</v>
      </c>
      <c r="C403" s="2" t="s">
        <v>406</v>
      </c>
      <c r="D403" s="2" t="s">
        <v>10</v>
      </c>
      <c r="E403" s="2" t="s">
        <v>780</v>
      </c>
      <c r="F403" s="2" t="s">
        <v>65</v>
      </c>
      <c r="G403" s="2" t="s">
        <v>174</v>
      </c>
      <c r="H403">
        <v>0</v>
      </c>
      <c r="I403">
        <v>-1</v>
      </c>
    </row>
    <row r="404" spans="1:9" x14ac:dyDescent="0.35">
      <c r="A404" s="1">
        <v>43647</v>
      </c>
      <c r="B404" s="1">
        <v>43678</v>
      </c>
      <c r="C404" s="2" t="s">
        <v>407</v>
      </c>
      <c r="D404" s="2" t="s">
        <v>60</v>
      </c>
      <c r="E404" s="2" t="s">
        <v>407</v>
      </c>
      <c r="F404" s="2" t="s">
        <v>65</v>
      </c>
      <c r="G404" s="2" t="s">
        <v>153</v>
      </c>
      <c r="H404">
        <v>0</v>
      </c>
      <c r="I404">
        <v>0</v>
      </c>
    </row>
    <row r="405" spans="1:9" x14ac:dyDescent="0.35">
      <c r="A405" s="1">
        <v>43647</v>
      </c>
      <c r="B405" s="1">
        <v>43678</v>
      </c>
      <c r="C405" s="2" t="s">
        <v>407</v>
      </c>
      <c r="D405" s="2" t="s">
        <v>60</v>
      </c>
      <c r="E405" s="2" t="s">
        <v>407</v>
      </c>
      <c r="F405" s="2" t="s">
        <v>65</v>
      </c>
      <c r="G405" s="2" t="s">
        <v>153</v>
      </c>
      <c r="H405">
        <v>0</v>
      </c>
      <c r="I405">
        <v>0</v>
      </c>
    </row>
    <row r="406" spans="1:9" x14ac:dyDescent="0.35">
      <c r="A406" s="1">
        <v>43647</v>
      </c>
      <c r="B406" s="1">
        <v>43678</v>
      </c>
      <c r="C406" s="2" t="s">
        <v>407</v>
      </c>
      <c r="D406" s="2" t="s">
        <v>211</v>
      </c>
      <c r="E406" s="2" t="s">
        <v>775</v>
      </c>
      <c r="F406" s="2" t="s">
        <v>65</v>
      </c>
      <c r="G406" s="2" t="s">
        <v>214</v>
      </c>
      <c r="H406">
        <v>0</v>
      </c>
      <c r="I406">
        <v>0</v>
      </c>
    </row>
    <row r="407" spans="1:9" x14ac:dyDescent="0.35">
      <c r="A407" s="1">
        <v>43647</v>
      </c>
      <c r="B407" s="1">
        <v>43678</v>
      </c>
      <c r="C407" s="2" t="s">
        <v>407</v>
      </c>
      <c r="D407" s="2" t="s">
        <v>8</v>
      </c>
      <c r="E407" s="2" t="s">
        <v>780</v>
      </c>
      <c r="F407" s="2" t="s">
        <v>65</v>
      </c>
      <c r="G407" s="2" t="s">
        <v>174</v>
      </c>
      <c r="H407">
        <v>0</v>
      </c>
      <c r="I407">
        <v>-1</v>
      </c>
    </row>
    <row r="408" spans="1:9" x14ac:dyDescent="0.35">
      <c r="A408" s="1">
        <v>43647</v>
      </c>
      <c r="B408" s="1">
        <v>43678</v>
      </c>
      <c r="C408" s="2" t="s">
        <v>407</v>
      </c>
      <c r="D408" s="2" t="s">
        <v>10</v>
      </c>
      <c r="E408" s="2" t="s">
        <v>780</v>
      </c>
      <c r="F408" s="2" t="s">
        <v>65</v>
      </c>
      <c r="G408" s="2" t="s">
        <v>174</v>
      </c>
      <c r="H408">
        <v>0</v>
      </c>
      <c r="I408">
        <v>-1</v>
      </c>
    </row>
    <row r="409" spans="1:9" x14ac:dyDescent="0.35">
      <c r="A409" s="1">
        <v>43647</v>
      </c>
      <c r="B409" s="1">
        <v>43678</v>
      </c>
      <c r="C409" s="2" t="s">
        <v>408</v>
      </c>
      <c r="D409" s="2" t="s">
        <v>60</v>
      </c>
      <c r="E409" s="2" t="s">
        <v>408</v>
      </c>
      <c r="F409" s="2" t="s">
        <v>65</v>
      </c>
      <c r="G409" s="2" t="s">
        <v>153</v>
      </c>
      <c r="H409">
        <v>0</v>
      </c>
      <c r="I409">
        <v>0</v>
      </c>
    </row>
    <row r="410" spans="1:9" x14ac:dyDescent="0.35">
      <c r="A410" s="1">
        <v>43647</v>
      </c>
      <c r="B410" s="1">
        <v>43678</v>
      </c>
      <c r="C410" s="2" t="s">
        <v>408</v>
      </c>
      <c r="D410" s="2" t="s">
        <v>60</v>
      </c>
      <c r="E410" s="2" t="s">
        <v>408</v>
      </c>
      <c r="F410" s="2" t="s">
        <v>65</v>
      </c>
      <c r="G410" s="2" t="s">
        <v>153</v>
      </c>
      <c r="H410">
        <v>0</v>
      </c>
      <c r="I410">
        <v>0</v>
      </c>
    </row>
    <row r="411" spans="1:9" x14ac:dyDescent="0.35">
      <c r="A411" s="1">
        <v>43647</v>
      </c>
      <c r="B411" s="1">
        <v>43678</v>
      </c>
      <c r="C411" s="2" t="s">
        <v>408</v>
      </c>
      <c r="D411" s="2" t="s">
        <v>211</v>
      </c>
      <c r="E411" s="2" t="s">
        <v>775</v>
      </c>
      <c r="F411" s="2" t="s">
        <v>65</v>
      </c>
      <c r="G411" s="2" t="s">
        <v>214</v>
      </c>
      <c r="H411">
        <v>0</v>
      </c>
      <c r="I411">
        <v>0</v>
      </c>
    </row>
    <row r="412" spans="1:9" x14ac:dyDescent="0.35">
      <c r="A412" s="1">
        <v>43647</v>
      </c>
      <c r="B412" s="1">
        <v>43678</v>
      </c>
      <c r="C412" s="2" t="s">
        <v>408</v>
      </c>
      <c r="D412" s="2" t="s">
        <v>8</v>
      </c>
      <c r="E412" s="2" t="s">
        <v>780</v>
      </c>
      <c r="F412" s="2" t="s">
        <v>65</v>
      </c>
      <c r="G412" s="2" t="s">
        <v>174</v>
      </c>
      <c r="H412">
        <v>0</v>
      </c>
      <c r="I412">
        <v>-1</v>
      </c>
    </row>
    <row r="413" spans="1:9" x14ac:dyDescent="0.35">
      <c r="A413" s="1">
        <v>43647</v>
      </c>
      <c r="B413" s="1">
        <v>43678</v>
      </c>
      <c r="C413" s="2" t="s">
        <v>408</v>
      </c>
      <c r="D413" s="2" t="s">
        <v>10</v>
      </c>
      <c r="E413" s="2" t="s">
        <v>780</v>
      </c>
      <c r="F413" s="2" t="s">
        <v>65</v>
      </c>
      <c r="G413" s="2" t="s">
        <v>174</v>
      </c>
      <c r="H413">
        <v>0</v>
      </c>
      <c r="I413">
        <v>-1</v>
      </c>
    </row>
    <row r="414" spans="1:9" x14ac:dyDescent="0.35">
      <c r="A414" s="1">
        <v>43647</v>
      </c>
      <c r="B414" s="1">
        <v>43678</v>
      </c>
      <c r="C414" s="2" t="s">
        <v>409</v>
      </c>
      <c r="D414" s="2" t="s">
        <v>60</v>
      </c>
      <c r="E414" s="2" t="s">
        <v>409</v>
      </c>
      <c r="F414" s="2" t="s">
        <v>65</v>
      </c>
      <c r="G414" s="2" t="s">
        <v>153</v>
      </c>
      <c r="H414">
        <v>0</v>
      </c>
      <c r="I414">
        <v>0</v>
      </c>
    </row>
    <row r="415" spans="1:9" x14ac:dyDescent="0.35">
      <c r="A415" s="1">
        <v>43647</v>
      </c>
      <c r="B415" s="1">
        <v>43678</v>
      </c>
      <c r="C415" s="2" t="s">
        <v>409</v>
      </c>
      <c r="D415" s="2" t="s">
        <v>60</v>
      </c>
      <c r="E415" s="2" t="s">
        <v>409</v>
      </c>
      <c r="F415" s="2" t="s">
        <v>65</v>
      </c>
      <c r="G415" s="2" t="s">
        <v>153</v>
      </c>
      <c r="H415">
        <v>0</v>
      </c>
      <c r="I415">
        <v>0</v>
      </c>
    </row>
    <row r="416" spans="1:9" x14ac:dyDescent="0.35">
      <c r="A416" s="1">
        <v>43647</v>
      </c>
      <c r="B416" s="1">
        <v>43678</v>
      </c>
      <c r="C416" s="2" t="s">
        <v>409</v>
      </c>
      <c r="D416" s="2" t="s">
        <v>211</v>
      </c>
      <c r="E416" s="2" t="s">
        <v>775</v>
      </c>
      <c r="F416" s="2" t="s">
        <v>65</v>
      </c>
      <c r="G416" s="2" t="s">
        <v>214</v>
      </c>
      <c r="H416">
        <v>0</v>
      </c>
      <c r="I416">
        <v>0</v>
      </c>
    </row>
    <row r="417" spans="1:9" x14ac:dyDescent="0.35">
      <c r="A417" s="1">
        <v>43647</v>
      </c>
      <c r="B417" s="1">
        <v>43678</v>
      </c>
      <c r="C417" s="2" t="s">
        <v>409</v>
      </c>
      <c r="D417" s="2" t="s">
        <v>8</v>
      </c>
      <c r="E417" s="2" t="s">
        <v>780</v>
      </c>
      <c r="F417" s="2" t="s">
        <v>65</v>
      </c>
      <c r="G417" s="2" t="s">
        <v>174</v>
      </c>
      <c r="H417">
        <v>0</v>
      </c>
      <c r="I417">
        <v>-1</v>
      </c>
    </row>
    <row r="418" spans="1:9" x14ac:dyDescent="0.35">
      <c r="A418" s="1">
        <v>43647</v>
      </c>
      <c r="B418" s="1">
        <v>43678</v>
      </c>
      <c r="C418" s="2" t="s">
        <v>409</v>
      </c>
      <c r="D418" s="2" t="s">
        <v>10</v>
      </c>
      <c r="E418" s="2" t="s">
        <v>780</v>
      </c>
      <c r="F418" s="2" t="s">
        <v>65</v>
      </c>
      <c r="G418" s="2" t="s">
        <v>174</v>
      </c>
      <c r="H418">
        <v>0</v>
      </c>
      <c r="I418">
        <v>-1</v>
      </c>
    </row>
    <row r="419" spans="1:9" x14ac:dyDescent="0.35">
      <c r="A419" s="1">
        <v>43647</v>
      </c>
      <c r="B419" s="1">
        <v>43678</v>
      </c>
      <c r="C419" s="2" t="s">
        <v>410</v>
      </c>
      <c r="D419" s="2" t="s">
        <v>60</v>
      </c>
      <c r="E419" s="2" t="s">
        <v>410</v>
      </c>
      <c r="F419" s="2" t="s">
        <v>65</v>
      </c>
      <c r="G419" s="2" t="s">
        <v>153</v>
      </c>
      <c r="H419">
        <v>0</v>
      </c>
      <c r="I419">
        <v>0</v>
      </c>
    </row>
    <row r="420" spans="1:9" x14ac:dyDescent="0.35">
      <c r="A420" s="1">
        <v>43647</v>
      </c>
      <c r="B420" s="1">
        <v>43678</v>
      </c>
      <c r="C420" s="2" t="s">
        <v>410</v>
      </c>
      <c r="D420" s="2" t="s">
        <v>60</v>
      </c>
      <c r="E420" s="2" t="s">
        <v>410</v>
      </c>
      <c r="F420" s="2" t="s">
        <v>65</v>
      </c>
      <c r="G420" s="2" t="s">
        <v>153</v>
      </c>
      <c r="H420">
        <v>0</v>
      </c>
      <c r="I420">
        <v>0</v>
      </c>
    </row>
    <row r="421" spans="1:9" x14ac:dyDescent="0.35">
      <c r="A421" s="1">
        <v>43647</v>
      </c>
      <c r="B421" s="1">
        <v>43678</v>
      </c>
      <c r="C421" s="2" t="s">
        <v>410</v>
      </c>
      <c r="D421" s="2" t="s">
        <v>211</v>
      </c>
      <c r="E421" s="2" t="s">
        <v>775</v>
      </c>
      <c r="F421" s="2" t="s">
        <v>65</v>
      </c>
      <c r="G421" s="2" t="s">
        <v>214</v>
      </c>
      <c r="H421">
        <v>0</v>
      </c>
      <c r="I421">
        <v>0</v>
      </c>
    </row>
    <row r="422" spans="1:9" x14ac:dyDescent="0.35">
      <c r="A422" s="1">
        <v>43647</v>
      </c>
      <c r="B422" s="1">
        <v>43678</v>
      </c>
      <c r="C422" s="2" t="s">
        <v>410</v>
      </c>
      <c r="D422" s="2" t="s">
        <v>8</v>
      </c>
      <c r="E422" s="2" t="s">
        <v>780</v>
      </c>
      <c r="F422" s="2" t="s">
        <v>65</v>
      </c>
      <c r="G422" s="2" t="s">
        <v>174</v>
      </c>
      <c r="H422">
        <v>0</v>
      </c>
      <c r="I422">
        <v>-1</v>
      </c>
    </row>
    <row r="423" spans="1:9" x14ac:dyDescent="0.35">
      <c r="A423" s="1">
        <v>43647</v>
      </c>
      <c r="B423" s="1">
        <v>43678</v>
      </c>
      <c r="C423" s="2" t="s">
        <v>410</v>
      </c>
      <c r="D423" s="2" t="s">
        <v>10</v>
      </c>
      <c r="E423" s="2" t="s">
        <v>780</v>
      </c>
      <c r="F423" s="2" t="s">
        <v>65</v>
      </c>
      <c r="G423" s="2" t="s">
        <v>174</v>
      </c>
      <c r="H423">
        <v>0</v>
      </c>
      <c r="I423">
        <v>-1</v>
      </c>
    </row>
    <row r="424" spans="1:9" x14ac:dyDescent="0.35">
      <c r="A424" s="1">
        <v>43647</v>
      </c>
      <c r="B424" s="1">
        <v>43678</v>
      </c>
      <c r="C424" s="2" t="s">
        <v>411</v>
      </c>
      <c r="D424" s="2" t="s">
        <v>60</v>
      </c>
      <c r="E424" s="2" t="s">
        <v>411</v>
      </c>
      <c r="F424" s="2" t="s">
        <v>65</v>
      </c>
      <c r="G424" s="2" t="s">
        <v>153</v>
      </c>
      <c r="H424">
        <v>0</v>
      </c>
      <c r="I424">
        <v>0</v>
      </c>
    </row>
    <row r="425" spans="1:9" x14ac:dyDescent="0.35">
      <c r="A425" s="1">
        <v>43647</v>
      </c>
      <c r="B425" s="1">
        <v>43678</v>
      </c>
      <c r="C425" s="2" t="s">
        <v>411</v>
      </c>
      <c r="D425" s="2" t="s">
        <v>60</v>
      </c>
      <c r="E425" s="2" t="s">
        <v>411</v>
      </c>
      <c r="F425" s="2" t="s">
        <v>65</v>
      </c>
      <c r="G425" s="2" t="s">
        <v>153</v>
      </c>
      <c r="H425">
        <v>0</v>
      </c>
      <c r="I425">
        <v>0</v>
      </c>
    </row>
    <row r="426" spans="1:9" x14ac:dyDescent="0.35">
      <c r="A426" s="1">
        <v>43647</v>
      </c>
      <c r="B426" s="1">
        <v>43678</v>
      </c>
      <c r="C426" s="2" t="s">
        <v>411</v>
      </c>
      <c r="D426" s="2" t="s">
        <v>211</v>
      </c>
      <c r="E426" s="2" t="s">
        <v>775</v>
      </c>
      <c r="F426" s="2" t="s">
        <v>65</v>
      </c>
      <c r="G426" s="2" t="s">
        <v>214</v>
      </c>
      <c r="H426">
        <v>0</v>
      </c>
      <c r="I426">
        <v>0</v>
      </c>
    </row>
    <row r="427" spans="1:9" x14ac:dyDescent="0.35">
      <c r="A427" s="1">
        <v>43647</v>
      </c>
      <c r="B427" s="1">
        <v>43678</v>
      </c>
      <c r="C427" s="2" t="s">
        <v>411</v>
      </c>
      <c r="D427" s="2" t="s">
        <v>8</v>
      </c>
      <c r="E427" s="2" t="s">
        <v>780</v>
      </c>
      <c r="F427" s="2" t="s">
        <v>65</v>
      </c>
      <c r="G427" s="2" t="s">
        <v>174</v>
      </c>
      <c r="H427">
        <v>0</v>
      </c>
      <c r="I427">
        <v>-1</v>
      </c>
    </row>
    <row r="428" spans="1:9" x14ac:dyDescent="0.35">
      <c r="A428" s="1">
        <v>43647</v>
      </c>
      <c r="B428" s="1">
        <v>43678</v>
      </c>
      <c r="C428" s="2" t="s">
        <v>411</v>
      </c>
      <c r="D428" s="2" t="s">
        <v>10</v>
      </c>
      <c r="E428" s="2" t="s">
        <v>780</v>
      </c>
      <c r="F428" s="2" t="s">
        <v>65</v>
      </c>
      <c r="G428" s="2" t="s">
        <v>174</v>
      </c>
      <c r="H428">
        <v>0</v>
      </c>
      <c r="I428">
        <v>-1</v>
      </c>
    </row>
    <row r="429" spans="1:9" x14ac:dyDescent="0.35">
      <c r="A429" s="1">
        <v>43647</v>
      </c>
      <c r="B429" s="1">
        <v>43678</v>
      </c>
      <c r="C429" s="2" t="s">
        <v>414</v>
      </c>
      <c r="D429" s="2" t="s">
        <v>60</v>
      </c>
      <c r="E429" s="2" t="s">
        <v>414</v>
      </c>
      <c r="F429" s="2" t="s">
        <v>65</v>
      </c>
      <c r="G429" s="2" t="s">
        <v>153</v>
      </c>
      <c r="H429">
        <v>0</v>
      </c>
      <c r="I429">
        <v>0</v>
      </c>
    </row>
    <row r="430" spans="1:9" x14ac:dyDescent="0.35">
      <c r="A430" s="1">
        <v>43647</v>
      </c>
      <c r="B430" s="1">
        <v>43678</v>
      </c>
      <c r="C430" s="2" t="s">
        <v>414</v>
      </c>
      <c r="D430" s="2" t="s">
        <v>60</v>
      </c>
      <c r="E430" s="2" t="s">
        <v>414</v>
      </c>
      <c r="F430" s="2" t="s">
        <v>65</v>
      </c>
      <c r="G430" s="2" t="s">
        <v>153</v>
      </c>
      <c r="H430">
        <v>0</v>
      </c>
      <c r="I430">
        <v>0</v>
      </c>
    </row>
    <row r="431" spans="1:9" x14ac:dyDescent="0.35">
      <c r="A431" s="1">
        <v>43647</v>
      </c>
      <c r="B431" s="1">
        <v>43678</v>
      </c>
      <c r="C431" s="2" t="s">
        <v>414</v>
      </c>
      <c r="D431" s="2" t="s">
        <v>211</v>
      </c>
      <c r="E431" s="2" t="s">
        <v>762</v>
      </c>
      <c r="F431" s="2" t="s">
        <v>65</v>
      </c>
      <c r="G431" s="2" t="s">
        <v>214</v>
      </c>
      <c r="H431">
        <v>0</v>
      </c>
      <c r="I431">
        <v>0</v>
      </c>
    </row>
    <row r="432" spans="1:9" x14ac:dyDescent="0.35">
      <c r="A432" s="1">
        <v>43647</v>
      </c>
      <c r="B432" s="1">
        <v>43678</v>
      </c>
      <c r="C432" s="2" t="s">
        <v>414</v>
      </c>
      <c r="D432" s="2" t="s">
        <v>8</v>
      </c>
      <c r="E432" s="2" t="s">
        <v>517</v>
      </c>
      <c r="F432" s="2" t="s">
        <v>65</v>
      </c>
      <c r="G432" s="2" t="s">
        <v>174</v>
      </c>
      <c r="H432">
        <v>0</v>
      </c>
      <c r="I432">
        <v>-1</v>
      </c>
    </row>
    <row r="433" spans="1:9" x14ac:dyDescent="0.35">
      <c r="A433" s="1">
        <v>43647</v>
      </c>
      <c r="B433" s="1">
        <v>43678</v>
      </c>
      <c r="C433" s="2" t="s">
        <v>414</v>
      </c>
      <c r="D433" s="2" t="s">
        <v>10</v>
      </c>
      <c r="E433" s="2" t="s">
        <v>517</v>
      </c>
      <c r="F433" s="2" t="s">
        <v>65</v>
      </c>
      <c r="G433" s="2" t="s">
        <v>174</v>
      </c>
      <c r="H433">
        <v>0</v>
      </c>
      <c r="I433">
        <v>-1</v>
      </c>
    </row>
    <row r="434" spans="1:9" x14ac:dyDescent="0.35">
      <c r="A434" s="1">
        <v>43647</v>
      </c>
      <c r="B434" s="1">
        <v>43678</v>
      </c>
      <c r="C434" s="2" t="s">
        <v>415</v>
      </c>
      <c r="D434" s="2" t="s">
        <v>60</v>
      </c>
      <c r="E434" s="2" t="s">
        <v>415</v>
      </c>
      <c r="F434" s="2" t="s">
        <v>65</v>
      </c>
      <c r="G434" s="2" t="s">
        <v>153</v>
      </c>
      <c r="H434">
        <v>0</v>
      </c>
      <c r="I434">
        <v>0</v>
      </c>
    </row>
    <row r="435" spans="1:9" x14ac:dyDescent="0.35">
      <c r="A435" s="1">
        <v>43647</v>
      </c>
      <c r="B435" s="1">
        <v>43678</v>
      </c>
      <c r="C435" s="2" t="s">
        <v>415</v>
      </c>
      <c r="D435" s="2" t="s">
        <v>60</v>
      </c>
      <c r="E435" s="2" t="s">
        <v>415</v>
      </c>
      <c r="F435" s="2" t="s">
        <v>65</v>
      </c>
      <c r="G435" s="2" t="s">
        <v>153</v>
      </c>
      <c r="H435">
        <v>0</v>
      </c>
      <c r="I435">
        <v>0</v>
      </c>
    </row>
    <row r="436" spans="1:9" x14ac:dyDescent="0.35">
      <c r="A436" s="1">
        <v>43647</v>
      </c>
      <c r="B436" s="1">
        <v>43678</v>
      </c>
      <c r="C436" s="2" t="s">
        <v>415</v>
      </c>
      <c r="D436" s="2" t="s">
        <v>211</v>
      </c>
      <c r="E436" s="2" t="s">
        <v>762</v>
      </c>
      <c r="F436" s="2" t="s">
        <v>65</v>
      </c>
      <c r="G436" s="2" t="s">
        <v>214</v>
      </c>
      <c r="H436">
        <v>0</v>
      </c>
      <c r="I436">
        <v>0</v>
      </c>
    </row>
    <row r="437" spans="1:9" x14ac:dyDescent="0.35">
      <c r="A437" s="1">
        <v>43647</v>
      </c>
      <c r="B437" s="1">
        <v>43678</v>
      </c>
      <c r="C437" s="2" t="s">
        <v>415</v>
      </c>
      <c r="D437" s="2" t="s">
        <v>8</v>
      </c>
      <c r="E437" s="2" t="s">
        <v>517</v>
      </c>
      <c r="F437" s="2" t="s">
        <v>65</v>
      </c>
      <c r="G437" s="2" t="s">
        <v>174</v>
      </c>
      <c r="H437">
        <v>0</v>
      </c>
      <c r="I437">
        <v>-1</v>
      </c>
    </row>
    <row r="438" spans="1:9" x14ac:dyDescent="0.35">
      <c r="A438" s="1">
        <v>43647</v>
      </c>
      <c r="B438" s="1">
        <v>43678</v>
      </c>
      <c r="C438" s="2" t="s">
        <v>415</v>
      </c>
      <c r="D438" s="2" t="s">
        <v>10</v>
      </c>
      <c r="E438" s="2" t="s">
        <v>517</v>
      </c>
      <c r="F438" s="2" t="s">
        <v>65</v>
      </c>
      <c r="G438" s="2" t="s">
        <v>174</v>
      </c>
      <c r="H438">
        <v>0</v>
      </c>
      <c r="I438">
        <v>-1</v>
      </c>
    </row>
    <row r="439" spans="1:9" x14ac:dyDescent="0.35">
      <c r="A439" s="1">
        <v>43647</v>
      </c>
      <c r="B439" s="1">
        <v>43678</v>
      </c>
      <c r="C439" s="2" t="s">
        <v>416</v>
      </c>
      <c r="D439" s="2" t="s">
        <v>60</v>
      </c>
      <c r="E439" s="2" t="s">
        <v>416</v>
      </c>
      <c r="F439" s="2" t="s">
        <v>65</v>
      </c>
      <c r="G439" s="2" t="s">
        <v>153</v>
      </c>
      <c r="H439">
        <v>0</v>
      </c>
      <c r="I439">
        <v>0</v>
      </c>
    </row>
    <row r="440" spans="1:9" x14ac:dyDescent="0.35">
      <c r="A440" s="1">
        <v>43647</v>
      </c>
      <c r="B440" s="1">
        <v>43678</v>
      </c>
      <c r="C440" s="2" t="s">
        <v>416</v>
      </c>
      <c r="D440" s="2" t="s">
        <v>60</v>
      </c>
      <c r="E440" s="2" t="s">
        <v>416</v>
      </c>
      <c r="F440" s="2" t="s">
        <v>65</v>
      </c>
      <c r="G440" s="2" t="s">
        <v>153</v>
      </c>
      <c r="H440">
        <v>0</v>
      </c>
      <c r="I440">
        <v>0</v>
      </c>
    </row>
    <row r="441" spans="1:9" x14ac:dyDescent="0.35">
      <c r="A441" s="1">
        <v>43647</v>
      </c>
      <c r="B441" s="1">
        <v>43678</v>
      </c>
      <c r="C441" s="2" t="s">
        <v>416</v>
      </c>
      <c r="D441" s="2" t="s">
        <v>211</v>
      </c>
      <c r="E441" s="2" t="s">
        <v>762</v>
      </c>
      <c r="F441" s="2" t="s">
        <v>65</v>
      </c>
      <c r="G441" s="2" t="s">
        <v>214</v>
      </c>
      <c r="H441">
        <v>0</v>
      </c>
      <c r="I441">
        <v>0</v>
      </c>
    </row>
    <row r="442" spans="1:9" x14ac:dyDescent="0.35">
      <c r="A442" s="1">
        <v>43647</v>
      </c>
      <c r="B442" s="1">
        <v>43678</v>
      </c>
      <c r="C442" s="2" t="s">
        <v>416</v>
      </c>
      <c r="D442" s="2" t="s">
        <v>8</v>
      </c>
      <c r="E442" s="2" t="s">
        <v>517</v>
      </c>
      <c r="F442" s="2" t="s">
        <v>65</v>
      </c>
      <c r="G442" s="2" t="s">
        <v>174</v>
      </c>
      <c r="H442">
        <v>0</v>
      </c>
      <c r="I442">
        <v>-1</v>
      </c>
    </row>
    <row r="443" spans="1:9" x14ac:dyDescent="0.35">
      <c r="A443" s="1">
        <v>43647</v>
      </c>
      <c r="B443" s="1">
        <v>43678</v>
      </c>
      <c r="C443" s="2" t="s">
        <v>416</v>
      </c>
      <c r="D443" s="2" t="s">
        <v>10</v>
      </c>
      <c r="E443" s="2" t="s">
        <v>517</v>
      </c>
      <c r="F443" s="2" t="s">
        <v>65</v>
      </c>
      <c r="G443" s="2" t="s">
        <v>174</v>
      </c>
      <c r="H443">
        <v>0</v>
      </c>
      <c r="I443">
        <v>-1</v>
      </c>
    </row>
    <row r="444" spans="1:9" x14ac:dyDescent="0.35">
      <c r="A444" s="1">
        <v>43647</v>
      </c>
      <c r="B444" s="1">
        <v>43678</v>
      </c>
      <c r="C444" s="2" t="s">
        <v>196</v>
      </c>
      <c r="D444" s="2" t="s">
        <v>8</v>
      </c>
      <c r="E444" s="2" t="s">
        <v>511</v>
      </c>
      <c r="F444" s="2" t="s">
        <v>323</v>
      </c>
      <c r="G444" s="2" t="s">
        <v>220</v>
      </c>
      <c r="H444">
        <v>0</v>
      </c>
      <c r="I444">
        <v>-1</v>
      </c>
    </row>
    <row r="445" spans="1:9" x14ac:dyDescent="0.35">
      <c r="A445" s="1">
        <v>43647</v>
      </c>
      <c r="B445" s="1">
        <v>43678</v>
      </c>
      <c r="C445" s="2" t="s">
        <v>196</v>
      </c>
      <c r="D445" s="2" t="s">
        <v>10</v>
      </c>
      <c r="E445" s="2" t="s">
        <v>511</v>
      </c>
      <c r="F445" s="2" t="s">
        <v>323</v>
      </c>
      <c r="G445" s="2" t="s">
        <v>220</v>
      </c>
      <c r="H445">
        <v>0</v>
      </c>
      <c r="I445">
        <v>-1</v>
      </c>
    </row>
    <row r="446" spans="1:9" x14ac:dyDescent="0.35">
      <c r="A446" s="1">
        <v>43647</v>
      </c>
      <c r="B446" s="1">
        <v>43678</v>
      </c>
      <c r="C446" s="2" t="s">
        <v>417</v>
      </c>
      <c r="D446" s="2" t="s">
        <v>60</v>
      </c>
      <c r="E446" s="2" t="s">
        <v>417</v>
      </c>
      <c r="F446" s="2" t="s">
        <v>65</v>
      </c>
      <c r="G446" s="2" t="s">
        <v>153</v>
      </c>
      <c r="H446">
        <v>0</v>
      </c>
      <c r="I446">
        <v>0</v>
      </c>
    </row>
    <row r="447" spans="1:9" x14ac:dyDescent="0.35">
      <c r="A447" s="1">
        <v>43647</v>
      </c>
      <c r="B447" s="1">
        <v>43678</v>
      </c>
      <c r="C447" s="2" t="s">
        <v>417</v>
      </c>
      <c r="D447" s="2" t="s">
        <v>60</v>
      </c>
      <c r="E447" s="2" t="s">
        <v>417</v>
      </c>
      <c r="F447" s="2" t="s">
        <v>65</v>
      </c>
      <c r="G447" s="2" t="s">
        <v>153</v>
      </c>
      <c r="H447">
        <v>0</v>
      </c>
      <c r="I447">
        <v>0</v>
      </c>
    </row>
    <row r="448" spans="1:9" x14ac:dyDescent="0.35">
      <c r="A448" s="1">
        <v>43647</v>
      </c>
      <c r="B448" s="1">
        <v>43678</v>
      </c>
      <c r="C448" s="2" t="s">
        <v>417</v>
      </c>
      <c r="D448" s="2" t="s">
        <v>211</v>
      </c>
      <c r="E448" s="2" t="s">
        <v>775</v>
      </c>
      <c r="F448" s="2" t="s">
        <v>65</v>
      </c>
      <c r="G448" s="2" t="s">
        <v>214</v>
      </c>
      <c r="H448">
        <v>0</v>
      </c>
      <c r="I448">
        <v>0</v>
      </c>
    </row>
    <row r="449" spans="1:9" x14ac:dyDescent="0.35">
      <c r="A449" s="1">
        <v>43647</v>
      </c>
      <c r="B449" s="1">
        <v>43678</v>
      </c>
      <c r="C449" s="2" t="s">
        <v>417</v>
      </c>
      <c r="D449" s="2" t="s">
        <v>8</v>
      </c>
      <c r="E449" s="2" t="s">
        <v>540</v>
      </c>
      <c r="F449" s="2" t="s">
        <v>65</v>
      </c>
      <c r="G449" s="2" t="s">
        <v>174</v>
      </c>
      <c r="H449">
        <v>0</v>
      </c>
      <c r="I449">
        <v>-1</v>
      </c>
    </row>
    <row r="450" spans="1:9" x14ac:dyDescent="0.35">
      <c r="A450" s="1">
        <v>43647</v>
      </c>
      <c r="B450" s="1">
        <v>43678</v>
      </c>
      <c r="C450" s="2" t="s">
        <v>417</v>
      </c>
      <c r="D450" s="2" t="s">
        <v>10</v>
      </c>
      <c r="E450" s="2" t="s">
        <v>540</v>
      </c>
      <c r="F450" s="2" t="s">
        <v>65</v>
      </c>
      <c r="G450" s="2" t="s">
        <v>174</v>
      </c>
      <c r="H450">
        <v>0</v>
      </c>
      <c r="I450">
        <v>-1</v>
      </c>
    </row>
    <row r="451" spans="1:9" x14ac:dyDescent="0.35">
      <c r="A451" s="1">
        <v>43647</v>
      </c>
      <c r="B451" s="1">
        <v>43678</v>
      </c>
      <c r="C451" s="2" t="s">
        <v>418</v>
      </c>
      <c r="D451" s="2" t="s">
        <v>60</v>
      </c>
      <c r="E451" s="2" t="s">
        <v>418</v>
      </c>
      <c r="F451" s="2" t="s">
        <v>65</v>
      </c>
      <c r="G451" s="2" t="s">
        <v>153</v>
      </c>
      <c r="H451">
        <v>0</v>
      </c>
      <c r="I451">
        <v>0</v>
      </c>
    </row>
    <row r="452" spans="1:9" x14ac:dyDescent="0.35">
      <c r="A452" s="1">
        <v>43647</v>
      </c>
      <c r="B452" s="1">
        <v>43678</v>
      </c>
      <c r="C452" s="2" t="s">
        <v>418</v>
      </c>
      <c r="D452" s="2" t="s">
        <v>60</v>
      </c>
      <c r="E452" s="2" t="s">
        <v>418</v>
      </c>
      <c r="F452" s="2" t="s">
        <v>65</v>
      </c>
      <c r="G452" s="2" t="s">
        <v>153</v>
      </c>
      <c r="H452">
        <v>0</v>
      </c>
      <c r="I452">
        <v>0</v>
      </c>
    </row>
    <row r="453" spans="1:9" x14ac:dyDescent="0.35">
      <c r="A453" s="1">
        <v>43647</v>
      </c>
      <c r="B453" s="1">
        <v>43678</v>
      </c>
      <c r="C453" s="2" t="s">
        <v>418</v>
      </c>
      <c r="D453" s="2" t="s">
        <v>211</v>
      </c>
      <c r="E453" s="2" t="s">
        <v>775</v>
      </c>
      <c r="F453" s="2" t="s">
        <v>65</v>
      </c>
      <c r="G453" s="2" t="s">
        <v>214</v>
      </c>
      <c r="H453">
        <v>0</v>
      </c>
      <c r="I453">
        <v>0</v>
      </c>
    </row>
    <row r="454" spans="1:9" x14ac:dyDescent="0.35">
      <c r="A454" s="1">
        <v>43647</v>
      </c>
      <c r="B454" s="1">
        <v>43678</v>
      </c>
      <c r="C454" s="2" t="s">
        <v>418</v>
      </c>
      <c r="D454" s="2" t="s">
        <v>8</v>
      </c>
      <c r="E454" s="2" t="s">
        <v>540</v>
      </c>
      <c r="F454" s="2" t="s">
        <v>65</v>
      </c>
      <c r="G454" s="2" t="s">
        <v>174</v>
      </c>
      <c r="H454">
        <v>0</v>
      </c>
      <c r="I454">
        <v>-1</v>
      </c>
    </row>
    <row r="455" spans="1:9" x14ac:dyDescent="0.35">
      <c r="A455" s="1">
        <v>43647</v>
      </c>
      <c r="B455" s="1">
        <v>43678</v>
      </c>
      <c r="C455" s="2" t="s">
        <v>418</v>
      </c>
      <c r="D455" s="2" t="s">
        <v>10</v>
      </c>
      <c r="E455" s="2" t="s">
        <v>540</v>
      </c>
      <c r="F455" s="2" t="s">
        <v>65</v>
      </c>
      <c r="G455" s="2" t="s">
        <v>174</v>
      </c>
      <c r="H455">
        <v>0</v>
      </c>
      <c r="I455">
        <v>-1</v>
      </c>
    </row>
    <row r="456" spans="1:9" x14ac:dyDescent="0.35">
      <c r="A456" s="1">
        <v>43647</v>
      </c>
      <c r="B456" s="1">
        <v>43678</v>
      </c>
      <c r="C456" s="2" t="s">
        <v>68</v>
      </c>
      <c r="D456" s="2" t="s">
        <v>197</v>
      </c>
      <c r="E456" s="2" t="s">
        <v>65</v>
      </c>
      <c r="F456" s="2" t="s">
        <v>152</v>
      </c>
      <c r="G456" s="2" t="s">
        <v>199</v>
      </c>
      <c r="H456">
        <v>0</v>
      </c>
      <c r="I456">
        <v>0</v>
      </c>
    </row>
    <row r="457" spans="1:9" x14ac:dyDescent="0.35">
      <c r="A457" s="1">
        <v>43647</v>
      </c>
      <c r="B457" s="1">
        <v>43678</v>
      </c>
      <c r="C457" s="2" t="s">
        <v>68</v>
      </c>
      <c r="D457" s="2" t="s">
        <v>8</v>
      </c>
      <c r="E457" s="2" t="s">
        <v>324</v>
      </c>
      <c r="F457" s="2" t="s">
        <v>323</v>
      </c>
      <c r="G457" s="2" t="s">
        <v>220</v>
      </c>
      <c r="H457">
        <v>0</v>
      </c>
      <c r="I457">
        <v>-1</v>
      </c>
    </row>
    <row r="458" spans="1:9" x14ac:dyDescent="0.35">
      <c r="A458" s="1">
        <v>43647</v>
      </c>
      <c r="B458" s="1">
        <v>43678</v>
      </c>
      <c r="C458" s="2" t="s">
        <v>68</v>
      </c>
      <c r="D458" s="2" t="s">
        <v>10</v>
      </c>
      <c r="E458" s="2" t="s">
        <v>324</v>
      </c>
      <c r="F458" s="2" t="s">
        <v>323</v>
      </c>
      <c r="G458" s="2" t="s">
        <v>220</v>
      </c>
      <c r="H458">
        <v>0</v>
      </c>
      <c r="I458">
        <v>-1</v>
      </c>
    </row>
    <row r="459" spans="1:9" x14ac:dyDescent="0.35">
      <c r="A459" s="1">
        <v>43647</v>
      </c>
      <c r="B459" s="1">
        <v>43678</v>
      </c>
      <c r="C459" s="2" t="s">
        <v>68</v>
      </c>
      <c r="D459" s="2" t="s">
        <v>14</v>
      </c>
      <c r="E459" s="2" t="s">
        <v>72</v>
      </c>
      <c r="F459" s="2" t="s">
        <v>304</v>
      </c>
      <c r="G459" s="2" t="s">
        <v>220</v>
      </c>
      <c r="H459">
        <v>0</v>
      </c>
      <c r="I459">
        <v>-1</v>
      </c>
    </row>
    <row r="460" spans="1:9" x14ac:dyDescent="0.35">
      <c r="A460" s="1">
        <v>43647</v>
      </c>
      <c r="B460" s="1">
        <v>43678</v>
      </c>
      <c r="C460" s="2" t="s">
        <v>419</v>
      </c>
      <c r="D460" s="2" t="s">
        <v>60</v>
      </c>
      <c r="E460" s="2" t="s">
        <v>419</v>
      </c>
      <c r="F460" s="2" t="s">
        <v>65</v>
      </c>
      <c r="G460" s="2" t="s">
        <v>153</v>
      </c>
      <c r="H460">
        <v>0</v>
      </c>
      <c r="I460">
        <v>0</v>
      </c>
    </row>
    <row r="461" spans="1:9" x14ac:dyDescent="0.35">
      <c r="A461" s="1">
        <v>43647</v>
      </c>
      <c r="B461" s="1">
        <v>43678</v>
      </c>
      <c r="C461" s="2" t="s">
        <v>419</v>
      </c>
      <c r="D461" s="2" t="s">
        <v>60</v>
      </c>
      <c r="E461" s="2" t="s">
        <v>419</v>
      </c>
      <c r="F461" s="2" t="s">
        <v>65</v>
      </c>
      <c r="G461" s="2" t="s">
        <v>153</v>
      </c>
      <c r="H461">
        <v>0</v>
      </c>
      <c r="I461">
        <v>0</v>
      </c>
    </row>
    <row r="462" spans="1:9" x14ac:dyDescent="0.35">
      <c r="A462" s="1">
        <v>43647</v>
      </c>
      <c r="B462" s="1">
        <v>43678</v>
      </c>
      <c r="C462" s="2" t="s">
        <v>419</v>
      </c>
      <c r="D462" s="2" t="s">
        <v>211</v>
      </c>
      <c r="E462" s="2" t="s">
        <v>775</v>
      </c>
      <c r="F462" s="2" t="s">
        <v>65</v>
      </c>
      <c r="G462" s="2" t="s">
        <v>214</v>
      </c>
      <c r="H462">
        <v>0</v>
      </c>
      <c r="I462">
        <v>0</v>
      </c>
    </row>
    <row r="463" spans="1:9" x14ac:dyDescent="0.35">
      <c r="A463" s="1">
        <v>43647</v>
      </c>
      <c r="B463" s="1">
        <v>43678</v>
      </c>
      <c r="C463" s="2" t="s">
        <v>419</v>
      </c>
      <c r="D463" s="2" t="s">
        <v>8</v>
      </c>
      <c r="E463" s="2" t="s">
        <v>780</v>
      </c>
      <c r="F463" s="2" t="s">
        <v>65</v>
      </c>
      <c r="G463" s="2" t="s">
        <v>174</v>
      </c>
      <c r="H463">
        <v>0</v>
      </c>
      <c r="I463">
        <v>-1</v>
      </c>
    </row>
    <row r="464" spans="1:9" x14ac:dyDescent="0.35">
      <c r="A464" s="1">
        <v>43647</v>
      </c>
      <c r="B464" s="1">
        <v>43678</v>
      </c>
      <c r="C464" s="2" t="s">
        <v>419</v>
      </c>
      <c r="D464" s="2" t="s">
        <v>10</v>
      </c>
      <c r="E464" s="2" t="s">
        <v>780</v>
      </c>
      <c r="F464" s="2" t="s">
        <v>65</v>
      </c>
      <c r="G464" s="2" t="s">
        <v>174</v>
      </c>
      <c r="H464">
        <v>0</v>
      </c>
      <c r="I464">
        <v>-1</v>
      </c>
    </row>
    <row r="465" spans="1:9" x14ac:dyDescent="0.35">
      <c r="A465" s="1">
        <v>43647</v>
      </c>
      <c r="B465" s="1">
        <v>43678</v>
      </c>
      <c r="C465" s="2" t="s">
        <v>73</v>
      </c>
      <c r="D465" s="2" t="s">
        <v>14</v>
      </c>
      <c r="E465" s="2" t="s">
        <v>72</v>
      </c>
      <c r="F465" s="2" t="s">
        <v>304</v>
      </c>
      <c r="G465" s="2" t="s">
        <v>220</v>
      </c>
      <c r="H465">
        <v>0</v>
      </c>
      <c r="I465">
        <v>-1</v>
      </c>
    </row>
    <row r="466" spans="1:9" x14ac:dyDescent="0.35">
      <c r="A466" s="1">
        <v>43647</v>
      </c>
      <c r="B466" s="1">
        <v>43678</v>
      </c>
      <c r="C466" s="2" t="s">
        <v>373</v>
      </c>
      <c r="D466" s="2" t="s">
        <v>197</v>
      </c>
      <c r="E466" s="2" t="s">
        <v>65</v>
      </c>
      <c r="F466" s="2" t="s">
        <v>374</v>
      </c>
      <c r="G466" s="2" t="s">
        <v>199</v>
      </c>
      <c r="H466">
        <v>0</v>
      </c>
      <c r="I466">
        <v>0</v>
      </c>
    </row>
    <row r="467" spans="1:9" x14ac:dyDescent="0.35">
      <c r="A467" s="1">
        <v>43647</v>
      </c>
      <c r="B467" s="1">
        <v>43678</v>
      </c>
      <c r="C467" s="2" t="s">
        <v>373</v>
      </c>
      <c r="D467" s="2" t="s">
        <v>8</v>
      </c>
      <c r="E467" s="2" t="s">
        <v>511</v>
      </c>
      <c r="F467" s="2" t="s">
        <v>323</v>
      </c>
      <c r="G467" s="2" t="s">
        <v>220</v>
      </c>
      <c r="H467">
        <v>0</v>
      </c>
      <c r="I467">
        <v>-1</v>
      </c>
    </row>
    <row r="468" spans="1:9" x14ac:dyDescent="0.35">
      <c r="A468" s="1">
        <v>43647</v>
      </c>
      <c r="B468" s="1">
        <v>43678</v>
      </c>
      <c r="C468" s="2" t="s">
        <v>373</v>
      </c>
      <c r="D468" s="2" t="s">
        <v>10</v>
      </c>
      <c r="E468" s="2" t="s">
        <v>511</v>
      </c>
      <c r="F468" s="2" t="s">
        <v>323</v>
      </c>
      <c r="G468" s="2" t="s">
        <v>220</v>
      </c>
      <c r="H468">
        <v>0</v>
      </c>
      <c r="I468">
        <v>-1</v>
      </c>
    </row>
    <row r="469" spans="1:9" x14ac:dyDescent="0.35">
      <c r="A469" s="1">
        <v>43647</v>
      </c>
      <c r="B469" s="1">
        <v>43678</v>
      </c>
      <c r="C469" s="2" t="s">
        <v>176</v>
      </c>
      <c r="D469" s="2" t="s">
        <v>8</v>
      </c>
      <c r="E469" s="2" t="s">
        <v>175</v>
      </c>
      <c r="F469" s="2" t="s">
        <v>323</v>
      </c>
      <c r="G469" s="2" t="s">
        <v>220</v>
      </c>
      <c r="H469">
        <v>0</v>
      </c>
      <c r="I469">
        <v>-1</v>
      </c>
    </row>
    <row r="470" spans="1:9" x14ac:dyDescent="0.35">
      <c r="A470" s="1">
        <v>43647</v>
      </c>
      <c r="B470" s="1">
        <v>43678</v>
      </c>
      <c r="C470" s="2" t="s">
        <v>176</v>
      </c>
      <c r="D470" s="2" t="s">
        <v>10</v>
      </c>
      <c r="E470" s="2" t="s">
        <v>175</v>
      </c>
      <c r="F470" s="2" t="s">
        <v>323</v>
      </c>
      <c r="G470" s="2" t="s">
        <v>220</v>
      </c>
      <c r="H470">
        <v>0</v>
      </c>
      <c r="I470">
        <v>-1</v>
      </c>
    </row>
    <row r="471" spans="1:9" x14ac:dyDescent="0.35">
      <c r="A471" s="1">
        <v>43647</v>
      </c>
      <c r="B471" s="1">
        <v>43678</v>
      </c>
      <c r="C471" s="2" t="s">
        <v>512</v>
      </c>
      <c r="D471" s="2" t="s">
        <v>8</v>
      </c>
      <c r="E471" s="2" t="s">
        <v>511</v>
      </c>
      <c r="F471" s="2" t="s">
        <v>323</v>
      </c>
      <c r="G471" s="2" t="s">
        <v>220</v>
      </c>
      <c r="H471">
        <v>0</v>
      </c>
      <c r="I471">
        <v>-1</v>
      </c>
    </row>
    <row r="472" spans="1:9" x14ac:dyDescent="0.35">
      <c r="A472" s="1">
        <v>43647</v>
      </c>
      <c r="B472" s="1">
        <v>43678</v>
      </c>
      <c r="C472" s="2" t="s">
        <v>512</v>
      </c>
      <c r="D472" s="2" t="s">
        <v>10</v>
      </c>
      <c r="E472" s="2" t="s">
        <v>511</v>
      </c>
      <c r="F472" s="2" t="s">
        <v>323</v>
      </c>
      <c r="G472" s="2" t="s">
        <v>220</v>
      </c>
      <c r="H472">
        <v>0</v>
      </c>
      <c r="I472">
        <v>-1</v>
      </c>
    </row>
    <row r="473" spans="1:9" x14ac:dyDescent="0.35">
      <c r="A473" s="1">
        <v>43647</v>
      </c>
      <c r="B473" s="1">
        <v>43678</v>
      </c>
      <c r="C473" s="2" t="s">
        <v>500</v>
      </c>
      <c r="D473" s="2" t="s">
        <v>8</v>
      </c>
      <c r="E473" s="2" t="s">
        <v>511</v>
      </c>
      <c r="F473" s="2" t="s">
        <v>323</v>
      </c>
      <c r="G473" s="2" t="s">
        <v>220</v>
      </c>
      <c r="H473">
        <v>0</v>
      </c>
      <c r="I473">
        <v>-1</v>
      </c>
    </row>
    <row r="474" spans="1:9" x14ac:dyDescent="0.35">
      <c r="A474" s="1">
        <v>43647</v>
      </c>
      <c r="B474" s="1">
        <v>43678</v>
      </c>
      <c r="C474" s="2" t="s">
        <v>500</v>
      </c>
      <c r="D474" s="2" t="s">
        <v>10</v>
      </c>
      <c r="E474" s="2" t="s">
        <v>511</v>
      </c>
      <c r="F474" s="2" t="s">
        <v>323</v>
      </c>
      <c r="G474" s="2" t="s">
        <v>220</v>
      </c>
      <c r="H474">
        <v>0</v>
      </c>
      <c r="I474">
        <v>-1</v>
      </c>
    </row>
    <row r="475" spans="1:9" x14ac:dyDescent="0.35">
      <c r="A475" s="1">
        <v>43647</v>
      </c>
      <c r="B475" s="1">
        <v>43678</v>
      </c>
      <c r="C475" s="2" t="s">
        <v>500</v>
      </c>
      <c r="D475" s="2" t="s">
        <v>13</v>
      </c>
      <c r="E475" s="2" t="s">
        <v>95</v>
      </c>
      <c r="F475" s="2" t="s">
        <v>501</v>
      </c>
      <c r="G475" s="2" t="s">
        <v>220</v>
      </c>
      <c r="H475">
        <v>0</v>
      </c>
      <c r="I475">
        <v>-1</v>
      </c>
    </row>
    <row r="476" spans="1:9" x14ac:dyDescent="0.35">
      <c r="A476" s="1">
        <v>43647</v>
      </c>
      <c r="B476" s="1">
        <v>43678</v>
      </c>
      <c r="C476" s="2" t="s">
        <v>420</v>
      </c>
      <c r="D476" s="2" t="s">
        <v>60</v>
      </c>
      <c r="E476" s="2" t="s">
        <v>420</v>
      </c>
      <c r="F476" s="2" t="s">
        <v>65</v>
      </c>
      <c r="G476" s="2" t="s">
        <v>153</v>
      </c>
      <c r="H476">
        <v>0</v>
      </c>
      <c r="I476">
        <v>0</v>
      </c>
    </row>
    <row r="477" spans="1:9" x14ac:dyDescent="0.35">
      <c r="A477" s="1">
        <v>43647</v>
      </c>
      <c r="B477" s="1">
        <v>43678</v>
      </c>
      <c r="C477" s="2" t="s">
        <v>420</v>
      </c>
      <c r="D477" s="2" t="s">
        <v>60</v>
      </c>
      <c r="E477" s="2" t="s">
        <v>420</v>
      </c>
      <c r="F477" s="2" t="s">
        <v>65</v>
      </c>
      <c r="G477" s="2" t="s">
        <v>153</v>
      </c>
      <c r="H477">
        <v>0</v>
      </c>
      <c r="I477">
        <v>0</v>
      </c>
    </row>
    <row r="478" spans="1:9" x14ac:dyDescent="0.35">
      <c r="A478" s="1">
        <v>43647</v>
      </c>
      <c r="B478" s="1">
        <v>43678</v>
      </c>
      <c r="C478" s="2" t="s">
        <v>420</v>
      </c>
      <c r="D478" s="2" t="s">
        <v>211</v>
      </c>
      <c r="E478" s="2" t="s">
        <v>775</v>
      </c>
      <c r="F478" s="2" t="s">
        <v>65</v>
      </c>
      <c r="G478" s="2" t="s">
        <v>214</v>
      </c>
      <c r="H478">
        <v>0</v>
      </c>
      <c r="I478">
        <v>0</v>
      </c>
    </row>
    <row r="479" spans="1:9" x14ac:dyDescent="0.35">
      <c r="A479" s="1">
        <v>43647</v>
      </c>
      <c r="B479" s="1">
        <v>43678</v>
      </c>
      <c r="C479" s="2" t="s">
        <v>420</v>
      </c>
      <c r="D479" s="2" t="s">
        <v>8</v>
      </c>
      <c r="E479" s="2" t="s">
        <v>523</v>
      </c>
      <c r="F479" s="2" t="s">
        <v>65</v>
      </c>
      <c r="G479" s="2" t="s">
        <v>174</v>
      </c>
      <c r="H479">
        <v>0</v>
      </c>
      <c r="I479">
        <v>-1</v>
      </c>
    </row>
    <row r="480" spans="1:9" x14ac:dyDescent="0.35">
      <c r="A480" s="1">
        <v>43647</v>
      </c>
      <c r="B480" s="1">
        <v>43678</v>
      </c>
      <c r="C480" s="2" t="s">
        <v>420</v>
      </c>
      <c r="D480" s="2" t="s">
        <v>10</v>
      </c>
      <c r="E480" s="2" t="s">
        <v>523</v>
      </c>
      <c r="F480" s="2" t="s">
        <v>65</v>
      </c>
      <c r="G480" s="2" t="s">
        <v>174</v>
      </c>
      <c r="H480">
        <v>0</v>
      </c>
      <c r="I480">
        <v>-1</v>
      </c>
    </row>
    <row r="481" spans="1:9" x14ac:dyDescent="0.35">
      <c r="A481" s="1">
        <v>43647</v>
      </c>
      <c r="B481" s="1">
        <v>43678</v>
      </c>
      <c r="C481" s="2" t="s">
        <v>78</v>
      </c>
      <c r="D481" s="2" t="s">
        <v>14</v>
      </c>
      <c r="E481" s="2" t="s">
        <v>72</v>
      </c>
      <c r="F481" s="2" t="s">
        <v>304</v>
      </c>
      <c r="G481" s="2" t="s">
        <v>220</v>
      </c>
      <c r="H481">
        <v>0</v>
      </c>
      <c r="I481">
        <v>-1</v>
      </c>
    </row>
    <row r="482" spans="1:9" x14ac:dyDescent="0.35">
      <c r="A482" s="1">
        <v>43647</v>
      </c>
      <c r="B482" s="1">
        <v>43678</v>
      </c>
      <c r="C482" s="2" t="s">
        <v>79</v>
      </c>
      <c r="D482" s="2" t="s">
        <v>14</v>
      </c>
      <c r="E482" s="2" t="s">
        <v>72</v>
      </c>
      <c r="F482" s="2" t="s">
        <v>304</v>
      </c>
      <c r="G482" s="2" t="s">
        <v>220</v>
      </c>
      <c r="H482">
        <v>0</v>
      </c>
      <c r="I482">
        <v>-1</v>
      </c>
    </row>
    <row r="483" spans="1:9" x14ac:dyDescent="0.35">
      <c r="A483" s="1">
        <v>43647</v>
      </c>
      <c r="B483" s="1">
        <v>43678</v>
      </c>
      <c r="C483" s="2" t="s">
        <v>80</v>
      </c>
      <c r="D483" s="2" t="s">
        <v>14</v>
      </c>
      <c r="E483" s="2" t="s">
        <v>72</v>
      </c>
      <c r="F483" s="2" t="s">
        <v>304</v>
      </c>
      <c r="G483" s="2" t="s">
        <v>220</v>
      </c>
      <c r="H483">
        <v>0</v>
      </c>
      <c r="I483">
        <v>-1</v>
      </c>
    </row>
    <row r="484" spans="1:9" x14ac:dyDescent="0.35">
      <c r="A484" s="1">
        <v>43647</v>
      </c>
      <c r="B484" s="1">
        <v>43678</v>
      </c>
      <c r="C484" s="2" t="s">
        <v>513</v>
      </c>
      <c r="D484" s="2" t="s">
        <v>8</v>
      </c>
      <c r="E484" s="2" t="s">
        <v>514</v>
      </c>
      <c r="F484" s="2" t="s">
        <v>515</v>
      </c>
      <c r="G484" s="2" t="s">
        <v>220</v>
      </c>
      <c r="H484">
        <v>0</v>
      </c>
      <c r="I484">
        <v>-1</v>
      </c>
    </row>
    <row r="485" spans="1:9" x14ac:dyDescent="0.35">
      <c r="A485" s="1">
        <v>43647</v>
      </c>
      <c r="B485" s="1">
        <v>43678</v>
      </c>
      <c r="C485" s="2" t="s">
        <v>513</v>
      </c>
      <c r="D485" s="2" t="s">
        <v>10</v>
      </c>
      <c r="E485" s="2" t="s">
        <v>514</v>
      </c>
      <c r="F485" s="2" t="s">
        <v>515</v>
      </c>
      <c r="G485" s="2" t="s">
        <v>220</v>
      </c>
      <c r="H485">
        <v>0</v>
      </c>
      <c r="I485">
        <v>-1</v>
      </c>
    </row>
    <row r="486" spans="1:9" x14ac:dyDescent="0.35">
      <c r="A486" s="1">
        <v>43647</v>
      </c>
      <c r="B486" s="1">
        <v>43678</v>
      </c>
      <c r="C486" s="2" t="s">
        <v>81</v>
      </c>
      <c r="D486" s="2" t="s">
        <v>14</v>
      </c>
      <c r="E486" s="2" t="s">
        <v>72</v>
      </c>
      <c r="F486" s="2" t="s">
        <v>304</v>
      </c>
      <c r="G486" s="2" t="s">
        <v>220</v>
      </c>
      <c r="H486">
        <v>0</v>
      </c>
      <c r="I486">
        <v>-1</v>
      </c>
    </row>
    <row r="487" spans="1:9" x14ac:dyDescent="0.35">
      <c r="A487" s="1">
        <v>43647</v>
      </c>
      <c r="B487" s="1">
        <v>43678</v>
      </c>
      <c r="C487" s="2" t="s">
        <v>516</v>
      </c>
      <c r="D487" s="2" t="s">
        <v>8</v>
      </c>
      <c r="E487" s="2" t="s">
        <v>517</v>
      </c>
      <c r="F487" s="2" t="s">
        <v>291</v>
      </c>
      <c r="G487" s="2" t="s">
        <v>220</v>
      </c>
      <c r="H487">
        <v>0</v>
      </c>
      <c r="I487">
        <v>-1</v>
      </c>
    </row>
    <row r="488" spans="1:9" x14ac:dyDescent="0.35">
      <c r="A488" s="1">
        <v>43647</v>
      </c>
      <c r="B488" s="1">
        <v>43678</v>
      </c>
      <c r="C488" s="2" t="s">
        <v>516</v>
      </c>
      <c r="D488" s="2" t="s">
        <v>10</v>
      </c>
      <c r="E488" s="2" t="s">
        <v>517</v>
      </c>
      <c r="F488" s="2" t="s">
        <v>291</v>
      </c>
      <c r="G488" s="2" t="s">
        <v>220</v>
      </c>
      <c r="H488">
        <v>0</v>
      </c>
      <c r="I488">
        <v>-1</v>
      </c>
    </row>
    <row r="489" spans="1:9" x14ac:dyDescent="0.35">
      <c r="A489" s="1">
        <v>43647</v>
      </c>
      <c r="B489" s="1">
        <v>43678</v>
      </c>
      <c r="C489" s="2" t="s">
        <v>421</v>
      </c>
      <c r="D489" s="2" t="s">
        <v>60</v>
      </c>
      <c r="E489" s="2" t="s">
        <v>421</v>
      </c>
      <c r="F489" s="2" t="s">
        <v>65</v>
      </c>
      <c r="G489" s="2" t="s">
        <v>153</v>
      </c>
      <c r="H489">
        <v>0</v>
      </c>
      <c r="I489">
        <v>0</v>
      </c>
    </row>
    <row r="490" spans="1:9" x14ac:dyDescent="0.35">
      <c r="A490" s="1">
        <v>43647</v>
      </c>
      <c r="B490" s="1">
        <v>43678</v>
      </c>
      <c r="C490" s="2" t="s">
        <v>421</v>
      </c>
      <c r="D490" s="2" t="s">
        <v>60</v>
      </c>
      <c r="E490" s="2" t="s">
        <v>421</v>
      </c>
      <c r="F490" s="2" t="s">
        <v>65</v>
      </c>
      <c r="G490" s="2" t="s">
        <v>153</v>
      </c>
      <c r="H490">
        <v>0</v>
      </c>
      <c r="I490">
        <v>0</v>
      </c>
    </row>
    <row r="491" spans="1:9" x14ac:dyDescent="0.35">
      <c r="A491" s="1">
        <v>43647</v>
      </c>
      <c r="B491" s="1">
        <v>43678</v>
      </c>
      <c r="C491" s="2" t="s">
        <v>421</v>
      </c>
      <c r="D491" s="2" t="s">
        <v>211</v>
      </c>
      <c r="E491" s="2" t="s">
        <v>762</v>
      </c>
      <c r="F491" s="2" t="s">
        <v>65</v>
      </c>
      <c r="G491" s="2" t="s">
        <v>214</v>
      </c>
      <c r="H491">
        <v>0</v>
      </c>
      <c r="I491">
        <v>0</v>
      </c>
    </row>
    <row r="492" spans="1:9" x14ac:dyDescent="0.35">
      <c r="A492" s="1">
        <v>43647</v>
      </c>
      <c r="B492" s="1">
        <v>43678</v>
      </c>
      <c r="C492" s="2" t="s">
        <v>421</v>
      </c>
      <c r="D492" s="2" t="s">
        <v>8</v>
      </c>
      <c r="E492" s="2" t="s">
        <v>514</v>
      </c>
      <c r="F492" s="2" t="s">
        <v>65</v>
      </c>
      <c r="G492" s="2" t="s">
        <v>174</v>
      </c>
      <c r="H492">
        <v>0</v>
      </c>
      <c r="I492">
        <v>-1</v>
      </c>
    </row>
    <row r="493" spans="1:9" x14ac:dyDescent="0.35">
      <c r="A493" s="1">
        <v>43647</v>
      </c>
      <c r="B493" s="1">
        <v>43678</v>
      </c>
      <c r="C493" s="2" t="s">
        <v>421</v>
      </c>
      <c r="D493" s="2" t="s">
        <v>10</v>
      </c>
      <c r="E493" s="2" t="s">
        <v>514</v>
      </c>
      <c r="F493" s="2" t="s">
        <v>65</v>
      </c>
      <c r="G493" s="2" t="s">
        <v>174</v>
      </c>
      <c r="H493">
        <v>0</v>
      </c>
      <c r="I493">
        <v>-1</v>
      </c>
    </row>
    <row r="494" spans="1:9" x14ac:dyDescent="0.35">
      <c r="A494" s="1">
        <v>43647</v>
      </c>
      <c r="B494" s="1">
        <v>43678</v>
      </c>
      <c r="C494" s="2" t="s">
        <v>518</v>
      </c>
      <c r="D494" s="2" t="s">
        <v>8</v>
      </c>
      <c r="E494" s="2" t="s">
        <v>514</v>
      </c>
      <c r="F494" s="2" t="s">
        <v>515</v>
      </c>
      <c r="G494" s="2" t="s">
        <v>220</v>
      </c>
      <c r="H494">
        <v>0</v>
      </c>
      <c r="I494">
        <v>-1</v>
      </c>
    </row>
    <row r="495" spans="1:9" x14ac:dyDescent="0.35">
      <c r="A495" s="1">
        <v>43647</v>
      </c>
      <c r="B495" s="1">
        <v>43678</v>
      </c>
      <c r="C495" s="2" t="s">
        <v>518</v>
      </c>
      <c r="D495" s="2" t="s">
        <v>10</v>
      </c>
      <c r="E495" s="2" t="s">
        <v>514</v>
      </c>
      <c r="F495" s="2" t="s">
        <v>515</v>
      </c>
      <c r="G495" s="2" t="s">
        <v>220</v>
      </c>
      <c r="H495">
        <v>0</v>
      </c>
      <c r="I495">
        <v>-1</v>
      </c>
    </row>
    <row r="496" spans="1:9" x14ac:dyDescent="0.35">
      <c r="A496" s="1">
        <v>43647</v>
      </c>
      <c r="B496" s="1">
        <v>43678</v>
      </c>
      <c r="C496" s="2" t="s">
        <v>422</v>
      </c>
      <c r="D496" s="2" t="s">
        <v>60</v>
      </c>
      <c r="E496" s="2" t="s">
        <v>422</v>
      </c>
      <c r="F496" s="2" t="s">
        <v>65</v>
      </c>
      <c r="G496" s="2" t="s">
        <v>153</v>
      </c>
      <c r="H496">
        <v>0</v>
      </c>
      <c r="I496">
        <v>0</v>
      </c>
    </row>
    <row r="497" spans="1:9" x14ac:dyDescent="0.35">
      <c r="A497" s="1">
        <v>43647</v>
      </c>
      <c r="B497" s="1">
        <v>43678</v>
      </c>
      <c r="C497" s="2" t="s">
        <v>422</v>
      </c>
      <c r="D497" s="2" t="s">
        <v>60</v>
      </c>
      <c r="E497" s="2" t="s">
        <v>422</v>
      </c>
      <c r="F497" s="2" t="s">
        <v>65</v>
      </c>
      <c r="G497" s="2" t="s">
        <v>153</v>
      </c>
      <c r="H497">
        <v>0</v>
      </c>
      <c r="I497">
        <v>0</v>
      </c>
    </row>
    <row r="498" spans="1:9" x14ac:dyDescent="0.35">
      <c r="A498" s="1">
        <v>43647</v>
      </c>
      <c r="B498" s="1">
        <v>43678</v>
      </c>
      <c r="C498" s="2" t="s">
        <v>422</v>
      </c>
      <c r="D498" s="2" t="s">
        <v>211</v>
      </c>
      <c r="E498" s="2" t="s">
        <v>775</v>
      </c>
      <c r="F498" s="2" t="s">
        <v>65</v>
      </c>
      <c r="G498" s="2" t="s">
        <v>214</v>
      </c>
      <c r="H498">
        <v>0</v>
      </c>
      <c r="I498">
        <v>0</v>
      </c>
    </row>
    <row r="499" spans="1:9" x14ac:dyDescent="0.35">
      <c r="A499" s="1">
        <v>43647</v>
      </c>
      <c r="B499" s="1">
        <v>43678</v>
      </c>
      <c r="C499" s="2" t="s">
        <v>422</v>
      </c>
      <c r="D499" s="2" t="s">
        <v>8</v>
      </c>
      <c r="E499" s="2" t="s">
        <v>520</v>
      </c>
      <c r="F499" s="2" t="s">
        <v>65</v>
      </c>
      <c r="G499" s="2" t="s">
        <v>174</v>
      </c>
      <c r="H499">
        <v>0</v>
      </c>
      <c r="I499">
        <v>-1</v>
      </c>
    </row>
    <row r="500" spans="1:9" x14ac:dyDescent="0.35">
      <c r="A500" s="1">
        <v>43647</v>
      </c>
      <c r="B500" s="1">
        <v>43678</v>
      </c>
      <c r="C500" s="2" t="s">
        <v>422</v>
      </c>
      <c r="D500" s="2" t="s">
        <v>10</v>
      </c>
      <c r="E500" s="2" t="s">
        <v>520</v>
      </c>
      <c r="F500" s="2" t="s">
        <v>65</v>
      </c>
      <c r="G500" s="2" t="s">
        <v>174</v>
      </c>
      <c r="H500">
        <v>0</v>
      </c>
      <c r="I500">
        <v>-1</v>
      </c>
    </row>
    <row r="501" spans="1:9" x14ac:dyDescent="0.35">
      <c r="A501" s="1">
        <v>43647</v>
      </c>
      <c r="B501" s="1">
        <v>43678</v>
      </c>
      <c r="C501" s="2" t="s">
        <v>423</v>
      </c>
      <c r="D501" s="2" t="s">
        <v>60</v>
      </c>
      <c r="E501" s="2" t="s">
        <v>423</v>
      </c>
      <c r="F501" s="2" t="s">
        <v>65</v>
      </c>
      <c r="G501" s="2" t="s">
        <v>153</v>
      </c>
      <c r="H501">
        <v>0</v>
      </c>
      <c r="I501">
        <v>0</v>
      </c>
    </row>
    <row r="502" spans="1:9" x14ac:dyDescent="0.35">
      <c r="A502" s="1">
        <v>43647</v>
      </c>
      <c r="B502" s="1">
        <v>43678</v>
      </c>
      <c r="C502" s="2" t="s">
        <v>423</v>
      </c>
      <c r="D502" s="2" t="s">
        <v>60</v>
      </c>
      <c r="E502" s="2" t="s">
        <v>423</v>
      </c>
      <c r="F502" s="2" t="s">
        <v>65</v>
      </c>
      <c r="G502" s="2" t="s">
        <v>153</v>
      </c>
      <c r="H502">
        <v>0</v>
      </c>
      <c r="I502">
        <v>0</v>
      </c>
    </row>
    <row r="503" spans="1:9" x14ac:dyDescent="0.35">
      <c r="A503" s="1">
        <v>43647</v>
      </c>
      <c r="B503" s="1">
        <v>43678</v>
      </c>
      <c r="C503" s="2" t="s">
        <v>423</v>
      </c>
      <c r="D503" s="2" t="s">
        <v>211</v>
      </c>
      <c r="E503" s="2" t="s">
        <v>762</v>
      </c>
      <c r="F503" s="2" t="s">
        <v>65</v>
      </c>
      <c r="G503" s="2" t="s">
        <v>214</v>
      </c>
      <c r="H503">
        <v>0</v>
      </c>
      <c r="I503">
        <v>0</v>
      </c>
    </row>
    <row r="504" spans="1:9" x14ac:dyDescent="0.35">
      <c r="A504" s="1">
        <v>43647</v>
      </c>
      <c r="B504" s="1">
        <v>43678</v>
      </c>
      <c r="C504" s="2" t="s">
        <v>423</v>
      </c>
      <c r="D504" s="2" t="s">
        <v>8</v>
      </c>
      <c r="E504" s="2" t="s">
        <v>517</v>
      </c>
      <c r="F504" s="2" t="s">
        <v>65</v>
      </c>
      <c r="G504" s="2" t="s">
        <v>174</v>
      </c>
      <c r="H504">
        <v>0</v>
      </c>
      <c r="I504">
        <v>-1</v>
      </c>
    </row>
    <row r="505" spans="1:9" x14ac:dyDescent="0.35">
      <c r="A505" s="1">
        <v>43647</v>
      </c>
      <c r="B505" s="1">
        <v>43678</v>
      </c>
      <c r="C505" s="2" t="s">
        <v>423</v>
      </c>
      <c r="D505" s="2" t="s">
        <v>10</v>
      </c>
      <c r="E505" s="2" t="s">
        <v>517</v>
      </c>
      <c r="F505" s="2" t="s">
        <v>65</v>
      </c>
      <c r="G505" s="2" t="s">
        <v>174</v>
      </c>
      <c r="H505">
        <v>0</v>
      </c>
      <c r="I505">
        <v>-1</v>
      </c>
    </row>
    <row r="506" spans="1:9" x14ac:dyDescent="0.35">
      <c r="A506" s="1">
        <v>43647</v>
      </c>
      <c r="B506" s="1">
        <v>43678</v>
      </c>
      <c r="C506" s="2" t="s">
        <v>519</v>
      </c>
      <c r="D506" s="2" t="s">
        <v>8</v>
      </c>
      <c r="E506" s="2" t="s">
        <v>520</v>
      </c>
      <c r="F506" s="2" t="s">
        <v>521</v>
      </c>
      <c r="G506" s="2" t="s">
        <v>220</v>
      </c>
      <c r="H506">
        <v>0</v>
      </c>
      <c r="I506">
        <v>-1</v>
      </c>
    </row>
    <row r="507" spans="1:9" x14ac:dyDescent="0.35">
      <c r="A507" s="1">
        <v>43647</v>
      </c>
      <c r="B507" s="1">
        <v>43678</v>
      </c>
      <c r="C507" s="2" t="s">
        <v>519</v>
      </c>
      <c r="D507" s="2" t="s">
        <v>10</v>
      </c>
      <c r="E507" s="2" t="s">
        <v>520</v>
      </c>
      <c r="F507" s="2" t="s">
        <v>521</v>
      </c>
      <c r="G507" s="2" t="s">
        <v>220</v>
      </c>
      <c r="H507">
        <v>0</v>
      </c>
      <c r="I507">
        <v>-1</v>
      </c>
    </row>
    <row r="508" spans="1:9" x14ac:dyDescent="0.35">
      <c r="A508" s="1">
        <v>43647</v>
      </c>
      <c r="B508" s="1">
        <v>43678</v>
      </c>
      <c r="C508" s="2" t="s">
        <v>426</v>
      </c>
      <c r="D508" s="2" t="s">
        <v>60</v>
      </c>
      <c r="E508" s="2" t="s">
        <v>426</v>
      </c>
      <c r="F508" s="2" t="s">
        <v>65</v>
      </c>
      <c r="G508" s="2" t="s">
        <v>153</v>
      </c>
      <c r="H508">
        <v>0</v>
      </c>
      <c r="I508">
        <v>0</v>
      </c>
    </row>
    <row r="509" spans="1:9" x14ac:dyDescent="0.35">
      <c r="A509" s="1">
        <v>43647</v>
      </c>
      <c r="B509" s="1">
        <v>43678</v>
      </c>
      <c r="C509" s="2" t="s">
        <v>426</v>
      </c>
      <c r="D509" s="2" t="s">
        <v>60</v>
      </c>
      <c r="E509" s="2" t="s">
        <v>426</v>
      </c>
      <c r="F509" s="2" t="s">
        <v>65</v>
      </c>
      <c r="G509" s="2" t="s">
        <v>153</v>
      </c>
      <c r="H509">
        <v>0</v>
      </c>
      <c r="I509">
        <v>0</v>
      </c>
    </row>
    <row r="510" spans="1:9" x14ac:dyDescent="0.35">
      <c r="A510" s="1">
        <v>43647</v>
      </c>
      <c r="B510" s="1">
        <v>43678</v>
      </c>
      <c r="C510" s="2" t="s">
        <v>426</v>
      </c>
      <c r="D510" s="2" t="s">
        <v>211</v>
      </c>
      <c r="E510" s="2" t="s">
        <v>775</v>
      </c>
      <c r="F510" s="2" t="s">
        <v>65</v>
      </c>
      <c r="G510" s="2" t="s">
        <v>214</v>
      </c>
      <c r="H510">
        <v>0</v>
      </c>
      <c r="I510">
        <v>0</v>
      </c>
    </row>
    <row r="511" spans="1:9" x14ac:dyDescent="0.35">
      <c r="A511" s="1">
        <v>43647</v>
      </c>
      <c r="B511" s="1">
        <v>43678</v>
      </c>
      <c r="C511" s="2" t="s">
        <v>426</v>
      </c>
      <c r="D511" s="2" t="s">
        <v>8</v>
      </c>
      <c r="E511" s="2" t="s">
        <v>523</v>
      </c>
      <c r="F511" s="2" t="s">
        <v>65</v>
      </c>
      <c r="G511" s="2" t="s">
        <v>174</v>
      </c>
      <c r="H511">
        <v>0</v>
      </c>
      <c r="I511">
        <v>-1</v>
      </c>
    </row>
    <row r="512" spans="1:9" x14ac:dyDescent="0.35">
      <c r="A512" s="1">
        <v>43647</v>
      </c>
      <c r="B512" s="1">
        <v>43678</v>
      </c>
      <c r="C512" s="2" t="s">
        <v>426</v>
      </c>
      <c r="D512" s="2" t="s">
        <v>10</v>
      </c>
      <c r="E512" s="2" t="s">
        <v>523</v>
      </c>
      <c r="F512" s="2" t="s">
        <v>65</v>
      </c>
      <c r="G512" s="2" t="s">
        <v>174</v>
      </c>
      <c r="H512">
        <v>0</v>
      </c>
      <c r="I512">
        <v>-1</v>
      </c>
    </row>
    <row r="513" spans="1:9" x14ac:dyDescent="0.35">
      <c r="A513" s="1">
        <v>43647</v>
      </c>
      <c r="B513" s="1">
        <v>43678</v>
      </c>
      <c r="C513" s="2" t="s">
        <v>183</v>
      </c>
      <c r="D513" s="2" t="s">
        <v>197</v>
      </c>
      <c r="E513" s="2" t="s">
        <v>65</v>
      </c>
      <c r="F513" s="2" t="s">
        <v>375</v>
      </c>
      <c r="G513" s="2" t="s">
        <v>199</v>
      </c>
      <c r="H513">
        <v>0</v>
      </c>
      <c r="I513">
        <v>0</v>
      </c>
    </row>
    <row r="514" spans="1:9" x14ac:dyDescent="0.35">
      <c r="A514" s="1">
        <v>43647</v>
      </c>
      <c r="B514" s="1">
        <v>43678</v>
      </c>
      <c r="C514" s="2" t="s">
        <v>183</v>
      </c>
      <c r="D514" s="2" t="s">
        <v>8</v>
      </c>
      <c r="E514" s="2" t="s">
        <v>65</v>
      </c>
      <c r="F514" s="2" t="s">
        <v>521</v>
      </c>
      <c r="G514" s="2" t="s">
        <v>70</v>
      </c>
      <c r="H514">
        <v>0</v>
      </c>
      <c r="I514">
        <v>1</v>
      </c>
    </row>
    <row r="515" spans="1:9" x14ac:dyDescent="0.35">
      <c r="A515" s="1">
        <v>43647</v>
      </c>
      <c r="B515" s="1">
        <v>43678</v>
      </c>
      <c r="C515" s="2" t="s">
        <v>183</v>
      </c>
      <c r="D515" s="2" t="s">
        <v>10</v>
      </c>
      <c r="E515" s="2" t="s">
        <v>65</v>
      </c>
      <c r="F515" s="2" t="s">
        <v>521</v>
      </c>
      <c r="G515" s="2" t="s">
        <v>70</v>
      </c>
      <c r="H515">
        <v>0</v>
      </c>
      <c r="I515">
        <v>1</v>
      </c>
    </row>
    <row r="516" spans="1:9" x14ac:dyDescent="0.35">
      <c r="A516" s="1">
        <v>43647</v>
      </c>
      <c r="B516" s="1">
        <v>43678</v>
      </c>
      <c r="C516" s="2" t="s">
        <v>522</v>
      </c>
      <c r="D516" s="2" t="s">
        <v>8</v>
      </c>
      <c r="E516" s="2" t="s">
        <v>523</v>
      </c>
      <c r="F516" s="2" t="s">
        <v>326</v>
      </c>
      <c r="G516" s="2" t="s">
        <v>220</v>
      </c>
      <c r="H516">
        <v>0</v>
      </c>
      <c r="I516">
        <v>-1</v>
      </c>
    </row>
    <row r="517" spans="1:9" x14ac:dyDescent="0.35">
      <c r="A517" s="1">
        <v>43647</v>
      </c>
      <c r="B517" s="1">
        <v>43678</v>
      </c>
      <c r="C517" s="2" t="s">
        <v>522</v>
      </c>
      <c r="D517" s="2" t="s">
        <v>10</v>
      </c>
      <c r="E517" s="2" t="s">
        <v>523</v>
      </c>
      <c r="F517" s="2" t="s">
        <v>326</v>
      </c>
      <c r="G517" s="2" t="s">
        <v>220</v>
      </c>
      <c r="H517">
        <v>0</v>
      </c>
      <c r="I517">
        <v>-1</v>
      </c>
    </row>
    <row r="518" spans="1:9" x14ac:dyDescent="0.35">
      <c r="A518" s="1">
        <v>43647</v>
      </c>
      <c r="B518" s="1">
        <v>43678</v>
      </c>
      <c r="C518" s="2" t="s">
        <v>524</v>
      </c>
      <c r="D518" s="2" t="s">
        <v>8</v>
      </c>
      <c r="E518" s="2" t="s">
        <v>65</v>
      </c>
      <c r="F518" s="2" t="s">
        <v>66</v>
      </c>
      <c r="G518" s="2" t="s">
        <v>67</v>
      </c>
      <c r="H518">
        <v>1</v>
      </c>
      <c r="I518">
        <v>0</v>
      </c>
    </row>
    <row r="519" spans="1:9" x14ac:dyDescent="0.35">
      <c r="A519" s="1">
        <v>43647</v>
      </c>
      <c r="B519" s="1">
        <v>43678</v>
      </c>
      <c r="C519" s="2" t="s">
        <v>524</v>
      </c>
      <c r="D519" s="2" t="s">
        <v>10</v>
      </c>
      <c r="E519" s="2" t="s">
        <v>65</v>
      </c>
      <c r="F519" s="2" t="s">
        <v>66</v>
      </c>
      <c r="G519" s="2" t="s">
        <v>67</v>
      </c>
      <c r="H519">
        <v>1</v>
      </c>
      <c r="I519">
        <v>0</v>
      </c>
    </row>
    <row r="520" spans="1:9" x14ac:dyDescent="0.35">
      <c r="A520" s="1">
        <v>43647</v>
      </c>
      <c r="B520" s="1">
        <v>43678</v>
      </c>
      <c r="C520" s="2" t="s">
        <v>427</v>
      </c>
      <c r="D520" s="2" t="s">
        <v>60</v>
      </c>
      <c r="E520" s="2" t="s">
        <v>427</v>
      </c>
      <c r="F520" s="2" t="s">
        <v>65</v>
      </c>
      <c r="G520" s="2" t="s">
        <v>153</v>
      </c>
      <c r="H520">
        <v>0</v>
      </c>
      <c r="I520">
        <v>0</v>
      </c>
    </row>
    <row r="521" spans="1:9" x14ac:dyDescent="0.35">
      <c r="A521" s="1">
        <v>43647</v>
      </c>
      <c r="B521" s="1">
        <v>43678</v>
      </c>
      <c r="C521" s="2" t="s">
        <v>427</v>
      </c>
      <c r="D521" s="2" t="s">
        <v>60</v>
      </c>
      <c r="E521" s="2" t="s">
        <v>427</v>
      </c>
      <c r="F521" s="2" t="s">
        <v>65</v>
      </c>
      <c r="G521" s="2" t="s">
        <v>153</v>
      </c>
      <c r="H521">
        <v>0</v>
      </c>
      <c r="I521">
        <v>0</v>
      </c>
    </row>
    <row r="522" spans="1:9" x14ac:dyDescent="0.35">
      <c r="A522" s="1">
        <v>43647</v>
      </c>
      <c r="B522" s="1">
        <v>43678</v>
      </c>
      <c r="C522" s="2" t="s">
        <v>427</v>
      </c>
      <c r="D522" s="2" t="s">
        <v>211</v>
      </c>
      <c r="E522" s="2" t="s">
        <v>775</v>
      </c>
      <c r="F522" s="2" t="s">
        <v>65</v>
      </c>
      <c r="G522" s="2" t="s">
        <v>214</v>
      </c>
      <c r="H522">
        <v>0</v>
      </c>
      <c r="I522">
        <v>0</v>
      </c>
    </row>
    <row r="523" spans="1:9" x14ac:dyDescent="0.35">
      <c r="A523" s="1">
        <v>43647</v>
      </c>
      <c r="B523" s="1">
        <v>43678</v>
      </c>
      <c r="C523" s="2" t="s">
        <v>427</v>
      </c>
      <c r="D523" s="2" t="s">
        <v>8</v>
      </c>
      <c r="E523" s="2" t="s">
        <v>523</v>
      </c>
      <c r="F523" s="2" t="s">
        <v>65</v>
      </c>
      <c r="G523" s="2" t="s">
        <v>174</v>
      </c>
      <c r="H523">
        <v>0</v>
      </c>
      <c r="I523">
        <v>-1</v>
      </c>
    </row>
    <row r="524" spans="1:9" x14ac:dyDescent="0.35">
      <c r="A524" s="1">
        <v>43647</v>
      </c>
      <c r="B524" s="1">
        <v>43678</v>
      </c>
      <c r="C524" s="2" t="s">
        <v>427</v>
      </c>
      <c r="D524" s="2" t="s">
        <v>10</v>
      </c>
      <c r="E524" s="2" t="s">
        <v>523</v>
      </c>
      <c r="F524" s="2" t="s">
        <v>65</v>
      </c>
      <c r="G524" s="2" t="s">
        <v>174</v>
      </c>
      <c r="H524">
        <v>0</v>
      </c>
      <c r="I524">
        <v>-1</v>
      </c>
    </row>
    <row r="525" spans="1:9" x14ac:dyDescent="0.35">
      <c r="A525" s="1">
        <v>43647</v>
      </c>
      <c r="B525" s="1">
        <v>43678</v>
      </c>
      <c r="C525" s="2" t="s">
        <v>428</v>
      </c>
      <c r="D525" s="2" t="s">
        <v>60</v>
      </c>
      <c r="E525" s="2" t="s">
        <v>428</v>
      </c>
      <c r="F525" s="2" t="s">
        <v>65</v>
      </c>
      <c r="G525" s="2" t="s">
        <v>153</v>
      </c>
      <c r="H525">
        <v>0</v>
      </c>
      <c r="I525">
        <v>0</v>
      </c>
    </row>
    <row r="526" spans="1:9" x14ac:dyDescent="0.35">
      <c r="A526" s="1">
        <v>43647</v>
      </c>
      <c r="B526" s="1">
        <v>43678</v>
      </c>
      <c r="C526" s="2" t="s">
        <v>428</v>
      </c>
      <c r="D526" s="2" t="s">
        <v>60</v>
      </c>
      <c r="E526" s="2" t="s">
        <v>428</v>
      </c>
      <c r="F526" s="2" t="s">
        <v>65</v>
      </c>
      <c r="G526" s="2" t="s">
        <v>153</v>
      </c>
      <c r="H526">
        <v>0</v>
      </c>
      <c r="I526">
        <v>0</v>
      </c>
    </row>
    <row r="527" spans="1:9" x14ac:dyDescent="0.35">
      <c r="A527" s="1">
        <v>43647</v>
      </c>
      <c r="B527" s="1">
        <v>43678</v>
      </c>
      <c r="C527" s="2" t="s">
        <v>428</v>
      </c>
      <c r="D527" s="2" t="s">
        <v>211</v>
      </c>
      <c r="E527" s="2" t="s">
        <v>775</v>
      </c>
      <c r="F527" s="2" t="s">
        <v>65</v>
      </c>
      <c r="G527" s="2" t="s">
        <v>214</v>
      </c>
      <c r="H527">
        <v>0</v>
      </c>
      <c r="I527">
        <v>0</v>
      </c>
    </row>
    <row r="528" spans="1:9" x14ac:dyDescent="0.35">
      <c r="A528" s="1">
        <v>43647</v>
      </c>
      <c r="B528" s="1">
        <v>43678</v>
      </c>
      <c r="C528" s="2" t="s">
        <v>428</v>
      </c>
      <c r="D528" s="2" t="s">
        <v>8</v>
      </c>
      <c r="E528" s="2" t="s">
        <v>523</v>
      </c>
      <c r="F528" s="2" t="s">
        <v>65</v>
      </c>
      <c r="G528" s="2" t="s">
        <v>174</v>
      </c>
      <c r="H528">
        <v>0</v>
      </c>
      <c r="I528">
        <v>-1</v>
      </c>
    </row>
    <row r="529" spans="1:9" x14ac:dyDescent="0.35">
      <c r="A529" s="1">
        <v>43647</v>
      </c>
      <c r="B529" s="1">
        <v>43678</v>
      </c>
      <c r="C529" s="2" t="s">
        <v>428</v>
      </c>
      <c r="D529" s="2" t="s">
        <v>10</v>
      </c>
      <c r="E529" s="2" t="s">
        <v>523</v>
      </c>
      <c r="F529" s="2" t="s">
        <v>65</v>
      </c>
      <c r="G529" s="2" t="s">
        <v>174</v>
      </c>
      <c r="H529">
        <v>0</v>
      </c>
      <c r="I529">
        <v>-1</v>
      </c>
    </row>
    <row r="530" spans="1:9" x14ac:dyDescent="0.35">
      <c r="A530" s="1">
        <v>43647</v>
      </c>
      <c r="B530" s="1">
        <v>43678</v>
      </c>
      <c r="C530" s="2" t="s">
        <v>429</v>
      </c>
      <c r="D530" s="2" t="s">
        <v>60</v>
      </c>
      <c r="E530" s="2" t="s">
        <v>429</v>
      </c>
      <c r="F530" s="2" t="s">
        <v>65</v>
      </c>
      <c r="G530" s="2" t="s">
        <v>153</v>
      </c>
      <c r="H530">
        <v>0</v>
      </c>
      <c r="I530">
        <v>0</v>
      </c>
    </row>
    <row r="531" spans="1:9" x14ac:dyDescent="0.35">
      <c r="A531" s="1">
        <v>43647</v>
      </c>
      <c r="B531" s="1">
        <v>43678</v>
      </c>
      <c r="C531" s="2" t="s">
        <v>429</v>
      </c>
      <c r="D531" s="2" t="s">
        <v>60</v>
      </c>
      <c r="E531" s="2" t="s">
        <v>429</v>
      </c>
      <c r="F531" s="2" t="s">
        <v>65</v>
      </c>
      <c r="G531" s="2" t="s">
        <v>153</v>
      </c>
      <c r="H531">
        <v>0</v>
      </c>
      <c r="I531">
        <v>0</v>
      </c>
    </row>
    <row r="532" spans="1:9" x14ac:dyDescent="0.35">
      <c r="A532" s="1">
        <v>43647</v>
      </c>
      <c r="B532" s="1">
        <v>43678</v>
      </c>
      <c r="C532" s="2" t="s">
        <v>429</v>
      </c>
      <c r="D532" s="2" t="s">
        <v>211</v>
      </c>
      <c r="E532" s="2" t="s">
        <v>775</v>
      </c>
      <c r="F532" s="2" t="s">
        <v>65</v>
      </c>
      <c r="G532" s="2" t="s">
        <v>214</v>
      </c>
      <c r="H532">
        <v>0</v>
      </c>
      <c r="I532">
        <v>0</v>
      </c>
    </row>
    <row r="533" spans="1:9" x14ac:dyDescent="0.35">
      <c r="A533" s="1">
        <v>43647</v>
      </c>
      <c r="B533" s="1">
        <v>43678</v>
      </c>
      <c r="C533" s="2" t="s">
        <v>429</v>
      </c>
      <c r="D533" s="2" t="s">
        <v>8</v>
      </c>
      <c r="E533" s="2" t="s">
        <v>523</v>
      </c>
      <c r="F533" s="2" t="s">
        <v>65</v>
      </c>
      <c r="G533" s="2" t="s">
        <v>174</v>
      </c>
      <c r="H533">
        <v>0</v>
      </c>
      <c r="I533">
        <v>-1</v>
      </c>
    </row>
    <row r="534" spans="1:9" x14ac:dyDescent="0.35">
      <c r="A534" s="1">
        <v>43647</v>
      </c>
      <c r="B534" s="1">
        <v>43678</v>
      </c>
      <c r="C534" s="2" t="s">
        <v>429</v>
      </c>
      <c r="D534" s="2" t="s">
        <v>10</v>
      </c>
      <c r="E534" s="2" t="s">
        <v>523</v>
      </c>
      <c r="F534" s="2" t="s">
        <v>65</v>
      </c>
      <c r="G534" s="2" t="s">
        <v>174</v>
      </c>
      <c r="H534">
        <v>0</v>
      </c>
      <c r="I534">
        <v>-1</v>
      </c>
    </row>
    <row r="535" spans="1:9" x14ac:dyDescent="0.35">
      <c r="A535" s="1">
        <v>43647</v>
      </c>
      <c r="B535" s="1">
        <v>43678</v>
      </c>
      <c r="C535" s="2" t="s">
        <v>430</v>
      </c>
      <c r="D535" s="2" t="s">
        <v>60</v>
      </c>
      <c r="E535" s="2" t="s">
        <v>430</v>
      </c>
      <c r="F535" s="2" t="s">
        <v>65</v>
      </c>
      <c r="G535" s="2" t="s">
        <v>153</v>
      </c>
      <c r="H535">
        <v>0</v>
      </c>
      <c r="I535">
        <v>0</v>
      </c>
    </row>
    <row r="536" spans="1:9" x14ac:dyDescent="0.35">
      <c r="A536" s="1">
        <v>43647</v>
      </c>
      <c r="B536" s="1">
        <v>43678</v>
      </c>
      <c r="C536" s="2" t="s">
        <v>430</v>
      </c>
      <c r="D536" s="2" t="s">
        <v>60</v>
      </c>
      <c r="E536" s="2" t="s">
        <v>430</v>
      </c>
      <c r="F536" s="2" t="s">
        <v>65</v>
      </c>
      <c r="G536" s="2" t="s">
        <v>153</v>
      </c>
      <c r="H536">
        <v>0</v>
      </c>
      <c r="I536">
        <v>0</v>
      </c>
    </row>
    <row r="537" spans="1:9" x14ac:dyDescent="0.35">
      <c r="A537" s="1">
        <v>43647</v>
      </c>
      <c r="B537" s="1">
        <v>43678</v>
      </c>
      <c r="C537" s="2" t="s">
        <v>430</v>
      </c>
      <c r="D537" s="2" t="s">
        <v>211</v>
      </c>
      <c r="E537" s="2" t="s">
        <v>775</v>
      </c>
      <c r="F537" s="2" t="s">
        <v>65</v>
      </c>
      <c r="G537" s="2" t="s">
        <v>214</v>
      </c>
      <c r="H537">
        <v>0</v>
      </c>
      <c r="I537">
        <v>0</v>
      </c>
    </row>
    <row r="538" spans="1:9" x14ac:dyDescent="0.35">
      <c r="A538" s="1">
        <v>43647</v>
      </c>
      <c r="B538" s="1">
        <v>43678</v>
      </c>
      <c r="C538" s="2" t="s">
        <v>430</v>
      </c>
      <c r="D538" s="2" t="s">
        <v>8</v>
      </c>
      <c r="E538" s="2" t="s">
        <v>523</v>
      </c>
      <c r="F538" s="2" t="s">
        <v>65</v>
      </c>
      <c r="G538" s="2" t="s">
        <v>174</v>
      </c>
      <c r="H538">
        <v>0</v>
      </c>
      <c r="I538">
        <v>-1</v>
      </c>
    </row>
    <row r="539" spans="1:9" x14ac:dyDescent="0.35">
      <c r="A539" s="1">
        <v>43647</v>
      </c>
      <c r="B539" s="1">
        <v>43678</v>
      </c>
      <c r="C539" s="2" t="s">
        <v>430</v>
      </c>
      <c r="D539" s="2" t="s">
        <v>10</v>
      </c>
      <c r="E539" s="2" t="s">
        <v>523</v>
      </c>
      <c r="F539" s="2" t="s">
        <v>65</v>
      </c>
      <c r="G539" s="2" t="s">
        <v>174</v>
      </c>
      <c r="H539">
        <v>0</v>
      </c>
      <c r="I539">
        <v>-1</v>
      </c>
    </row>
    <row r="540" spans="1:9" x14ac:dyDescent="0.35">
      <c r="A540" s="1">
        <v>43647</v>
      </c>
      <c r="B540" s="1">
        <v>43678</v>
      </c>
      <c r="C540" s="2" t="s">
        <v>83</v>
      </c>
      <c r="D540" s="2" t="s">
        <v>8</v>
      </c>
      <c r="E540" s="2" t="s">
        <v>511</v>
      </c>
      <c r="F540" s="2" t="s">
        <v>323</v>
      </c>
      <c r="G540" s="2" t="s">
        <v>220</v>
      </c>
      <c r="H540">
        <v>0</v>
      </c>
      <c r="I540">
        <v>-1</v>
      </c>
    </row>
    <row r="541" spans="1:9" x14ac:dyDescent="0.35">
      <c r="A541" s="1">
        <v>43647</v>
      </c>
      <c r="B541" s="1">
        <v>43678</v>
      </c>
      <c r="C541" s="2" t="s">
        <v>83</v>
      </c>
      <c r="D541" s="2" t="s">
        <v>10</v>
      </c>
      <c r="E541" s="2" t="s">
        <v>511</v>
      </c>
      <c r="F541" s="2" t="s">
        <v>323</v>
      </c>
      <c r="G541" s="2" t="s">
        <v>220</v>
      </c>
      <c r="H541">
        <v>0</v>
      </c>
      <c r="I541">
        <v>-1</v>
      </c>
    </row>
    <row r="542" spans="1:9" x14ac:dyDescent="0.35">
      <c r="A542" s="1">
        <v>43647</v>
      </c>
      <c r="B542" s="1">
        <v>43678</v>
      </c>
      <c r="C542" s="2" t="s">
        <v>83</v>
      </c>
      <c r="D542" s="2" t="s">
        <v>13</v>
      </c>
      <c r="E542" s="2" t="s">
        <v>69</v>
      </c>
      <c r="F542" s="2" t="s">
        <v>502</v>
      </c>
      <c r="G542" s="2" t="s">
        <v>220</v>
      </c>
      <c r="H542">
        <v>0</v>
      </c>
      <c r="I542">
        <v>-1</v>
      </c>
    </row>
    <row r="543" spans="1:9" x14ac:dyDescent="0.35">
      <c r="A543" s="1">
        <v>43647</v>
      </c>
      <c r="B543" s="1">
        <v>43678</v>
      </c>
      <c r="C543" s="2" t="s">
        <v>184</v>
      </c>
      <c r="D543" s="2" t="s">
        <v>8</v>
      </c>
      <c r="E543" s="2" t="s">
        <v>511</v>
      </c>
      <c r="F543" s="2" t="s">
        <v>323</v>
      </c>
      <c r="G543" s="2" t="s">
        <v>220</v>
      </c>
      <c r="H543">
        <v>0</v>
      </c>
      <c r="I543">
        <v>-1</v>
      </c>
    </row>
    <row r="544" spans="1:9" x14ac:dyDescent="0.35">
      <c r="A544" s="1">
        <v>43647</v>
      </c>
      <c r="B544" s="1">
        <v>43678</v>
      </c>
      <c r="C544" s="2" t="s">
        <v>184</v>
      </c>
      <c r="D544" s="2" t="s">
        <v>10</v>
      </c>
      <c r="E544" s="2" t="s">
        <v>511</v>
      </c>
      <c r="F544" s="2" t="s">
        <v>323</v>
      </c>
      <c r="G544" s="2" t="s">
        <v>220</v>
      </c>
      <c r="H544">
        <v>0</v>
      </c>
      <c r="I544">
        <v>-1</v>
      </c>
    </row>
    <row r="545" spans="1:9" x14ac:dyDescent="0.35">
      <c r="A545" s="1">
        <v>43647</v>
      </c>
      <c r="B545" s="1">
        <v>43678</v>
      </c>
      <c r="C545" s="2" t="s">
        <v>547</v>
      </c>
      <c r="D545" s="2" t="s">
        <v>18</v>
      </c>
      <c r="E545" s="2" t="s">
        <v>66</v>
      </c>
      <c r="F545" s="2" t="s">
        <v>547</v>
      </c>
      <c r="G545" s="2" t="s">
        <v>179</v>
      </c>
      <c r="H545">
        <v>-1</v>
      </c>
      <c r="I545">
        <v>1</v>
      </c>
    </row>
    <row r="546" spans="1:9" x14ac:dyDescent="0.35">
      <c r="A546" s="1">
        <v>43647</v>
      </c>
      <c r="B546" s="1">
        <v>43678</v>
      </c>
      <c r="C546" s="2" t="s">
        <v>347</v>
      </c>
      <c r="D546" s="2" t="s">
        <v>8</v>
      </c>
      <c r="E546" s="2" t="s">
        <v>65</v>
      </c>
      <c r="F546" s="2" t="s">
        <v>326</v>
      </c>
      <c r="G546" s="2" t="s">
        <v>70</v>
      </c>
      <c r="H546">
        <v>0</v>
      </c>
      <c r="I546">
        <v>1</v>
      </c>
    </row>
    <row r="547" spans="1:9" x14ac:dyDescent="0.35">
      <c r="A547" s="1">
        <v>43647</v>
      </c>
      <c r="B547" s="1">
        <v>43678</v>
      </c>
      <c r="C547" s="2" t="s">
        <v>86</v>
      </c>
      <c r="D547" s="2" t="s">
        <v>14</v>
      </c>
      <c r="E547" s="2" t="s">
        <v>72</v>
      </c>
      <c r="F547" s="2" t="s">
        <v>304</v>
      </c>
      <c r="G547" s="2" t="s">
        <v>220</v>
      </c>
      <c r="H547">
        <v>0</v>
      </c>
      <c r="I547">
        <v>-1</v>
      </c>
    </row>
    <row r="548" spans="1:9" x14ac:dyDescent="0.35">
      <c r="A548" s="1">
        <v>43647</v>
      </c>
      <c r="B548" s="1">
        <v>43678</v>
      </c>
      <c r="C548" s="2" t="s">
        <v>87</v>
      </c>
      <c r="D548" s="2" t="s">
        <v>13</v>
      </c>
      <c r="E548" s="2" t="s">
        <v>69</v>
      </c>
      <c r="F548" s="2" t="s">
        <v>502</v>
      </c>
      <c r="G548" s="2" t="s">
        <v>220</v>
      </c>
      <c r="H548">
        <v>0</v>
      </c>
      <c r="I548">
        <v>-1</v>
      </c>
    </row>
    <row r="549" spans="1:9" x14ac:dyDescent="0.35">
      <c r="A549" s="1">
        <v>43647</v>
      </c>
      <c r="B549" s="1">
        <v>43678</v>
      </c>
      <c r="C549" s="2" t="s">
        <v>88</v>
      </c>
      <c r="D549" s="2" t="s">
        <v>14</v>
      </c>
      <c r="E549" s="2" t="s">
        <v>72</v>
      </c>
      <c r="F549" s="2" t="s">
        <v>304</v>
      </c>
      <c r="G549" s="2" t="s">
        <v>220</v>
      </c>
      <c r="H549">
        <v>0</v>
      </c>
      <c r="I549">
        <v>-1</v>
      </c>
    </row>
    <row r="550" spans="1:9" x14ac:dyDescent="0.35">
      <c r="A550" s="1">
        <v>43647</v>
      </c>
      <c r="B550" s="1">
        <v>43678</v>
      </c>
      <c r="C550" s="2" t="s">
        <v>376</v>
      </c>
      <c r="D550" s="2" t="s">
        <v>197</v>
      </c>
      <c r="E550" s="2" t="s">
        <v>65</v>
      </c>
      <c r="F550" s="2" t="s">
        <v>377</v>
      </c>
      <c r="G550" s="2" t="s">
        <v>199</v>
      </c>
      <c r="H550">
        <v>0</v>
      </c>
      <c r="I550">
        <v>0</v>
      </c>
    </row>
    <row r="551" spans="1:9" x14ac:dyDescent="0.35">
      <c r="A551" s="1">
        <v>43647</v>
      </c>
      <c r="B551" s="1">
        <v>43678</v>
      </c>
      <c r="C551" s="2" t="s">
        <v>91</v>
      </c>
      <c r="D551" s="2" t="s">
        <v>14</v>
      </c>
      <c r="E551" s="2" t="s">
        <v>72</v>
      </c>
      <c r="F551" s="2" t="s">
        <v>304</v>
      </c>
      <c r="G551" s="2" t="s">
        <v>220</v>
      </c>
      <c r="H551">
        <v>0</v>
      </c>
      <c r="I551">
        <v>-1</v>
      </c>
    </row>
    <row r="552" spans="1:9" x14ac:dyDescent="0.35">
      <c r="A552" s="1">
        <v>43647</v>
      </c>
      <c r="B552" s="1">
        <v>43678</v>
      </c>
      <c r="C552" s="2" t="s">
        <v>431</v>
      </c>
      <c r="D552" s="2" t="s">
        <v>60</v>
      </c>
      <c r="E552" s="2" t="s">
        <v>431</v>
      </c>
      <c r="F552" s="2" t="s">
        <v>65</v>
      </c>
      <c r="G552" s="2" t="s">
        <v>153</v>
      </c>
      <c r="H552">
        <v>0</v>
      </c>
      <c r="I552">
        <v>0</v>
      </c>
    </row>
    <row r="553" spans="1:9" x14ac:dyDescent="0.35">
      <c r="A553" s="1">
        <v>43647</v>
      </c>
      <c r="B553" s="1">
        <v>43678</v>
      </c>
      <c r="C553" s="2" t="s">
        <v>431</v>
      </c>
      <c r="D553" s="2" t="s">
        <v>60</v>
      </c>
      <c r="E553" s="2" t="s">
        <v>431</v>
      </c>
      <c r="F553" s="2" t="s">
        <v>65</v>
      </c>
      <c r="G553" s="2" t="s">
        <v>153</v>
      </c>
      <c r="H553">
        <v>0</v>
      </c>
      <c r="I553">
        <v>0</v>
      </c>
    </row>
    <row r="554" spans="1:9" x14ac:dyDescent="0.35">
      <c r="A554" s="1">
        <v>43647</v>
      </c>
      <c r="B554" s="1">
        <v>43678</v>
      </c>
      <c r="C554" s="2" t="s">
        <v>431</v>
      </c>
      <c r="D554" s="2" t="s">
        <v>211</v>
      </c>
      <c r="E554" s="2" t="s">
        <v>775</v>
      </c>
      <c r="F554" s="2" t="s">
        <v>65</v>
      </c>
      <c r="G554" s="2" t="s">
        <v>214</v>
      </c>
      <c r="H554">
        <v>0</v>
      </c>
      <c r="I554">
        <v>0</v>
      </c>
    </row>
    <row r="555" spans="1:9" x14ac:dyDescent="0.35">
      <c r="A555" s="1">
        <v>43647</v>
      </c>
      <c r="B555" s="1">
        <v>43678</v>
      </c>
      <c r="C555" s="2" t="s">
        <v>431</v>
      </c>
      <c r="D555" s="2" t="s">
        <v>8</v>
      </c>
      <c r="E555" s="2" t="s">
        <v>529</v>
      </c>
      <c r="F555" s="2" t="s">
        <v>65</v>
      </c>
      <c r="G555" s="2" t="s">
        <v>174</v>
      </c>
      <c r="H555">
        <v>0</v>
      </c>
      <c r="I555">
        <v>-1</v>
      </c>
    </row>
    <row r="556" spans="1:9" x14ac:dyDescent="0.35">
      <c r="A556" s="1">
        <v>43647</v>
      </c>
      <c r="B556" s="1">
        <v>43678</v>
      </c>
      <c r="C556" s="2" t="s">
        <v>431</v>
      </c>
      <c r="D556" s="2" t="s">
        <v>10</v>
      </c>
      <c r="E556" s="2" t="s">
        <v>529</v>
      </c>
      <c r="F556" s="2" t="s">
        <v>65</v>
      </c>
      <c r="G556" s="2" t="s">
        <v>174</v>
      </c>
      <c r="H556">
        <v>0</v>
      </c>
      <c r="I556">
        <v>-1</v>
      </c>
    </row>
    <row r="557" spans="1:9" x14ac:dyDescent="0.35">
      <c r="A557" s="1">
        <v>43647</v>
      </c>
      <c r="B557" s="1">
        <v>43678</v>
      </c>
      <c r="C557" s="2" t="s">
        <v>327</v>
      </c>
      <c r="D557" s="2" t="s">
        <v>11</v>
      </c>
      <c r="E557" s="2" t="s">
        <v>327</v>
      </c>
      <c r="F557" s="2" t="s">
        <v>552</v>
      </c>
      <c r="G557" s="2" t="s">
        <v>220</v>
      </c>
      <c r="H557">
        <v>0</v>
      </c>
      <c r="I557">
        <v>-1</v>
      </c>
    </row>
    <row r="558" spans="1:9" x14ac:dyDescent="0.35">
      <c r="A558" s="1">
        <v>43647</v>
      </c>
      <c r="B558" s="1">
        <v>43678</v>
      </c>
      <c r="C558" s="2" t="s">
        <v>434</v>
      </c>
      <c r="D558" s="2" t="s">
        <v>60</v>
      </c>
      <c r="E558" s="2" t="s">
        <v>434</v>
      </c>
      <c r="F558" s="2" t="s">
        <v>65</v>
      </c>
      <c r="G558" s="2" t="s">
        <v>153</v>
      </c>
      <c r="H558">
        <v>0</v>
      </c>
      <c r="I558">
        <v>0</v>
      </c>
    </row>
    <row r="559" spans="1:9" x14ac:dyDescent="0.35">
      <c r="A559" s="1">
        <v>43647</v>
      </c>
      <c r="B559" s="1">
        <v>43678</v>
      </c>
      <c r="C559" s="2" t="s">
        <v>434</v>
      </c>
      <c r="D559" s="2" t="s">
        <v>60</v>
      </c>
      <c r="E559" s="2" t="s">
        <v>434</v>
      </c>
      <c r="F559" s="2" t="s">
        <v>65</v>
      </c>
      <c r="G559" s="2" t="s">
        <v>153</v>
      </c>
      <c r="H559">
        <v>0</v>
      </c>
      <c r="I559">
        <v>0</v>
      </c>
    </row>
    <row r="560" spans="1:9" x14ac:dyDescent="0.35">
      <c r="A560" s="1">
        <v>43647</v>
      </c>
      <c r="B560" s="1">
        <v>43678</v>
      </c>
      <c r="C560" s="2" t="s">
        <v>434</v>
      </c>
      <c r="D560" s="2" t="s">
        <v>211</v>
      </c>
      <c r="E560" s="2" t="s">
        <v>775</v>
      </c>
      <c r="F560" s="2" t="s">
        <v>65</v>
      </c>
      <c r="G560" s="2" t="s">
        <v>214</v>
      </c>
      <c r="H560">
        <v>0</v>
      </c>
      <c r="I560">
        <v>0</v>
      </c>
    </row>
    <row r="561" spans="1:9" x14ac:dyDescent="0.35">
      <c r="A561" s="1">
        <v>43647</v>
      </c>
      <c r="B561" s="1">
        <v>43678</v>
      </c>
      <c r="C561" s="2" t="s">
        <v>434</v>
      </c>
      <c r="D561" s="2" t="s">
        <v>8</v>
      </c>
      <c r="E561" s="2" t="s">
        <v>543</v>
      </c>
      <c r="F561" s="2" t="s">
        <v>65</v>
      </c>
      <c r="G561" s="2" t="s">
        <v>174</v>
      </c>
      <c r="H561">
        <v>0</v>
      </c>
      <c r="I561">
        <v>-1</v>
      </c>
    </row>
    <row r="562" spans="1:9" x14ac:dyDescent="0.35">
      <c r="A562" s="1">
        <v>43647</v>
      </c>
      <c r="B562" s="1">
        <v>43678</v>
      </c>
      <c r="C562" s="2" t="s">
        <v>434</v>
      </c>
      <c r="D562" s="2" t="s">
        <v>10</v>
      </c>
      <c r="E562" s="2" t="s">
        <v>543</v>
      </c>
      <c r="F562" s="2" t="s">
        <v>65</v>
      </c>
      <c r="G562" s="2" t="s">
        <v>174</v>
      </c>
      <c r="H562">
        <v>0</v>
      </c>
      <c r="I562">
        <v>-1</v>
      </c>
    </row>
    <row r="563" spans="1:9" x14ac:dyDescent="0.35">
      <c r="A563" s="1">
        <v>43647</v>
      </c>
      <c r="B563" s="1">
        <v>43678</v>
      </c>
      <c r="C563" s="2" t="s">
        <v>285</v>
      </c>
      <c r="D563" s="2" t="s">
        <v>14</v>
      </c>
      <c r="E563" s="2" t="s">
        <v>72</v>
      </c>
      <c r="F563" s="2" t="s">
        <v>304</v>
      </c>
      <c r="G563" s="2" t="s">
        <v>220</v>
      </c>
      <c r="H563">
        <v>0</v>
      </c>
      <c r="I563">
        <v>-1</v>
      </c>
    </row>
    <row r="564" spans="1:9" x14ac:dyDescent="0.35">
      <c r="A564" s="1">
        <v>43647</v>
      </c>
      <c r="B564" s="1">
        <v>43678</v>
      </c>
      <c r="C564" s="2" t="s">
        <v>216</v>
      </c>
      <c r="D564" s="2" t="s">
        <v>8</v>
      </c>
      <c r="E564" s="2" t="s">
        <v>511</v>
      </c>
      <c r="F564" s="2" t="s">
        <v>323</v>
      </c>
      <c r="G564" s="2" t="s">
        <v>220</v>
      </c>
      <c r="H564">
        <v>0</v>
      </c>
      <c r="I564">
        <v>-1</v>
      </c>
    </row>
    <row r="565" spans="1:9" x14ac:dyDescent="0.35">
      <c r="A565" s="1">
        <v>43647</v>
      </c>
      <c r="B565" s="1">
        <v>43678</v>
      </c>
      <c r="C565" s="2" t="s">
        <v>216</v>
      </c>
      <c r="D565" s="2" t="s">
        <v>10</v>
      </c>
      <c r="E565" s="2" t="s">
        <v>511</v>
      </c>
      <c r="F565" s="2" t="s">
        <v>323</v>
      </c>
      <c r="G565" s="2" t="s">
        <v>220</v>
      </c>
      <c r="H565">
        <v>0</v>
      </c>
      <c r="I565">
        <v>-1</v>
      </c>
    </row>
    <row r="566" spans="1:9" x14ac:dyDescent="0.35">
      <c r="A566" s="1">
        <v>43647</v>
      </c>
      <c r="B566" s="1">
        <v>43678</v>
      </c>
      <c r="C566" s="2" t="s">
        <v>216</v>
      </c>
      <c r="D566" s="2" t="s">
        <v>13</v>
      </c>
      <c r="E566" s="2" t="s">
        <v>69</v>
      </c>
      <c r="F566" s="2" t="s">
        <v>502</v>
      </c>
      <c r="G566" s="2" t="s">
        <v>220</v>
      </c>
      <c r="H566">
        <v>0</v>
      </c>
      <c r="I566">
        <v>-1</v>
      </c>
    </row>
    <row r="567" spans="1:9" x14ac:dyDescent="0.35">
      <c r="A567" s="1">
        <v>43647</v>
      </c>
      <c r="B567" s="1">
        <v>43678</v>
      </c>
      <c r="C567" s="2" t="s">
        <v>217</v>
      </c>
      <c r="D567" s="2" t="s">
        <v>8</v>
      </c>
      <c r="E567" s="2" t="s">
        <v>65</v>
      </c>
      <c r="F567" s="2" t="s">
        <v>323</v>
      </c>
      <c r="G567" s="2" t="s">
        <v>70</v>
      </c>
      <c r="H567">
        <v>0</v>
      </c>
      <c r="I567">
        <v>1</v>
      </c>
    </row>
    <row r="568" spans="1:9" x14ac:dyDescent="0.35">
      <c r="A568" s="1">
        <v>43647</v>
      </c>
      <c r="B568" s="1">
        <v>43678</v>
      </c>
      <c r="C568" s="2" t="s">
        <v>217</v>
      </c>
      <c r="D568" s="2" t="s">
        <v>10</v>
      </c>
      <c r="E568" s="2" t="s">
        <v>65</v>
      </c>
      <c r="F568" s="2" t="s">
        <v>323</v>
      </c>
      <c r="G568" s="2" t="s">
        <v>70</v>
      </c>
      <c r="H568">
        <v>0</v>
      </c>
      <c r="I568">
        <v>1</v>
      </c>
    </row>
    <row r="569" spans="1:9" x14ac:dyDescent="0.35">
      <c r="A569" s="1">
        <v>43647</v>
      </c>
      <c r="B569" s="1">
        <v>43678</v>
      </c>
      <c r="C569" s="2" t="s">
        <v>217</v>
      </c>
      <c r="D569" s="2" t="s">
        <v>13</v>
      </c>
      <c r="E569" s="2" t="s">
        <v>69</v>
      </c>
      <c r="F569" s="2" t="s">
        <v>502</v>
      </c>
      <c r="G569" s="2" t="s">
        <v>220</v>
      </c>
      <c r="H569">
        <v>0</v>
      </c>
      <c r="I569">
        <v>-1</v>
      </c>
    </row>
    <row r="570" spans="1:9" x14ac:dyDescent="0.35">
      <c r="A570" s="1">
        <v>43647</v>
      </c>
      <c r="B570" s="1">
        <v>43678</v>
      </c>
      <c r="C570" s="2" t="s">
        <v>400</v>
      </c>
      <c r="D570" s="2" t="s">
        <v>8</v>
      </c>
      <c r="E570" s="2" t="s">
        <v>511</v>
      </c>
      <c r="F570" s="2" t="s">
        <v>65</v>
      </c>
      <c r="G570" s="2" t="s">
        <v>174</v>
      </c>
      <c r="H570">
        <v>0</v>
      </c>
      <c r="I570">
        <v>-1</v>
      </c>
    </row>
    <row r="571" spans="1:9" x14ac:dyDescent="0.35">
      <c r="A571" s="1">
        <v>43647</v>
      </c>
      <c r="B571" s="1">
        <v>43678</v>
      </c>
      <c r="C571" s="2" t="s">
        <v>400</v>
      </c>
      <c r="D571" s="2" t="s">
        <v>10</v>
      </c>
      <c r="E571" s="2" t="s">
        <v>511</v>
      </c>
      <c r="F571" s="2" t="s">
        <v>65</v>
      </c>
      <c r="G571" s="2" t="s">
        <v>174</v>
      </c>
      <c r="H571">
        <v>0</v>
      </c>
      <c r="I571">
        <v>-1</v>
      </c>
    </row>
    <row r="572" spans="1:9" x14ac:dyDescent="0.35">
      <c r="A572" s="1">
        <v>43647</v>
      </c>
      <c r="B572" s="1">
        <v>43678</v>
      </c>
      <c r="C572" s="2" t="s">
        <v>400</v>
      </c>
      <c r="D572" s="2" t="s">
        <v>14</v>
      </c>
      <c r="E572" s="2" t="s">
        <v>72</v>
      </c>
      <c r="F572" s="2" t="s">
        <v>304</v>
      </c>
      <c r="G572" s="2" t="s">
        <v>220</v>
      </c>
      <c r="H572">
        <v>0</v>
      </c>
      <c r="I572">
        <v>-1</v>
      </c>
    </row>
    <row r="573" spans="1:9" x14ac:dyDescent="0.35">
      <c r="A573" s="1">
        <v>43647</v>
      </c>
      <c r="B573" s="1">
        <v>43678</v>
      </c>
      <c r="C573" s="2" t="s">
        <v>401</v>
      </c>
      <c r="D573" s="2" t="s">
        <v>14</v>
      </c>
      <c r="E573" s="2" t="s">
        <v>72</v>
      </c>
      <c r="F573" s="2" t="s">
        <v>304</v>
      </c>
      <c r="G573" s="2" t="s">
        <v>220</v>
      </c>
      <c r="H573">
        <v>0</v>
      </c>
      <c r="I573">
        <v>-1</v>
      </c>
    </row>
    <row r="574" spans="1:9" x14ac:dyDescent="0.35">
      <c r="A574" s="1">
        <v>43647</v>
      </c>
      <c r="B574" s="1">
        <v>43678</v>
      </c>
      <c r="C574" s="2" t="s">
        <v>339</v>
      </c>
      <c r="D574" s="2" t="s">
        <v>10</v>
      </c>
      <c r="E574" s="2" t="s">
        <v>65</v>
      </c>
      <c r="F574" s="2" t="s">
        <v>324</v>
      </c>
      <c r="G574" s="2" t="s">
        <v>70</v>
      </c>
      <c r="H574">
        <v>0</v>
      </c>
      <c r="I574">
        <v>1</v>
      </c>
    </row>
    <row r="575" spans="1:9" x14ac:dyDescent="0.35">
      <c r="A575" s="1">
        <v>43647</v>
      </c>
      <c r="B575" s="1">
        <v>43678</v>
      </c>
      <c r="C575" s="2" t="s">
        <v>340</v>
      </c>
      <c r="D575" s="2" t="s">
        <v>10</v>
      </c>
      <c r="E575" s="2" t="s">
        <v>65</v>
      </c>
      <c r="F575" s="2" t="s">
        <v>324</v>
      </c>
      <c r="G575" s="2" t="s">
        <v>70</v>
      </c>
      <c r="H575">
        <v>0</v>
      </c>
      <c r="I575">
        <v>1</v>
      </c>
    </row>
    <row r="576" spans="1:9" x14ac:dyDescent="0.35">
      <c r="A576" s="1">
        <v>43647</v>
      </c>
      <c r="B576" s="1">
        <v>43678</v>
      </c>
      <c r="C576" s="2" t="s">
        <v>92</v>
      </c>
      <c r="D576" s="2" t="s">
        <v>14</v>
      </c>
      <c r="E576" s="2" t="s">
        <v>72</v>
      </c>
      <c r="F576" s="2" t="s">
        <v>304</v>
      </c>
      <c r="G576" s="2" t="s">
        <v>220</v>
      </c>
      <c r="H576">
        <v>0</v>
      </c>
      <c r="I576">
        <v>-1</v>
      </c>
    </row>
    <row r="577" spans="1:9" x14ac:dyDescent="0.35">
      <c r="A577" s="1">
        <v>43647</v>
      </c>
      <c r="B577" s="1">
        <v>43678</v>
      </c>
      <c r="C577" s="2" t="s">
        <v>435</v>
      </c>
      <c r="D577" s="2" t="s">
        <v>60</v>
      </c>
      <c r="E577" s="2" t="s">
        <v>435</v>
      </c>
      <c r="F577" s="2" t="s">
        <v>65</v>
      </c>
      <c r="G577" s="2" t="s">
        <v>153</v>
      </c>
      <c r="H577">
        <v>0</v>
      </c>
      <c r="I577">
        <v>0</v>
      </c>
    </row>
    <row r="578" spans="1:9" x14ac:dyDescent="0.35">
      <c r="A578" s="1">
        <v>43647</v>
      </c>
      <c r="B578" s="1">
        <v>43678</v>
      </c>
      <c r="C578" s="2" t="s">
        <v>435</v>
      </c>
      <c r="D578" s="2" t="s">
        <v>60</v>
      </c>
      <c r="E578" s="2" t="s">
        <v>435</v>
      </c>
      <c r="F578" s="2" t="s">
        <v>65</v>
      </c>
      <c r="G578" s="2" t="s">
        <v>153</v>
      </c>
      <c r="H578">
        <v>0</v>
      </c>
      <c r="I578">
        <v>0</v>
      </c>
    </row>
    <row r="579" spans="1:9" x14ac:dyDescent="0.35">
      <c r="A579" s="1">
        <v>43647</v>
      </c>
      <c r="B579" s="1">
        <v>43678</v>
      </c>
      <c r="C579" s="2" t="s">
        <v>435</v>
      </c>
      <c r="D579" s="2" t="s">
        <v>211</v>
      </c>
      <c r="E579" s="2" t="s">
        <v>213</v>
      </c>
      <c r="F579" s="2" t="s">
        <v>65</v>
      </c>
      <c r="G579" s="2" t="s">
        <v>214</v>
      </c>
      <c r="H579">
        <v>0</v>
      </c>
      <c r="I579">
        <v>0</v>
      </c>
    </row>
    <row r="580" spans="1:9" x14ac:dyDescent="0.35">
      <c r="A580" s="1">
        <v>43647</v>
      </c>
      <c r="B580" s="1">
        <v>43678</v>
      </c>
      <c r="C580" s="2" t="s">
        <v>435</v>
      </c>
      <c r="D580" s="2" t="s">
        <v>8</v>
      </c>
      <c r="E580" s="2" t="s">
        <v>436</v>
      </c>
      <c r="F580" s="2" t="s">
        <v>65</v>
      </c>
      <c r="G580" s="2" t="s">
        <v>174</v>
      </c>
      <c r="H580">
        <v>0</v>
      </c>
      <c r="I580">
        <v>-1</v>
      </c>
    </row>
    <row r="581" spans="1:9" x14ac:dyDescent="0.35">
      <c r="A581" s="1">
        <v>43647</v>
      </c>
      <c r="B581" s="1">
        <v>43678</v>
      </c>
      <c r="C581" s="2" t="s">
        <v>435</v>
      </c>
      <c r="D581" s="2" t="s">
        <v>10</v>
      </c>
      <c r="E581" s="2" t="s">
        <v>436</v>
      </c>
      <c r="F581" s="2" t="s">
        <v>65</v>
      </c>
      <c r="G581" s="2" t="s">
        <v>174</v>
      </c>
      <c r="H581">
        <v>0</v>
      </c>
      <c r="I581">
        <v>-1</v>
      </c>
    </row>
    <row r="582" spans="1:9" x14ac:dyDescent="0.35">
      <c r="A582" s="1">
        <v>43647</v>
      </c>
      <c r="B582" s="1">
        <v>43678</v>
      </c>
      <c r="C582" s="2" t="s">
        <v>378</v>
      </c>
      <c r="D582" s="2" t="s">
        <v>197</v>
      </c>
      <c r="E582" s="2" t="s">
        <v>65</v>
      </c>
      <c r="F582" s="2" t="s">
        <v>379</v>
      </c>
      <c r="G582" s="2" t="s">
        <v>199</v>
      </c>
      <c r="H582">
        <v>0</v>
      </c>
      <c r="I582">
        <v>0</v>
      </c>
    </row>
    <row r="583" spans="1:9" x14ac:dyDescent="0.35">
      <c r="A583" s="1">
        <v>43647</v>
      </c>
      <c r="B583" s="1">
        <v>43678</v>
      </c>
      <c r="C583" s="2" t="s">
        <v>437</v>
      </c>
      <c r="D583" s="2" t="s">
        <v>60</v>
      </c>
      <c r="E583" s="2" t="s">
        <v>437</v>
      </c>
      <c r="F583" s="2" t="s">
        <v>65</v>
      </c>
      <c r="G583" s="2" t="s">
        <v>153</v>
      </c>
      <c r="H583">
        <v>0</v>
      </c>
      <c r="I583">
        <v>0</v>
      </c>
    </row>
    <row r="584" spans="1:9" x14ac:dyDescent="0.35">
      <c r="A584" s="1">
        <v>43647</v>
      </c>
      <c r="B584" s="1">
        <v>43678</v>
      </c>
      <c r="C584" s="2" t="s">
        <v>437</v>
      </c>
      <c r="D584" s="2" t="s">
        <v>60</v>
      </c>
      <c r="E584" s="2" t="s">
        <v>437</v>
      </c>
      <c r="F584" s="2" t="s">
        <v>65</v>
      </c>
      <c r="G584" s="2" t="s">
        <v>153</v>
      </c>
      <c r="H584">
        <v>0</v>
      </c>
      <c r="I584">
        <v>0</v>
      </c>
    </row>
    <row r="585" spans="1:9" x14ac:dyDescent="0.35">
      <c r="A585" s="1">
        <v>43647</v>
      </c>
      <c r="B585" s="1">
        <v>43678</v>
      </c>
      <c r="C585" s="2" t="s">
        <v>437</v>
      </c>
      <c r="D585" s="2" t="s">
        <v>211</v>
      </c>
      <c r="E585" s="2" t="s">
        <v>775</v>
      </c>
      <c r="F585" s="2" t="s">
        <v>65</v>
      </c>
      <c r="G585" s="2" t="s">
        <v>214</v>
      </c>
      <c r="H585">
        <v>0</v>
      </c>
      <c r="I585">
        <v>0</v>
      </c>
    </row>
    <row r="586" spans="1:9" x14ac:dyDescent="0.35">
      <c r="A586" s="1">
        <v>43647</v>
      </c>
      <c r="B586" s="1">
        <v>43678</v>
      </c>
      <c r="C586" s="2" t="s">
        <v>437</v>
      </c>
      <c r="D586" s="2" t="s">
        <v>8</v>
      </c>
      <c r="E586" s="2" t="s">
        <v>529</v>
      </c>
      <c r="F586" s="2" t="s">
        <v>65</v>
      </c>
      <c r="G586" s="2" t="s">
        <v>174</v>
      </c>
      <c r="H586">
        <v>0</v>
      </c>
      <c r="I586">
        <v>-1</v>
      </c>
    </row>
    <row r="587" spans="1:9" x14ac:dyDescent="0.35">
      <c r="A587" s="1">
        <v>43647</v>
      </c>
      <c r="B587" s="1">
        <v>43678</v>
      </c>
      <c r="C587" s="2" t="s">
        <v>437</v>
      </c>
      <c r="D587" s="2" t="s">
        <v>10</v>
      </c>
      <c r="E587" s="2" t="s">
        <v>529</v>
      </c>
      <c r="F587" s="2" t="s">
        <v>65</v>
      </c>
      <c r="G587" s="2" t="s">
        <v>174</v>
      </c>
      <c r="H587">
        <v>0</v>
      </c>
      <c r="I587">
        <v>-1</v>
      </c>
    </row>
    <row r="588" spans="1:9" x14ac:dyDescent="0.35">
      <c r="A588" s="1">
        <v>43647</v>
      </c>
      <c r="B588" s="1">
        <v>43678</v>
      </c>
      <c r="C588" s="2" t="s">
        <v>439</v>
      </c>
      <c r="D588" s="2" t="s">
        <v>60</v>
      </c>
      <c r="E588" s="2" t="s">
        <v>439</v>
      </c>
      <c r="F588" s="2" t="s">
        <v>65</v>
      </c>
      <c r="G588" s="2" t="s">
        <v>153</v>
      </c>
      <c r="H588">
        <v>0</v>
      </c>
      <c r="I588">
        <v>0</v>
      </c>
    </row>
    <row r="589" spans="1:9" x14ac:dyDescent="0.35">
      <c r="A589" s="1">
        <v>43647</v>
      </c>
      <c r="B589" s="1">
        <v>43678</v>
      </c>
      <c r="C589" s="2" t="s">
        <v>439</v>
      </c>
      <c r="D589" s="2" t="s">
        <v>60</v>
      </c>
      <c r="E589" s="2" t="s">
        <v>439</v>
      </c>
      <c r="F589" s="2" t="s">
        <v>65</v>
      </c>
      <c r="G589" s="2" t="s">
        <v>153</v>
      </c>
      <c r="H589">
        <v>0</v>
      </c>
      <c r="I589">
        <v>0</v>
      </c>
    </row>
    <row r="590" spans="1:9" x14ac:dyDescent="0.35">
      <c r="A590" s="1">
        <v>43647</v>
      </c>
      <c r="B590" s="1">
        <v>43678</v>
      </c>
      <c r="C590" s="2" t="s">
        <v>439</v>
      </c>
      <c r="D590" s="2" t="s">
        <v>211</v>
      </c>
      <c r="E590" s="2" t="s">
        <v>775</v>
      </c>
      <c r="F590" s="2" t="s">
        <v>65</v>
      </c>
      <c r="G590" s="2" t="s">
        <v>214</v>
      </c>
      <c r="H590">
        <v>0</v>
      </c>
      <c r="I590">
        <v>0</v>
      </c>
    </row>
    <row r="591" spans="1:9" x14ac:dyDescent="0.35">
      <c r="A591" s="1">
        <v>43647</v>
      </c>
      <c r="B591" s="1">
        <v>43678</v>
      </c>
      <c r="C591" s="2" t="s">
        <v>439</v>
      </c>
      <c r="D591" s="2" t="s">
        <v>8</v>
      </c>
      <c r="E591" s="2" t="s">
        <v>523</v>
      </c>
      <c r="F591" s="2" t="s">
        <v>65</v>
      </c>
      <c r="G591" s="2" t="s">
        <v>174</v>
      </c>
      <c r="H591">
        <v>0</v>
      </c>
      <c r="I591">
        <v>-1</v>
      </c>
    </row>
    <row r="592" spans="1:9" x14ac:dyDescent="0.35">
      <c r="A592" s="1">
        <v>43647</v>
      </c>
      <c r="B592" s="1">
        <v>43678</v>
      </c>
      <c r="C592" s="2" t="s">
        <v>439</v>
      </c>
      <c r="D592" s="2" t="s">
        <v>10</v>
      </c>
      <c r="E592" s="2" t="s">
        <v>523</v>
      </c>
      <c r="F592" s="2" t="s">
        <v>65</v>
      </c>
      <c r="G592" s="2" t="s">
        <v>174</v>
      </c>
      <c r="H592">
        <v>0</v>
      </c>
      <c r="I592">
        <v>-1</v>
      </c>
    </row>
    <row r="593" spans="1:9" x14ac:dyDescent="0.35">
      <c r="A593" s="1">
        <v>43647</v>
      </c>
      <c r="B593" s="1">
        <v>43678</v>
      </c>
      <c r="C593" s="2" t="s">
        <v>200</v>
      </c>
      <c r="D593" s="2" t="s">
        <v>8</v>
      </c>
      <c r="E593" s="2" t="s">
        <v>514</v>
      </c>
      <c r="F593" s="2" t="s">
        <v>515</v>
      </c>
      <c r="G593" s="2" t="s">
        <v>220</v>
      </c>
      <c r="H593">
        <v>0</v>
      </c>
      <c r="I593">
        <v>-1</v>
      </c>
    </row>
    <row r="594" spans="1:9" x14ac:dyDescent="0.35">
      <c r="A594" s="1">
        <v>43647</v>
      </c>
      <c r="B594" s="1">
        <v>43678</v>
      </c>
      <c r="C594" s="2" t="s">
        <v>200</v>
      </c>
      <c r="D594" s="2" t="s">
        <v>10</v>
      </c>
      <c r="E594" s="2" t="s">
        <v>514</v>
      </c>
      <c r="F594" s="2" t="s">
        <v>515</v>
      </c>
      <c r="G594" s="2" t="s">
        <v>220</v>
      </c>
      <c r="H594">
        <v>0</v>
      </c>
      <c r="I594">
        <v>-1</v>
      </c>
    </row>
    <row r="595" spans="1:9" x14ac:dyDescent="0.35">
      <c r="A595" s="1">
        <v>43647</v>
      </c>
      <c r="B595" s="1">
        <v>43678</v>
      </c>
      <c r="C595" s="2" t="s">
        <v>246</v>
      </c>
      <c r="D595" s="2" t="s">
        <v>60</v>
      </c>
      <c r="E595" s="2" t="s">
        <v>246</v>
      </c>
      <c r="F595" s="2" t="s">
        <v>65</v>
      </c>
      <c r="G595" s="2" t="s">
        <v>153</v>
      </c>
      <c r="H595">
        <v>0</v>
      </c>
      <c r="I595">
        <v>0</v>
      </c>
    </row>
    <row r="596" spans="1:9" x14ac:dyDescent="0.35">
      <c r="A596" s="1">
        <v>43647</v>
      </c>
      <c r="B596" s="1">
        <v>43678</v>
      </c>
      <c r="C596" s="2" t="s">
        <v>246</v>
      </c>
      <c r="D596" s="2" t="s">
        <v>60</v>
      </c>
      <c r="E596" s="2" t="s">
        <v>246</v>
      </c>
      <c r="F596" s="2" t="s">
        <v>65</v>
      </c>
      <c r="G596" s="2" t="s">
        <v>153</v>
      </c>
      <c r="H596">
        <v>0</v>
      </c>
      <c r="I596">
        <v>0</v>
      </c>
    </row>
    <row r="597" spans="1:9" x14ac:dyDescent="0.35">
      <c r="A597" s="1">
        <v>43647</v>
      </c>
      <c r="B597" s="1">
        <v>43678</v>
      </c>
      <c r="C597" s="2" t="s">
        <v>246</v>
      </c>
      <c r="D597" s="2" t="s">
        <v>211</v>
      </c>
      <c r="E597" s="2" t="s">
        <v>762</v>
      </c>
      <c r="F597" s="2" t="s">
        <v>65</v>
      </c>
      <c r="G597" s="2" t="s">
        <v>214</v>
      </c>
      <c r="H597">
        <v>0</v>
      </c>
      <c r="I597">
        <v>0</v>
      </c>
    </row>
    <row r="598" spans="1:9" x14ac:dyDescent="0.35">
      <c r="A598" s="1">
        <v>43647</v>
      </c>
      <c r="B598" s="1">
        <v>43678</v>
      </c>
      <c r="C598" s="2" t="s">
        <v>246</v>
      </c>
      <c r="D598" s="2" t="s">
        <v>8</v>
      </c>
      <c r="E598" s="2" t="s">
        <v>514</v>
      </c>
      <c r="F598" s="2" t="s">
        <v>65</v>
      </c>
      <c r="G598" s="2" t="s">
        <v>174</v>
      </c>
      <c r="H598">
        <v>0</v>
      </c>
      <c r="I598">
        <v>-1</v>
      </c>
    </row>
    <row r="599" spans="1:9" x14ac:dyDescent="0.35">
      <c r="A599" s="1">
        <v>43647</v>
      </c>
      <c r="B599" s="1">
        <v>43678</v>
      </c>
      <c r="C599" s="2" t="s">
        <v>246</v>
      </c>
      <c r="D599" s="2" t="s">
        <v>10</v>
      </c>
      <c r="E599" s="2" t="s">
        <v>514</v>
      </c>
      <c r="F599" s="2" t="s">
        <v>65</v>
      </c>
      <c r="G599" s="2" t="s">
        <v>174</v>
      </c>
      <c r="H599">
        <v>0</v>
      </c>
      <c r="I599">
        <v>-1</v>
      </c>
    </row>
    <row r="600" spans="1:9" x14ac:dyDescent="0.35">
      <c r="A600" s="1">
        <v>43647</v>
      </c>
      <c r="B600" s="1">
        <v>43678</v>
      </c>
      <c r="C600" s="2" t="s">
        <v>218</v>
      </c>
      <c r="D600" s="2" t="s">
        <v>13</v>
      </c>
      <c r="E600" s="2" t="s">
        <v>95</v>
      </c>
      <c r="F600" s="2" t="s">
        <v>501</v>
      </c>
      <c r="G600" s="2" t="s">
        <v>220</v>
      </c>
      <c r="H600">
        <v>0</v>
      </c>
      <c r="I600">
        <v>-1</v>
      </c>
    </row>
    <row r="601" spans="1:9" x14ac:dyDescent="0.35">
      <c r="A601" s="1">
        <v>43647</v>
      </c>
      <c r="B601" s="1">
        <v>43678</v>
      </c>
      <c r="C601" s="2" t="s">
        <v>441</v>
      </c>
      <c r="D601" s="2" t="s">
        <v>60</v>
      </c>
      <c r="E601" s="2" t="s">
        <v>441</v>
      </c>
      <c r="F601" s="2" t="s">
        <v>65</v>
      </c>
      <c r="G601" s="2" t="s">
        <v>153</v>
      </c>
      <c r="H601">
        <v>0</v>
      </c>
      <c r="I601">
        <v>0</v>
      </c>
    </row>
    <row r="602" spans="1:9" x14ac:dyDescent="0.35">
      <c r="A602" s="1">
        <v>43647</v>
      </c>
      <c r="B602" s="1">
        <v>43678</v>
      </c>
      <c r="C602" s="2" t="s">
        <v>441</v>
      </c>
      <c r="D602" s="2" t="s">
        <v>60</v>
      </c>
      <c r="E602" s="2" t="s">
        <v>441</v>
      </c>
      <c r="F602" s="2" t="s">
        <v>65</v>
      </c>
      <c r="G602" s="2" t="s">
        <v>153</v>
      </c>
      <c r="H602">
        <v>0</v>
      </c>
      <c r="I602">
        <v>0</v>
      </c>
    </row>
    <row r="603" spans="1:9" x14ac:dyDescent="0.35">
      <c r="A603" s="1">
        <v>43647</v>
      </c>
      <c r="B603" s="1">
        <v>43678</v>
      </c>
      <c r="C603" s="2" t="s">
        <v>441</v>
      </c>
      <c r="D603" s="2" t="s">
        <v>211</v>
      </c>
      <c r="E603" s="2" t="s">
        <v>781</v>
      </c>
      <c r="F603" s="2" t="s">
        <v>65</v>
      </c>
      <c r="G603" s="2" t="s">
        <v>214</v>
      </c>
      <c r="H603">
        <v>0</v>
      </c>
      <c r="I603">
        <v>0</v>
      </c>
    </row>
    <row r="604" spans="1:9" x14ac:dyDescent="0.35">
      <c r="A604" s="1">
        <v>43647</v>
      </c>
      <c r="B604" s="1">
        <v>43678</v>
      </c>
      <c r="C604" s="2" t="s">
        <v>441</v>
      </c>
      <c r="D604" s="2" t="s">
        <v>8</v>
      </c>
      <c r="E604" s="2" t="s">
        <v>782</v>
      </c>
      <c r="F604" s="2" t="s">
        <v>65</v>
      </c>
      <c r="G604" s="2" t="s">
        <v>174</v>
      </c>
      <c r="H604">
        <v>0</v>
      </c>
      <c r="I604">
        <v>-1</v>
      </c>
    </row>
    <row r="605" spans="1:9" x14ac:dyDescent="0.35">
      <c r="A605" s="1">
        <v>43647</v>
      </c>
      <c r="B605" s="1">
        <v>43678</v>
      </c>
      <c r="C605" s="2" t="s">
        <v>441</v>
      </c>
      <c r="D605" s="2" t="s">
        <v>10</v>
      </c>
      <c r="E605" s="2" t="s">
        <v>782</v>
      </c>
      <c r="F605" s="2" t="s">
        <v>65</v>
      </c>
      <c r="G605" s="2" t="s">
        <v>174</v>
      </c>
      <c r="H605">
        <v>0</v>
      </c>
      <c r="I605">
        <v>-1</v>
      </c>
    </row>
    <row r="606" spans="1:9" x14ac:dyDescent="0.35">
      <c r="A606" s="1">
        <v>43647</v>
      </c>
      <c r="B606" s="1">
        <v>43678</v>
      </c>
      <c r="C606" s="2" t="s">
        <v>195</v>
      </c>
      <c r="D606" s="2" t="s">
        <v>8</v>
      </c>
      <c r="E606" s="2" t="s">
        <v>65</v>
      </c>
      <c r="F606" s="2" t="s">
        <v>335</v>
      </c>
      <c r="G606" s="2" t="s">
        <v>70</v>
      </c>
      <c r="H606">
        <v>0</v>
      </c>
      <c r="I606">
        <v>1</v>
      </c>
    </row>
    <row r="607" spans="1:9" x14ac:dyDescent="0.35">
      <c r="A607" s="1">
        <v>43647</v>
      </c>
      <c r="B607" s="1">
        <v>43678</v>
      </c>
      <c r="C607" s="2" t="s">
        <v>195</v>
      </c>
      <c r="D607" s="2" t="s">
        <v>10</v>
      </c>
      <c r="E607" s="2" t="s">
        <v>65</v>
      </c>
      <c r="F607" s="2" t="s">
        <v>335</v>
      </c>
      <c r="G607" s="2" t="s">
        <v>70</v>
      </c>
      <c r="H607">
        <v>0</v>
      </c>
      <c r="I607">
        <v>1</v>
      </c>
    </row>
    <row r="608" spans="1:9" x14ac:dyDescent="0.35">
      <c r="A608" s="1">
        <v>43647</v>
      </c>
      <c r="B608" s="1">
        <v>43678</v>
      </c>
      <c r="C608" s="2" t="s">
        <v>195</v>
      </c>
      <c r="D608" s="2" t="s">
        <v>13</v>
      </c>
      <c r="E608" s="2" t="s">
        <v>335</v>
      </c>
      <c r="F608" s="2" t="s">
        <v>195</v>
      </c>
      <c r="G608" s="2" t="s">
        <v>220</v>
      </c>
      <c r="H608">
        <v>0</v>
      </c>
      <c r="I608">
        <v>-1</v>
      </c>
    </row>
    <row r="609" spans="1:9" x14ac:dyDescent="0.35">
      <c r="A609" s="1">
        <v>43647</v>
      </c>
      <c r="B609" s="1">
        <v>43678</v>
      </c>
      <c r="C609" s="2" t="s">
        <v>442</v>
      </c>
      <c r="D609" s="2" t="s">
        <v>60</v>
      </c>
      <c r="E609" s="2" t="s">
        <v>442</v>
      </c>
      <c r="F609" s="2" t="s">
        <v>65</v>
      </c>
      <c r="G609" s="2" t="s">
        <v>153</v>
      </c>
      <c r="H609">
        <v>0</v>
      </c>
      <c r="I609">
        <v>0</v>
      </c>
    </row>
    <row r="610" spans="1:9" x14ac:dyDescent="0.35">
      <c r="A610" s="1">
        <v>43647</v>
      </c>
      <c r="B610" s="1">
        <v>43678</v>
      </c>
      <c r="C610" s="2" t="s">
        <v>442</v>
      </c>
      <c r="D610" s="2" t="s">
        <v>60</v>
      </c>
      <c r="E610" s="2" t="s">
        <v>442</v>
      </c>
      <c r="F610" s="2" t="s">
        <v>65</v>
      </c>
      <c r="G610" s="2" t="s">
        <v>153</v>
      </c>
      <c r="H610">
        <v>0</v>
      </c>
      <c r="I610">
        <v>0</v>
      </c>
    </row>
    <row r="611" spans="1:9" x14ac:dyDescent="0.35">
      <c r="A611" s="1">
        <v>43647</v>
      </c>
      <c r="B611" s="1">
        <v>43678</v>
      </c>
      <c r="C611" s="2" t="s">
        <v>442</v>
      </c>
      <c r="D611" s="2" t="s">
        <v>211</v>
      </c>
      <c r="E611" s="2" t="s">
        <v>762</v>
      </c>
      <c r="F611" s="2" t="s">
        <v>65</v>
      </c>
      <c r="G611" s="2" t="s">
        <v>214</v>
      </c>
      <c r="H611">
        <v>0</v>
      </c>
      <c r="I611">
        <v>0</v>
      </c>
    </row>
    <row r="612" spans="1:9" x14ac:dyDescent="0.35">
      <c r="A612" s="1">
        <v>43647</v>
      </c>
      <c r="B612" s="1">
        <v>43678</v>
      </c>
      <c r="C612" s="2" t="s">
        <v>442</v>
      </c>
      <c r="D612" s="2" t="s">
        <v>21</v>
      </c>
      <c r="E612" s="2" t="s">
        <v>69</v>
      </c>
      <c r="F612" s="2" t="s">
        <v>65</v>
      </c>
      <c r="G612" s="2" t="s">
        <v>174</v>
      </c>
      <c r="H612">
        <v>0</v>
      </c>
      <c r="I612">
        <v>-1</v>
      </c>
    </row>
    <row r="613" spans="1:9" x14ac:dyDescent="0.35">
      <c r="A613" s="1">
        <v>43647</v>
      </c>
      <c r="B613" s="1">
        <v>43678</v>
      </c>
      <c r="C613" s="2" t="s">
        <v>442</v>
      </c>
      <c r="D613" s="2" t="s">
        <v>22</v>
      </c>
      <c r="E613" s="2" t="s">
        <v>69</v>
      </c>
      <c r="F613" s="2" t="s">
        <v>65</v>
      </c>
      <c r="G613" s="2" t="s">
        <v>174</v>
      </c>
      <c r="H613">
        <v>0</v>
      </c>
      <c r="I613">
        <v>-1</v>
      </c>
    </row>
    <row r="614" spans="1:9" x14ac:dyDescent="0.35">
      <c r="A614" s="1">
        <v>43647</v>
      </c>
      <c r="B614" s="1">
        <v>43678</v>
      </c>
      <c r="C614" s="2" t="s">
        <v>442</v>
      </c>
      <c r="D614" s="2" t="s">
        <v>23</v>
      </c>
      <c r="E614" s="2" t="s">
        <v>69</v>
      </c>
      <c r="F614" s="2" t="s">
        <v>65</v>
      </c>
      <c r="G614" s="2" t="s">
        <v>174</v>
      </c>
      <c r="H614">
        <v>0</v>
      </c>
      <c r="I614">
        <v>-1</v>
      </c>
    </row>
    <row r="615" spans="1:9" x14ac:dyDescent="0.35">
      <c r="A615" s="1">
        <v>43647</v>
      </c>
      <c r="B615" s="1">
        <v>43678</v>
      </c>
      <c r="C615" s="2" t="s">
        <v>442</v>
      </c>
      <c r="D615" s="2" t="s">
        <v>24</v>
      </c>
      <c r="E615" s="2" t="s">
        <v>69</v>
      </c>
      <c r="F615" s="2" t="s">
        <v>65</v>
      </c>
      <c r="G615" s="2" t="s">
        <v>174</v>
      </c>
      <c r="H615">
        <v>0</v>
      </c>
      <c r="I615">
        <v>-1</v>
      </c>
    </row>
    <row r="616" spans="1:9" x14ac:dyDescent="0.35">
      <c r="A616" s="1">
        <v>43647</v>
      </c>
      <c r="B616" s="1">
        <v>43678</v>
      </c>
      <c r="C616" s="2" t="s">
        <v>442</v>
      </c>
      <c r="D616" s="2" t="s">
        <v>25</v>
      </c>
      <c r="E616" s="2" t="s">
        <v>69</v>
      </c>
      <c r="F616" s="2" t="s">
        <v>65</v>
      </c>
      <c r="G616" s="2" t="s">
        <v>174</v>
      </c>
      <c r="H616">
        <v>0</v>
      </c>
      <c r="I616">
        <v>-1</v>
      </c>
    </row>
    <row r="617" spans="1:9" x14ac:dyDescent="0.35">
      <c r="A617" s="1">
        <v>43647</v>
      </c>
      <c r="B617" s="1">
        <v>43678</v>
      </c>
      <c r="C617" s="2" t="s">
        <v>442</v>
      </c>
      <c r="D617" s="2" t="s">
        <v>26</v>
      </c>
      <c r="E617" s="2" t="s">
        <v>69</v>
      </c>
      <c r="F617" s="2" t="s">
        <v>65</v>
      </c>
      <c r="G617" s="2" t="s">
        <v>174</v>
      </c>
      <c r="H617">
        <v>0</v>
      </c>
      <c r="I617">
        <v>-1</v>
      </c>
    </row>
    <row r="618" spans="1:9" x14ac:dyDescent="0.35">
      <c r="A618" s="1">
        <v>43647</v>
      </c>
      <c r="B618" s="1">
        <v>43678</v>
      </c>
      <c r="C618" s="2" t="s">
        <v>442</v>
      </c>
      <c r="D618" s="2" t="s">
        <v>27</v>
      </c>
      <c r="E618" s="2" t="s">
        <v>66</v>
      </c>
      <c r="F618" s="2" t="s">
        <v>65</v>
      </c>
      <c r="G618" s="2" t="s">
        <v>169</v>
      </c>
      <c r="H618">
        <v>-1</v>
      </c>
      <c r="I618">
        <v>0</v>
      </c>
    </row>
    <row r="619" spans="1:9" x14ac:dyDescent="0.35">
      <c r="A619" s="1">
        <v>43647</v>
      </c>
      <c r="B619" s="1">
        <v>43678</v>
      </c>
      <c r="C619" s="2" t="s">
        <v>172</v>
      </c>
      <c r="D619" s="2" t="s">
        <v>10</v>
      </c>
      <c r="E619" s="2" t="s">
        <v>65</v>
      </c>
      <c r="F619" s="2" t="s">
        <v>175</v>
      </c>
      <c r="G619" s="2" t="s">
        <v>70</v>
      </c>
      <c r="H619">
        <v>0</v>
      </c>
      <c r="I619">
        <v>1</v>
      </c>
    </row>
    <row r="620" spans="1:9" x14ac:dyDescent="0.35">
      <c r="A620" s="1">
        <v>43647</v>
      </c>
      <c r="B620" s="1">
        <v>43678</v>
      </c>
      <c r="C620" s="2" t="s">
        <v>172</v>
      </c>
      <c r="D620" s="2" t="s">
        <v>13</v>
      </c>
      <c r="E620" s="2" t="s">
        <v>95</v>
      </c>
      <c r="F620" s="2" t="s">
        <v>501</v>
      </c>
      <c r="G620" s="2" t="s">
        <v>220</v>
      </c>
      <c r="H620">
        <v>0</v>
      </c>
      <c r="I620">
        <v>-1</v>
      </c>
    </row>
    <row r="621" spans="1:9" x14ac:dyDescent="0.35">
      <c r="A621" s="1">
        <v>43647</v>
      </c>
      <c r="B621" s="1">
        <v>43678</v>
      </c>
      <c r="C621" s="2" t="s">
        <v>332</v>
      </c>
      <c r="D621" s="2" t="s">
        <v>13</v>
      </c>
      <c r="E621" s="2" t="s">
        <v>95</v>
      </c>
      <c r="F621" s="2" t="s">
        <v>501</v>
      </c>
      <c r="G621" s="2" t="s">
        <v>220</v>
      </c>
      <c r="H621">
        <v>0</v>
      </c>
      <c r="I621">
        <v>-1</v>
      </c>
    </row>
    <row r="622" spans="1:9" x14ac:dyDescent="0.35">
      <c r="A622" s="1">
        <v>43647</v>
      </c>
      <c r="B622" s="1">
        <v>43678</v>
      </c>
      <c r="C622" s="2" t="s">
        <v>545</v>
      </c>
      <c r="D622" s="2" t="s">
        <v>8</v>
      </c>
      <c r="E622" s="2" t="s">
        <v>511</v>
      </c>
      <c r="F622" s="2" t="s">
        <v>65</v>
      </c>
      <c r="G622" s="2" t="s">
        <v>174</v>
      </c>
      <c r="H622">
        <v>0</v>
      </c>
      <c r="I622">
        <v>-1</v>
      </c>
    </row>
    <row r="623" spans="1:9" x14ac:dyDescent="0.35">
      <c r="A623" s="1">
        <v>43647</v>
      </c>
      <c r="B623" s="1">
        <v>43678</v>
      </c>
      <c r="C623" s="2" t="s">
        <v>341</v>
      </c>
      <c r="D623" s="2" t="s">
        <v>10</v>
      </c>
      <c r="E623" s="2" t="s">
        <v>65</v>
      </c>
      <c r="F623" s="2" t="s">
        <v>175</v>
      </c>
      <c r="G623" s="2" t="s">
        <v>70</v>
      </c>
      <c r="H623">
        <v>0</v>
      </c>
      <c r="I623">
        <v>1</v>
      </c>
    </row>
    <row r="624" spans="1:9" x14ac:dyDescent="0.35">
      <c r="A624" s="1">
        <v>43647</v>
      </c>
      <c r="B624" s="1">
        <v>43678</v>
      </c>
      <c r="C624" s="2" t="s">
        <v>341</v>
      </c>
      <c r="D624" s="2" t="s">
        <v>13</v>
      </c>
      <c r="E624" s="2" t="s">
        <v>65</v>
      </c>
      <c r="F624" s="2" t="s">
        <v>501</v>
      </c>
      <c r="G624" s="2" t="s">
        <v>70</v>
      </c>
      <c r="H624">
        <v>0</v>
      </c>
      <c r="I624">
        <v>1</v>
      </c>
    </row>
    <row r="625" spans="1:9" x14ac:dyDescent="0.35">
      <c r="A625" s="1">
        <v>43647</v>
      </c>
      <c r="B625" s="1">
        <v>43678</v>
      </c>
      <c r="C625" s="2" t="s">
        <v>342</v>
      </c>
      <c r="D625" s="2" t="s">
        <v>10</v>
      </c>
      <c r="E625" s="2" t="s">
        <v>65</v>
      </c>
      <c r="F625" s="2" t="s">
        <v>175</v>
      </c>
      <c r="G625" s="2" t="s">
        <v>70</v>
      </c>
      <c r="H625">
        <v>0</v>
      </c>
      <c r="I625">
        <v>1</v>
      </c>
    </row>
    <row r="626" spans="1:9" x14ac:dyDescent="0.35">
      <c r="A626" s="1">
        <v>43647</v>
      </c>
      <c r="B626" s="1">
        <v>43678</v>
      </c>
      <c r="C626" s="2" t="s">
        <v>343</v>
      </c>
      <c r="D626" s="2" t="s">
        <v>10</v>
      </c>
      <c r="E626" s="2" t="s">
        <v>65</v>
      </c>
      <c r="F626" s="2" t="s">
        <v>175</v>
      </c>
      <c r="G626" s="2" t="s">
        <v>70</v>
      </c>
      <c r="H626">
        <v>0</v>
      </c>
      <c r="I626">
        <v>1</v>
      </c>
    </row>
    <row r="627" spans="1:9" x14ac:dyDescent="0.35">
      <c r="A627" s="1">
        <v>43647</v>
      </c>
      <c r="B627" s="1">
        <v>43678</v>
      </c>
      <c r="C627" s="2" t="s">
        <v>525</v>
      </c>
      <c r="D627" s="2" t="s">
        <v>8</v>
      </c>
      <c r="E627" s="2" t="s">
        <v>511</v>
      </c>
      <c r="F627" s="2" t="s">
        <v>323</v>
      </c>
      <c r="G627" s="2" t="s">
        <v>220</v>
      </c>
      <c r="H627">
        <v>0</v>
      </c>
      <c r="I627">
        <v>-1</v>
      </c>
    </row>
    <row r="628" spans="1:9" x14ac:dyDescent="0.35">
      <c r="A628" s="1">
        <v>43647</v>
      </c>
      <c r="B628" s="1">
        <v>43678</v>
      </c>
      <c r="C628" s="2" t="s">
        <v>525</v>
      </c>
      <c r="D628" s="2" t="s">
        <v>10</v>
      </c>
      <c r="E628" s="2" t="s">
        <v>511</v>
      </c>
      <c r="F628" s="2" t="s">
        <v>323</v>
      </c>
      <c r="G628" s="2" t="s">
        <v>220</v>
      </c>
      <c r="H628">
        <v>0</v>
      </c>
      <c r="I628">
        <v>-1</v>
      </c>
    </row>
    <row r="629" spans="1:9" x14ac:dyDescent="0.35">
      <c r="A629" s="1">
        <v>43647</v>
      </c>
      <c r="B629" s="1">
        <v>43678</v>
      </c>
      <c r="C629" s="2" t="s">
        <v>443</v>
      </c>
      <c r="D629" s="2" t="s">
        <v>60</v>
      </c>
      <c r="E629" s="2" t="s">
        <v>443</v>
      </c>
      <c r="F629" s="2" t="s">
        <v>65</v>
      </c>
      <c r="G629" s="2" t="s">
        <v>153</v>
      </c>
      <c r="H629">
        <v>0</v>
      </c>
      <c r="I629">
        <v>0</v>
      </c>
    </row>
    <row r="630" spans="1:9" x14ac:dyDescent="0.35">
      <c r="A630" s="1">
        <v>43647</v>
      </c>
      <c r="B630" s="1">
        <v>43678</v>
      </c>
      <c r="C630" s="2" t="s">
        <v>443</v>
      </c>
      <c r="D630" s="2" t="s">
        <v>60</v>
      </c>
      <c r="E630" s="2" t="s">
        <v>443</v>
      </c>
      <c r="F630" s="2" t="s">
        <v>65</v>
      </c>
      <c r="G630" s="2" t="s">
        <v>153</v>
      </c>
      <c r="H630">
        <v>0</v>
      </c>
      <c r="I630">
        <v>0</v>
      </c>
    </row>
    <row r="631" spans="1:9" x14ac:dyDescent="0.35">
      <c r="A631" s="1">
        <v>43647</v>
      </c>
      <c r="B631" s="1">
        <v>43678</v>
      </c>
      <c r="C631" s="2" t="s">
        <v>443</v>
      </c>
      <c r="D631" s="2" t="s">
        <v>211</v>
      </c>
      <c r="E631" s="2" t="s">
        <v>762</v>
      </c>
      <c r="F631" s="2" t="s">
        <v>65</v>
      </c>
      <c r="G631" s="2" t="s">
        <v>214</v>
      </c>
      <c r="H631">
        <v>0</v>
      </c>
      <c r="I631">
        <v>0</v>
      </c>
    </row>
    <row r="632" spans="1:9" x14ac:dyDescent="0.35">
      <c r="A632" s="1">
        <v>43647</v>
      </c>
      <c r="B632" s="1">
        <v>43678</v>
      </c>
      <c r="C632" s="2" t="s">
        <v>443</v>
      </c>
      <c r="D632" s="2" t="s">
        <v>8</v>
      </c>
      <c r="E632" s="2" t="s">
        <v>514</v>
      </c>
      <c r="F632" s="2" t="s">
        <v>65</v>
      </c>
      <c r="G632" s="2" t="s">
        <v>174</v>
      </c>
      <c r="H632">
        <v>0</v>
      </c>
      <c r="I632">
        <v>-1</v>
      </c>
    </row>
    <row r="633" spans="1:9" x14ac:dyDescent="0.35">
      <c r="A633" s="1">
        <v>43647</v>
      </c>
      <c r="B633" s="1">
        <v>43678</v>
      </c>
      <c r="C633" s="2" t="s">
        <v>443</v>
      </c>
      <c r="D633" s="2" t="s">
        <v>10</v>
      </c>
      <c r="E633" s="2" t="s">
        <v>514</v>
      </c>
      <c r="F633" s="2" t="s">
        <v>65</v>
      </c>
      <c r="G633" s="2" t="s">
        <v>174</v>
      </c>
      <c r="H633">
        <v>0</v>
      </c>
      <c r="I633">
        <v>-1</v>
      </c>
    </row>
    <row r="634" spans="1:9" x14ac:dyDescent="0.35">
      <c r="A634" s="1">
        <v>43647</v>
      </c>
      <c r="B634" s="1">
        <v>43678</v>
      </c>
      <c r="C634" s="2" t="s">
        <v>444</v>
      </c>
      <c r="D634" s="2" t="s">
        <v>60</v>
      </c>
      <c r="E634" s="2" t="s">
        <v>444</v>
      </c>
      <c r="F634" s="2" t="s">
        <v>65</v>
      </c>
      <c r="G634" s="2" t="s">
        <v>153</v>
      </c>
      <c r="H634">
        <v>0</v>
      </c>
      <c r="I634">
        <v>0</v>
      </c>
    </row>
    <row r="635" spans="1:9" x14ac:dyDescent="0.35">
      <c r="A635" s="1">
        <v>43647</v>
      </c>
      <c r="B635" s="1">
        <v>43678</v>
      </c>
      <c r="C635" s="2" t="s">
        <v>444</v>
      </c>
      <c r="D635" s="2" t="s">
        <v>60</v>
      </c>
      <c r="E635" s="2" t="s">
        <v>444</v>
      </c>
      <c r="F635" s="2" t="s">
        <v>65</v>
      </c>
      <c r="G635" s="2" t="s">
        <v>153</v>
      </c>
      <c r="H635">
        <v>0</v>
      </c>
      <c r="I635">
        <v>0</v>
      </c>
    </row>
    <row r="636" spans="1:9" x14ac:dyDescent="0.35">
      <c r="A636" s="1">
        <v>43647</v>
      </c>
      <c r="B636" s="1">
        <v>43678</v>
      </c>
      <c r="C636" s="2" t="s">
        <v>444</v>
      </c>
      <c r="D636" s="2" t="s">
        <v>211</v>
      </c>
      <c r="E636" s="2" t="s">
        <v>762</v>
      </c>
      <c r="F636" s="2" t="s">
        <v>65</v>
      </c>
      <c r="G636" s="2" t="s">
        <v>214</v>
      </c>
      <c r="H636">
        <v>0</v>
      </c>
      <c r="I636">
        <v>0</v>
      </c>
    </row>
    <row r="637" spans="1:9" x14ac:dyDescent="0.35">
      <c r="A637" s="1">
        <v>43647</v>
      </c>
      <c r="B637" s="1">
        <v>43678</v>
      </c>
      <c r="C637" s="2" t="s">
        <v>444</v>
      </c>
      <c r="D637" s="2" t="s">
        <v>8</v>
      </c>
      <c r="E637" s="2" t="s">
        <v>514</v>
      </c>
      <c r="F637" s="2" t="s">
        <v>65</v>
      </c>
      <c r="G637" s="2" t="s">
        <v>174</v>
      </c>
      <c r="H637">
        <v>0</v>
      </c>
      <c r="I637">
        <v>-1</v>
      </c>
    </row>
    <row r="638" spans="1:9" x14ac:dyDescent="0.35">
      <c r="A638" s="1">
        <v>43647</v>
      </c>
      <c r="B638" s="1">
        <v>43678</v>
      </c>
      <c r="C638" s="2" t="s">
        <v>444</v>
      </c>
      <c r="D638" s="2" t="s">
        <v>10</v>
      </c>
      <c r="E638" s="2" t="s">
        <v>514</v>
      </c>
      <c r="F638" s="2" t="s">
        <v>65</v>
      </c>
      <c r="G638" s="2" t="s">
        <v>174</v>
      </c>
      <c r="H638">
        <v>0</v>
      </c>
      <c r="I638">
        <v>-1</v>
      </c>
    </row>
    <row r="639" spans="1:9" x14ac:dyDescent="0.35">
      <c r="A639" s="1">
        <v>43647</v>
      </c>
      <c r="B639" s="1">
        <v>43678</v>
      </c>
      <c r="C639" s="2" t="s">
        <v>94</v>
      </c>
      <c r="D639" s="2" t="s">
        <v>14</v>
      </c>
      <c r="E639" s="2" t="s">
        <v>96</v>
      </c>
      <c r="F639" s="2" t="s">
        <v>219</v>
      </c>
      <c r="G639" s="2" t="s">
        <v>220</v>
      </c>
      <c r="H639">
        <v>0</v>
      </c>
      <c r="I639">
        <v>-1</v>
      </c>
    </row>
    <row r="640" spans="1:9" x14ac:dyDescent="0.35">
      <c r="A640" s="1">
        <v>43647</v>
      </c>
      <c r="B640" s="1">
        <v>43678</v>
      </c>
      <c r="C640" s="2" t="s">
        <v>445</v>
      </c>
      <c r="D640" s="2" t="s">
        <v>60</v>
      </c>
      <c r="E640" s="2" t="s">
        <v>445</v>
      </c>
      <c r="F640" s="2" t="s">
        <v>65</v>
      </c>
      <c r="G640" s="2" t="s">
        <v>153</v>
      </c>
      <c r="H640">
        <v>0</v>
      </c>
      <c r="I640">
        <v>0</v>
      </c>
    </row>
    <row r="641" spans="1:9" x14ac:dyDescent="0.35">
      <c r="A641" s="1">
        <v>43647</v>
      </c>
      <c r="B641" s="1">
        <v>43678</v>
      </c>
      <c r="C641" s="2" t="s">
        <v>445</v>
      </c>
      <c r="D641" s="2" t="s">
        <v>60</v>
      </c>
      <c r="E641" s="2" t="s">
        <v>445</v>
      </c>
      <c r="F641" s="2" t="s">
        <v>65</v>
      </c>
      <c r="G641" s="2" t="s">
        <v>153</v>
      </c>
      <c r="H641">
        <v>0</v>
      </c>
      <c r="I641">
        <v>0</v>
      </c>
    </row>
    <row r="642" spans="1:9" x14ac:dyDescent="0.35">
      <c r="A642" s="1">
        <v>43647</v>
      </c>
      <c r="B642" s="1">
        <v>43678</v>
      </c>
      <c r="C642" s="2" t="s">
        <v>445</v>
      </c>
      <c r="D642" s="2" t="s">
        <v>211</v>
      </c>
      <c r="E642" s="2" t="s">
        <v>775</v>
      </c>
      <c r="F642" s="2" t="s">
        <v>65</v>
      </c>
      <c r="G642" s="2" t="s">
        <v>214</v>
      </c>
      <c r="H642">
        <v>0</v>
      </c>
      <c r="I642">
        <v>0</v>
      </c>
    </row>
    <row r="643" spans="1:9" x14ac:dyDescent="0.35">
      <c r="A643" s="1">
        <v>43647</v>
      </c>
      <c r="B643" s="1">
        <v>43678</v>
      </c>
      <c r="C643" s="2" t="s">
        <v>445</v>
      </c>
      <c r="D643" s="2" t="s">
        <v>8</v>
      </c>
      <c r="E643" s="2" t="s">
        <v>540</v>
      </c>
      <c r="F643" s="2" t="s">
        <v>65</v>
      </c>
      <c r="G643" s="2" t="s">
        <v>174</v>
      </c>
      <c r="H643">
        <v>0</v>
      </c>
      <c r="I643">
        <v>-1</v>
      </c>
    </row>
    <row r="644" spans="1:9" x14ac:dyDescent="0.35">
      <c r="A644" s="1">
        <v>43647</v>
      </c>
      <c r="B644" s="1">
        <v>43678</v>
      </c>
      <c r="C644" s="2" t="s">
        <v>445</v>
      </c>
      <c r="D644" s="2" t="s">
        <v>10</v>
      </c>
      <c r="E644" s="2" t="s">
        <v>540</v>
      </c>
      <c r="F644" s="2" t="s">
        <v>65</v>
      </c>
      <c r="G644" s="2" t="s">
        <v>174</v>
      </c>
      <c r="H644">
        <v>0</v>
      </c>
      <c r="I644">
        <v>-1</v>
      </c>
    </row>
    <row r="645" spans="1:9" x14ac:dyDescent="0.35">
      <c r="A645" s="1">
        <v>43647</v>
      </c>
      <c r="B645" s="1">
        <v>43678</v>
      </c>
      <c r="C645" s="2" t="s">
        <v>446</v>
      </c>
      <c r="D645" s="2" t="s">
        <v>60</v>
      </c>
      <c r="E645" s="2" t="s">
        <v>446</v>
      </c>
      <c r="F645" s="2" t="s">
        <v>65</v>
      </c>
      <c r="G645" s="2" t="s">
        <v>153</v>
      </c>
      <c r="H645">
        <v>0</v>
      </c>
      <c r="I645">
        <v>0</v>
      </c>
    </row>
    <row r="646" spans="1:9" x14ac:dyDescent="0.35">
      <c r="A646" s="1">
        <v>43647</v>
      </c>
      <c r="B646" s="1">
        <v>43678</v>
      </c>
      <c r="C646" s="2" t="s">
        <v>446</v>
      </c>
      <c r="D646" s="2" t="s">
        <v>60</v>
      </c>
      <c r="E646" s="2" t="s">
        <v>446</v>
      </c>
      <c r="F646" s="2" t="s">
        <v>65</v>
      </c>
      <c r="G646" s="2" t="s">
        <v>153</v>
      </c>
      <c r="H646">
        <v>0</v>
      </c>
      <c r="I646">
        <v>0</v>
      </c>
    </row>
    <row r="647" spans="1:9" x14ac:dyDescent="0.35">
      <c r="A647" s="1">
        <v>43647</v>
      </c>
      <c r="B647" s="1">
        <v>43678</v>
      </c>
      <c r="C647" s="2" t="s">
        <v>446</v>
      </c>
      <c r="D647" s="2" t="s">
        <v>211</v>
      </c>
      <c r="E647" s="2" t="s">
        <v>95</v>
      </c>
      <c r="F647" s="2" t="s">
        <v>65</v>
      </c>
      <c r="G647" s="2" t="s">
        <v>214</v>
      </c>
      <c r="H647">
        <v>0</v>
      </c>
      <c r="I647">
        <v>0</v>
      </c>
    </row>
    <row r="648" spans="1:9" x14ac:dyDescent="0.35">
      <c r="A648" s="1">
        <v>43647</v>
      </c>
      <c r="B648" s="1">
        <v>43678</v>
      </c>
      <c r="C648" s="2" t="s">
        <v>446</v>
      </c>
      <c r="D648" s="2" t="s">
        <v>13</v>
      </c>
      <c r="E648" s="2" t="s">
        <v>95</v>
      </c>
      <c r="F648" s="2" t="s">
        <v>65</v>
      </c>
      <c r="G648" s="2" t="s">
        <v>174</v>
      </c>
      <c r="H648">
        <v>0</v>
      </c>
      <c r="I648">
        <v>-1</v>
      </c>
    </row>
    <row r="649" spans="1:9" x14ac:dyDescent="0.35">
      <c r="A649" s="1">
        <v>43647</v>
      </c>
      <c r="B649" s="1">
        <v>43678</v>
      </c>
      <c r="C649" s="2" t="s">
        <v>97</v>
      </c>
      <c r="D649" s="2" t="s">
        <v>13</v>
      </c>
      <c r="E649" s="2" t="s">
        <v>95</v>
      </c>
      <c r="F649" s="2" t="s">
        <v>501</v>
      </c>
      <c r="G649" s="2" t="s">
        <v>220</v>
      </c>
      <c r="H649">
        <v>0</v>
      </c>
      <c r="I649">
        <v>-1</v>
      </c>
    </row>
    <row r="650" spans="1:9" x14ac:dyDescent="0.35">
      <c r="A650" s="1">
        <v>43647</v>
      </c>
      <c r="B650" s="1">
        <v>43678</v>
      </c>
      <c r="C650" s="2" t="s">
        <v>97</v>
      </c>
      <c r="D650" s="2" t="s">
        <v>14</v>
      </c>
      <c r="E650" s="2" t="s">
        <v>96</v>
      </c>
      <c r="F650" s="2" t="s">
        <v>219</v>
      </c>
      <c r="G650" s="2" t="s">
        <v>220</v>
      </c>
      <c r="H650">
        <v>0</v>
      </c>
      <c r="I650">
        <v>-1</v>
      </c>
    </row>
    <row r="651" spans="1:9" x14ac:dyDescent="0.35">
      <c r="A651" s="1">
        <v>43647</v>
      </c>
      <c r="B651" s="1">
        <v>43678</v>
      </c>
      <c r="C651" s="2" t="s">
        <v>222</v>
      </c>
      <c r="D651" s="2" t="s">
        <v>13</v>
      </c>
      <c r="E651" s="2" t="s">
        <v>503</v>
      </c>
      <c r="F651" s="2" t="s">
        <v>504</v>
      </c>
      <c r="G651" s="2" t="s">
        <v>220</v>
      </c>
      <c r="H651">
        <v>0</v>
      </c>
      <c r="I651">
        <v>-1</v>
      </c>
    </row>
    <row r="652" spans="1:9" x14ac:dyDescent="0.35">
      <c r="A652" s="1">
        <v>43647</v>
      </c>
      <c r="B652" s="1">
        <v>43678</v>
      </c>
      <c r="C652" s="2" t="s">
        <v>98</v>
      </c>
      <c r="D652" s="2" t="s">
        <v>13</v>
      </c>
      <c r="E652" s="2" t="s">
        <v>69</v>
      </c>
      <c r="F652" s="2" t="s">
        <v>502</v>
      </c>
      <c r="G652" s="2" t="s">
        <v>220</v>
      </c>
      <c r="H652">
        <v>0</v>
      </c>
      <c r="I652">
        <v>-1</v>
      </c>
    </row>
    <row r="653" spans="1:9" x14ac:dyDescent="0.35">
      <c r="A653" s="1">
        <v>43647</v>
      </c>
      <c r="B653" s="1">
        <v>43678</v>
      </c>
      <c r="C653" s="2" t="s">
        <v>350</v>
      </c>
      <c r="D653" s="2" t="s">
        <v>8</v>
      </c>
      <c r="E653" s="2" t="s">
        <v>526</v>
      </c>
      <c r="F653" s="2" t="s">
        <v>326</v>
      </c>
      <c r="G653" s="2" t="s">
        <v>220</v>
      </c>
      <c r="H653">
        <v>0</v>
      </c>
      <c r="I653">
        <v>-1</v>
      </c>
    </row>
    <row r="654" spans="1:9" x14ac:dyDescent="0.35">
      <c r="A654" s="1">
        <v>43647</v>
      </c>
      <c r="B654" s="1">
        <v>43678</v>
      </c>
      <c r="C654" s="2" t="s">
        <v>350</v>
      </c>
      <c r="D654" s="2" t="s">
        <v>10</v>
      </c>
      <c r="E654" s="2" t="s">
        <v>526</v>
      </c>
      <c r="F654" s="2" t="s">
        <v>326</v>
      </c>
      <c r="G654" s="2" t="s">
        <v>220</v>
      </c>
      <c r="H654">
        <v>0</v>
      </c>
      <c r="I654">
        <v>-1</v>
      </c>
    </row>
    <row r="655" spans="1:9" x14ac:dyDescent="0.35">
      <c r="A655" s="1">
        <v>43647</v>
      </c>
      <c r="B655" s="1">
        <v>43678</v>
      </c>
      <c r="C655" s="2" t="s">
        <v>380</v>
      </c>
      <c r="D655" s="2" t="s">
        <v>197</v>
      </c>
      <c r="E655" s="2" t="s">
        <v>65</v>
      </c>
      <c r="F655" s="2" t="s">
        <v>381</v>
      </c>
      <c r="G655" s="2" t="s">
        <v>199</v>
      </c>
      <c r="H655">
        <v>0</v>
      </c>
      <c r="I655">
        <v>0</v>
      </c>
    </row>
    <row r="656" spans="1:9" x14ac:dyDescent="0.35">
      <c r="A656" s="1">
        <v>43647</v>
      </c>
      <c r="B656" s="1">
        <v>43678</v>
      </c>
      <c r="C656" s="2" t="s">
        <v>250</v>
      </c>
      <c r="D656" s="2" t="s">
        <v>14</v>
      </c>
      <c r="E656" s="2" t="s">
        <v>105</v>
      </c>
      <c r="F656" s="2" t="s">
        <v>250</v>
      </c>
      <c r="G656" s="2" t="s">
        <v>220</v>
      </c>
      <c r="H656">
        <v>0</v>
      </c>
      <c r="I656">
        <v>-1</v>
      </c>
    </row>
    <row r="657" spans="1:9" x14ac:dyDescent="0.35">
      <c r="A657" s="1">
        <v>43647</v>
      </c>
      <c r="B657" s="1">
        <v>43678</v>
      </c>
      <c r="C657" s="2" t="s">
        <v>325</v>
      </c>
      <c r="D657" s="2" t="s">
        <v>10</v>
      </c>
      <c r="E657" s="2" t="s">
        <v>65</v>
      </c>
      <c r="F657" s="2" t="s">
        <v>326</v>
      </c>
      <c r="G657" s="2" t="s">
        <v>70</v>
      </c>
      <c r="H657">
        <v>0</v>
      </c>
      <c r="I657">
        <v>1</v>
      </c>
    </row>
    <row r="658" spans="1:9" x14ac:dyDescent="0.35">
      <c r="A658" s="1">
        <v>43647</v>
      </c>
      <c r="B658" s="1">
        <v>43678</v>
      </c>
      <c r="C658" s="2" t="s">
        <v>102</v>
      </c>
      <c r="D658" s="2" t="s">
        <v>14</v>
      </c>
      <c r="E658" s="2" t="s">
        <v>72</v>
      </c>
      <c r="F658" s="2" t="s">
        <v>304</v>
      </c>
      <c r="G658" s="2" t="s">
        <v>220</v>
      </c>
      <c r="H658">
        <v>0</v>
      </c>
      <c r="I658">
        <v>-1</v>
      </c>
    </row>
    <row r="659" spans="1:9" x14ac:dyDescent="0.35">
      <c r="A659" s="1">
        <v>43647</v>
      </c>
      <c r="B659" s="1">
        <v>43678</v>
      </c>
      <c r="C659" s="2" t="s">
        <v>103</v>
      </c>
      <c r="D659" s="2" t="s">
        <v>14</v>
      </c>
      <c r="E659" s="2" t="s">
        <v>72</v>
      </c>
      <c r="F659" s="2" t="s">
        <v>304</v>
      </c>
      <c r="G659" s="2" t="s">
        <v>220</v>
      </c>
      <c r="H659">
        <v>0</v>
      </c>
      <c r="I659">
        <v>-1</v>
      </c>
    </row>
    <row r="660" spans="1:9" x14ac:dyDescent="0.35">
      <c r="A660" s="1">
        <v>43647</v>
      </c>
      <c r="B660" s="1">
        <v>43678</v>
      </c>
      <c r="C660" s="2" t="s">
        <v>447</v>
      </c>
      <c r="D660" s="2" t="s">
        <v>60</v>
      </c>
      <c r="E660" s="2" t="s">
        <v>447</v>
      </c>
      <c r="F660" s="2" t="s">
        <v>65</v>
      </c>
      <c r="G660" s="2" t="s">
        <v>153</v>
      </c>
      <c r="H660">
        <v>0</v>
      </c>
      <c r="I660">
        <v>0</v>
      </c>
    </row>
    <row r="661" spans="1:9" x14ac:dyDescent="0.35">
      <c r="A661" s="1">
        <v>43647</v>
      </c>
      <c r="B661" s="1">
        <v>43678</v>
      </c>
      <c r="C661" s="2" t="s">
        <v>447</v>
      </c>
      <c r="D661" s="2" t="s">
        <v>60</v>
      </c>
      <c r="E661" s="2" t="s">
        <v>447</v>
      </c>
      <c r="F661" s="2" t="s">
        <v>65</v>
      </c>
      <c r="G661" s="2" t="s">
        <v>153</v>
      </c>
      <c r="H661">
        <v>0</v>
      </c>
      <c r="I661">
        <v>0</v>
      </c>
    </row>
    <row r="662" spans="1:9" x14ac:dyDescent="0.35">
      <c r="A662" s="1">
        <v>43647</v>
      </c>
      <c r="B662" s="1">
        <v>43678</v>
      </c>
      <c r="C662" s="2" t="s">
        <v>447</v>
      </c>
      <c r="D662" s="2" t="s">
        <v>211</v>
      </c>
      <c r="E662" s="2" t="s">
        <v>775</v>
      </c>
      <c r="F662" s="2" t="s">
        <v>65</v>
      </c>
      <c r="G662" s="2" t="s">
        <v>214</v>
      </c>
      <c r="H662">
        <v>0</v>
      </c>
      <c r="I662">
        <v>0</v>
      </c>
    </row>
    <row r="663" spans="1:9" x14ac:dyDescent="0.35">
      <c r="A663" s="1">
        <v>43647</v>
      </c>
      <c r="B663" s="1">
        <v>43678</v>
      </c>
      <c r="C663" s="2" t="s">
        <v>447</v>
      </c>
      <c r="D663" s="2" t="s">
        <v>8</v>
      </c>
      <c r="E663" s="2" t="s">
        <v>783</v>
      </c>
      <c r="F663" s="2" t="s">
        <v>65</v>
      </c>
      <c r="G663" s="2" t="s">
        <v>174</v>
      </c>
      <c r="H663">
        <v>0</v>
      </c>
      <c r="I663">
        <v>-1</v>
      </c>
    </row>
    <row r="664" spans="1:9" x14ac:dyDescent="0.35">
      <c r="A664" s="1">
        <v>43647</v>
      </c>
      <c r="B664" s="1">
        <v>43678</v>
      </c>
      <c r="C664" s="2" t="s">
        <v>447</v>
      </c>
      <c r="D664" s="2" t="s">
        <v>10</v>
      </c>
      <c r="E664" s="2" t="s">
        <v>783</v>
      </c>
      <c r="F664" s="2" t="s">
        <v>65</v>
      </c>
      <c r="G664" s="2" t="s">
        <v>174</v>
      </c>
      <c r="H664">
        <v>0</v>
      </c>
      <c r="I664">
        <v>-1</v>
      </c>
    </row>
    <row r="665" spans="1:9" x14ac:dyDescent="0.35">
      <c r="A665" s="1">
        <v>43647</v>
      </c>
      <c r="B665" s="1">
        <v>43678</v>
      </c>
      <c r="C665" s="2" t="s">
        <v>351</v>
      </c>
      <c r="D665" s="2" t="s">
        <v>197</v>
      </c>
      <c r="E665" s="2" t="s">
        <v>382</v>
      </c>
      <c r="F665" s="2" t="s">
        <v>383</v>
      </c>
      <c r="G665" s="2" t="s">
        <v>199</v>
      </c>
      <c r="H665">
        <v>0</v>
      </c>
      <c r="I665">
        <v>0</v>
      </c>
    </row>
    <row r="666" spans="1:9" x14ac:dyDescent="0.35">
      <c r="A666" s="1">
        <v>43647</v>
      </c>
      <c r="B666" s="1">
        <v>43678</v>
      </c>
      <c r="C666" s="2" t="s">
        <v>351</v>
      </c>
      <c r="D666" s="2" t="s">
        <v>8</v>
      </c>
      <c r="E666" s="2" t="s">
        <v>65</v>
      </c>
      <c r="F666" s="2" t="s">
        <v>175</v>
      </c>
      <c r="G666" s="2" t="s">
        <v>70</v>
      </c>
      <c r="H666">
        <v>0</v>
      </c>
      <c r="I666">
        <v>1</v>
      </c>
    </row>
    <row r="667" spans="1:9" x14ac:dyDescent="0.35">
      <c r="A667" s="1">
        <v>43647</v>
      </c>
      <c r="B667" s="1">
        <v>43678</v>
      </c>
      <c r="C667" s="2" t="s">
        <v>104</v>
      </c>
      <c r="D667" s="2" t="s">
        <v>14</v>
      </c>
      <c r="E667" s="2" t="s">
        <v>106</v>
      </c>
      <c r="F667" s="2" t="s">
        <v>224</v>
      </c>
      <c r="G667" s="2" t="s">
        <v>220</v>
      </c>
      <c r="H667">
        <v>0</v>
      </c>
      <c r="I667">
        <v>-1</v>
      </c>
    </row>
    <row r="668" spans="1:9" x14ac:dyDescent="0.35">
      <c r="A668" s="1">
        <v>43647</v>
      </c>
      <c r="B668" s="1">
        <v>43678</v>
      </c>
      <c r="C668" s="2" t="s">
        <v>107</v>
      </c>
      <c r="D668" s="2" t="s">
        <v>14</v>
      </c>
      <c r="E668" s="2" t="s">
        <v>106</v>
      </c>
      <c r="F668" s="2" t="s">
        <v>224</v>
      </c>
      <c r="G668" s="2" t="s">
        <v>220</v>
      </c>
      <c r="H668">
        <v>0</v>
      </c>
      <c r="I668">
        <v>-1</v>
      </c>
    </row>
    <row r="669" spans="1:9" x14ac:dyDescent="0.35">
      <c r="A669" s="1">
        <v>43647</v>
      </c>
      <c r="B669" s="1">
        <v>43678</v>
      </c>
      <c r="C669" s="2" t="s">
        <v>548</v>
      </c>
      <c r="D669" s="2" t="s">
        <v>18</v>
      </c>
      <c r="E669" s="2" t="s">
        <v>66</v>
      </c>
      <c r="F669" s="2" t="s">
        <v>548</v>
      </c>
      <c r="G669" s="2" t="s">
        <v>179</v>
      </c>
      <c r="H669">
        <v>-1</v>
      </c>
      <c r="I669">
        <v>1</v>
      </c>
    </row>
    <row r="670" spans="1:9" x14ac:dyDescent="0.35">
      <c r="A670" s="1">
        <v>43647</v>
      </c>
      <c r="B670" s="1">
        <v>43678</v>
      </c>
      <c r="C670" s="2" t="s">
        <v>333</v>
      </c>
      <c r="D670" s="2" t="s">
        <v>13</v>
      </c>
      <c r="E670" s="2" t="s">
        <v>505</v>
      </c>
      <c r="F670" s="2" t="s">
        <v>333</v>
      </c>
      <c r="G670" s="2" t="s">
        <v>220</v>
      </c>
      <c r="H670">
        <v>0</v>
      </c>
      <c r="I670">
        <v>-1</v>
      </c>
    </row>
    <row r="671" spans="1:9" x14ac:dyDescent="0.35">
      <c r="A671" s="1">
        <v>43647</v>
      </c>
      <c r="B671" s="1">
        <v>43678</v>
      </c>
      <c r="C671" s="2" t="s">
        <v>448</v>
      </c>
      <c r="D671" s="2" t="s">
        <v>60</v>
      </c>
      <c r="E671" s="2" t="s">
        <v>448</v>
      </c>
      <c r="F671" s="2" t="s">
        <v>65</v>
      </c>
      <c r="G671" s="2" t="s">
        <v>153</v>
      </c>
      <c r="H671">
        <v>0</v>
      </c>
      <c r="I671">
        <v>0</v>
      </c>
    </row>
    <row r="672" spans="1:9" x14ac:dyDescent="0.35">
      <c r="A672" s="1">
        <v>43647</v>
      </c>
      <c r="B672" s="1">
        <v>43678</v>
      </c>
      <c r="C672" s="2" t="s">
        <v>448</v>
      </c>
      <c r="D672" s="2" t="s">
        <v>60</v>
      </c>
      <c r="E672" s="2" t="s">
        <v>448</v>
      </c>
      <c r="F672" s="2" t="s">
        <v>65</v>
      </c>
      <c r="G672" s="2" t="s">
        <v>153</v>
      </c>
      <c r="H672">
        <v>0</v>
      </c>
      <c r="I672">
        <v>0</v>
      </c>
    </row>
    <row r="673" spans="1:9" x14ac:dyDescent="0.35">
      <c r="A673" s="1">
        <v>43647</v>
      </c>
      <c r="B673" s="1">
        <v>43678</v>
      </c>
      <c r="C673" s="2" t="s">
        <v>448</v>
      </c>
      <c r="D673" s="2" t="s">
        <v>211</v>
      </c>
      <c r="E673" s="2" t="s">
        <v>775</v>
      </c>
      <c r="F673" s="2" t="s">
        <v>65</v>
      </c>
      <c r="G673" s="2" t="s">
        <v>214</v>
      </c>
      <c r="H673">
        <v>0</v>
      </c>
      <c r="I673">
        <v>0</v>
      </c>
    </row>
    <row r="674" spans="1:9" x14ac:dyDescent="0.35">
      <c r="A674" s="1">
        <v>43647</v>
      </c>
      <c r="B674" s="1">
        <v>43678</v>
      </c>
      <c r="C674" s="2" t="s">
        <v>448</v>
      </c>
      <c r="D674" s="2" t="s">
        <v>8</v>
      </c>
      <c r="E674" s="2" t="s">
        <v>540</v>
      </c>
      <c r="F674" s="2" t="s">
        <v>65</v>
      </c>
      <c r="G674" s="2" t="s">
        <v>174</v>
      </c>
      <c r="H674">
        <v>0</v>
      </c>
      <c r="I674">
        <v>-1</v>
      </c>
    </row>
    <row r="675" spans="1:9" x14ac:dyDescent="0.35">
      <c r="A675" s="1">
        <v>43647</v>
      </c>
      <c r="B675" s="1">
        <v>43678</v>
      </c>
      <c r="C675" s="2" t="s">
        <v>448</v>
      </c>
      <c r="D675" s="2" t="s">
        <v>10</v>
      </c>
      <c r="E675" s="2" t="s">
        <v>540</v>
      </c>
      <c r="F675" s="2" t="s">
        <v>65</v>
      </c>
      <c r="G675" s="2" t="s">
        <v>174</v>
      </c>
      <c r="H675">
        <v>0</v>
      </c>
      <c r="I675">
        <v>-1</v>
      </c>
    </row>
    <row r="676" spans="1:9" x14ac:dyDescent="0.35">
      <c r="A676" s="1">
        <v>43647</v>
      </c>
      <c r="B676" s="1">
        <v>43678</v>
      </c>
      <c r="C676" s="2" t="s">
        <v>527</v>
      </c>
      <c r="D676" s="2" t="s">
        <v>8</v>
      </c>
      <c r="E676" s="2" t="s">
        <v>511</v>
      </c>
      <c r="F676" s="2" t="s">
        <v>323</v>
      </c>
      <c r="G676" s="2" t="s">
        <v>220</v>
      </c>
      <c r="H676">
        <v>0</v>
      </c>
      <c r="I676">
        <v>-1</v>
      </c>
    </row>
    <row r="677" spans="1:9" x14ac:dyDescent="0.35">
      <c r="A677" s="1">
        <v>43647</v>
      </c>
      <c r="B677" s="1">
        <v>43678</v>
      </c>
      <c r="C677" s="2" t="s">
        <v>527</v>
      </c>
      <c r="D677" s="2" t="s">
        <v>10</v>
      </c>
      <c r="E677" s="2" t="s">
        <v>511</v>
      </c>
      <c r="F677" s="2" t="s">
        <v>323</v>
      </c>
      <c r="G677" s="2" t="s">
        <v>220</v>
      </c>
      <c r="H677">
        <v>0</v>
      </c>
      <c r="I677">
        <v>-1</v>
      </c>
    </row>
    <row r="678" spans="1:9" x14ac:dyDescent="0.35">
      <c r="A678" s="1">
        <v>43647</v>
      </c>
      <c r="B678" s="1">
        <v>43678</v>
      </c>
      <c r="C678" s="2" t="s">
        <v>449</v>
      </c>
      <c r="D678" s="2" t="s">
        <v>60</v>
      </c>
      <c r="E678" s="2" t="s">
        <v>449</v>
      </c>
      <c r="F678" s="2" t="s">
        <v>65</v>
      </c>
      <c r="G678" s="2" t="s">
        <v>153</v>
      </c>
      <c r="H678">
        <v>0</v>
      </c>
      <c r="I678">
        <v>0</v>
      </c>
    </row>
    <row r="679" spans="1:9" x14ac:dyDescent="0.35">
      <c r="A679" s="1">
        <v>43647</v>
      </c>
      <c r="B679" s="1">
        <v>43678</v>
      </c>
      <c r="C679" s="2" t="s">
        <v>449</v>
      </c>
      <c r="D679" s="2" t="s">
        <v>60</v>
      </c>
      <c r="E679" s="2" t="s">
        <v>449</v>
      </c>
      <c r="F679" s="2" t="s">
        <v>65</v>
      </c>
      <c r="G679" s="2" t="s">
        <v>153</v>
      </c>
      <c r="H679">
        <v>0</v>
      </c>
      <c r="I679">
        <v>0</v>
      </c>
    </row>
    <row r="680" spans="1:9" x14ac:dyDescent="0.35">
      <c r="A680" s="1">
        <v>43647</v>
      </c>
      <c r="B680" s="1">
        <v>43678</v>
      </c>
      <c r="C680" s="2" t="s">
        <v>449</v>
      </c>
      <c r="D680" s="2" t="s">
        <v>211</v>
      </c>
      <c r="E680" s="2" t="s">
        <v>775</v>
      </c>
      <c r="F680" s="2" t="s">
        <v>65</v>
      </c>
      <c r="G680" s="2" t="s">
        <v>214</v>
      </c>
      <c r="H680">
        <v>0</v>
      </c>
      <c r="I680">
        <v>0</v>
      </c>
    </row>
    <row r="681" spans="1:9" x14ac:dyDescent="0.35">
      <c r="A681" s="1">
        <v>43647</v>
      </c>
      <c r="B681" s="1">
        <v>43678</v>
      </c>
      <c r="C681" s="2" t="s">
        <v>449</v>
      </c>
      <c r="D681" s="2" t="s">
        <v>8</v>
      </c>
      <c r="E681" s="2" t="s">
        <v>523</v>
      </c>
      <c r="F681" s="2" t="s">
        <v>65</v>
      </c>
      <c r="G681" s="2" t="s">
        <v>174</v>
      </c>
      <c r="H681">
        <v>0</v>
      </c>
      <c r="I681">
        <v>-1</v>
      </c>
    </row>
    <row r="682" spans="1:9" x14ac:dyDescent="0.35">
      <c r="A682" s="1">
        <v>43647</v>
      </c>
      <c r="B682" s="1">
        <v>43678</v>
      </c>
      <c r="C682" s="2" t="s">
        <v>449</v>
      </c>
      <c r="D682" s="2" t="s">
        <v>10</v>
      </c>
      <c r="E682" s="2" t="s">
        <v>523</v>
      </c>
      <c r="F682" s="2" t="s">
        <v>65</v>
      </c>
      <c r="G682" s="2" t="s">
        <v>174</v>
      </c>
      <c r="H682">
        <v>0</v>
      </c>
      <c r="I682">
        <v>-1</v>
      </c>
    </row>
    <row r="683" spans="1:9" x14ac:dyDescent="0.35">
      <c r="A683" s="1">
        <v>43647</v>
      </c>
      <c r="B683" s="1">
        <v>43678</v>
      </c>
      <c r="C683" s="2" t="s">
        <v>367</v>
      </c>
      <c r="D683" s="2" t="s">
        <v>8</v>
      </c>
      <c r="E683" s="2" t="s">
        <v>511</v>
      </c>
      <c r="F683" s="2" t="s">
        <v>323</v>
      </c>
      <c r="G683" s="2" t="s">
        <v>220</v>
      </c>
      <c r="H683">
        <v>0</v>
      </c>
      <c r="I683">
        <v>-1</v>
      </c>
    </row>
    <row r="684" spans="1:9" x14ac:dyDescent="0.35">
      <c r="A684" s="1">
        <v>43647</v>
      </c>
      <c r="B684" s="1">
        <v>43678</v>
      </c>
      <c r="C684" s="2" t="s">
        <v>367</v>
      </c>
      <c r="D684" s="2" t="s">
        <v>10</v>
      </c>
      <c r="E684" s="2" t="s">
        <v>511</v>
      </c>
      <c r="F684" s="2" t="s">
        <v>323</v>
      </c>
      <c r="G684" s="2" t="s">
        <v>220</v>
      </c>
      <c r="H684">
        <v>0</v>
      </c>
      <c r="I684">
        <v>-1</v>
      </c>
    </row>
    <row r="685" spans="1:9" x14ac:dyDescent="0.35">
      <c r="A685" s="1">
        <v>43647</v>
      </c>
      <c r="B685" s="1">
        <v>43678</v>
      </c>
      <c r="C685" s="2" t="s">
        <v>108</v>
      </c>
      <c r="D685" s="2" t="s">
        <v>14</v>
      </c>
      <c r="E685" s="2" t="s">
        <v>72</v>
      </c>
      <c r="F685" s="2" t="s">
        <v>304</v>
      </c>
      <c r="G685" s="2" t="s">
        <v>220</v>
      </c>
      <c r="H685">
        <v>0</v>
      </c>
      <c r="I685">
        <v>-1</v>
      </c>
    </row>
    <row r="686" spans="1:9" x14ac:dyDescent="0.35">
      <c r="A686" s="1">
        <v>43647</v>
      </c>
      <c r="B686" s="1">
        <v>43678</v>
      </c>
      <c r="C686" s="2" t="s">
        <v>450</v>
      </c>
      <c r="D686" s="2" t="s">
        <v>60</v>
      </c>
      <c r="E686" s="2" t="s">
        <v>450</v>
      </c>
      <c r="F686" s="2" t="s">
        <v>65</v>
      </c>
      <c r="G686" s="2" t="s">
        <v>153</v>
      </c>
      <c r="H686">
        <v>0</v>
      </c>
      <c r="I686">
        <v>0</v>
      </c>
    </row>
    <row r="687" spans="1:9" x14ac:dyDescent="0.35">
      <c r="A687" s="1">
        <v>43647</v>
      </c>
      <c r="B687" s="1">
        <v>43678</v>
      </c>
      <c r="C687" s="2" t="s">
        <v>450</v>
      </c>
      <c r="D687" s="2" t="s">
        <v>60</v>
      </c>
      <c r="E687" s="2" t="s">
        <v>450</v>
      </c>
      <c r="F687" s="2" t="s">
        <v>65</v>
      </c>
      <c r="G687" s="2" t="s">
        <v>153</v>
      </c>
      <c r="H687">
        <v>0</v>
      </c>
      <c r="I687">
        <v>0</v>
      </c>
    </row>
    <row r="688" spans="1:9" x14ac:dyDescent="0.35">
      <c r="A688" s="1">
        <v>43647</v>
      </c>
      <c r="B688" s="1">
        <v>43678</v>
      </c>
      <c r="C688" s="2" t="s">
        <v>450</v>
      </c>
      <c r="D688" s="2" t="s">
        <v>211</v>
      </c>
      <c r="E688" s="2" t="s">
        <v>775</v>
      </c>
      <c r="F688" s="2" t="s">
        <v>65</v>
      </c>
      <c r="G688" s="2" t="s">
        <v>214</v>
      </c>
      <c r="H688">
        <v>0</v>
      </c>
      <c r="I688">
        <v>0</v>
      </c>
    </row>
    <row r="689" spans="1:9" x14ac:dyDescent="0.35">
      <c r="A689" s="1">
        <v>43647</v>
      </c>
      <c r="B689" s="1">
        <v>43678</v>
      </c>
      <c r="C689" s="2" t="s">
        <v>450</v>
      </c>
      <c r="D689" s="2" t="s">
        <v>8</v>
      </c>
      <c r="E689" s="2" t="s">
        <v>543</v>
      </c>
      <c r="F689" s="2" t="s">
        <v>65</v>
      </c>
      <c r="G689" s="2" t="s">
        <v>174</v>
      </c>
      <c r="H689">
        <v>0</v>
      </c>
      <c r="I689">
        <v>-1</v>
      </c>
    </row>
    <row r="690" spans="1:9" x14ac:dyDescent="0.35">
      <c r="A690" s="1">
        <v>43647</v>
      </c>
      <c r="B690" s="1">
        <v>43678</v>
      </c>
      <c r="C690" s="2" t="s">
        <v>450</v>
      </c>
      <c r="D690" s="2" t="s">
        <v>10</v>
      </c>
      <c r="E690" s="2" t="s">
        <v>543</v>
      </c>
      <c r="F690" s="2" t="s">
        <v>65</v>
      </c>
      <c r="G690" s="2" t="s">
        <v>174</v>
      </c>
      <c r="H690">
        <v>0</v>
      </c>
      <c r="I690">
        <v>-1</v>
      </c>
    </row>
    <row r="691" spans="1:9" x14ac:dyDescent="0.35">
      <c r="A691" s="1">
        <v>43647</v>
      </c>
      <c r="B691" s="1">
        <v>43678</v>
      </c>
      <c r="C691" s="2" t="s">
        <v>451</v>
      </c>
      <c r="D691" s="2" t="s">
        <v>60</v>
      </c>
      <c r="E691" s="2" t="s">
        <v>451</v>
      </c>
      <c r="F691" s="2" t="s">
        <v>65</v>
      </c>
      <c r="G691" s="2" t="s">
        <v>153</v>
      </c>
      <c r="H691">
        <v>0</v>
      </c>
      <c r="I691">
        <v>0</v>
      </c>
    </row>
    <row r="692" spans="1:9" x14ac:dyDescent="0.35">
      <c r="A692" s="1">
        <v>43647</v>
      </c>
      <c r="B692" s="1">
        <v>43678</v>
      </c>
      <c r="C692" s="2" t="s">
        <v>451</v>
      </c>
      <c r="D692" s="2" t="s">
        <v>60</v>
      </c>
      <c r="E692" s="2" t="s">
        <v>451</v>
      </c>
      <c r="F692" s="2" t="s">
        <v>65</v>
      </c>
      <c r="G692" s="2" t="s">
        <v>153</v>
      </c>
      <c r="H692">
        <v>0</v>
      </c>
      <c r="I692">
        <v>0</v>
      </c>
    </row>
    <row r="693" spans="1:9" x14ac:dyDescent="0.35">
      <c r="A693" s="1">
        <v>43647</v>
      </c>
      <c r="B693" s="1">
        <v>43678</v>
      </c>
      <c r="C693" s="2" t="s">
        <v>451</v>
      </c>
      <c r="D693" s="2" t="s">
        <v>211</v>
      </c>
      <c r="E693" s="2" t="s">
        <v>775</v>
      </c>
      <c r="F693" s="2" t="s">
        <v>65</v>
      </c>
      <c r="G693" s="2" t="s">
        <v>214</v>
      </c>
      <c r="H693">
        <v>0</v>
      </c>
      <c r="I693">
        <v>0</v>
      </c>
    </row>
    <row r="694" spans="1:9" x14ac:dyDescent="0.35">
      <c r="A694" s="1">
        <v>43647</v>
      </c>
      <c r="B694" s="1">
        <v>43678</v>
      </c>
      <c r="C694" s="2" t="s">
        <v>451</v>
      </c>
      <c r="D694" s="2" t="s">
        <v>8</v>
      </c>
      <c r="E694" s="2" t="s">
        <v>543</v>
      </c>
      <c r="F694" s="2" t="s">
        <v>65</v>
      </c>
      <c r="G694" s="2" t="s">
        <v>174</v>
      </c>
      <c r="H694">
        <v>0</v>
      </c>
      <c r="I694">
        <v>-1</v>
      </c>
    </row>
    <row r="695" spans="1:9" x14ac:dyDescent="0.35">
      <c r="A695" s="1">
        <v>43647</v>
      </c>
      <c r="B695" s="1">
        <v>43678</v>
      </c>
      <c r="C695" s="2" t="s">
        <v>451</v>
      </c>
      <c r="D695" s="2" t="s">
        <v>10</v>
      </c>
      <c r="E695" s="2" t="s">
        <v>543</v>
      </c>
      <c r="F695" s="2" t="s">
        <v>65</v>
      </c>
      <c r="G695" s="2" t="s">
        <v>174</v>
      </c>
      <c r="H695">
        <v>0</v>
      </c>
      <c r="I695">
        <v>-1</v>
      </c>
    </row>
    <row r="696" spans="1:9" x14ac:dyDescent="0.35">
      <c r="A696" s="1">
        <v>43647</v>
      </c>
      <c r="B696" s="1">
        <v>43678</v>
      </c>
      <c r="C696" s="2" t="s">
        <v>452</v>
      </c>
      <c r="D696" s="2" t="s">
        <v>60</v>
      </c>
      <c r="E696" s="2" t="s">
        <v>452</v>
      </c>
      <c r="F696" s="2" t="s">
        <v>65</v>
      </c>
      <c r="G696" s="2" t="s">
        <v>153</v>
      </c>
      <c r="H696">
        <v>0</v>
      </c>
      <c r="I696">
        <v>0</v>
      </c>
    </row>
    <row r="697" spans="1:9" x14ac:dyDescent="0.35">
      <c r="A697" s="1">
        <v>43647</v>
      </c>
      <c r="B697" s="1">
        <v>43678</v>
      </c>
      <c r="C697" s="2" t="s">
        <v>452</v>
      </c>
      <c r="D697" s="2" t="s">
        <v>60</v>
      </c>
      <c r="E697" s="2" t="s">
        <v>452</v>
      </c>
      <c r="F697" s="2" t="s">
        <v>65</v>
      </c>
      <c r="G697" s="2" t="s">
        <v>153</v>
      </c>
      <c r="H697">
        <v>0</v>
      </c>
      <c r="I697">
        <v>0</v>
      </c>
    </row>
    <row r="698" spans="1:9" x14ac:dyDescent="0.35">
      <c r="A698" s="1">
        <v>43647</v>
      </c>
      <c r="B698" s="1">
        <v>43678</v>
      </c>
      <c r="C698" s="2" t="s">
        <v>452</v>
      </c>
      <c r="D698" s="2" t="s">
        <v>211</v>
      </c>
      <c r="E698" s="2" t="s">
        <v>775</v>
      </c>
      <c r="F698" s="2" t="s">
        <v>65</v>
      </c>
      <c r="G698" s="2" t="s">
        <v>214</v>
      </c>
      <c r="H698">
        <v>0</v>
      </c>
      <c r="I698">
        <v>0</v>
      </c>
    </row>
    <row r="699" spans="1:9" x14ac:dyDescent="0.35">
      <c r="A699" s="1">
        <v>43647</v>
      </c>
      <c r="B699" s="1">
        <v>43678</v>
      </c>
      <c r="C699" s="2" t="s">
        <v>452</v>
      </c>
      <c r="D699" s="2" t="s">
        <v>8</v>
      </c>
      <c r="E699" s="2" t="s">
        <v>543</v>
      </c>
      <c r="F699" s="2" t="s">
        <v>65</v>
      </c>
      <c r="G699" s="2" t="s">
        <v>174</v>
      </c>
      <c r="H699">
        <v>0</v>
      </c>
      <c r="I699">
        <v>-1</v>
      </c>
    </row>
    <row r="700" spans="1:9" x14ac:dyDescent="0.35">
      <c r="A700" s="1">
        <v>43647</v>
      </c>
      <c r="B700" s="1">
        <v>43678</v>
      </c>
      <c r="C700" s="2" t="s">
        <v>452</v>
      </c>
      <c r="D700" s="2" t="s">
        <v>10</v>
      </c>
      <c r="E700" s="2" t="s">
        <v>543</v>
      </c>
      <c r="F700" s="2" t="s">
        <v>65</v>
      </c>
      <c r="G700" s="2" t="s">
        <v>174</v>
      </c>
      <c r="H700">
        <v>0</v>
      </c>
      <c r="I700">
        <v>-1</v>
      </c>
    </row>
    <row r="701" spans="1:9" x14ac:dyDescent="0.35">
      <c r="A701" s="1">
        <v>43647</v>
      </c>
      <c r="B701" s="1">
        <v>43678</v>
      </c>
      <c r="C701" s="2" t="s">
        <v>453</v>
      </c>
      <c r="D701" s="2" t="s">
        <v>60</v>
      </c>
      <c r="E701" s="2" t="s">
        <v>453</v>
      </c>
      <c r="F701" s="2" t="s">
        <v>65</v>
      </c>
      <c r="G701" s="2" t="s">
        <v>153</v>
      </c>
      <c r="H701">
        <v>0</v>
      </c>
      <c r="I701">
        <v>0</v>
      </c>
    </row>
    <row r="702" spans="1:9" x14ac:dyDescent="0.35">
      <c r="A702" s="1">
        <v>43647</v>
      </c>
      <c r="B702" s="1">
        <v>43678</v>
      </c>
      <c r="C702" s="2" t="s">
        <v>453</v>
      </c>
      <c r="D702" s="2" t="s">
        <v>60</v>
      </c>
      <c r="E702" s="2" t="s">
        <v>453</v>
      </c>
      <c r="F702" s="2" t="s">
        <v>65</v>
      </c>
      <c r="G702" s="2" t="s">
        <v>153</v>
      </c>
      <c r="H702">
        <v>0</v>
      </c>
      <c r="I702">
        <v>0</v>
      </c>
    </row>
    <row r="703" spans="1:9" x14ac:dyDescent="0.35">
      <c r="A703" s="1">
        <v>43647</v>
      </c>
      <c r="B703" s="1">
        <v>43678</v>
      </c>
      <c r="C703" s="2" t="s">
        <v>453</v>
      </c>
      <c r="D703" s="2" t="s">
        <v>211</v>
      </c>
      <c r="E703" s="2" t="s">
        <v>775</v>
      </c>
      <c r="F703" s="2" t="s">
        <v>65</v>
      </c>
      <c r="G703" s="2" t="s">
        <v>214</v>
      </c>
      <c r="H703">
        <v>0</v>
      </c>
      <c r="I703">
        <v>0</v>
      </c>
    </row>
    <row r="704" spans="1:9" x14ac:dyDescent="0.35">
      <c r="A704" s="1">
        <v>43647</v>
      </c>
      <c r="B704" s="1">
        <v>43678</v>
      </c>
      <c r="C704" s="2" t="s">
        <v>453</v>
      </c>
      <c r="D704" s="2" t="s">
        <v>8</v>
      </c>
      <c r="E704" s="2" t="s">
        <v>523</v>
      </c>
      <c r="F704" s="2" t="s">
        <v>65</v>
      </c>
      <c r="G704" s="2" t="s">
        <v>174</v>
      </c>
      <c r="H704">
        <v>0</v>
      </c>
      <c r="I704">
        <v>-1</v>
      </c>
    </row>
    <row r="705" spans="1:9" x14ac:dyDescent="0.35">
      <c r="A705" s="1">
        <v>43647</v>
      </c>
      <c r="B705" s="1">
        <v>43678</v>
      </c>
      <c r="C705" s="2" t="s">
        <v>453</v>
      </c>
      <c r="D705" s="2" t="s">
        <v>10</v>
      </c>
      <c r="E705" s="2" t="s">
        <v>523</v>
      </c>
      <c r="F705" s="2" t="s">
        <v>65</v>
      </c>
      <c r="G705" s="2" t="s">
        <v>174</v>
      </c>
      <c r="H705">
        <v>0</v>
      </c>
      <c r="I705">
        <v>-1</v>
      </c>
    </row>
    <row r="706" spans="1:9" x14ac:dyDescent="0.35">
      <c r="A706" s="1">
        <v>43647</v>
      </c>
      <c r="B706" s="1">
        <v>43678</v>
      </c>
      <c r="C706" s="2" t="s">
        <v>454</v>
      </c>
      <c r="D706" s="2" t="s">
        <v>60</v>
      </c>
      <c r="E706" s="2" t="s">
        <v>454</v>
      </c>
      <c r="F706" s="2" t="s">
        <v>65</v>
      </c>
      <c r="G706" s="2" t="s">
        <v>153</v>
      </c>
      <c r="H706">
        <v>0</v>
      </c>
      <c r="I706">
        <v>0</v>
      </c>
    </row>
    <row r="707" spans="1:9" x14ac:dyDescent="0.35">
      <c r="A707" s="1">
        <v>43647</v>
      </c>
      <c r="B707" s="1">
        <v>43678</v>
      </c>
      <c r="C707" s="2" t="s">
        <v>454</v>
      </c>
      <c r="D707" s="2" t="s">
        <v>60</v>
      </c>
      <c r="E707" s="2" t="s">
        <v>454</v>
      </c>
      <c r="F707" s="2" t="s">
        <v>65</v>
      </c>
      <c r="G707" s="2" t="s">
        <v>153</v>
      </c>
      <c r="H707">
        <v>0</v>
      </c>
      <c r="I707">
        <v>0</v>
      </c>
    </row>
    <row r="708" spans="1:9" x14ac:dyDescent="0.35">
      <c r="A708" s="1">
        <v>43647</v>
      </c>
      <c r="B708" s="1">
        <v>43678</v>
      </c>
      <c r="C708" s="2" t="s">
        <v>454</v>
      </c>
      <c r="D708" s="2" t="s">
        <v>211</v>
      </c>
      <c r="E708" s="2" t="s">
        <v>775</v>
      </c>
      <c r="F708" s="2" t="s">
        <v>65</v>
      </c>
      <c r="G708" s="2" t="s">
        <v>214</v>
      </c>
      <c r="H708">
        <v>0</v>
      </c>
      <c r="I708">
        <v>0</v>
      </c>
    </row>
    <row r="709" spans="1:9" x14ac:dyDescent="0.35">
      <c r="A709" s="1">
        <v>43647</v>
      </c>
      <c r="B709" s="1">
        <v>43678</v>
      </c>
      <c r="C709" s="2" t="s">
        <v>454</v>
      </c>
      <c r="D709" s="2" t="s">
        <v>8</v>
      </c>
      <c r="E709" s="2" t="s">
        <v>784</v>
      </c>
      <c r="F709" s="2" t="s">
        <v>65</v>
      </c>
      <c r="G709" s="2" t="s">
        <v>174</v>
      </c>
      <c r="H709">
        <v>0</v>
      </c>
      <c r="I709">
        <v>-1</v>
      </c>
    </row>
    <row r="710" spans="1:9" x14ac:dyDescent="0.35">
      <c r="A710" s="1">
        <v>43647</v>
      </c>
      <c r="B710" s="1">
        <v>43678</v>
      </c>
      <c r="C710" s="2" t="s">
        <v>454</v>
      </c>
      <c r="D710" s="2" t="s">
        <v>10</v>
      </c>
      <c r="E710" s="2" t="s">
        <v>784</v>
      </c>
      <c r="F710" s="2" t="s">
        <v>65</v>
      </c>
      <c r="G710" s="2" t="s">
        <v>174</v>
      </c>
      <c r="H710">
        <v>0</v>
      </c>
      <c r="I710">
        <v>-1</v>
      </c>
    </row>
    <row r="711" spans="1:9" x14ac:dyDescent="0.35">
      <c r="A711" s="1">
        <v>43647</v>
      </c>
      <c r="B711" s="1">
        <v>43678</v>
      </c>
      <c r="C711" s="2" t="s">
        <v>109</v>
      </c>
      <c r="D711" s="2" t="s">
        <v>14</v>
      </c>
      <c r="E711" s="2" t="s">
        <v>72</v>
      </c>
      <c r="F711" s="2" t="s">
        <v>304</v>
      </c>
      <c r="G711" s="2" t="s">
        <v>220</v>
      </c>
      <c r="H711">
        <v>0</v>
      </c>
      <c r="I711">
        <v>-1</v>
      </c>
    </row>
    <row r="712" spans="1:9" x14ac:dyDescent="0.35">
      <c r="A712" s="1">
        <v>43647</v>
      </c>
      <c r="B712" s="1">
        <v>43678</v>
      </c>
      <c r="C712" s="2" t="s">
        <v>344</v>
      </c>
      <c r="D712" s="2" t="s">
        <v>13</v>
      </c>
      <c r="E712" s="2" t="s">
        <v>95</v>
      </c>
      <c r="F712" s="2" t="s">
        <v>501</v>
      </c>
      <c r="G712" s="2" t="s">
        <v>220</v>
      </c>
      <c r="H712">
        <v>0</v>
      </c>
      <c r="I712">
        <v>-1</v>
      </c>
    </row>
    <row r="713" spans="1:9" x14ac:dyDescent="0.35">
      <c r="A713" s="1">
        <v>43647</v>
      </c>
      <c r="B713" s="1">
        <v>43678</v>
      </c>
      <c r="C713" s="2" t="s">
        <v>455</v>
      </c>
      <c r="D713" s="2" t="s">
        <v>60</v>
      </c>
      <c r="E713" s="2" t="s">
        <v>455</v>
      </c>
      <c r="F713" s="2" t="s">
        <v>65</v>
      </c>
      <c r="G713" s="2" t="s">
        <v>153</v>
      </c>
      <c r="H713">
        <v>0</v>
      </c>
      <c r="I713">
        <v>0</v>
      </c>
    </row>
    <row r="714" spans="1:9" x14ac:dyDescent="0.35">
      <c r="A714" s="1">
        <v>43647</v>
      </c>
      <c r="B714" s="1">
        <v>43678</v>
      </c>
      <c r="C714" s="2" t="s">
        <v>455</v>
      </c>
      <c r="D714" s="2" t="s">
        <v>60</v>
      </c>
      <c r="E714" s="2" t="s">
        <v>455</v>
      </c>
      <c r="F714" s="2" t="s">
        <v>65</v>
      </c>
      <c r="G714" s="2" t="s">
        <v>153</v>
      </c>
      <c r="H714">
        <v>0</v>
      </c>
      <c r="I714">
        <v>0</v>
      </c>
    </row>
    <row r="715" spans="1:9" x14ac:dyDescent="0.35">
      <c r="A715" s="1">
        <v>43647</v>
      </c>
      <c r="B715" s="1">
        <v>43678</v>
      </c>
      <c r="C715" s="2" t="s">
        <v>455</v>
      </c>
      <c r="D715" s="2" t="s">
        <v>211</v>
      </c>
      <c r="E715" s="2" t="s">
        <v>775</v>
      </c>
      <c r="F715" s="2" t="s">
        <v>65</v>
      </c>
      <c r="G715" s="2" t="s">
        <v>214</v>
      </c>
      <c r="H715">
        <v>0</v>
      </c>
      <c r="I715">
        <v>0</v>
      </c>
    </row>
    <row r="716" spans="1:9" x14ac:dyDescent="0.35">
      <c r="A716" s="1">
        <v>43647</v>
      </c>
      <c r="B716" s="1">
        <v>43678</v>
      </c>
      <c r="C716" s="2" t="s">
        <v>455</v>
      </c>
      <c r="D716" s="2" t="s">
        <v>8</v>
      </c>
      <c r="E716" s="2" t="s">
        <v>780</v>
      </c>
      <c r="F716" s="2" t="s">
        <v>65</v>
      </c>
      <c r="G716" s="2" t="s">
        <v>174</v>
      </c>
      <c r="H716">
        <v>0</v>
      </c>
      <c r="I716">
        <v>-1</v>
      </c>
    </row>
    <row r="717" spans="1:9" x14ac:dyDescent="0.35">
      <c r="A717" s="1">
        <v>43647</v>
      </c>
      <c r="B717" s="1">
        <v>43678</v>
      </c>
      <c r="C717" s="2" t="s">
        <v>455</v>
      </c>
      <c r="D717" s="2" t="s">
        <v>10</v>
      </c>
      <c r="E717" s="2" t="s">
        <v>780</v>
      </c>
      <c r="F717" s="2" t="s">
        <v>65</v>
      </c>
      <c r="G717" s="2" t="s">
        <v>174</v>
      </c>
      <c r="H717">
        <v>0</v>
      </c>
      <c r="I717">
        <v>-1</v>
      </c>
    </row>
    <row r="718" spans="1:9" x14ac:dyDescent="0.35">
      <c r="A718" s="1">
        <v>43647</v>
      </c>
      <c r="B718" s="1">
        <v>43678</v>
      </c>
      <c r="C718" s="2" t="s">
        <v>456</v>
      </c>
      <c r="D718" s="2" t="s">
        <v>60</v>
      </c>
      <c r="E718" s="2" t="s">
        <v>456</v>
      </c>
      <c r="F718" s="2" t="s">
        <v>65</v>
      </c>
      <c r="G718" s="2" t="s">
        <v>153</v>
      </c>
      <c r="H718">
        <v>0</v>
      </c>
      <c r="I718">
        <v>0</v>
      </c>
    </row>
    <row r="719" spans="1:9" x14ac:dyDescent="0.35">
      <c r="A719" s="1">
        <v>43647</v>
      </c>
      <c r="B719" s="1">
        <v>43678</v>
      </c>
      <c r="C719" s="2" t="s">
        <v>456</v>
      </c>
      <c r="D719" s="2" t="s">
        <v>60</v>
      </c>
      <c r="E719" s="2" t="s">
        <v>456</v>
      </c>
      <c r="F719" s="2" t="s">
        <v>65</v>
      </c>
      <c r="G719" s="2" t="s">
        <v>153</v>
      </c>
      <c r="H719">
        <v>0</v>
      </c>
      <c r="I719">
        <v>0</v>
      </c>
    </row>
    <row r="720" spans="1:9" x14ac:dyDescent="0.35">
      <c r="A720" s="1">
        <v>43647</v>
      </c>
      <c r="B720" s="1">
        <v>43678</v>
      </c>
      <c r="C720" s="2" t="s">
        <v>456</v>
      </c>
      <c r="D720" s="2" t="s">
        <v>211</v>
      </c>
      <c r="E720" s="2" t="s">
        <v>775</v>
      </c>
      <c r="F720" s="2" t="s">
        <v>65</v>
      </c>
      <c r="G720" s="2" t="s">
        <v>214</v>
      </c>
      <c r="H720">
        <v>0</v>
      </c>
      <c r="I720">
        <v>0</v>
      </c>
    </row>
    <row r="721" spans="1:9" x14ac:dyDescent="0.35">
      <c r="A721" s="1">
        <v>43647</v>
      </c>
      <c r="B721" s="1">
        <v>43678</v>
      </c>
      <c r="C721" s="2" t="s">
        <v>456</v>
      </c>
      <c r="D721" s="2" t="s">
        <v>8</v>
      </c>
      <c r="E721" s="2" t="s">
        <v>780</v>
      </c>
      <c r="F721" s="2" t="s">
        <v>65</v>
      </c>
      <c r="G721" s="2" t="s">
        <v>174</v>
      </c>
      <c r="H721">
        <v>0</v>
      </c>
      <c r="I721">
        <v>-1</v>
      </c>
    </row>
    <row r="722" spans="1:9" x14ac:dyDescent="0.35">
      <c r="A722" s="1">
        <v>43647</v>
      </c>
      <c r="B722" s="1">
        <v>43678</v>
      </c>
      <c r="C722" s="2" t="s">
        <v>456</v>
      </c>
      <c r="D722" s="2" t="s">
        <v>10</v>
      </c>
      <c r="E722" s="2" t="s">
        <v>780</v>
      </c>
      <c r="F722" s="2" t="s">
        <v>65</v>
      </c>
      <c r="G722" s="2" t="s">
        <v>174</v>
      </c>
      <c r="H722">
        <v>0</v>
      </c>
      <c r="I722">
        <v>-1</v>
      </c>
    </row>
    <row r="723" spans="1:9" x14ac:dyDescent="0.35">
      <c r="A723" s="1">
        <v>43647</v>
      </c>
      <c r="B723" s="1">
        <v>43678</v>
      </c>
      <c r="C723" s="2" t="s">
        <v>457</v>
      </c>
      <c r="D723" s="2" t="s">
        <v>60</v>
      </c>
      <c r="E723" s="2" t="s">
        <v>457</v>
      </c>
      <c r="F723" s="2" t="s">
        <v>65</v>
      </c>
      <c r="G723" s="2" t="s">
        <v>153</v>
      </c>
      <c r="H723">
        <v>0</v>
      </c>
      <c r="I723">
        <v>0</v>
      </c>
    </row>
    <row r="724" spans="1:9" x14ac:dyDescent="0.35">
      <c r="A724" s="1">
        <v>43647</v>
      </c>
      <c r="B724" s="1">
        <v>43678</v>
      </c>
      <c r="C724" s="2" t="s">
        <v>457</v>
      </c>
      <c r="D724" s="2" t="s">
        <v>60</v>
      </c>
      <c r="E724" s="2" t="s">
        <v>457</v>
      </c>
      <c r="F724" s="2" t="s">
        <v>65</v>
      </c>
      <c r="G724" s="2" t="s">
        <v>153</v>
      </c>
      <c r="H724">
        <v>0</v>
      </c>
      <c r="I724">
        <v>0</v>
      </c>
    </row>
    <row r="725" spans="1:9" x14ac:dyDescent="0.35">
      <c r="A725" s="1">
        <v>43647</v>
      </c>
      <c r="B725" s="1">
        <v>43678</v>
      </c>
      <c r="C725" s="2" t="s">
        <v>457</v>
      </c>
      <c r="D725" s="2" t="s">
        <v>211</v>
      </c>
      <c r="E725" s="2" t="s">
        <v>775</v>
      </c>
      <c r="F725" s="2" t="s">
        <v>65</v>
      </c>
      <c r="G725" s="2" t="s">
        <v>214</v>
      </c>
      <c r="H725">
        <v>0</v>
      </c>
      <c r="I725">
        <v>0</v>
      </c>
    </row>
    <row r="726" spans="1:9" x14ac:dyDescent="0.35">
      <c r="A726" s="1">
        <v>43647</v>
      </c>
      <c r="B726" s="1">
        <v>43678</v>
      </c>
      <c r="C726" s="2" t="s">
        <v>457</v>
      </c>
      <c r="D726" s="2" t="s">
        <v>8</v>
      </c>
      <c r="E726" s="2" t="s">
        <v>780</v>
      </c>
      <c r="F726" s="2" t="s">
        <v>65</v>
      </c>
      <c r="G726" s="2" t="s">
        <v>174</v>
      </c>
      <c r="H726">
        <v>0</v>
      </c>
      <c r="I726">
        <v>-1</v>
      </c>
    </row>
    <row r="727" spans="1:9" x14ac:dyDescent="0.35">
      <c r="A727" s="1">
        <v>43647</v>
      </c>
      <c r="B727" s="1">
        <v>43678</v>
      </c>
      <c r="C727" s="2" t="s">
        <v>457</v>
      </c>
      <c r="D727" s="2" t="s">
        <v>10</v>
      </c>
      <c r="E727" s="2" t="s">
        <v>780</v>
      </c>
      <c r="F727" s="2" t="s">
        <v>65</v>
      </c>
      <c r="G727" s="2" t="s">
        <v>174</v>
      </c>
      <c r="H727">
        <v>0</v>
      </c>
      <c r="I727">
        <v>-1</v>
      </c>
    </row>
    <row r="728" spans="1:9" x14ac:dyDescent="0.35">
      <c r="A728" s="1">
        <v>43647</v>
      </c>
      <c r="B728" s="1">
        <v>43678</v>
      </c>
      <c r="C728" s="2" t="s">
        <v>458</v>
      </c>
      <c r="D728" s="2" t="s">
        <v>60</v>
      </c>
      <c r="E728" s="2" t="s">
        <v>458</v>
      </c>
      <c r="F728" s="2" t="s">
        <v>65</v>
      </c>
      <c r="G728" s="2" t="s">
        <v>153</v>
      </c>
      <c r="H728">
        <v>0</v>
      </c>
      <c r="I728">
        <v>0</v>
      </c>
    </row>
    <row r="729" spans="1:9" x14ac:dyDescent="0.35">
      <c r="A729" s="1">
        <v>43647</v>
      </c>
      <c r="B729" s="1">
        <v>43678</v>
      </c>
      <c r="C729" s="2" t="s">
        <v>458</v>
      </c>
      <c r="D729" s="2" t="s">
        <v>60</v>
      </c>
      <c r="E729" s="2" t="s">
        <v>458</v>
      </c>
      <c r="F729" s="2" t="s">
        <v>65</v>
      </c>
      <c r="G729" s="2" t="s">
        <v>153</v>
      </c>
      <c r="H729">
        <v>0</v>
      </c>
      <c r="I729">
        <v>0</v>
      </c>
    </row>
    <row r="730" spans="1:9" x14ac:dyDescent="0.35">
      <c r="A730" s="1">
        <v>43647</v>
      </c>
      <c r="B730" s="1">
        <v>43678</v>
      </c>
      <c r="C730" s="2" t="s">
        <v>458</v>
      </c>
      <c r="D730" s="2" t="s">
        <v>211</v>
      </c>
      <c r="E730" s="2" t="s">
        <v>775</v>
      </c>
      <c r="F730" s="2" t="s">
        <v>65</v>
      </c>
      <c r="G730" s="2" t="s">
        <v>214</v>
      </c>
      <c r="H730">
        <v>0</v>
      </c>
      <c r="I730">
        <v>0</v>
      </c>
    </row>
    <row r="731" spans="1:9" x14ac:dyDescent="0.35">
      <c r="A731" s="1">
        <v>43647</v>
      </c>
      <c r="B731" s="1">
        <v>43678</v>
      </c>
      <c r="C731" s="2" t="s">
        <v>458</v>
      </c>
      <c r="D731" s="2" t="s">
        <v>8</v>
      </c>
      <c r="E731" s="2" t="s">
        <v>780</v>
      </c>
      <c r="F731" s="2" t="s">
        <v>65</v>
      </c>
      <c r="G731" s="2" t="s">
        <v>174</v>
      </c>
      <c r="H731">
        <v>0</v>
      </c>
      <c r="I731">
        <v>-1</v>
      </c>
    </row>
    <row r="732" spans="1:9" x14ac:dyDescent="0.35">
      <c r="A732" s="1">
        <v>43647</v>
      </c>
      <c r="B732" s="1">
        <v>43678</v>
      </c>
      <c r="C732" s="2" t="s">
        <v>458</v>
      </c>
      <c r="D732" s="2" t="s">
        <v>10</v>
      </c>
      <c r="E732" s="2" t="s">
        <v>780</v>
      </c>
      <c r="F732" s="2" t="s">
        <v>65</v>
      </c>
      <c r="G732" s="2" t="s">
        <v>174</v>
      </c>
      <c r="H732">
        <v>0</v>
      </c>
      <c r="I732">
        <v>-1</v>
      </c>
    </row>
    <row r="733" spans="1:9" x14ac:dyDescent="0.35">
      <c r="A733" s="1">
        <v>43647</v>
      </c>
      <c r="B733" s="1">
        <v>43678</v>
      </c>
      <c r="C733" s="2" t="s">
        <v>461</v>
      </c>
      <c r="D733" s="2" t="s">
        <v>60</v>
      </c>
      <c r="E733" s="2" t="s">
        <v>461</v>
      </c>
      <c r="F733" s="2" t="s">
        <v>65</v>
      </c>
      <c r="G733" s="2" t="s">
        <v>153</v>
      </c>
      <c r="H733">
        <v>0</v>
      </c>
      <c r="I733">
        <v>0</v>
      </c>
    </row>
    <row r="734" spans="1:9" x14ac:dyDescent="0.35">
      <c r="A734" s="1">
        <v>43647</v>
      </c>
      <c r="B734" s="1">
        <v>43678</v>
      </c>
      <c r="C734" s="2" t="s">
        <v>461</v>
      </c>
      <c r="D734" s="2" t="s">
        <v>60</v>
      </c>
      <c r="E734" s="2" t="s">
        <v>461</v>
      </c>
      <c r="F734" s="2" t="s">
        <v>65</v>
      </c>
      <c r="G734" s="2" t="s">
        <v>153</v>
      </c>
      <c r="H734">
        <v>0</v>
      </c>
      <c r="I734">
        <v>0</v>
      </c>
    </row>
    <row r="735" spans="1:9" x14ac:dyDescent="0.35">
      <c r="A735" s="1">
        <v>43647</v>
      </c>
      <c r="B735" s="1">
        <v>43678</v>
      </c>
      <c r="C735" s="2" t="s">
        <v>461</v>
      </c>
      <c r="D735" s="2" t="s">
        <v>211</v>
      </c>
      <c r="E735" s="2" t="s">
        <v>762</v>
      </c>
      <c r="F735" s="2" t="s">
        <v>65</v>
      </c>
      <c r="G735" s="2" t="s">
        <v>214</v>
      </c>
      <c r="H735">
        <v>0</v>
      </c>
      <c r="I735">
        <v>0</v>
      </c>
    </row>
    <row r="736" spans="1:9" x14ac:dyDescent="0.35">
      <c r="A736" s="1">
        <v>43647</v>
      </c>
      <c r="B736" s="1">
        <v>43678</v>
      </c>
      <c r="C736" s="2" t="s">
        <v>461</v>
      </c>
      <c r="D736" s="2" t="s">
        <v>8</v>
      </c>
      <c r="E736" s="2" t="s">
        <v>517</v>
      </c>
      <c r="F736" s="2" t="s">
        <v>65</v>
      </c>
      <c r="G736" s="2" t="s">
        <v>174</v>
      </c>
      <c r="H736">
        <v>0</v>
      </c>
      <c r="I736">
        <v>-1</v>
      </c>
    </row>
    <row r="737" spans="1:9" x14ac:dyDescent="0.35">
      <c r="A737" s="1">
        <v>43647</v>
      </c>
      <c r="B737" s="1">
        <v>43678</v>
      </c>
      <c r="C737" s="2" t="s">
        <v>461</v>
      </c>
      <c r="D737" s="2" t="s">
        <v>10</v>
      </c>
      <c r="E737" s="2" t="s">
        <v>517</v>
      </c>
      <c r="F737" s="2" t="s">
        <v>65</v>
      </c>
      <c r="G737" s="2" t="s">
        <v>174</v>
      </c>
      <c r="H737">
        <v>0</v>
      </c>
      <c r="I737">
        <v>-1</v>
      </c>
    </row>
    <row r="738" spans="1:9" x14ac:dyDescent="0.35">
      <c r="A738" s="1">
        <v>43647</v>
      </c>
      <c r="B738" s="1">
        <v>43678</v>
      </c>
      <c r="C738" s="2" t="s">
        <v>462</v>
      </c>
      <c r="D738" s="2" t="s">
        <v>60</v>
      </c>
      <c r="E738" s="2" t="s">
        <v>462</v>
      </c>
      <c r="F738" s="2" t="s">
        <v>65</v>
      </c>
      <c r="G738" s="2" t="s">
        <v>153</v>
      </c>
      <c r="H738">
        <v>0</v>
      </c>
      <c r="I738">
        <v>0</v>
      </c>
    </row>
    <row r="739" spans="1:9" x14ac:dyDescent="0.35">
      <c r="A739" s="1">
        <v>43647</v>
      </c>
      <c r="B739" s="1">
        <v>43678</v>
      </c>
      <c r="C739" s="2" t="s">
        <v>462</v>
      </c>
      <c r="D739" s="2" t="s">
        <v>60</v>
      </c>
      <c r="E739" s="2" t="s">
        <v>462</v>
      </c>
      <c r="F739" s="2" t="s">
        <v>65</v>
      </c>
      <c r="G739" s="2" t="s">
        <v>153</v>
      </c>
      <c r="H739">
        <v>0</v>
      </c>
      <c r="I739">
        <v>0</v>
      </c>
    </row>
    <row r="740" spans="1:9" x14ac:dyDescent="0.35">
      <c r="A740" s="1">
        <v>43647</v>
      </c>
      <c r="B740" s="1">
        <v>43678</v>
      </c>
      <c r="C740" s="2" t="s">
        <v>462</v>
      </c>
      <c r="D740" s="2" t="s">
        <v>211</v>
      </c>
      <c r="E740" s="2" t="s">
        <v>762</v>
      </c>
      <c r="F740" s="2" t="s">
        <v>65</v>
      </c>
      <c r="G740" s="2" t="s">
        <v>214</v>
      </c>
      <c r="H740">
        <v>0</v>
      </c>
      <c r="I740">
        <v>0</v>
      </c>
    </row>
    <row r="741" spans="1:9" x14ac:dyDescent="0.35">
      <c r="A741" s="1">
        <v>43647</v>
      </c>
      <c r="B741" s="1">
        <v>43678</v>
      </c>
      <c r="C741" s="2" t="s">
        <v>462</v>
      </c>
      <c r="D741" s="2" t="s">
        <v>8</v>
      </c>
      <c r="E741" s="2" t="s">
        <v>517</v>
      </c>
      <c r="F741" s="2" t="s">
        <v>65</v>
      </c>
      <c r="G741" s="2" t="s">
        <v>174</v>
      </c>
      <c r="H741">
        <v>0</v>
      </c>
      <c r="I741">
        <v>-1</v>
      </c>
    </row>
    <row r="742" spans="1:9" x14ac:dyDescent="0.35">
      <c r="A742" s="1">
        <v>43647</v>
      </c>
      <c r="B742" s="1">
        <v>43678</v>
      </c>
      <c r="C742" s="2" t="s">
        <v>462</v>
      </c>
      <c r="D742" s="2" t="s">
        <v>10</v>
      </c>
      <c r="E742" s="2" t="s">
        <v>517</v>
      </c>
      <c r="F742" s="2" t="s">
        <v>65</v>
      </c>
      <c r="G742" s="2" t="s">
        <v>174</v>
      </c>
      <c r="H742">
        <v>0</v>
      </c>
      <c r="I742">
        <v>-1</v>
      </c>
    </row>
    <row r="743" spans="1:9" x14ac:dyDescent="0.35">
      <c r="A743" s="1">
        <v>43647</v>
      </c>
      <c r="B743" s="1">
        <v>43678</v>
      </c>
      <c r="C743" s="2" t="s">
        <v>549</v>
      </c>
      <c r="D743" s="2" t="s">
        <v>18</v>
      </c>
      <c r="E743" s="2" t="s">
        <v>66</v>
      </c>
      <c r="F743" s="2" t="s">
        <v>549</v>
      </c>
      <c r="G743" s="2" t="s">
        <v>179</v>
      </c>
      <c r="H743">
        <v>-1</v>
      </c>
      <c r="I743">
        <v>1</v>
      </c>
    </row>
    <row r="744" spans="1:9" x14ac:dyDescent="0.35">
      <c r="A744" s="1">
        <v>43647</v>
      </c>
      <c r="B744" s="1">
        <v>43678</v>
      </c>
      <c r="C744" s="2" t="s">
        <v>384</v>
      </c>
      <c r="D744" s="2" t="s">
        <v>197</v>
      </c>
      <c r="E744" s="2" t="s">
        <v>385</v>
      </c>
      <c r="F744" s="2" t="s">
        <v>386</v>
      </c>
      <c r="G744" s="2" t="s">
        <v>199</v>
      </c>
      <c r="H744">
        <v>0</v>
      </c>
      <c r="I744">
        <v>0</v>
      </c>
    </row>
    <row r="745" spans="1:9" x14ac:dyDescent="0.35">
      <c r="A745" s="1">
        <v>43647</v>
      </c>
      <c r="B745" s="1">
        <v>43678</v>
      </c>
      <c r="C745" s="2" t="s">
        <v>384</v>
      </c>
      <c r="D745" s="2" t="s">
        <v>13</v>
      </c>
      <c r="E745" s="2" t="s">
        <v>95</v>
      </c>
      <c r="F745" s="2" t="s">
        <v>501</v>
      </c>
      <c r="G745" s="2" t="s">
        <v>220</v>
      </c>
      <c r="H745">
        <v>0</v>
      </c>
      <c r="I745">
        <v>-1</v>
      </c>
    </row>
    <row r="746" spans="1:9" x14ac:dyDescent="0.35">
      <c r="A746" s="1">
        <v>43647</v>
      </c>
      <c r="B746" s="1">
        <v>43678</v>
      </c>
      <c r="C746" s="2" t="s">
        <v>546</v>
      </c>
      <c r="D746" s="2" t="s">
        <v>8</v>
      </c>
      <c r="E746" s="2" t="s">
        <v>65</v>
      </c>
      <c r="F746" s="2" t="s">
        <v>326</v>
      </c>
      <c r="G746" s="2" t="s">
        <v>70</v>
      </c>
      <c r="H746">
        <v>0</v>
      </c>
      <c r="I746">
        <v>1</v>
      </c>
    </row>
    <row r="747" spans="1:9" x14ac:dyDescent="0.35">
      <c r="A747" s="1">
        <v>43647</v>
      </c>
      <c r="B747" s="1">
        <v>43678</v>
      </c>
      <c r="C747" s="2" t="s">
        <v>115</v>
      </c>
      <c r="D747" s="2" t="s">
        <v>14</v>
      </c>
      <c r="E747" s="2" t="s">
        <v>72</v>
      </c>
      <c r="F747" s="2" t="s">
        <v>304</v>
      </c>
      <c r="G747" s="2" t="s">
        <v>220</v>
      </c>
      <c r="H747">
        <v>0</v>
      </c>
      <c r="I747">
        <v>-1</v>
      </c>
    </row>
    <row r="748" spans="1:9" x14ac:dyDescent="0.35">
      <c r="A748" s="1">
        <v>43647</v>
      </c>
      <c r="B748" s="1">
        <v>43678</v>
      </c>
      <c r="C748" s="2" t="s">
        <v>116</v>
      </c>
      <c r="D748" s="2" t="s">
        <v>14</v>
      </c>
      <c r="E748" s="2" t="s">
        <v>72</v>
      </c>
      <c r="F748" s="2" t="s">
        <v>304</v>
      </c>
      <c r="G748" s="2" t="s">
        <v>220</v>
      </c>
      <c r="H748">
        <v>0</v>
      </c>
      <c r="I748">
        <v>-1</v>
      </c>
    </row>
    <row r="749" spans="1:9" x14ac:dyDescent="0.35">
      <c r="A749" s="1">
        <v>43647</v>
      </c>
      <c r="B749" s="1">
        <v>43678</v>
      </c>
      <c r="C749" s="2" t="s">
        <v>117</v>
      </c>
      <c r="D749" s="2" t="s">
        <v>14</v>
      </c>
      <c r="E749" s="2" t="s">
        <v>72</v>
      </c>
      <c r="F749" s="2" t="s">
        <v>304</v>
      </c>
      <c r="G749" s="2" t="s">
        <v>220</v>
      </c>
      <c r="H749">
        <v>0</v>
      </c>
      <c r="I749">
        <v>-1</v>
      </c>
    </row>
    <row r="750" spans="1:9" x14ac:dyDescent="0.35">
      <c r="A750" s="1">
        <v>43647</v>
      </c>
      <c r="B750" s="1">
        <v>43678</v>
      </c>
      <c r="C750" s="2" t="s">
        <v>118</v>
      </c>
      <c r="D750" s="2" t="s">
        <v>14</v>
      </c>
      <c r="E750" s="2" t="s">
        <v>72</v>
      </c>
      <c r="F750" s="2" t="s">
        <v>304</v>
      </c>
      <c r="G750" s="2" t="s">
        <v>220</v>
      </c>
      <c r="H750">
        <v>0</v>
      </c>
      <c r="I750">
        <v>-1</v>
      </c>
    </row>
    <row r="751" spans="1:9" x14ac:dyDescent="0.35">
      <c r="A751" s="1">
        <v>43647</v>
      </c>
      <c r="B751" s="1">
        <v>43678</v>
      </c>
      <c r="C751" s="2" t="s">
        <v>387</v>
      </c>
      <c r="D751" s="2" t="s">
        <v>197</v>
      </c>
      <c r="E751" s="2" t="s">
        <v>65</v>
      </c>
      <c r="F751" s="2" t="s">
        <v>388</v>
      </c>
      <c r="G751" s="2" t="s">
        <v>199</v>
      </c>
      <c r="H751">
        <v>0</v>
      </c>
      <c r="I751">
        <v>0</v>
      </c>
    </row>
    <row r="752" spans="1:9" x14ac:dyDescent="0.35">
      <c r="A752" s="1">
        <v>43647</v>
      </c>
      <c r="B752" s="1">
        <v>43678</v>
      </c>
      <c r="C752" s="2" t="s">
        <v>387</v>
      </c>
      <c r="D752" s="2" t="s">
        <v>8</v>
      </c>
      <c r="E752" s="2" t="s">
        <v>65</v>
      </c>
      <c r="F752" s="2" t="s">
        <v>291</v>
      </c>
      <c r="G752" s="2" t="s">
        <v>70</v>
      </c>
      <c r="H752">
        <v>0</v>
      </c>
      <c r="I752">
        <v>1</v>
      </c>
    </row>
    <row r="753" spans="1:9" x14ac:dyDescent="0.35">
      <c r="A753" s="1">
        <v>43647</v>
      </c>
      <c r="B753" s="1">
        <v>43678</v>
      </c>
      <c r="C753" s="2" t="s">
        <v>387</v>
      </c>
      <c r="D753" s="2" t="s">
        <v>10</v>
      </c>
      <c r="E753" s="2" t="s">
        <v>65</v>
      </c>
      <c r="F753" s="2" t="s">
        <v>291</v>
      </c>
      <c r="G753" s="2" t="s">
        <v>70</v>
      </c>
      <c r="H753">
        <v>0</v>
      </c>
      <c r="I753">
        <v>1</v>
      </c>
    </row>
    <row r="754" spans="1:9" x14ac:dyDescent="0.35">
      <c r="A754" s="1">
        <v>43647</v>
      </c>
      <c r="B754" s="1">
        <v>43678</v>
      </c>
      <c r="C754" s="2" t="s">
        <v>119</v>
      </c>
      <c r="D754" s="2" t="s">
        <v>13</v>
      </c>
      <c r="E754" s="2" t="s">
        <v>69</v>
      </c>
      <c r="F754" s="2" t="s">
        <v>502</v>
      </c>
      <c r="G754" s="2" t="s">
        <v>220</v>
      </c>
      <c r="H754">
        <v>0</v>
      </c>
      <c r="I754">
        <v>-1</v>
      </c>
    </row>
    <row r="755" spans="1:9" x14ac:dyDescent="0.35">
      <c r="A755" s="1">
        <v>43647</v>
      </c>
      <c r="B755" s="1">
        <v>43678</v>
      </c>
      <c r="C755" s="2" t="s">
        <v>464</v>
      </c>
      <c r="D755" s="2" t="s">
        <v>60</v>
      </c>
      <c r="E755" s="2" t="s">
        <v>464</v>
      </c>
      <c r="F755" s="2" t="s">
        <v>65</v>
      </c>
      <c r="G755" s="2" t="s">
        <v>153</v>
      </c>
      <c r="H755">
        <v>0</v>
      </c>
      <c r="I755">
        <v>0</v>
      </c>
    </row>
    <row r="756" spans="1:9" x14ac:dyDescent="0.35">
      <c r="A756" s="1">
        <v>43647</v>
      </c>
      <c r="B756" s="1">
        <v>43678</v>
      </c>
      <c r="C756" s="2" t="s">
        <v>464</v>
      </c>
      <c r="D756" s="2" t="s">
        <v>60</v>
      </c>
      <c r="E756" s="2" t="s">
        <v>464</v>
      </c>
      <c r="F756" s="2" t="s">
        <v>65</v>
      </c>
      <c r="G756" s="2" t="s">
        <v>153</v>
      </c>
      <c r="H756">
        <v>0</v>
      </c>
      <c r="I756">
        <v>0</v>
      </c>
    </row>
    <row r="757" spans="1:9" x14ac:dyDescent="0.35">
      <c r="A757" s="1">
        <v>43647</v>
      </c>
      <c r="B757" s="1">
        <v>43678</v>
      </c>
      <c r="C757" s="2" t="s">
        <v>464</v>
      </c>
      <c r="D757" s="2" t="s">
        <v>211</v>
      </c>
      <c r="E757" s="2" t="s">
        <v>775</v>
      </c>
      <c r="F757" s="2" t="s">
        <v>65</v>
      </c>
      <c r="G757" s="2" t="s">
        <v>214</v>
      </c>
      <c r="H757">
        <v>0</v>
      </c>
      <c r="I757">
        <v>0</v>
      </c>
    </row>
    <row r="758" spans="1:9" x14ac:dyDescent="0.35">
      <c r="A758" s="1">
        <v>43647</v>
      </c>
      <c r="B758" s="1">
        <v>43678</v>
      </c>
      <c r="C758" s="2" t="s">
        <v>464</v>
      </c>
      <c r="D758" s="2" t="s">
        <v>8</v>
      </c>
      <c r="E758" s="2" t="s">
        <v>785</v>
      </c>
      <c r="F758" s="2" t="s">
        <v>65</v>
      </c>
      <c r="G758" s="2" t="s">
        <v>174</v>
      </c>
      <c r="H758">
        <v>0</v>
      </c>
      <c r="I758">
        <v>-1</v>
      </c>
    </row>
    <row r="759" spans="1:9" x14ac:dyDescent="0.35">
      <c r="A759" s="1">
        <v>43647</v>
      </c>
      <c r="B759" s="1">
        <v>43678</v>
      </c>
      <c r="C759" s="2" t="s">
        <v>464</v>
      </c>
      <c r="D759" s="2" t="s">
        <v>10</v>
      </c>
      <c r="E759" s="2" t="s">
        <v>785</v>
      </c>
      <c r="F759" s="2" t="s">
        <v>65</v>
      </c>
      <c r="G759" s="2" t="s">
        <v>174</v>
      </c>
      <c r="H759">
        <v>0</v>
      </c>
      <c r="I759">
        <v>-1</v>
      </c>
    </row>
    <row r="760" spans="1:9" x14ac:dyDescent="0.35">
      <c r="A760" s="1">
        <v>43647</v>
      </c>
      <c r="B760" s="1">
        <v>43678</v>
      </c>
      <c r="C760" s="2" t="s">
        <v>225</v>
      </c>
      <c r="D760" s="2" t="s">
        <v>8</v>
      </c>
      <c r="E760" s="2" t="s">
        <v>225</v>
      </c>
      <c r="F760" s="2" t="s">
        <v>65</v>
      </c>
      <c r="G760" s="2" t="s">
        <v>174</v>
      </c>
      <c r="H760">
        <v>0</v>
      </c>
      <c r="I760">
        <v>-1</v>
      </c>
    </row>
    <row r="761" spans="1:9" x14ac:dyDescent="0.35">
      <c r="A761" s="1">
        <v>43647</v>
      </c>
      <c r="B761" s="1">
        <v>43678</v>
      </c>
      <c r="C761" s="2" t="s">
        <v>225</v>
      </c>
      <c r="D761" s="2" t="s">
        <v>10</v>
      </c>
      <c r="E761" s="2" t="s">
        <v>225</v>
      </c>
      <c r="F761" s="2" t="s">
        <v>65</v>
      </c>
      <c r="G761" s="2" t="s">
        <v>174</v>
      </c>
      <c r="H761">
        <v>0</v>
      </c>
      <c r="I761">
        <v>-1</v>
      </c>
    </row>
    <row r="762" spans="1:9" x14ac:dyDescent="0.35">
      <c r="A762" s="1">
        <v>43647</v>
      </c>
      <c r="B762" s="1">
        <v>43678</v>
      </c>
      <c r="C762" s="2" t="s">
        <v>225</v>
      </c>
      <c r="D762" s="2" t="s">
        <v>18</v>
      </c>
      <c r="E762" s="2" t="s">
        <v>66</v>
      </c>
      <c r="F762" s="2" t="s">
        <v>225</v>
      </c>
      <c r="G762" s="2" t="s">
        <v>179</v>
      </c>
      <c r="H762">
        <v>-1</v>
      </c>
      <c r="I762">
        <v>1</v>
      </c>
    </row>
    <row r="763" spans="1:9" x14ac:dyDescent="0.35">
      <c r="A763" s="1">
        <v>43647</v>
      </c>
      <c r="B763" s="1">
        <v>43678</v>
      </c>
      <c r="C763" s="2" t="s">
        <v>528</v>
      </c>
      <c r="D763" s="2" t="s">
        <v>8</v>
      </c>
      <c r="E763" s="2" t="s">
        <v>65</v>
      </c>
      <c r="F763" s="2" t="s">
        <v>175</v>
      </c>
      <c r="G763" s="2" t="s">
        <v>70</v>
      </c>
      <c r="H763">
        <v>0</v>
      </c>
      <c r="I763">
        <v>1</v>
      </c>
    </row>
    <row r="764" spans="1:9" x14ac:dyDescent="0.35">
      <c r="A764" s="1">
        <v>43647</v>
      </c>
      <c r="B764" s="1">
        <v>43678</v>
      </c>
      <c r="C764" s="2" t="s">
        <v>528</v>
      </c>
      <c r="D764" s="2" t="s">
        <v>10</v>
      </c>
      <c r="E764" s="2" t="s">
        <v>65</v>
      </c>
      <c r="F764" s="2" t="s">
        <v>175</v>
      </c>
      <c r="G764" s="2" t="s">
        <v>70</v>
      </c>
      <c r="H764">
        <v>0</v>
      </c>
      <c r="I764">
        <v>1</v>
      </c>
    </row>
    <row r="765" spans="1:9" x14ac:dyDescent="0.35">
      <c r="A765" s="1">
        <v>43647</v>
      </c>
      <c r="B765" s="1">
        <v>43678</v>
      </c>
      <c r="C765" s="2" t="s">
        <v>506</v>
      </c>
      <c r="D765" s="2" t="s">
        <v>13</v>
      </c>
      <c r="E765" s="2" t="s">
        <v>95</v>
      </c>
      <c r="F765" s="2" t="s">
        <v>501</v>
      </c>
      <c r="G765" s="2" t="s">
        <v>220</v>
      </c>
      <c r="H765">
        <v>0</v>
      </c>
      <c r="I765">
        <v>-1</v>
      </c>
    </row>
    <row r="766" spans="1:9" x14ac:dyDescent="0.35">
      <c r="A766" s="1">
        <v>43647</v>
      </c>
      <c r="B766" s="1">
        <v>43678</v>
      </c>
      <c r="C766" s="2" t="s">
        <v>353</v>
      </c>
      <c r="D766" s="2" t="s">
        <v>8</v>
      </c>
      <c r="E766" s="2" t="s">
        <v>65</v>
      </c>
      <c r="F766" s="2" t="s">
        <v>326</v>
      </c>
      <c r="G766" s="2" t="s">
        <v>70</v>
      </c>
      <c r="H766">
        <v>0</v>
      </c>
      <c r="I766">
        <v>1</v>
      </c>
    </row>
    <row r="767" spans="1:9" x14ac:dyDescent="0.35">
      <c r="A767" s="1">
        <v>43647</v>
      </c>
      <c r="B767" s="1">
        <v>43678</v>
      </c>
      <c r="C767" s="2" t="s">
        <v>465</v>
      </c>
      <c r="D767" s="2" t="s">
        <v>60</v>
      </c>
      <c r="E767" s="2" t="s">
        <v>465</v>
      </c>
      <c r="F767" s="2" t="s">
        <v>65</v>
      </c>
      <c r="G767" s="2" t="s">
        <v>153</v>
      </c>
      <c r="H767">
        <v>0</v>
      </c>
      <c r="I767">
        <v>0</v>
      </c>
    </row>
    <row r="768" spans="1:9" x14ac:dyDescent="0.35">
      <c r="A768" s="1">
        <v>43647</v>
      </c>
      <c r="B768" s="1">
        <v>43678</v>
      </c>
      <c r="C768" s="2" t="s">
        <v>465</v>
      </c>
      <c r="D768" s="2" t="s">
        <v>60</v>
      </c>
      <c r="E768" s="2" t="s">
        <v>465</v>
      </c>
      <c r="F768" s="2" t="s">
        <v>65</v>
      </c>
      <c r="G768" s="2" t="s">
        <v>153</v>
      </c>
      <c r="H768">
        <v>0</v>
      </c>
      <c r="I768">
        <v>0</v>
      </c>
    </row>
    <row r="769" spans="1:9" x14ac:dyDescent="0.35">
      <c r="A769" s="1">
        <v>43647</v>
      </c>
      <c r="B769" s="1">
        <v>43678</v>
      </c>
      <c r="C769" s="2" t="s">
        <v>465</v>
      </c>
      <c r="D769" s="2" t="s">
        <v>211</v>
      </c>
      <c r="E769" s="2" t="s">
        <v>775</v>
      </c>
      <c r="F769" s="2" t="s">
        <v>65</v>
      </c>
      <c r="G769" s="2" t="s">
        <v>214</v>
      </c>
      <c r="H769">
        <v>0</v>
      </c>
      <c r="I769">
        <v>0</v>
      </c>
    </row>
    <row r="770" spans="1:9" x14ac:dyDescent="0.35">
      <c r="A770" s="1">
        <v>43647</v>
      </c>
      <c r="B770" s="1">
        <v>43678</v>
      </c>
      <c r="C770" s="2" t="s">
        <v>465</v>
      </c>
      <c r="D770" s="2" t="s">
        <v>8</v>
      </c>
      <c r="E770" s="2" t="s">
        <v>543</v>
      </c>
      <c r="F770" s="2" t="s">
        <v>65</v>
      </c>
      <c r="G770" s="2" t="s">
        <v>174</v>
      </c>
      <c r="H770">
        <v>0</v>
      </c>
      <c r="I770">
        <v>-1</v>
      </c>
    </row>
    <row r="771" spans="1:9" x14ac:dyDescent="0.35">
      <c r="A771" s="1">
        <v>43647</v>
      </c>
      <c r="B771" s="1">
        <v>43678</v>
      </c>
      <c r="C771" s="2" t="s">
        <v>465</v>
      </c>
      <c r="D771" s="2" t="s">
        <v>10</v>
      </c>
      <c r="E771" s="2" t="s">
        <v>543</v>
      </c>
      <c r="F771" s="2" t="s">
        <v>65</v>
      </c>
      <c r="G771" s="2" t="s">
        <v>174</v>
      </c>
      <c r="H771">
        <v>0</v>
      </c>
      <c r="I771">
        <v>-1</v>
      </c>
    </row>
    <row r="772" spans="1:9" x14ac:dyDescent="0.35">
      <c r="A772" s="1">
        <v>43647</v>
      </c>
      <c r="B772" s="1">
        <v>43678</v>
      </c>
      <c r="C772" s="2" t="s">
        <v>120</v>
      </c>
      <c r="D772" s="2" t="s">
        <v>14</v>
      </c>
      <c r="E772" s="2" t="s">
        <v>72</v>
      </c>
      <c r="F772" s="2" t="s">
        <v>304</v>
      </c>
      <c r="G772" s="2" t="s">
        <v>220</v>
      </c>
      <c r="H772">
        <v>0</v>
      </c>
      <c r="I772">
        <v>-1</v>
      </c>
    </row>
    <row r="773" spans="1:9" x14ac:dyDescent="0.35">
      <c r="A773" s="1">
        <v>43647</v>
      </c>
      <c r="B773" s="1">
        <v>43678</v>
      </c>
      <c r="C773" s="2" t="s">
        <v>121</v>
      </c>
      <c r="D773" s="2" t="s">
        <v>8</v>
      </c>
      <c r="E773" s="2" t="s">
        <v>65</v>
      </c>
      <c r="F773" s="2" t="s">
        <v>175</v>
      </c>
      <c r="G773" s="2" t="s">
        <v>70</v>
      </c>
      <c r="H773">
        <v>0</v>
      </c>
      <c r="I773">
        <v>1</v>
      </c>
    </row>
    <row r="774" spans="1:9" x14ac:dyDescent="0.35">
      <c r="A774" s="1">
        <v>43647</v>
      </c>
      <c r="B774" s="1">
        <v>43678</v>
      </c>
      <c r="C774" s="2" t="s">
        <v>121</v>
      </c>
      <c r="D774" s="2" t="s">
        <v>13</v>
      </c>
      <c r="E774" s="2" t="s">
        <v>95</v>
      </c>
      <c r="F774" s="2" t="s">
        <v>501</v>
      </c>
      <c r="G774" s="2" t="s">
        <v>220</v>
      </c>
      <c r="H774">
        <v>0</v>
      </c>
      <c r="I774">
        <v>-1</v>
      </c>
    </row>
    <row r="775" spans="1:9" x14ac:dyDescent="0.35">
      <c r="A775" s="1">
        <v>43647</v>
      </c>
      <c r="B775" s="1">
        <v>43678</v>
      </c>
      <c r="C775" s="2" t="s">
        <v>121</v>
      </c>
      <c r="D775" s="2" t="s">
        <v>14</v>
      </c>
      <c r="E775" s="2" t="s">
        <v>96</v>
      </c>
      <c r="F775" s="2" t="s">
        <v>219</v>
      </c>
      <c r="G775" s="2" t="s">
        <v>220</v>
      </c>
      <c r="H775">
        <v>0</v>
      </c>
      <c r="I775">
        <v>-1</v>
      </c>
    </row>
    <row r="776" spans="1:9" x14ac:dyDescent="0.35">
      <c r="A776" s="1">
        <v>43647</v>
      </c>
      <c r="B776" s="1">
        <v>43678</v>
      </c>
      <c r="C776" s="2" t="s">
        <v>329</v>
      </c>
      <c r="D776" s="2" t="s">
        <v>13</v>
      </c>
      <c r="E776" s="2" t="s">
        <v>65</v>
      </c>
      <c r="F776" s="2" t="s">
        <v>507</v>
      </c>
      <c r="G776" s="2" t="s">
        <v>70</v>
      </c>
      <c r="H776">
        <v>0</v>
      </c>
      <c r="I776">
        <v>1</v>
      </c>
    </row>
    <row r="777" spans="1:9" x14ac:dyDescent="0.35">
      <c r="A777" s="1">
        <v>43647</v>
      </c>
      <c r="B777" s="1">
        <v>43678</v>
      </c>
      <c r="C777" s="2" t="s">
        <v>124</v>
      </c>
      <c r="D777" s="2" t="s">
        <v>14</v>
      </c>
      <c r="E777" s="2" t="s">
        <v>72</v>
      </c>
      <c r="F777" s="2" t="s">
        <v>304</v>
      </c>
      <c r="G777" s="2" t="s">
        <v>220</v>
      </c>
      <c r="H777">
        <v>0</v>
      </c>
      <c r="I777">
        <v>-1</v>
      </c>
    </row>
    <row r="778" spans="1:9" x14ac:dyDescent="0.35">
      <c r="A778" s="1">
        <v>43647</v>
      </c>
      <c r="B778" s="1">
        <v>43678</v>
      </c>
      <c r="C778" s="2" t="s">
        <v>466</v>
      </c>
      <c r="D778" s="2" t="s">
        <v>60</v>
      </c>
      <c r="E778" s="2" t="s">
        <v>466</v>
      </c>
      <c r="F778" s="2" t="s">
        <v>65</v>
      </c>
      <c r="G778" s="2" t="s">
        <v>153</v>
      </c>
      <c r="H778">
        <v>0</v>
      </c>
      <c r="I778">
        <v>0</v>
      </c>
    </row>
    <row r="779" spans="1:9" x14ac:dyDescent="0.35">
      <c r="A779" s="1">
        <v>43647</v>
      </c>
      <c r="B779" s="1">
        <v>43678</v>
      </c>
      <c r="C779" s="2" t="s">
        <v>466</v>
      </c>
      <c r="D779" s="2" t="s">
        <v>60</v>
      </c>
      <c r="E779" s="2" t="s">
        <v>466</v>
      </c>
      <c r="F779" s="2" t="s">
        <v>65</v>
      </c>
      <c r="G779" s="2" t="s">
        <v>153</v>
      </c>
      <c r="H779">
        <v>0</v>
      </c>
      <c r="I779">
        <v>0</v>
      </c>
    </row>
    <row r="780" spans="1:9" x14ac:dyDescent="0.35">
      <c r="A780" s="1">
        <v>43647</v>
      </c>
      <c r="B780" s="1">
        <v>43678</v>
      </c>
      <c r="C780" s="2" t="s">
        <v>466</v>
      </c>
      <c r="D780" s="2" t="s">
        <v>211</v>
      </c>
      <c r="E780" s="2" t="s">
        <v>762</v>
      </c>
      <c r="F780" s="2" t="s">
        <v>65</v>
      </c>
      <c r="G780" s="2" t="s">
        <v>214</v>
      </c>
      <c r="H780">
        <v>0</v>
      </c>
      <c r="I780">
        <v>0</v>
      </c>
    </row>
    <row r="781" spans="1:9" x14ac:dyDescent="0.35">
      <c r="A781" s="1">
        <v>43647</v>
      </c>
      <c r="B781" s="1">
        <v>43678</v>
      </c>
      <c r="C781" s="2" t="s">
        <v>466</v>
      </c>
      <c r="D781" s="2" t="s">
        <v>8</v>
      </c>
      <c r="E781" s="2" t="s">
        <v>514</v>
      </c>
      <c r="F781" s="2" t="s">
        <v>65</v>
      </c>
      <c r="G781" s="2" t="s">
        <v>174</v>
      </c>
      <c r="H781">
        <v>0</v>
      </c>
      <c r="I781">
        <v>-1</v>
      </c>
    </row>
    <row r="782" spans="1:9" x14ac:dyDescent="0.35">
      <c r="A782" s="1">
        <v>43647</v>
      </c>
      <c r="B782" s="1">
        <v>43678</v>
      </c>
      <c r="C782" s="2" t="s">
        <v>466</v>
      </c>
      <c r="D782" s="2" t="s">
        <v>10</v>
      </c>
      <c r="E782" s="2" t="s">
        <v>514</v>
      </c>
      <c r="F782" s="2" t="s">
        <v>65</v>
      </c>
      <c r="G782" s="2" t="s">
        <v>174</v>
      </c>
      <c r="H782">
        <v>0</v>
      </c>
      <c r="I782">
        <v>-1</v>
      </c>
    </row>
    <row r="783" spans="1:9" x14ac:dyDescent="0.35">
      <c r="A783" s="1">
        <v>43647</v>
      </c>
      <c r="B783" s="1">
        <v>43678</v>
      </c>
      <c r="C783" s="2" t="s">
        <v>186</v>
      </c>
      <c r="D783" s="2" t="s">
        <v>8</v>
      </c>
      <c r="E783" s="2" t="s">
        <v>514</v>
      </c>
      <c r="F783" s="2" t="s">
        <v>323</v>
      </c>
      <c r="G783" s="2" t="s">
        <v>220</v>
      </c>
      <c r="H783">
        <v>0</v>
      </c>
      <c r="I783">
        <v>-1</v>
      </c>
    </row>
    <row r="784" spans="1:9" x14ac:dyDescent="0.35">
      <c r="A784" s="1">
        <v>43647</v>
      </c>
      <c r="B784" s="1">
        <v>43678</v>
      </c>
      <c r="C784" s="2" t="s">
        <v>186</v>
      </c>
      <c r="D784" s="2" t="s">
        <v>10</v>
      </c>
      <c r="E784" s="2" t="s">
        <v>514</v>
      </c>
      <c r="F784" s="2" t="s">
        <v>323</v>
      </c>
      <c r="G784" s="2" t="s">
        <v>220</v>
      </c>
      <c r="H784">
        <v>0</v>
      </c>
      <c r="I784">
        <v>-1</v>
      </c>
    </row>
    <row r="785" spans="1:9" x14ac:dyDescent="0.35">
      <c r="A785" s="1">
        <v>43647</v>
      </c>
      <c r="B785" s="1">
        <v>43678</v>
      </c>
      <c r="C785" s="2" t="s">
        <v>125</v>
      </c>
      <c r="D785" s="2" t="s">
        <v>8</v>
      </c>
      <c r="E785" s="2" t="s">
        <v>514</v>
      </c>
      <c r="F785" s="2" t="s">
        <v>515</v>
      </c>
      <c r="G785" s="2" t="s">
        <v>220</v>
      </c>
      <c r="H785">
        <v>0</v>
      </c>
      <c r="I785">
        <v>-1</v>
      </c>
    </row>
    <row r="786" spans="1:9" x14ac:dyDescent="0.35">
      <c r="A786" s="1">
        <v>43647</v>
      </c>
      <c r="B786" s="1">
        <v>43678</v>
      </c>
      <c r="C786" s="2" t="s">
        <v>125</v>
      </c>
      <c r="D786" s="2" t="s">
        <v>10</v>
      </c>
      <c r="E786" s="2" t="s">
        <v>514</v>
      </c>
      <c r="F786" s="2" t="s">
        <v>515</v>
      </c>
      <c r="G786" s="2" t="s">
        <v>220</v>
      </c>
      <c r="H786">
        <v>0</v>
      </c>
      <c r="I786">
        <v>-1</v>
      </c>
    </row>
    <row r="787" spans="1:9" x14ac:dyDescent="0.35">
      <c r="A787" s="1">
        <v>43647</v>
      </c>
      <c r="B787" s="1">
        <v>43678</v>
      </c>
      <c r="C787" s="2" t="s">
        <v>354</v>
      </c>
      <c r="D787" s="2" t="s">
        <v>197</v>
      </c>
      <c r="E787" s="2" t="s">
        <v>65</v>
      </c>
      <c r="F787" s="2" t="s">
        <v>389</v>
      </c>
      <c r="G787" s="2" t="s">
        <v>199</v>
      </c>
      <c r="H787">
        <v>0</v>
      </c>
      <c r="I787">
        <v>0</v>
      </c>
    </row>
    <row r="788" spans="1:9" x14ac:dyDescent="0.35">
      <c r="A788" s="1">
        <v>43647</v>
      </c>
      <c r="B788" s="1">
        <v>43678</v>
      </c>
      <c r="C788" s="2" t="s">
        <v>354</v>
      </c>
      <c r="D788" s="2" t="s">
        <v>8</v>
      </c>
      <c r="E788" s="2" t="s">
        <v>65</v>
      </c>
      <c r="F788" s="2" t="s">
        <v>175</v>
      </c>
      <c r="G788" s="2" t="s">
        <v>70</v>
      </c>
      <c r="H788">
        <v>0</v>
      </c>
      <c r="I788">
        <v>1</v>
      </c>
    </row>
    <row r="789" spans="1:9" x14ac:dyDescent="0.35">
      <c r="A789" s="1">
        <v>43647</v>
      </c>
      <c r="B789" s="1">
        <v>43678</v>
      </c>
      <c r="C789" s="2" t="s">
        <v>468</v>
      </c>
      <c r="D789" s="2" t="s">
        <v>60</v>
      </c>
      <c r="E789" s="2" t="s">
        <v>468</v>
      </c>
      <c r="F789" s="2" t="s">
        <v>65</v>
      </c>
      <c r="G789" s="2" t="s">
        <v>153</v>
      </c>
      <c r="H789">
        <v>0</v>
      </c>
      <c r="I789">
        <v>0</v>
      </c>
    </row>
    <row r="790" spans="1:9" x14ac:dyDescent="0.35">
      <c r="A790" s="1">
        <v>43647</v>
      </c>
      <c r="B790" s="1">
        <v>43678</v>
      </c>
      <c r="C790" s="2" t="s">
        <v>468</v>
      </c>
      <c r="D790" s="2" t="s">
        <v>60</v>
      </c>
      <c r="E790" s="2" t="s">
        <v>468</v>
      </c>
      <c r="F790" s="2" t="s">
        <v>65</v>
      </c>
      <c r="G790" s="2" t="s">
        <v>153</v>
      </c>
      <c r="H790">
        <v>0</v>
      </c>
      <c r="I790">
        <v>0</v>
      </c>
    </row>
    <row r="791" spans="1:9" x14ac:dyDescent="0.35">
      <c r="A791" s="1">
        <v>43647</v>
      </c>
      <c r="B791" s="1">
        <v>43678</v>
      </c>
      <c r="C791" s="2" t="s">
        <v>468</v>
      </c>
      <c r="D791" s="2" t="s">
        <v>211</v>
      </c>
      <c r="E791" s="2" t="s">
        <v>95</v>
      </c>
      <c r="F791" s="2" t="s">
        <v>65</v>
      </c>
      <c r="G791" s="2" t="s">
        <v>214</v>
      </c>
      <c r="H791">
        <v>0</v>
      </c>
      <c r="I791">
        <v>0</v>
      </c>
    </row>
    <row r="792" spans="1:9" x14ac:dyDescent="0.35">
      <c r="A792" s="1">
        <v>43647</v>
      </c>
      <c r="B792" s="1">
        <v>43678</v>
      </c>
      <c r="C792" s="2" t="s">
        <v>468</v>
      </c>
      <c r="D792" s="2" t="s">
        <v>11</v>
      </c>
      <c r="E792" s="2" t="s">
        <v>66</v>
      </c>
      <c r="F792" s="2" t="s">
        <v>65</v>
      </c>
      <c r="G792" s="2" t="s">
        <v>169</v>
      </c>
      <c r="H792">
        <v>-1</v>
      </c>
      <c r="I792">
        <v>0</v>
      </c>
    </row>
    <row r="793" spans="1:9" x14ac:dyDescent="0.35">
      <c r="A793" s="1">
        <v>43647</v>
      </c>
      <c r="B793" s="1">
        <v>43678</v>
      </c>
      <c r="C793" s="2" t="s">
        <v>127</v>
      </c>
      <c r="D793" s="2" t="s">
        <v>13</v>
      </c>
      <c r="E793" s="2" t="s">
        <v>95</v>
      </c>
      <c r="F793" s="2" t="s">
        <v>501</v>
      </c>
      <c r="G793" s="2" t="s">
        <v>220</v>
      </c>
      <c r="H793">
        <v>0</v>
      </c>
      <c r="I793">
        <v>-1</v>
      </c>
    </row>
    <row r="794" spans="1:9" x14ac:dyDescent="0.35">
      <c r="A794" s="1">
        <v>43647</v>
      </c>
      <c r="B794" s="1">
        <v>43678</v>
      </c>
      <c r="C794" s="2" t="s">
        <v>355</v>
      </c>
      <c r="D794" s="2" t="s">
        <v>8</v>
      </c>
      <c r="E794" s="2" t="s">
        <v>65</v>
      </c>
      <c r="F794" s="2" t="s">
        <v>356</v>
      </c>
      <c r="G794" s="2" t="s">
        <v>70</v>
      </c>
      <c r="H794">
        <v>0</v>
      </c>
      <c r="I794">
        <v>1</v>
      </c>
    </row>
    <row r="795" spans="1:9" x14ac:dyDescent="0.35">
      <c r="A795" s="1">
        <v>43647</v>
      </c>
      <c r="B795" s="1">
        <v>43678</v>
      </c>
      <c r="C795" s="2" t="s">
        <v>128</v>
      </c>
      <c r="D795" s="2" t="s">
        <v>14</v>
      </c>
      <c r="E795" s="2" t="s">
        <v>96</v>
      </c>
      <c r="F795" s="2" t="s">
        <v>219</v>
      </c>
      <c r="G795" s="2" t="s">
        <v>220</v>
      </c>
      <c r="H795">
        <v>0</v>
      </c>
      <c r="I795">
        <v>-1</v>
      </c>
    </row>
    <row r="796" spans="1:9" x14ac:dyDescent="0.35">
      <c r="A796" s="1">
        <v>43647</v>
      </c>
      <c r="B796" s="1">
        <v>43678</v>
      </c>
      <c r="C796" s="2" t="s">
        <v>129</v>
      </c>
      <c r="D796" s="2" t="s">
        <v>14</v>
      </c>
      <c r="E796" s="2" t="s">
        <v>96</v>
      </c>
      <c r="F796" s="2" t="s">
        <v>219</v>
      </c>
      <c r="G796" s="2" t="s">
        <v>220</v>
      </c>
      <c r="H796">
        <v>0</v>
      </c>
      <c r="I796">
        <v>-1</v>
      </c>
    </row>
    <row r="797" spans="1:9" x14ac:dyDescent="0.35">
      <c r="A797" s="1">
        <v>43647</v>
      </c>
      <c r="B797" s="1">
        <v>43678</v>
      </c>
      <c r="C797" s="2" t="s">
        <v>130</v>
      </c>
      <c r="D797" s="2" t="s">
        <v>14</v>
      </c>
      <c r="E797" s="2" t="s">
        <v>96</v>
      </c>
      <c r="F797" s="2" t="s">
        <v>219</v>
      </c>
      <c r="G797" s="2" t="s">
        <v>220</v>
      </c>
      <c r="H797">
        <v>0</v>
      </c>
      <c r="I797">
        <v>-1</v>
      </c>
    </row>
    <row r="798" spans="1:9" x14ac:dyDescent="0.35">
      <c r="A798" s="1">
        <v>43647</v>
      </c>
      <c r="B798" s="1">
        <v>43678</v>
      </c>
      <c r="C798" s="2" t="s">
        <v>131</v>
      </c>
      <c r="D798" s="2" t="s">
        <v>14</v>
      </c>
      <c r="E798" s="2" t="s">
        <v>96</v>
      </c>
      <c r="F798" s="2" t="s">
        <v>219</v>
      </c>
      <c r="G798" s="2" t="s">
        <v>220</v>
      </c>
      <c r="H798">
        <v>0</v>
      </c>
      <c r="I798">
        <v>-1</v>
      </c>
    </row>
    <row r="799" spans="1:9" x14ac:dyDescent="0.35">
      <c r="A799" s="1">
        <v>43647</v>
      </c>
      <c r="B799" s="1">
        <v>43678</v>
      </c>
      <c r="C799" s="2" t="s">
        <v>132</v>
      </c>
      <c r="D799" s="2" t="s">
        <v>14</v>
      </c>
      <c r="E799" s="2" t="s">
        <v>96</v>
      </c>
      <c r="F799" s="2" t="s">
        <v>219</v>
      </c>
      <c r="G799" s="2" t="s">
        <v>220</v>
      </c>
      <c r="H799">
        <v>0</v>
      </c>
      <c r="I799">
        <v>-1</v>
      </c>
    </row>
    <row r="800" spans="1:9" x14ac:dyDescent="0.35">
      <c r="A800" s="1">
        <v>43647</v>
      </c>
      <c r="B800" s="1">
        <v>43678</v>
      </c>
      <c r="C800" s="2" t="s">
        <v>133</v>
      </c>
      <c r="D800" s="2" t="s">
        <v>14</v>
      </c>
      <c r="E800" s="2" t="s">
        <v>96</v>
      </c>
      <c r="F800" s="2" t="s">
        <v>219</v>
      </c>
      <c r="G800" s="2" t="s">
        <v>220</v>
      </c>
      <c r="H800">
        <v>0</v>
      </c>
      <c r="I800">
        <v>-1</v>
      </c>
    </row>
    <row r="801" spans="1:9" x14ac:dyDescent="0.35">
      <c r="A801" s="1">
        <v>43647</v>
      </c>
      <c r="B801" s="1">
        <v>43678</v>
      </c>
      <c r="C801" s="2" t="s">
        <v>187</v>
      </c>
      <c r="D801" s="2" t="s">
        <v>8</v>
      </c>
      <c r="E801" s="2" t="s">
        <v>529</v>
      </c>
      <c r="F801" s="2" t="s">
        <v>323</v>
      </c>
      <c r="G801" s="2" t="s">
        <v>220</v>
      </c>
      <c r="H801">
        <v>0</v>
      </c>
      <c r="I801">
        <v>-1</v>
      </c>
    </row>
    <row r="802" spans="1:9" x14ac:dyDescent="0.35">
      <c r="A802" s="1">
        <v>43647</v>
      </c>
      <c r="B802" s="1">
        <v>43678</v>
      </c>
      <c r="C802" s="2" t="s">
        <v>187</v>
      </c>
      <c r="D802" s="2" t="s">
        <v>10</v>
      </c>
      <c r="E802" s="2" t="s">
        <v>529</v>
      </c>
      <c r="F802" s="2" t="s">
        <v>323</v>
      </c>
      <c r="G802" s="2" t="s">
        <v>220</v>
      </c>
      <c r="H802">
        <v>0</v>
      </c>
      <c r="I802">
        <v>-1</v>
      </c>
    </row>
    <row r="803" spans="1:9" x14ac:dyDescent="0.35">
      <c r="A803" s="1">
        <v>43647</v>
      </c>
      <c r="B803" s="1">
        <v>43678</v>
      </c>
      <c r="C803" s="2" t="s">
        <v>135</v>
      </c>
      <c r="D803" s="2" t="s">
        <v>14</v>
      </c>
      <c r="E803" s="2" t="s">
        <v>72</v>
      </c>
      <c r="F803" s="2" t="s">
        <v>304</v>
      </c>
      <c r="G803" s="2" t="s">
        <v>220</v>
      </c>
      <c r="H803">
        <v>0</v>
      </c>
      <c r="I803">
        <v>-1</v>
      </c>
    </row>
    <row r="804" spans="1:9" x14ac:dyDescent="0.35">
      <c r="A804" s="1">
        <v>43647</v>
      </c>
      <c r="B804" s="1">
        <v>43678</v>
      </c>
      <c r="C804" s="2" t="s">
        <v>469</v>
      </c>
      <c r="D804" s="2" t="s">
        <v>60</v>
      </c>
      <c r="E804" s="2" t="s">
        <v>469</v>
      </c>
      <c r="F804" s="2" t="s">
        <v>65</v>
      </c>
      <c r="G804" s="2" t="s">
        <v>153</v>
      </c>
      <c r="H804">
        <v>0</v>
      </c>
      <c r="I804">
        <v>0</v>
      </c>
    </row>
    <row r="805" spans="1:9" x14ac:dyDescent="0.35">
      <c r="A805" s="1">
        <v>43647</v>
      </c>
      <c r="B805" s="1">
        <v>43678</v>
      </c>
      <c r="C805" s="2" t="s">
        <v>469</v>
      </c>
      <c r="D805" s="2" t="s">
        <v>60</v>
      </c>
      <c r="E805" s="2" t="s">
        <v>469</v>
      </c>
      <c r="F805" s="2" t="s">
        <v>65</v>
      </c>
      <c r="G805" s="2" t="s">
        <v>153</v>
      </c>
      <c r="H805">
        <v>0</v>
      </c>
      <c r="I805">
        <v>0</v>
      </c>
    </row>
    <row r="806" spans="1:9" x14ac:dyDescent="0.35">
      <c r="A806" s="1">
        <v>43647</v>
      </c>
      <c r="B806" s="1">
        <v>43678</v>
      </c>
      <c r="C806" s="2" t="s">
        <v>469</v>
      </c>
      <c r="D806" s="2" t="s">
        <v>211</v>
      </c>
      <c r="E806" s="2" t="s">
        <v>775</v>
      </c>
      <c r="F806" s="2" t="s">
        <v>65</v>
      </c>
      <c r="G806" s="2" t="s">
        <v>214</v>
      </c>
      <c r="H806">
        <v>0</v>
      </c>
      <c r="I806">
        <v>0</v>
      </c>
    </row>
    <row r="807" spans="1:9" x14ac:dyDescent="0.35">
      <c r="A807" s="1">
        <v>43647</v>
      </c>
      <c r="B807" s="1">
        <v>43678</v>
      </c>
      <c r="C807" s="2" t="s">
        <v>469</v>
      </c>
      <c r="D807" s="2" t="s">
        <v>8</v>
      </c>
      <c r="E807" s="2" t="s">
        <v>785</v>
      </c>
      <c r="F807" s="2" t="s">
        <v>65</v>
      </c>
      <c r="G807" s="2" t="s">
        <v>174</v>
      </c>
      <c r="H807">
        <v>0</v>
      </c>
      <c r="I807">
        <v>-1</v>
      </c>
    </row>
    <row r="808" spans="1:9" x14ac:dyDescent="0.35">
      <c r="A808" s="1">
        <v>43647</v>
      </c>
      <c r="B808" s="1">
        <v>43678</v>
      </c>
      <c r="C808" s="2" t="s">
        <v>469</v>
      </c>
      <c r="D808" s="2" t="s">
        <v>10</v>
      </c>
      <c r="E808" s="2" t="s">
        <v>785</v>
      </c>
      <c r="F808" s="2" t="s">
        <v>65</v>
      </c>
      <c r="G808" s="2" t="s">
        <v>174</v>
      </c>
      <c r="H808">
        <v>0</v>
      </c>
      <c r="I808">
        <v>-1</v>
      </c>
    </row>
    <row r="809" spans="1:9" x14ac:dyDescent="0.35">
      <c r="A809" s="1">
        <v>43647</v>
      </c>
      <c r="B809" s="1">
        <v>43678</v>
      </c>
      <c r="C809" s="2" t="s">
        <v>471</v>
      </c>
      <c r="D809" s="2" t="s">
        <v>60</v>
      </c>
      <c r="E809" s="2" t="s">
        <v>471</v>
      </c>
      <c r="F809" s="2" t="s">
        <v>65</v>
      </c>
      <c r="G809" s="2" t="s">
        <v>153</v>
      </c>
      <c r="H809">
        <v>0</v>
      </c>
      <c r="I809">
        <v>0</v>
      </c>
    </row>
    <row r="810" spans="1:9" x14ac:dyDescent="0.35">
      <c r="A810" s="1">
        <v>43647</v>
      </c>
      <c r="B810" s="1">
        <v>43678</v>
      </c>
      <c r="C810" s="2" t="s">
        <v>471</v>
      </c>
      <c r="D810" s="2" t="s">
        <v>60</v>
      </c>
      <c r="E810" s="2" t="s">
        <v>471</v>
      </c>
      <c r="F810" s="2" t="s">
        <v>65</v>
      </c>
      <c r="G810" s="2" t="s">
        <v>153</v>
      </c>
      <c r="H810">
        <v>0</v>
      </c>
      <c r="I810">
        <v>0</v>
      </c>
    </row>
    <row r="811" spans="1:9" x14ac:dyDescent="0.35">
      <c r="A811" s="1">
        <v>43647</v>
      </c>
      <c r="B811" s="1">
        <v>43678</v>
      </c>
      <c r="C811" s="2" t="s">
        <v>471</v>
      </c>
      <c r="D811" s="2" t="s">
        <v>211</v>
      </c>
      <c r="E811" s="2" t="s">
        <v>775</v>
      </c>
      <c r="F811" s="2" t="s">
        <v>65</v>
      </c>
      <c r="G811" s="2" t="s">
        <v>214</v>
      </c>
      <c r="H811">
        <v>0</v>
      </c>
      <c r="I811">
        <v>0</v>
      </c>
    </row>
    <row r="812" spans="1:9" x14ac:dyDescent="0.35">
      <c r="A812" s="1">
        <v>43647</v>
      </c>
      <c r="B812" s="1">
        <v>43678</v>
      </c>
      <c r="C812" s="2" t="s">
        <v>471</v>
      </c>
      <c r="D812" s="2" t="s">
        <v>8</v>
      </c>
      <c r="E812" s="2" t="s">
        <v>543</v>
      </c>
      <c r="F812" s="2" t="s">
        <v>65</v>
      </c>
      <c r="G812" s="2" t="s">
        <v>174</v>
      </c>
      <c r="H812">
        <v>0</v>
      </c>
      <c r="I812">
        <v>-1</v>
      </c>
    </row>
    <row r="813" spans="1:9" x14ac:dyDescent="0.35">
      <c r="A813" s="1">
        <v>43647</v>
      </c>
      <c r="B813" s="1">
        <v>43678</v>
      </c>
      <c r="C813" s="2" t="s">
        <v>471</v>
      </c>
      <c r="D813" s="2" t="s">
        <v>10</v>
      </c>
      <c r="E813" s="2" t="s">
        <v>543</v>
      </c>
      <c r="F813" s="2" t="s">
        <v>65</v>
      </c>
      <c r="G813" s="2" t="s">
        <v>174</v>
      </c>
      <c r="H813">
        <v>0</v>
      </c>
      <c r="I813">
        <v>-1</v>
      </c>
    </row>
    <row r="814" spans="1:9" x14ac:dyDescent="0.35">
      <c r="A814" s="1">
        <v>43647</v>
      </c>
      <c r="B814" s="1">
        <v>43678</v>
      </c>
      <c r="C814" s="2" t="s">
        <v>472</v>
      </c>
      <c r="D814" s="2" t="s">
        <v>60</v>
      </c>
      <c r="E814" s="2" t="s">
        <v>472</v>
      </c>
      <c r="F814" s="2" t="s">
        <v>65</v>
      </c>
      <c r="G814" s="2" t="s">
        <v>153</v>
      </c>
      <c r="H814">
        <v>0</v>
      </c>
      <c r="I814">
        <v>0</v>
      </c>
    </row>
    <row r="815" spans="1:9" x14ac:dyDescent="0.35">
      <c r="A815" s="1">
        <v>43647</v>
      </c>
      <c r="B815" s="1">
        <v>43678</v>
      </c>
      <c r="C815" s="2" t="s">
        <v>472</v>
      </c>
      <c r="D815" s="2" t="s">
        <v>60</v>
      </c>
      <c r="E815" s="2" t="s">
        <v>472</v>
      </c>
      <c r="F815" s="2" t="s">
        <v>65</v>
      </c>
      <c r="G815" s="2" t="s">
        <v>153</v>
      </c>
      <c r="H815">
        <v>0</v>
      </c>
      <c r="I815">
        <v>0</v>
      </c>
    </row>
    <row r="816" spans="1:9" x14ac:dyDescent="0.35">
      <c r="A816" s="1">
        <v>43647</v>
      </c>
      <c r="B816" s="1">
        <v>43678</v>
      </c>
      <c r="C816" s="2" t="s">
        <v>472</v>
      </c>
      <c r="D816" s="2" t="s">
        <v>211</v>
      </c>
      <c r="E816" s="2" t="s">
        <v>775</v>
      </c>
      <c r="F816" s="2" t="s">
        <v>65</v>
      </c>
      <c r="G816" s="2" t="s">
        <v>214</v>
      </c>
      <c r="H816">
        <v>0</v>
      </c>
      <c r="I816">
        <v>0</v>
      </c>
    </row>
    <row r="817" spans="1:9" x14ac:dyDescent="0.35">
      <c r="A817" s="1">
        <v>43647</v>
      </c>
      <c r="B817" s="1">
        <v>43678</v>
      </c>
      <c r="C817" s="2" t="s">
        <v>472</v>
      </c>
      <c r="D817" s="2" t="s">
        <v>8</v>
      </c>
      <c r="E817" s="2" t="s">
        <v>543</v>
      </c>
      <c r="F817" s="2" t="s">
        <v>65</v>
      </c>
      <c r="G817" s="2" t="s">
        <v>174</v>
      </c>
      <c r="H817">
        <v>0</v>
      </c>
      <c r="I817">
        <v>-1</v>
      </c>
    </row>
    <row r="818" spans="1:9" x14ac:dyDescent="0.35">
      <c r="A818" s="1">
        <v>43647</v>
      </c>
      <c r="B818" s="1">
        <v>43678</v>
      </c>
      <c r="C818" s="2" t="s">
        <v>472</v>
      </c>
      <c r="D818" s="2" t="s">
        <v>10</v>
      </c>
      <c r="E818" s="2" t="s">
        <v>543</v>
      </c>
      <c r="F818" s="2" t="s">
        <v>65</v>
      </c>
      <c r="G818" s="2" t="s">
        <v>174</v>
      </c>
      <c r="H818">
        <v>0</v>
      </c>
      <c r="I818">
        <v>-1</v>
      </c>
    </row>
    <row r="819" spans="1:9" x14ac:dyDescent="0.35">
      <c r="A819" s="1">
        <v>43647</v>
      </c>
      <c r="B819" s="1">
        <v>43678</v>
      </c>
      <c r="C819" s="2" t="s">
        <v>550</v>
      </c>
      <c r="D819" s="2" t="s">
        <v>18</v>
      </c>
      <c r="E819" s="2" t="s">
        <v>65</v>
      </c>
      <c r="F819" s="2" t="s">
        <v>66</v>
      </c>
      <c r="G819" s="2" t="s">
        <v>67</v>
      </c>
      <c r="H819">
        <v>1</v>
      </c>
      <c r="I819">
        <v>0</v>
      </c>
    </row>
    <row r="820" spans="1:9" x14ac:dyDescent="0.35">
      <c r="A820" s="1">
        <v>43647</v>
      </c>
      <c r="B820" s="1">
        <v>43678</v>
      </c>
      <c r="C820" s="2" t="s">
        <v>64</v>
      </c>
      <c r="D820" s="2" t="s">
        <v>14</v>
      </c>
      <c r="E820" s="2" t="s">
        <v>72</v>
      </c>
      <c r="F820" s="2" t="s">
        <v>304</v>
      </c>
      <c r="G820" s="2" t="s">
        <v>220</v>
      </c>
      <c r="H820">
        <v>0</v>
      </c>
      <c r="I820">
        <v>-1</v>
      </c>
    </row>
    <row r="821" spans="1:9" x14ac:dyDescent="0.35">
      <c r="A821" s="1">
        <v>43647</v>
      </c>
      <c r="B821" s="1">
        <v>43678</v>
      </c>
      <c r="C821" s="2" t="s">
        <v>473</v>
      </c>
      <c r="D821" s="2" t="s">
        <v>60</v>
      </c>
      <c r="E821" s="2" t="s">
        <v>473</v>
      </c>
      <c r="F821" s="2" t="s">
        <v>65</v>
      </c>
      <c r="G821" s="2" t="s">
        <v>153</v>
      </c>
      <c r="H821">
        <v>0</v>
      </c>
      <c r="I821">
        <v>0</v>
      </c>
    </row>
    <row r="822" spans="1:9" x14ac:dyDescent="0.35">
      <c r="A822" s="1">
        <v>43647</v>
      </c>
      <c r="B822" s="1">
        <v>43678</v>
      </c>
      <c r="C822" s="2" t="s">
        <v>473</v>
      </c>
      <c r="D822" s="2" t="s">
        <v>60</v>
      </c>
      <c r="E822" s="2" t="s">
        <v>473</v>
      </c>
      <c r="F822" s="2" t="s">
        <v>65</v>
      </c>
      <c r="G822" s="2" t="s">
        <v>153</v>
      </c>
      <c r="H822">
        <v>0</v>
      </c>
      <c r="I822">
        <v>0</v>
      </c>
    </row>
    <row r="823" spans="1:9" x14ac:dyDescent="0.35">
      <c r="A823" s="1">
        <v>43647</v>
      </c>
      <c r="B823" s="1">
        <v>43678</v>
      </c>
      <c r="C823" s="2" t="s">
        <v>473</v>
      </c>
      <c r="D823" s="2" t="s">
        <v>211</v>
      </c>
      <c r="E823" s="2" t="s">
        <v>775</v>
      </c>
      <c r="F823" s="2" t="s">
        <v>65</v>
      </c>
      <c r="G823" s="2" t="s">
        <v>214</v>
      </c>
      <c r="H823">
        <v>0</v>
      </c>
      <c r="I823">
        <v>0</v>
      </c>
    </row>
    <row r="824" spans="1:9" x14ac:dyDescent="0.35">
      <c r="A824" s="1">
        <v>43647</v>
      </c>
      <c r="B824" s="1">
        <v>43678</v>
      </c>
      <c r="C824" s="2" t="s">
        <v>473</v>
      </c>
      <c r="D824" s="2" t="s">
        <v>8</v>
      </c>
      <c r="E824" s="2" t="s">
        <v>540</v>
      </c>
      <c r="F824" s="2" t="s">
        <v>65</v>
      </c>
      <c r="G824" s="2" t="s">
        <v>174</v>
      </c>
      <c r="H824">
        <v>0</v>
      </c>
      <c r="I824">
        <v>-1</v>
      </c>
    </row>
    <row r="825" spans="1:9" x14ac:dyDescent="0.35">
      <c r="A825" s="1">
        <v>43647</v>
      </c>
      <c r="B825" s="1">
        <v>43678</v>
      </c>
      <c r="C825" s="2" t="s">
        <v>473</v>
      </c>
      <c r="D825" s="2" t="s">
        <v>10</v>
      </c>
      <c r="E825" s="2" t="s">
        <v>540</v>
      </c>
      <c r="F825" s="2" t="s">
        <v>65</v>
      </c>
      <c r="G825" s="2" t="s">
        <v>174</v>
      </c>
      <c r="H825">
        <v>0</v>
      </c>
      <c r="I825">
        <v>-1</v>
      </c>
    </row>
    <row r="826" spans="1:9" x14ac:dyDescent="0.35">
      <c r="A826" s="1">
        <v>43647</v>
      </c>
      <c r="B826" s="1">
        <v>43678</v>
      </c>
      <c r="C826" s="2" t="s">
        <v>288</v>
      </c>
      <c r="D826" s="2" t="s">
        <v>14</v>
      </c>
      <c r="E826" s="2" t="s">
        <v>72</v>
      </c>
      <c r="F826" s="2" t="s">
        <v>304</v>
      </c>
      <c r="G826" s="2" t="s">
        <v>220</v>
      </c>
      <c r="H826">
        <v>0</v>
      </c>
      <c r="I826">
        <v>-1</v>
      </c>
    </row>
    <row r="827" spans="1:9" x14ac:dyDescent="0.35">
      <c r="A827" s="1">
        <v>43647</v>
      </c>
      <c r="B827" s="1">
        <v>43678</v>
      </c>
      <c r="C827" s="2" t="s">
        <v>474</v>
      </c>
      <c r="D827" s="2" t="s">
        <v>60</v>
      </c>
      <c r="E827" s="2" t="s">
        <v>474</v>
      </c>
      <c r="F827" s="2" t="s">
        <v>65</v>
      </c>
      <c r="G827" s="2" t="s">
        <v>153</v>
      </c>
      <c r="H827">
        <v>0</v>
      </c>
      <c r="I827">
        <v>0</v>
      </c>
    </row>
    <row r="828" spans="1:9" x14ac:dyDescent="0.35">
      <c r="A828" s="1">
        <v>43647</v>
      </c>
      <c r="B828" s="1">
        <v>43678</v>
      </c>
      <c r="C828" s="2" t="s">
        <v>474</v>
      </c>
      <c r="D828" s="2" t="s">
        <v>60</v>
      </c>
      <c r="E828" s="2" t="s">
        <v>474</v>
      </c>
      <c r="F828" s="2" t="s">
        <v>65</v>
      </c>
      <c r="G828" s="2" t="s">
        <v>153</v>
      </c>
      <c r="H828">
        <v>0</v>
      </c>
      <c r="I828">
        <v>0</v>
      </c>
    </row>
    <row r="829" spans="1:9" x14ac:dyDescent="0.35">
      <c r="A829" s="1">
        <v>43647</v>
      </c>
      <c r="B829" s="1">
        <v>43678</v>
      </c>
      <c r="C829" s="2" t="s">
        <v>474</v>
      </c>
      <c r="D829" s="2" t="s">
        <v>211</v>
      </c>
      <c r="E829" s="2" t="s">
        <v>95</v>
      </c>
      <c r="F829" s="2" t="s">
        <v>65</v>
      </c>
      <c r="G829" s="2" t="s">
        <v>214</v>
      </c>
      <c r="H829">
        <v>0</v>
      </c>
      <c r="I829">
        <v>0</v>
      </c>
    </row>
    <row r="830" spans="1:9" x14ac:dyDescent="0.35">
      <c r="A830" s="1">
        <v>43647</v>
      </c>
      <c r="B830" s="1">
        <v>43678</v>
      </c>
      <c r="C830" s="2" t="s">
        <v>474</v>
      </c>
      <c r="D830" s="2" t="s">
        <v>11</v>
      </c>
      <c r="E830" s="2" t="s">
        <v>66</v>
      </c>
      <c r="F830" s="2" t="s">
        <v>65</v>
      </c>
      <c r="G830" s="2" t="s">
        <v>169</v>
      </c>
      <c r="H830">
        <v>-1</v>
      </c>
      <c r="I830">
        <v>0</v>
      </c>
    </row>
    <row r="831" spans="1:9" x14ac:dyDescent="0.35">
      <c r="A831" s="1">
        <v>43647</v>
      </c>
      <c r="B831" s="1">
        <v>43678</v>
      </c>
      <c r="C831" s="2" t="s">
        <v>345</v>
      </c>
      <c r="D831" s="2" t="s">
        <v>10</v>
      </c>
      <c r="E831" s="2" t="s">
        <v>65</v>
      </c>
      <c r="F831" s="2" t="s">
        <v>175</v>
      </c>
      <c r="G831" s="2" t="s">
        <v>70</v>
      </c>
      <c r="H831">
        <v>0</v>
      </c>
      <c r="I831">
        <v>1</v>
      </c>
    </row>
    <row r="832" spans="1:9" x14ac:dyDescent="0.35">
      <c r="A832" s="1">
        <v>43647</v>
      </c>
      <c r="B832" s="1">
        <v>43678</v>
      </c>
      <c r="C832" s="2" t="s">
        <v>346</v>
      </c>
      <c r="D832" s="2" t="s">
        <v>10</v>
      </c>
      <c r="E832" s="2" t="s">
        <v>65</v>
      </c>
      <c r="F832" s="2" t="s">
        <v>175</v>
      </c>
      <c r="G832" s="2" t="s">
        <v>70</v>
      </c>
      <c r="H832">
        <v>0</v>
      </c>
      <c r="I832">
        <v>1</v>
      </c>
    </row>
    <row r="833" spans="1:9" x14ac:dyDescent="0.35">
      <c r="A833" s="1">
        <v>43647</v>
      </c>
      <c r="B833" s="1">
        <v>43678</v>
      </c>
      <c r="C833" s="2" t="s">
        <v>227</v>
      </c>
      <c r="D833" s="2" t="s">
        <v>18</v>
      </c>
      <c r="E833" s="2" t="s">
        <v>66</v>
      </c>
      <c r="F833" s="2" t="s">
        <v>227</v>
      </c>
      <c r="G833" s="2" t="s">
        <v>179</v>
      </c>
      <c r="H833">
        <v>-1</v>
      </c>
      <c r="I833">
        <v>1</v>
      </c>
    </row>
    <row r="834" spans="1:9" x14ac:dyDescent="0.35">
      <c r="A834" s="1">
        <v>43647</v>
      </c>
      <c r="B834" s="1">
        <v>43678</v>
      </c>
      <c r="C834" s="2" t="s">
        <v>475</v>
      </c>
      <c r="D834" s="2" t="s">
        <v>60</v>
      </c>
      <c r="E834" s="2" t="s">
        <v>475</v>
      </c>
      <c r="F834" s="2" t="s">
        <v>65</v>
      </c>
      <c r="G834" s="2" t="s">
        <v>153</v>
      </c>
      <c r="H834">
        <v>0</v>
      </c>
      <c r="I834">
        <v>0</v>
      </c>
    </row>
    <row r="835" spans="1:9" x14ac:dyDescent="0.35">
      <c r="A835" s="1">
        <v>43647</v>
      </c>
      <c r="B835" s="1">
        <v>43678</v>
      </c>
      <c r="C835" s="2" t="s">
        <v>475</v>
      </c>
      <c r="D835" s="2" t="s">
        <v>60</v>
      </c>
      <c r="E835" s="2" t="s">
        <v>475</v>
      </c>
      <c r="F835" s="2" t="s">
        <v>65</v>
      </c>
      <c r="G835" s="2" t="s">
        <v>153</v>
      </c>
      <c r="H835">
        <v>0</v>
      </c>
      <c r="I835">
        <v>0</v>
      </c>
    </row>
    <row r="836" spans="1:9" x14ac:dyDescent="0.35">
      <c r="A836" s="1">
        <v>43647</v>
      </c>
      <c r="B836" s="1">
        <v>43678</v>
      </c>
      <c r="C836" s="2" t="s">
        <v>475</v>
      </c>
      <c r="D836" s="2" t="s">
        <v>211</v>
      </c>
      <c r="E836" s="2" t="s">
        <v>775</v>
      </c>
      <c r="F836" s="2" t="s">
        <v>65</v>
      </c>
      <c r="G836" s="2" t="s">
        <v>214</v>
      </c>
      <c r="H836">
        <v>0</v>
      </c>
      <c r="I836">
        <v>0</v>
      </c>
    </row>
    <row r="837" spans="1:9" x14ac:dyDescent="0.35">
      <c r="A837" s="1">
        <v>43647</v>
      </c>
      <c r="B837" s="1">
        <v>43678</v>
      </c>
      <c r="C837" s="2" t="s">
        <v>475</v>
      </c>
      <c r="D837" s="2" t="s">
        <v>8</v>
      </c>
      <c r="E837" s="2" t="s">
        <v>540</v>
      </c>
      <c r="F837" s="2" t="s">
        <v>65</v>
      </c>
      <c r="G837" s="2" t="s">
        <v>174</v>
      </c>
      <c r="H837">
        <v>0</v>
      </c>
      <c r="I837">
        <v>-1</v>
      </c>
    </row>
    <row r="838" spans="1:9" x14ac:dyDescent="0.35">
      <c r="A838" s="1">
        <v>43647</v>
      </c>
      <c r="B838" s="1">
        <v>43678</v>
      </c>
      <c r="C838" s="2" t="s">
        <v>475</v>
      </c>
      <c r="D838" s="2" t="s">
        <v>10</v>
      </c>
      <c r="E838" s="2" t="s">
        <v>540</v>
      </c>
      <c r="F838" s="2" t="s">
        <v>65</v>
      </c>
      <c r="G838" s="2" t="s">
        <v>174</v>
      </c>
      <c r="H838">
        <v>0</v>
      </c>
      <c r="I838">
        <v>-1</v>
      </c>
    </row>
    <row r="839" spans="1:9" x14ac:dyDescent="0.35">
      <c r="A839" s="1">
        <v>43647</v>
      </c>
      <c r="B839" s="1">
        <v>43678</v>
      </c>
      <c r="C839" s="2" t="s">
        <v>137</v>
      </c>
      <c r="D839" s="2" t="s">
        <v>14</v>
      </c>
      <c r="E839" s="2" t="s">
        <v>72</v>
      </c>
      <c r="F839" s="2" t="s">
        <v>304</v>
      </c>
      <c r="G839" s="2" t="s">
        <v>220</v>
      </c>
      <c r="H839">
        <v>0</v>
      </c>
      <c r="I839">
        <v>-1</v>
      </c>
    </row>
    <row r="840" spans="1:9" x14ac:dyDescent="0.35">
      <c r="A840" s="1">
        <v>43647</v>
      </c>
      <c r="B840" s="1">
        <v>43678</v>
      </c>
      <c r="C840" s="2" t="s">
        <v>476</v>
      </c>
      <c r="D840" s="2" t="s">
        <v>60</v>
      </c>
      <c r="E840" s="2" t="s">
        <v>476</v>
      </c>
      <c r="F840" s="2" t="s">
        <v>65</v>
      </c>
      <c r="G840" s="2" t="s">
        <v>153</v>
      </c>
      <c r="H840">
        <v>0</v>
      </c>
      <c r="I840">
        <v>0</v>
      </c>
    </row>
    <row r="841" spans="1:9" x14ac:dyDescent="0.35">
      <c r="A841" s="1">
        <v>43647</v>
      </c>
      <c r="B841" s="1">
        <v>43678</v>
      </c>
      <c r="C841" s="2" t="s">
        <v>476</v>
      </c>
      <c r="D841" s="2" t="s">
        <v>60</v>
      </c>
      <c r="E841" s="2" t="s">
        <v>476</v>
      </c>
      <c r="F841" s="2" t="s">
        <v>65</v>
      </c>
      <c r="G841" s="2" t="s">
        <v>153</v>
      </c>
      <c r="H841">
        <v>0</v>
      </c>
      <c r="I841">
        <v>0</v>
      </c>
    </row>
    <row r="842" spans="1:9" x14ac:dyDescent="0.35">
      <c r="A842" s="1">
        <v>43647</v>
      </c>
      <c r="B842" s="1">
        <v>43678</v>
      </c>
      <c r="C842" s="2" t="s">
        <v>476</v>
      </c>
      <c r="D842" s="2" t="s">
        <v>211</v>
      </c>
      <c r="E842" s="2" t="s">
        <v>775</v>
      </c>
      <c r="F842" s="2" t="s">
        <v>65</v>
      </c>
      <c r="G842" s="2" t="s">
        <v>214</v>
      </c>
      <c r="H842">
        <v>0</v>
      </c>
      <c r="I842">
        <v>0</v>
      </c>
    </row>
    <row r="843" spans="1:9" x14ac:dyDescent="0.35">
      <c r="A843" s="1">
        <v>43647</v>
      </c>
      <c r="B843" s="1">
        <v>43678</v>
      </c>
      <c r="C843" s="2" t="s">
        <v>476</v>
      </c>
      <c r="D843" s="2" t="s">
        <v>8</v>
      </c>
      <c r="E843" s="2" t="s">
        <v>540</v>
      </c>
      <c r="F843" s="2" t="s">
        <v>65</v>
      </c>
      <c r="G843" s="2" t="s">
        <v>174</v>
      </c>
      <c r="H843">
        <v>0</v>
      </c>
      <c r="I843">
        <v>-1</v>
      </c>
    </row>
    <row r="844" spans="1:9" x14ac:dyDescent="0.35">
      <c r="A844" s="1">
        <v>43647</v>
      </c>
      <c r="B844" s="1">
        <v>43678</v>
      </c>
      <c r="C844" s="2" t="s">
        <v>476</v>
      </c>
      <c r="D844" s="2" t="s">
        <v>10</v>
      </c>
      <c r="E844" s="2" t="s">
        <v>540</v>
      </c>
      <c r="F844" s="2" t="s">
        <v>65</v>
      </c>
      <c r="G844" s="2" t="s">
        <v>174</v>
      </c>
      <c r="H844">
        <v>0</v>
      </c>
      <c r="I844">
        <v>-1</v>
      </c>
    </row>
    <row r="845" spans="1:9" x14ac:dyDescent="0.35">
      <c r="A845" s="1">
        <v>43647</v>
      </c>
      <c r="B845" s="1">
        <v>43678</v>
      </c>
      <c r="C845" s="2" t="s">
        <v>138</v>
      </c>
      <c r="D845" s="2" t="s">
        <v>14</v>
      </c>
      <c r="E845" s="2" t="s">
        <v>96</v>
      </c>
      <c r="F845" s="2" t="s">
        <v>219</v>
      </c>
      <c r="G845" s="2" t="s">
        <v>220</v>
      </c>
      <c r="H845">
        <v>0</v>
      </c>
      <c r="I845">
        <v>-1</v>
      </c>
    </row>
    <row r="846" spans="1:9" x14ac:dyDescent="0.35">
      <c r="A846" s="1">
        <v>43647</v>
      </c>
      <c r="B846" s="1">
        <v>43678</v>
      </c>
      <c r="C846" s="2" t="s">
        <v>478</v>
      </c>
      <c r="D846" s="2" t="s">
        <v>60</v>
      </c>
      <c r="E846" s="2" t="s">
        <v>478</v>
      </c>
      <c r="F846" s="2" t="s">
        <v>65</v>
      </c>
      <c r="G846" s="2" t="s">
        <v>153</v>
      </c>
      <c r="H846">
        <v>0</v>
      </c>
      <c r="I846">
        <v>0</v>
      </c>
    </row>
    <row r="847" spans="1:9" x14ac:dyDescent="0.35">
      <c r="A847" s="1">
        <v>43647</v>
      </c>
      <c r="B847" s="1">
        <v>43678</v>
      </c>
      <c r="C847" s="2" t="s">
        <v>478</v>
      </c>
      <c r="D847" s="2" t="s">
        <v>60</v>
      </c>
      <c r="E847" s="2" t="s">
        <v>478</v>
      </c>
      <c r="F847" s="2" t="s">
        <v>65</v>
      </c>
      <c r="G847" s="2" t="s">
        <v>153</v>
      </c>
      <c r="H847">
        <v>0</v>
      </c>
      <c r="I847">
        <v>0</v>
      </c>
    </row>
    <row r="848" spans="1:9" x14ac:dyDescent="0.35">
      <c r="A848" s="1">
        <v>43647</v>
      </c>
      <c r="B848" s="1">
        <v>43678</v>
      </c>
      <c r="C848" s="2" t="s">
        <v>478</v>
      </c>
      <c r="D848" s="2" t="s">
        <v>211</v>
      </c>
      <c r="E848" s="2" t="s">
        <v>786</v>
      </c>
      <c r="F848" s="2" t="s">
        <v>65</v>
      </c>
      <c r="G848" s="2" t="s">
        <v>214</v>
      </c>
      <c r="H848">
        <v>0</v>
      </c>
      <c r="I848">
        <v>0</v>
      </c>
    </row>
    <row r="849" spans="1:9" x14ac:dyDescent="0.35">
      <c r="A849" s="1">
        <v>43647</v>
      </c>
      <c r="B849" s="1">
        <v>43678</v>
      </c>
      <c r="C849" s="2" t="s">
        <v>478</v>
      </c>
      <c r="D849" s="2" t="s">
        <v>13</v>
      </c>
      <c r="E849" s="2" t="s">
        <v>95</v>
      </c>
      <c r="F849" s="2" t="s">
        <v>65</v>
      </c>
      <c r="G849" s="2" t="s">
        <v>174</v>
      </c>
      <c r="H849">
        <v>0</v>
      </c>
      <c r="I849">
        <v>-1</v>
      </c>
    </row>
    <row r="850" spans="1:9" x14ac:dyDescent="0.35">
      <c r="A850" s="1">
        <v>43647</v>
      </c>
      <c r="B850" s="1">
        <v>43678</v>
      </c>
      <c r="C850" s="2" t="s">
        <v>140</v>
      </c>
      <c r="D850" s="2" t="s">
        <v>14</v>
      </c>
      <c r="E850" s="2" t="s">
        <v>72</v>
      </c>
      <c r="F850" s="2" t="s">
        <v>304</v>
      </c>
      <c r="G850" s="2" t="s">
        <v>220</v>
      </c>
      <c r="H850">
        <v>0</v>
      </c>
      <c r="I850">
        <v>-1</v>
      </c>
    </row>
    <row r="851" spans="1:9" x14ac:dyDescent="0.35">
      <c r="A851" s="1">
        <v>43647</v>
      </c>
      <c r="B851" s="1">
        <v>43678</v>
      </c>
      <c r="C851" s="2" t="s">
        <v>141</v>
      </c>
      <c r="D851" s="2" t="s">
        <v>8</v>
      </c>
      <c r="E851" s="2" t="s">
        <v>175</v>
      </c>
      <c r="F851" s="2" t="s">
        <v>65</v>
      </c>
      <c r="G851" s="2" t="s">
        <v>174</v>
      </c>
      <c r="H851">
        <v>0</v>
      </c>
      <c r="I851">
        <v>-1</v>
      </c>
    </row>
    <row r="852" spans="1:9" x14ac:dyDescent="0.35">
      <c r="A852" s="1">
        <v>43647</v>
      </c>
      <c r="B852" s="1">
        <v>43678</v>
      </c>
      <c r="C852" s="2" t="s">
        <v>141</v>
      </c>
      <c r="D852" s="2" t="s">
        <v>10</v>
      </c>
      <c r="E852" s="2" t="s">
        <v>175</v>
      </c>
      <c r="F852" s="2" t="s">
        <v>65</v>
      </c>
      <c r="G852" s="2" t="s">
        <v>174</v>
      </c>
      <c r="H852">
        <v>0</v>
      </c>
      <c r="I852">
        <v>-1</v>
      </c>
    </row>
    <row r="853" spans="1:9" x14ac:dyDescent="0.35">
      <c r="A853" s="1">
        <v>43647</v>
      </c>
      <c r="B853" s="1">
        <v>43678</v>
      </c>
      <c r="C853" s="2" t="s">
        <v>141</v>
      </c>
      <c r="D853" s="2" t="s">
        <v>13</v>
      </c>
      <c r="E853" s="2" t="s">
        <v>95</v>
      </c>
      <c r="F853" s="2" t="s">
        <v>501</v>
      </c>
      <c r="G853" s="2" t="s">
        <v>220</v>
      </c>
      <c r="H853">
        <v>0</v>
      </c>
      <c r="I853">
        <v>-1</v>
      </c>
    </row>
    <row r="854" spans="1:9" x14ac:dyDescent="0.35">
      <c r="A854" s="1">
        <v>43647</v>
      </c>
      <c r="B854" s="1">
        <v>43678</v>
      </c>
      <c r="C854" s="2" t="s">
        <v>141</v>
      </c>
      <c r="D854" s="2" t="s">
        <v>14</v>
      </c>
      <c r="E854" s="2" t="s">
        <v>72</v>
      </c>
      <c r="F854" s="2" t="s">
        <v>304</v>
      </c>
      <c r="G854" s="2" t="s">
        <v>220</v>
      </c>
      <c r="H854">
        <v>0</v>
      </c>
      <c r="I854">
        <v>-1</v>
      </c>
    </row>
    <row r="855" spans="1:9" x14ac:dyDescent="0.35">
      <c r="A855" s="1">
        <v>43647</v>
      </c>
      <c r="B855" s="1">
        <v>43678</v>
      </c>
      <c r="C855" s="2" t="s">
        <v>142</v>
      </c>
      <c r="D855" s="2" t="s">
        <v>13</v>
      </c>
      <c r="E855" s="2" t="s">
        <v>95</v>
      </c>
      <c r="F855" s="2" t="s">
        <v>501</v>
      </c>
      <c r="G855" s="2" t="s">
        <v>220</v>
      </c>
      <c r="H855">
        <v>0</v>
      </c>
      <c r="I855">
        <v>-1</v>
      </c>
    </row>
    <row r="856" spans="1:9" x14ac:dyDescent="0.35">
      <c r="A856" s="1">
        <v>43647</v>
      </c>
      <c r="B856" s="1">
        <v>43678</v>
      </c>
      <c r="C856" s="2" t="s">
        <v>142</v>
      </c>
      <c r="D856" s="2" t="s">
        <v>14</v>
      </c>
      <c r="E856" s="2" t="s">
        <v>72</v>
      </c>
      <c r="F856" s="2" t="s">
        <v>304</v>
      </c>
      <c r="G856" s="2" t="s">
        <v>220</v>
      </c>
      <c r="H856">
        <v>0</v>
      </c>
      <c r="I856">
        <v>-1</v>
      </c>
    </row>
    <row r="857" spans="1:9" x14ac:dyDescent="0.35">
      <c r="A857" s="1">
        <v>43647</v>
      </c>
      <c r="B857" s="1">
        <v>43678</v>
      </c>
      <c r="C857" s="2" t="s">
        <v>143</v>
      </c>
      <c r="D857" s="2" t="s">
        <v>13</v>
      </c>
      <c r="E857" s="2" t="s">
        <v>95</v>
      </c>
      <c r="F857" s="2" t="s">
        <v>501</v>
      </c>
      <c r="G857" s="2" t="s">
        <v>220</v>
      </c>
      <c r="H857">
        <v>0</v>
      </c>
      <c r="I857">
        <v>-1</v>
      </c>
    </row>
    <row r="858" spans="1:9" x14ac:dyDescent="0.35">
      <c r="A858" s="1">
        <v>43647</v>
      </c>
      <c r="B858" s="1">
        <v>43678</v>
      </c>
      <c r="C858" s="2" t="s">
        <v>143</v>
      </c>
      <c r="D858" s="2" t="s">
        <v>14</v>
      </c>
      <c r="E858" s="2" t="s">
        <v>72</v>
      </c>
      <c r="F858" s="2" t="s">
        <v>304</v>
      </c>
      <c r="G858" s="2" t="s">
        <v>220</v>
      </c>
      <c r="H858">
        <v>0</v>
      </c>
      <c r="I858">
        <v>-1</v>
      </c>
    </row>
    <row r="859" spans="1:9" x14ac:dyDescent="0.35">
      <c r="A859" s="1">
        <v>43647</v>
      </c>
      <c r="B859" s="1">
        <v>43678</v>
      </c>
      <c r="C859" s="2" t="s">
        <v>390</v>
      </c>
      <c r="D859" s="2" t="s">
        <v>197</v>
      </c>
      <c r="E859" s="2" t="s">
        <v>65</v>
      </c>
      <c r="F859" s="2" t="s">
        <v>391</v>
      </c>
      <c r="G859" s="2" t="s">
        <v>199</v>
      </c>
      <c r="H859">
        <v>0</v>
      </c>
      <c r="I859">
        <v>0</v>
      </c>
    </row>
    <row r="860" spans="1:9" x14ac:dyDescent="0.35">
      <c r="A860" s="1">
        <v>43647</v>
      </c>
      <c r="B860" s="1">
        <v>43678</v>
      </c>
      <c r="C860" s="2" t="s">
        <v>551</v>
      </c>
      <c r="D860" s="2" t="s">
        <v>18</v>
      </c>
      <c r="E860" s="2" t="s">
        <v>66</v>
      </c>
      <c r="F860" s="2" t="s">
        <v>551</v>
      </c>
      <c r="G860" s="2" t="s">
        <v>179</v>
      </c>
      <c r="H860">
        <v>-1</v>
      </c>
      <c r="I860">
        <v>1</v>
      </c>
    </row>
    <row r="861" spans="1:9" x14ac:dyDescent="0.35">
      <c r="A861" s="1">
        <v>43647</v>
      </c>
      <c r="B861" s="1">
        <v>43678</v>
      </c>
      <c r="C861" s="2" t="s">
        <v>479</v>
      </c>
      <c r="D861" s="2" t="s">
        <v>60</v>
      </c>
      <c r="E861" s="2" t="s">
        <v>479</v>
      </c>
      <c r="F861" s="2" t="s">
        <v>65</v>
      </c>
      <c r="G861" s="2" t="s">
        <v>153</v>
      </c>
      <c r="H861">
        <v>0</v>
      </c>
      <c r="I861">
        <v>0</v>
      </c>
    </row>
    <row r="862" spans="1:9" x14ac:dyDescent="0.35">
      <c r="A862" s="1">
        <v>43647</v>
      </c>
      <c r="B862" s="1">
        <v>43678</v>
      </c>
      <c r="C862" s="2" t="s">
        <v>479</v>
      </c>
      <c r="D862" s="2" t="s">
        <v>60</v>
      </c>
      <c r="E862" s="2" t="s">
        <v>479</v>
      </c>
      <c r="F862" s="2" t="s">
        <v>65</v>
      </c>
      <c r="G862" s="2" t="s">
        <v>153</v>
      </c>
      <c r="H862">
        <v>0</v>
      </c>
      <c r="I862">
        <v>0</v>
      </c>
    </row>
    <row r="863" spans="1:9" x14ac:dyDescent="0.35">
      <c r="A863" s="1">
        <v>43647</v>
      </c>
      <c r="B863" s="1">
        <v>43678</v>
      </c>
      <c r="C863" s="2" t="s">
        <v>479</v>
      </c>
      <c r="D863" s="2" t="s">
        <v>211</v>
      </c>
      <c r="E863" s="2" t="s">
        <v>775</v>
      </c>
      <c r="F863" s="2" t="s">
        <v>65</v>
      </c>
      <c r="G863" s="2" t="s">
        <v>214</v>
      </c>
      <c r="H863">
        <v>0</v>
      </c>
      <c r="I863">
        <v>0</v>
      </c>
    </row>
    <row r="864" spans="1:9" x14ac:dyDescent="0.35">
      <c r="A864" s="1">
        <v>43647</v>
      </c>
      <c r="B864" s="1">
        <v>43678</v>
      </c>
      <c r="C864" s="2" t="s">
        <v>479</v>
      </c>
      <c r="D864" s="2" t="s">
        <v>8</v>
      </c>
      <c r="E864" s="2" t="s">
        <v>787</v>
      </c>
      <c r="F864" s="2" t="s">
        <v>65</v>
      </c>
      <c r="G864" s="2" t="s">
        <v>174</v>
      </c>
      <c r="H864">
        <v>0</v>
      </c>
      <c r="I864">
        <v>-1</v>
      </c>
    </row>
    <row r="865" spans="1:9" x14ac:dyDescent="0.35">
      <c r="A865" s="1">
        <v>43647</v>
      </c>
      <c r="B865" s="1">
        <v>43678</v>
      </c>
      <c r="C865" s="2" t="s">
        <v>479</v>
      </c>
      <c r="D865" s="2" t="s">
        <v>10</v>
      </c>
      <c r="E865" s="2" t="s">
        <v>787</v>
      </c>
      <c r="F865" s="2" t="s">
        <v>65</v>
      </c>
      <c r="G865" s="2" t="s">
        <v>174</v>
      </c>
      <c r="H865">
        <v>0</v>
      </c>
      <c r="I865">
        <v>-1</v>
      </c>
    </row>
    <row r="866" spans="1:9" x14ac:dyDescent="0.35">
      <c r="A866" s="1">
        <v>43647</v>
      </c>
      <c r="B866" s="1">
        <v>43678</v>
      </c>
      <c r="C866" s="2" t="s">
        <v>530</v>
      </c>
      <c r="D866" s="2" t="s">
        <v>8</v>
      </c>
      <c r="E866" s="2" t="s">
        <v>290</v>
      </c>
      <c r="F866" s="2" t="s">
        <v>65</v>
      </c>
      <c r="G866" s="2" t="s">
        <v>174</v>
      </c>
      <c r="H866">
        <v>0</v>
      </c>
      <c r="I866">
        <v>-1</v>
      </c>
    </row>
    <row r="867" spans="1:9" x14ac:dyDescent="0.35">
      <c r="A867" s="1">
        <v>43647</v>
      </c>
      <c r="B867" s="1">
        <v>43678</v>
      </c>
      <c r="C867" s="2" t="s">
        <v>530</v>
      </c>
      <c r="D867" s="2" t="s">
        <v>10</v>
      </c>
      <c r="E867" s="2" t="s">
        <v>290</v>
      </c>
      <c r="F867" s="2" t="s">
        <v>65</v>
      </c>
      <c r="G867" s="2" t="s">
        <v>174</v>
      </c>
      <c r="H867">
        <v>0</v>
      </c>
      <c r="I867">
        <v>-1</v>
      </c>
    </row>
    <row r="868" spans="1:9" x14ac:dyDescent="0.35">
      <c r="A868" s="1">
        <v>43647</v>
      </c>
      <c r="B868" s="1">
        <v>43678</v>
      </c>
      <c r="C868" s="2" t="s">
        <v>531</v>
      </c>
      <c r="D868" s="2" t="s">
        <v>8</v>
      </c>
      <c r="E868" s="2" t="s">
        <v>65</v>
      </c>
      <c r="F868" s="2" t="s">
        <v>290</v>
      </c>
      <c r="G868" s="2" t="s">
        <v>70</v>
      </c>
      <c r="H868">
        <v>0</v>
      </c>
      <c r="I868">
        <v>1</v>
      </c>
    </row>
    <row r="869" spans="1:9" x14ac:dyDescent="0.35">
      <c r="A869" s="1">
        <v>43647</v>
      </c>
      <c r="B869" s="1">
        <v>43678</v>
      </c>
      <c r="C869" s="2" t="s">
        <v>531</v>
      </c>
      <c r="D869" s="2" t="s">
        <v>10</v>
      </c>
      <c r="E869" s="2" t="s">
        <v>65</v>
      </c>
      <c r="F869" s="2" t="s">
        <v>290</v>
      </c>
      <c r="G869" s="2" t="s">
        <v>70</v>
      </c>
      <c r="H869">
        <v>0</v>
      </c>
      <c r="I869">
        <v>1</v>
      </c>
    </row>
    <row r="870" spans="1:9" x14ac:dyDescent="0.35">
      <c r="A870" s="1">
        <v>43647</v>
      </c>
      <c r="B870" s="1">
        <v>43678</v>
      </c>
      <c r="C870" s="2" t="s">
        <v>480</v>
      </c>
      <c r="D870" s="2" t="s">
        <v>60</v>
      </c>
      <c r="E870" s="2" t="s">
        <v>480</v>
      </c>
      <c r="F870" s="2" t="s">
        <v>65</v>
      </c>
      <c r="G870" s="2" t="s">
        <v>153</v>
      </c>
      <c r="H870">
        <v>0</v>
      </c>
      <c r="I870">
        <v>0</v>
      </c>
    </row>
    <row r="871" spans="1:9" x14ac:dyDescent="0.35">
      <c r="A871" s="1">
        <v>43647</v>
      </c>
      <c r="B871" s="1">
        <v>43678</v>
      </c>
      <c r="C871" s="2" t="s">
        <v>480</v>
      </c>
      <c r="D871" s="2" t="s">
        <v>60</v>
      </c>
      <c r="E871" s="2" t="s">
        <v>480</v>
      </c>
      <c r="F871" s="2" t="s">
        <v>65</v>
      </c>
      <c r="G871" s="2" t="s">
        <v>153</v>
      </c>
      <c r="H871">
        <v>0</v>
      </c>
      <c r="I871">
        <v>0</v>
      </c>
    </row>
    <row r="872" spans="1:9" x14ac:dyDescent="0.35">
      <c r="A872" s="1">
        <v>43647</v>
      </c>
      <c r="B872" s="1">
        <v>43678</v>
      </c>
      <c r="C872" s="2" t="s">
        <v>480</v>
      </c>
      <c r="D872" s="2" t="s">
        <v>211</v>
      </c>
      <c r="E872" s="2" t="s">
        <v>775</v>
      </c>
      <c r="F872" s="2" t="s">
        <v>65</v>
      </c>
      <c r="G872" s="2" t="s">
        <v>214</v>
      </c>
      <c r="H872">
        <v>0</v>
      </c>
      <c r="I872">
        <v>0</v>
      </c>
    </row>
    <row r="873" spans="1:9" x14ac:dyDescent="0.35">
      <c r="A873" s="1">
        <v>43647</v>
      </c>
      <c r="B873" s="1">
        <v>43678</v>
      </c>
      <c r="C873" s="2" t="s">
        <v>480</v>
      </c>
      <c r="D873" s="2" t="s">
        <v>8</v>
      </c>
      <c r="E873" s="2" t="s">
        <v>529</v>
      </c>
      <c r="F873" s="2" t="s">
        <v>65</v>
      </c>
      <c r="G873" s="2" t="s">
        <v>174</v>
      </c>
      <c r="H873">
        <v>0</v>
      </c>
      <c r="I873">
        <v>-1</v>
      </c>
    </row>
    <row r="874" spans="1:9" x14ac:dyDescent="0.35">
      <c r="A874" s="1">
        <v>43647</v>
      </c>
      <c r="B874" s="1">
        <v>43678</v>
      </c>
      <c r="C874" s="2" t="s">
        <v>480</v>
      </c>
      <c r="D874" s="2" t="s">
        <v>10</v>
      </c>
      <c r="E874" s="2" t="s">
        <v>529</v>
      </c>
      <c r="F874" s="2" t="s">
        <v>65</v>
      </c>
      <c r="G874" s="2" t="s">
        <v>174</v>
      </c>
      <c r="H874">
        <v>0</v>
      </c>
      <c r="I874">
        <v>-1</v>
      </c>
    </row>
    <row r="875" spans="1:9" x14ac:dyDescent="0.35">
      <c r="A875" s="1">
        <v>43647</v>
      </c>
      <c r="B875" s="1">
        <v>43678</v>
      </c>
      <c r="C875" s="2" t="s">
        <v>482</v>
      </c>
      <c r="D875" s="2" t="s">
        <v>60</v>
      </c>
      <c r="E875" s="2" t="s">
        <v>482</v>
      </c>
      <c r="F875" s="2" t="s">
        <v>65</v>
      </c>
      <c r="G875" s="2" t="s">
        <v>153</v>
      </c>
      <c r="H875">
        <v>0</v>
      </c>
      <c r="I875">
        <v>0</v>
      </c>
    </row>
    <row r="876" spans="1:9" x14ac:dyDescent="0.35">
      <c r="A876" s="1">
        <v>43647</v>
      </c>
      <c r="B876" s="1">
        <v>43678</v>
      </c>
      <c r="C876" s="2" t="s">
        <v>482</v>
      </c>
      <c r="D876" s="2" t="s">
        <v>60</v>
      </c>
      <c r="E876" s="2" t="s">
        <v>482</v>
      </c>
      <c r="F876" s="2" t="s">
        <v>65</v>
      </c>
      <c r="G876" s="2" t="s">
        <v>153</v>
      </c>
      <c r="H876">
        <v>0</v>
      </c>
      <c r="I876">
        <v>0</v>
      </c>
    </row>
    <row r="877" spans="1:9" x14ac:dyDescent="0.35">
      <c r="A877" s="1">
        <v>43647</v>
      </c>
      <c r="B877" s="1">
        <v>43678</v>
      </c>
      <c r="C877" s="2" t="s">
        <v>482</v>
      </c>
      <c r="D877" s="2" t="s">
        <v>211</v>
      </c>
      <c r="E877" s="2" t="s">
        <v>775</v>
      </c>
      <c r="F877" s="2" t="s">
        <v>65</v>
      </c>
      <c r="G877" s="2" t="s">
        <v>214</v>
      </c>
      <c r="H877">
        <v>0</v>
      </c>
      <c r="I877">
        <v>0</v>
      </c>
    </row>
    <row r="878" spans="1:9" x14ac:dyDescent="0.35">
      <c r="A878" s="1">
        <v>43647</v>
      </c>
      <c r="B878" s="1">
        <v>43678</v>
      </c>
      <c r="C878" s="2" t="s">
        <v>482</v>
      </c>
      <c r="D878" s="2" t="s">
        <v>8</v>
      </c>
      <c r="E878" s="2" t="s">
        <v>523</v>
      </c>
      <c r="F878" s="2" t="s">
        <v>65</v>
      </c>
      <c r="G878" s="2" t="s">
        <v>174</v>
      </c>
      <c r="H878">
        <v>0</v>
      </c>
      <c r="I878">
        <v>-1</v>
      </c>
    </row>
    <row r="879" spans="1:9" x14ac:dyDescent="0.35">
      <c r="A879" s="1">
        <v>43647</v>
      </c>
      <c r="B879" s="1">
        <v>43678</v>
      </c>
      <c r="C879" s="2" t="s">
        <v>482</v>
      </c>
      <c r="D879" s="2" t="s">
        <v>10</v>
      </c>
      <c r="E879" s="2" t="s">
        <v>523</v>
      </c>
      <c r="F879" s="2" t="s">
        <v>65</v>
      </c>
      <c r="G879" s="2" t="s">
        <v>174</v>
      </c>
      <c r="H879">
        <v>0</v>
      </c>
      <c r="I879">
        <v>-1</v>
      </c>
    </row>
    <row r="880" spans="1:9" x14ac:dyDescent="0.35">
      <c r="A880" s="1">
        <v>43647</v>
      </c>
      <c r="B880" s="1">
        <v>43678</v>
      </c>
      <c r="C880" s="2" t="s">
        <v>161</v>
      </c>
      <c r="D880" s="2" t="s">
        <v>14</v>
      </c>
      <c r="E880" s="2" t="s">
        <v>72</v>
      </c>
      <c r="F880" s="2" t="s">
        <v>304</v>
      </c>
      <c r="G880" s="2" t="s">
        <v>220</v>
      </c>
      <c r="H880">
        <v>0</v>
      </c>
      <c r="I880">
        <v>-1</v>
      </c>
    </row>
    <row r="881" spans="1:9" x14ac:dyDescent="0.35">
      <c r="A881" s="1">
        <v>43647</v>
      </c>
      <c r="B881" s="1">
        <v>43678</v>
      </c>
      <c r="C881" s="2" t="s">
        <v>144</v>
      </c>
      <c r="D881" s="2" t="s">
        <v>14</v>
      </c>
      <c r="E881" s="2" t="s">
        <v>72</v>
      </c>
      <c r="F881" s="2" t="s">
        <v>304</v>
      </c>
      <c r="G881" s="2" t="s">
        <v>220</v>
      </c>
      <c r="H881">
        <v>0</v>
      </c>
      <c r="I881">
        <v>-1</v>
      </c>
    </row>
    <row r="882" spans="1:9" x14ac:dyDescent="0.35">
      <c r="A882" s="1">
        <v>43647</v>
      </c>
      <c r="B882" s="1">
        <v>43678</v>
      </c>
      <c r="C882" s="2" t="s">
        <v>532</v>
      </c>
      <c r="D882" s="2" t="s">
        <v>8</v>
      </c>
      <c r="E882" s="2" t="s">
        <v>520</v>
      </c>
      <c r="F882" s="2" t="s">
        <v>521</v>
      </c>
      <c r="G882" s="2" t="s">
        <v>220</v>
      </c>
      <c r="H882">
        <v>0</v>
      </c>
      <c r="I882">
        <v>-1</v>
      </c>
    </row>
    <row r="883" spans="1:9" x14ac:dyDescent="0.35">
      <c r="A883" s="1">
        <v>43647</v>
      </c>
      <c r="B883" s="1">
        <v>43678</v>
      </c>
      <c r="C883" s="2" t="s">
        <v>532</v>
      </c>
      <c r="D883" s="2" t="s">
        <v>10</v>
      </c>
      <c r="E883" s="2" t="s">
        <v>520</v>
      </c>
      <c r="F883" s="2" t="s">
        <v>521</v>
      </c>
      <c r="G883" s="2" t="s">
        <v>220</v>
      </c>
      <c r="H883">
        <v>0</v>
      </c>
      <c r="I883">
        <v>-1</v>
      </c>
    </row>
    <row r="884" spans="1:9" x14ac:dyDescent="0.35">
      <c r="A884" s="1">
        <v>43647</v>
      </c>
      <c r="B884" s="1">
        <v>43678</v>
      </c>
      <c r="C884" s="2" t="s">
        <v>145</v>
      </c>
      <c r="D884" s="2" t="s">
        <v>197</v>
      </c>
      <c r="E884" s="2" t="s">
        <v>65</v>
      </c>
      <c r="F884" s="2" t="s">
        <v>392</v>
      </c>
      <c r="G884" s="2" t="s">
        <v>199</v>
      </c>
      <c r="H884">
        <v>0</v>
      </c>
      <c r="I884">
        <v>0</v>
      </c>
    </row>
    <row r="885" spans="1:9" x14ac:dyDescent="0.35">
      <c r="A885" s="1">
        <v>43647</v>
      </c>
      <c r="B885" s="1">
        <v>43678</v>
      </c>
      <c r="C885" s="2" t="s">
        <v>145</v>
      </c>
      <c r="D885" s="2" t="s">
        <v>8</v>
      </c>
      <c r="E885" s="2" t="s">
        <v>514</v>
      </c>
      <c r="F885" s="2" t="s">
        <v>515</v>
      </c>
      <c r="G885" s="2" t="s">
        <v>220</v>
      </c>
      <c r="H885">
        <v>0</v>
      </c>
      <c r="I885">
        <v>-1</v>
      </c>
    </row>
    <row r="886" spans="1:9" x14ac:dyDescent="0.35">
      <c r="A886" s="1">
        <v>43647</v>
      </c>
      <c r="B886" s="1">
        <v>43678</v>
      </c>
      <c r="C886" s="2" t="s">
        <v>145</v>
      </c>
      <c r="D886" s="2" t="s">
        <v>10</v>
      </c>
      <c r="E886" s="2" t="s">
        <v>514</v>
      </c>
      <c r="F886" s="2" t="s">
        <v>515</v>
      </c>
      <c r="G886" s="2" t="s">
        <v>220</v>
      </c>
      <c r="H886">
        <v>0</v>
      </c>
      <c r="I886">
        <v>-1</v>
      </c>
    </row>
    <row r="887" spans="1:9" x14ac:dyDescent="0.35">
      <c r="A887" s="1">
        <v>43647</v>
      </c>
      <c r="B887" s="1">
        <v>43678</v>
      </c>
      <c r="C887" s="2" t="s">
        <v>483</v>
      </c>
      <c r="D887" s="2" t="s">
        <v>60</v>
      </c>
      <c r="E887" s="2" t="s">
        <v>483</v>
      </c>
      <c r="F887" s="2" t="s">
        <v>65</v>
      </c>
      <c r="G887" s="2" t="s">
        <v>153</v>
      </c>
      <c r="H887">
        <v>0</v>
      </c>
      <c r="I887">
        <v>0</v>
      </c>
    </row>
    <row r="888" spans="1:9" x14ac:dyDescent="0.35">
      <c r="A888" s="1">
        <v>43647</v>
      </c>
      <c r="B888" s="1">
        <v>43678</v>
      </c>
      <c r="C888" s="2" t="s">
        <v>483</v>
      </c>
      <c r="D888" s="2" t="s">
        <v>60</v>
      </c>
      <c r="E888" s="2" t="s">
        <v>483</v>
      </c>
      <c r="F888" s="2" t="s">
        <v>65</v>
      </c>
      <c r="G888" s="2" t="s">
        <v>153</v>
      </c>
      <c r="H888">
        <v>0</v>
      </c>
      <c r="I888">
        <v>0</v>
      </c>
    </row>
    <row r="889" spans="1:9" x14ac:dyDescent="0.35">
      <c r="A889" s="1">
        <v>43647</v>
      </c>
      <c r="B889" s="1">
        <v>43678</v>
      </c>
      <c r="C889" s="2" t="s">
        <v>483</v>
      </c>
      <c r="D889" s="2" t="s">
        <v>211</v>
      </c>
      <c r="E889" s="2" t="s">
        <v>762</v>
      </c>
      <c r="F889" s="2" t="s">
        <v>65</v>
      </c>
      <c r="G889" s="2" t="s">
        <v>214</v>
      </c>
      <c r="H889">
        <v>0</v>
      </c>
      <c r="I889">
        <v>0</v>
      </c>
    </row>
    <row r="890" spans="1:9" x14ac:dyDescent="0.35">
      <c r="A890" s="1">
        <v>43647</v>
      </c>
      <c r="B890" s="1">
        <v>43678</v>
      </c>
      <c r="C890" s="2" t="s">
        <v>483</v>
      </c>
      <c r="D890" s="2" t="s">
        <v>8</v>
      </c>
      <c r="E890" s="2" t="s">
        <v>517</v>
      </c>
      <c r="F890" s="2" t="s">
        <v>65</v>
      </c>
      <c r="G890" s="2" t="s">
        <v>174</v>
      </c>
      <c r="H890">
        <v>0</v>
      </c>
      <c r="I890">
        <v>-1</v>
      </c>
    </row>
    <row r="891" spans="1:9" x14ac:dyDescent="0.35">
      <c r="A891" s="1">
        <v>43647</v>
      </c>
      <c r="B891" s="1">
        <v>43678</v>
      </c>
      <c r="C891" s="2" t="s">
        <v>483</v>
      </c>
      <c r="D891" s="2" t="s">
        <v>10</v>
      </c>
      <c r="E891" s="2" t="s">
        <v>517</v>
      </c>
      <c r="F891" s="2" t="s">
        <v>65</v>
      </c>
      <c r="G891" s="2" t="s">
        <v>174</v>
      </c>
      <c r="H891">
        <v>0</v>
      </c>
      <c r="I891">
        <v>-1</v>
      </c>
    </row>
    <row r="892" spans="1:9" x14ac:dyDescent="0.35">
      <c r="A892" s="1">
        <v>43647</v>
      </c>
      <c r="B892" s="1">
        <v>43678</v>
      </c>
      <c r="C892" s="2" t="s">
        <v>533</v>
      </c>
      <c r="D892" s="2" t="s">
        <v>8</v>
      </c>
      <c r="E892" s="2" t="s">
        <v>529</v>
      </c>
      <c r="F892" s="2" t="s">
        <v>322</v>
      </c>
      <c r="G892" s="2" t="s">
        <v>220</v>
      </c>
      <c r="H892">
        <v>0</v>
      </c>
      <c r="I892">
        <v>-1</v>
      </c>
    </row>
    <row r="893" spans="1:9" x14ac:dyDescent="0.35">
      <c r="A893" s="1">
        <v>43647</v>
      </c>
      <c r="B893" s="1">
        <v>43678</v>
      </c>
      <c r="C893" s="2" t="s">
        <v>533</v>
      </c>
      <c r="D893" s="2" t="s">
        <v>10</v>
      </c>
      <c r="E893" s="2" t="s">
        <v>529</v>
      </c>
      <c r="F893" s="2" t="s">
        <v>322</v>
      </c>
      <c r="G893" s="2" t="s">
        <v>220</v>
      </c>
      <c r="H893">
        <v>0</v>
      </c>
      <c r="I893">
        <v>-1</v>
      </c>
    </row>
    <row r="894" spans="1:9" x14ac:dyDescent="0.35">
      <c r="A894" s="1">
        <v>43647</v>
      </c>
      <c r="B894" s="1">
        <v>43678</v>
      </c>
      <c r="C894" s="2" t="s">
        <v>534</v>
      </c>
      <c r="D894" s="2" t="s">
        <v>8</v>
      </c>
      <c r="E894" s="2" t="s">
        <v>529</v>
      </c>
      <c r="F894" s="2" t="s">
        <v>322</v>
      </c>
      <c r="G894" s="2" t="s">
        <v>220</v>
      </c>
      <c r="H894">
        <v>0</v>
      </c>
      <c r="I894">
        <v>-1</v>
      </c>
    </row>
    <row r="895" spans="1:9" x14ac:dyDescent="0.35">
      <c r="A895" s="1">
        <v>43647</v>
      </c>
      <c r="B895" s="1">
        <v>43678</v>
      </c>
      <c r="C895" s="2" t="s">
        <v>534</v>
      </c>
      <c r="D895" s="2" t="s">
        <v>10</v>
      </c>
      <c r="E895" s="2" t="s">
        <v>529</v>
      </c>
      <c r="F895" s="2" t="s">
        <v>322</v>
      </c>
      <c r="G895" s="2" t="s">
        <v>220</v>
      </c>
      <c r="H895">
        <v>0</v>
      </c>
      <c r="I895">
        <v>-1</v>
      </c>
    </row>
    <row r="896" spans="1:9" x14ac:dyDescent="0.35">
      <c r="A896" s="1">
        <v>43647</v>
      </c>
      <c r="B896" s="1">
        <v>43678</v>
      </c>
      <c r="C896" s="2" t="s">
        <v>146</v>
      </c>
      <c r="D896" s="2" t="s">
        <v>14</v>
      </c>
      <c r="E896" s="2" t="s">
        <v>72</v>
      </c>
      <c r="F896" s="2" t="s">
        <v>304</v>
      </c>
      <c r="G896" s="2" t="s">
        <v>220</v>
      </c>
      <c r="H896">
        <v>0</v>
      </c>
      <c r="I896">
        <v>-1</v>
      </c>
    </row>
    <row r="897" spans="1:9" x14ac:dyDescent="0.35">
      <c r="A897" s="1">
        <v>43647</v>
      </c>
      <c r="B897" s="1">
        <v>43678</v>
      </c>
      <c r="C897" s="2" t="s">
        <v>146</v>
      </c>
      <c r="D897" s="2" t="s">
        <v>18</v>
      </c>
      <c r="E897" s="2" t="s">
        <v>65</v>
      </c>
      <c r="F897" s="2" t="s">
        <v>66</v>
      </c>
      <c r="G897" s="2" t="s">
        <v>67</v>
      </c>
      <c r="H897">
        <v>1</v>
      </c>
      <c r="I897">
        <v>0</v>
      </c>
    </row>
    <row r="898" spans="1:9" x14ac:dyDescent="0.35">
      <c r="A898" s="1">
        <v>43647</v>
      </c>
      <c r="B898" s="1">
        <v>43678</v>
      </c>
      <c r="C898" s="2" t="s">
        <v>393</v>
      </c>
      <c r="D898" s="2" t="s">
        <v>197</v>
      </c>
      <c r="E898" s="2" t="s">
        <v>65</v>
      </c>
      <c r="F898" s="2" t="s">
        <v>394</v>
      </c>
      <c r="G898" s="2" t="s">
        <v>199</v>
      </c>
      <c r="H898">
        <v>0</v>
      </c>
      <c r="I898">
        <v>0</v>
      </c>
    </row>
    <row r="899" spans="1:9" x14ac:dyDescent="0.35">
      <c r="A899" s="1">
        <v>43647</v>
      </c>
      <c r="B899" s="1">
        <v>43678</v>
      </c>
      <c r="C899" s="2" t="s">
        <v>486</v>
      </c>
      <c r="D899" s="2" t="s">
        <v>60</v>
      </c>
      <c r="E899" s="2" t="s">
        <v>486</v>
      </c>
      <c r="F899" s="2" t="s">
        <v>65</v>
      </c>
      <c r="G899" s="2" t="s">
        <v>153</v>
      </c>
      <c r="H899">
        <v>0</v>
      </c>
      <c r="I899">
        <v>0</v>
      </c>
    </row>
    <row r="900" spans="1:9" x14ac:dyDescent="0.35">
      <c r="A900" s="1">
        <v>43647</v>
      </c>
      <c r="B900" s="1">
        <v>43678</v>
      </c>
      <c r="C900" s="2" t="s">
        <v>486</v>
      </c>
      <c r="D900" s="2" t="s">
        <v>60</v>
      </c>
      <c r="E900" s="2" t="s">
        <v>486</v>
      </c>
      <c r="F900" s="2" t="s">
        <v>65</v>
      </c>
      <c r="G900" s="2" t="s">
        <v>153</v>
      </c>
      <c r="H900">
        <v>0</v>
      </c>
      <c r="I900">
        <v>0</v>
      </c>
    </row>
    <row r="901" spans="1:9" x14ac:dyDescent="0.35">
      <c r="A901" s="1">
        <v>43647</v>
      </c>
      <c r="B901" s="1">
        <v>43678</v>
      </c>
      <c r="C901" s="2" t="s">
        <v>486</v>
      </c>
      <c r="D901" s="2" t="s">
        <v>211</v>
      </c>
      <c r="E901" s="2" t="s">
        <v>775</v>
      </c>
      <c r="F901" s="2" t="s">
        <v>65</v>
      </c>
      <c r="G901" s="2" t="s">
        <v>214</v>
      </c>
      <c r="H901">
        <v>0</v>
      </c>
      <c r="I901">
        <v>0</v>
      </c>
    </row>
    <row r="902" spans="1:9" x14ac:dyDescent="0.35">
      <c r="A902" s="1">
        <v>43647</v>
      </c>
      <c r="B902" s="1">
        <v>43678</v>
      </c>
      <c r="C902" s="2" t="s">
        <v>486</v>
      </c>
      <c r="D902" s="2" t="s">
        <v>8</v>
      </c>
      <c r="E902" s="2" t="s">
        <v>540</v>
      </c>
      <c r="F902" s="2" t="s">
        <v>65</v>
      </c>
      <c r="G902" s="2" t="s">
        <v>174</v>
      </c>
      <c r="H902">
        <v>0</v>
      </c>
      <c r="I902">
        <v>-1</v>
      </c>
    </row>
    <row r="903" spans="1:9" x14ac:dyDescent="0.35">
      <c r="A903" s="1">
        <v>43647</v>
      </c>
      <c r="B903" s="1">
        <v>43678</v>
      </c>
      <c r="C903" s="2" t="s">
        <v>486</v>
      </c>
      <c r="D903" s="2" t="s">
        <v>10</v>
      </c>
      <c r="E903" s="2" t="s">
        <v>540</v>
      </c>
      <c r="F903" s="2" t="s">
        <v>65</v>
      </c>
      <c r="G903" s="2" t="s">
        <v>174</v>
      </c>
      <c r="H903">
        <v>0</v>
      </c>
      <c r="I903">
        <v>-1</v>
      </c>
    </row>
    <row r="904" spans="1:9" x14ac:dyDescent="0.35">
      <c r="A904" s="1">
        <v>43647</v>
      </c>
      <c r="B904" s="1">
        <v>43678</v>
      </c>
      <c r="C904" s="2" t="s">
        <v>487</v>
      </c>
      <c r="D904" s="2" t="s">
        <v>60</v>
      </c>
      <c r="E904" s="2" t="s">
        <v>487</v>
      </c>
      <c r="F904" s="2" t="s">
        <v>65</v>
      </c>
      <c r="G904" s="2" t="s">
        <v>153</v>
      </c>
      <c r="H904">
        <v>0</v>
      </c>
      <c r="I904">
        <v>0</v>
      </c>
    </row>
    <row r="905" spans="1:9" x14ac:dyDescent="0.35">
      <c r="A905" s="1">
        <v>43647</v>
      </c>
      <c r="B905" s="1">
        <v>43678</v>
      </c>
      <c r="C905" s="2" t="s">
        <v>487</v>
      </c>
      <c r="D905" s="2" t="s">
        <v>60</v>
      </c>
      <c r="E905" s="2" t="s">
        <v>487</v>
      </c>
      <c r="F905" s="2" t="s">
        <v>65</v>
      </c>
      <c r="G905" s="2" t="s">
        <v>153</v>
      </c>
      <c r="H905">
        <v>0</v>
      </c>
      <c r="I905">
        <v>0</v>
      </c>
    </row>
    <row r="906" spans="1:9" x14ac:dyDescent="0.35">
      <c r="A906" s="1">
        <v>43647</v>
      </c>
      <c r="B906" s="1">
        <v>43678</v>
      </c>
      <c r="C906" s="2" t="s">
        <v>487</v>
      </c>
      <c r="D906" s="2" t="s">
        <v>211</v>
      </c>
      <c r="E906" s="2" t="s">
        <v>775</v>
      </c>
      <c r="F906" s="2" t="s">
        <v>65</v>
      </c>
      <c r="G906" s="2" t="s">
        <v>214</v>
      </c>
      <c r="H906">
        <v>0</v>
      </c>
      <c r="I906">
        <v>0</v>
      </c>
    </row>
    <row r="907" spans="1:9" x14ac:dyDescent="0.35">
      <c r="A907" s="1">
        <v>43647</v>
      </c>
      <c r="B907" s="1">
        <v>43678</v>
      </c>
      <c r="C907" s="2" t="s">
        <v>487</v>
      </c>
      <c r="D907" s="2" t="s">
        <v>8</v>
      </c>
      <c r="E907" s="2" t="s">
        <v>526</v>
      </c>
      <c r="F907" s="2" t="s">
        <v>65</v>
      </c>
      <c r="G907" s="2" t="s">
        <v>174</v>
      </c>
      <c r="H907">
        <v>0</v>
      </c>
      <c r="I907">
        <v>-1</v>
      </c>
    </row>
    <row r="908" spans="1:9" x14ac:dyDescent="0.35">
      <c r="A908" s="1">
        <v>43647</v>
      </c>
      <c r="B908" s="1">
        <v>43678</v>
      </c>
      <c r="C908" s="2" t="s">
        <v>487</v>
      </c>
      <c r="D908" s="2" t="s">
        <v>10</v>
      </c>
      <c r="E908" s="2" t="s">
        <v>526</v>
      </c>
      <c r="F908" s="2" t="s">
        <v>65</v>
      </c>
      <c r="G908" s="2" t="s">
        <v>174</v>
      </c>
      <c r="H908">
        <v>0</v>
      </c>
      <c r="I908">
        <v>-1</v>
      </c>
    </row>
    <row r="909" spans="1:9" x14ac:dyDescent="0.35">
      <c r="A909" s="1">
        <v>43647</v>
      </c>
      <c r="B909" s="1">
        <v>43678</v>
      </c>
      <c r="C909" s="2" t="s">
        <v>488</v>
      </c>
      <c r="D909" s="2" t="s">
        <v>60</v>
      </c>
      <c r="E909" s="2" t="s">
        <v>488</v>
      </c>
      <c r="F909" s="2" t="s">
        <v>65</v>
      </c>
      <c r="G909" s="2" t="s">
        <v>153</v>
      </c>
      <c r="H909">
        <v>0</v>
      </c>
      <c r="I909">
        <v>0</v>
      </c>
    </row>
    <row r="910" spans="1:9" x14ac:dyDescent="0.35">
      <c r="A910" s="1">
        <v>43647</v>
      </c>
      <c r="B910" s="1">
        <v>43678</v>
      </c>
      <c r="C910" s="2" t="s">
        <v>488</v>
      </c>
      <c r="D910" s="2" t="s">
        <v>60</v>
      </c>
      <c r="E910" s="2" t="s">
        <v>488</v>
      </c>
      <c r="F910" s="2" t="s">
        <v>65</v>
      </c>
      <c r="G910" s="2" t="s">
        <v>153</v>
      </c>
      <c r="H910">
        <v>0</v>
      </c>
      <c r="I910">
        <v>0</v>
      </c>
    </row>
    <row r="911" spans="1:9" x14ac:dyDescent="0.35">
      <c r="A911" s="1">
        <v>43647</v>
      </c>
      <c r="B911" s="1">
        <v>43678</v>
      </c>
      <c r="C911" s="2" t="s">
        <v>488</v>
      </c>
      <c r="D911" s="2" t="s">
        <v>211</v>
      </c>
      <c r="E911" s="2" t="s">
        <v>762</v>
      </c>
      <c r="F911" s="2" t="s">
        <v>65</v>
      </c>
      <c r="G911" s="2" t="s">
        <v>214</v>
      </c>
      <c r="H911">
        <v>0</v>
      </c>
      <c r="I911">
        <v>0</v>
      </c>
    </row>
    <row r="912" spans="1:9" x14ac:dyDescent="0.35">
      <c r="A912" s="1">
        <v>43647</v>
      </c>
      <c r="B912" s="1">
        <v>43678</v>
      </c>
      <c r="C912" s="2" t="s">
        <v>488</v>
      </c>
      <c r="D912" s="2" t="s">
        <v>8</v>
      </c>
      <c r="E912" s="2" t="s">
        <v>517</v>
      </c>
      <c r="F912" s="2" t="s">
        <v>65</v>
      </c>
      <c r="G912" s="2" t="s">
        <v>174</v>
      </c>
      <c r="H912">
        <v>0</v>
      </c>
      <c r="I912">
        <v>-1</v>
      </c>
    </row>
    <row r="913" spans="1:9" x14ac:dyDescent="0.35">
      <c r="A913" s="1">
        <v>43647</v>
      </c>
      <c r="B913" s="1">
        <v>43678</v>
      </c>
      <c r="C913" s="2" t="s">
        <v>488</v>
      </c>
      <c r="D913" s="2" t="s">
        <v>10</v>
      </c>
      <c r="E913" s="2" t="s">
        <v>517</v>
      </c>
      <c r="F913" s="2" t="s">
        <v>65</v>
      </c>
      <c r="G913" s="2" t="s">
        <v>174</v>
      </c>
      <c r="H913">
        <v>0</v>
      </c>
      <c r="I913">
        <v>-1</v>
      </c>
    </row>
    <row r="914" spans="1:9" x14ac:dyDescent="0.35">
      <c r="A914" s="1">
        <v>43647</v>
      </c>
      <c r="B914" s="1">
        <v>43678</v>
      </c>
      <c r="C914" s="2" t="s">
        <v>489</v>
      </c>
      <c r="D914" s="2" t="s">
        <v>60</v>
      </c>
      <c r="E914" s="2" t="s">
        <v>489</v>
      </c>
      <c r="F914" s="2" t="s">
        <v>65</v>
      </c>
      <c r="G914" s="2" t="s">
        <v>153</v>
      </c>
      <c r="H914">
        <v>0</v>
      </c>
      <c r="I914">
        <v>0</v>
      </c>
    </row>
    <row r="915" spans="1:9" x14ac:dyDescent="0.35">
      <c r="A915" s="1">
        <v>43647</v>
      </c>
      <c r="B915" s="1">
        <v>43678</v>
      </c>
      <c r="C915" s="2" t="s">
        <v>489</v>
      </c>
      <c r="D915" s="2" t="s">
        <v>60</v>
      </c>
      <c r="E915" s="2" t="s">
        <v>489</v>
      </c>
      <c r="F915" s="2" t="s">
        <v>65</v>
      </c>
      <c r="G915" s="2" t="s">
        <v>153</v>
      </c>
      <c r="H915">
        <v>0</v>
      </c>
      <c r="I915">
        <v>0</v>
      </c>
    </row>
    <row r="916" spans="1:9" x14ac:dyDescent="0.35">
      <c r="A916" s="1">
        <v>43647</v>
      </c>
      <c r="B916" s="1">
        <v>43678</v>
      </c>
      <c r="C916" s="2" t="s">
        <v>489</v>
      </c>
      <c r="D916" s="2" t="s">
        <v>211</v>
      </c>
      <c r="E916" s="2" t="s">
        <v>762</v>
      </c>
      <c r="F916" s="2" t="s">
        <v>65</v>
      </c>
      <c r="G916" s="2" t="s">
        <v>214</v>
      </c>
      <c r="H916">
        <v>0</v>
      </c>
      <c r="I916">
        <v>0</v>
      </c>
    </row>
    <row r="917" spans="1:9" x14ac:dyDescent="0.35">
      <c r="A917" s="1">
        <v>43647</v>
      </c>
      <c r="B917" s="1">
        <v>43678</v>
      </c>
      <c r="C917" s="2" t="s">
        <v>489</v>
      </c>
      <c r="D917" s="2" t="s">
        <v>8</v>
      </c>
      <c r="E917" s="2" t="s">
        <v>514</v>
      </c>
      <c r="F917" s="2" t="s">
        <v>65</v>
      </c>
      <c r="G917" s="2" t="s">
        <v>174</v>
      </c>
      <c r="H917">
        <v>0</v>
      </c>
      <c r="I917">
        <v>-1</v>
      </c>
    </row>
    <row r="918" spans="1:9" x14ac:dyDescent="0.35">
      <c r="A918" s="1">
        <v>43647</v>
      </c>
      <c r="B918" s="1">
        <v>43678</v>
      </c>
      <c r="C918" s="2" t="s">
        <v>489</v>
      </c>
      <c r="D918" s="2" t="s">
        <v>10</v>
      </c>
      <c r="E918" s="2" t="s">
        <v>514</v>
      </c>
      <c r="F918" s="2" t="s">
        <v>65</v>
      </c>
      <c r="G918" s="2" t="s">
        <v>174</v>
      </c>
      <c r="H918">
        <v>0</v>
      </c>
      <c r="I918">
        <v>-1</v>
      </c>
    </row>
    <row r="919" spans="1:9" x14ac:dyDescent="0.35">
      <c r="A919" s="1">
        <v>43647</v>
      </c>
      <c r="B919" s="1">
        <v>43678</v>
      </c>
      <c r="C919" s="2" t="s">
        <v>490</v>
      </c>
      <c r="D919" s="2" t="s">
        <v>60</v>
      </c>
      <c r="E919" s="2" t="s">
        <v>490</v>
      </c>
      <c r="F919" s="2" t="s">
        <v>65</v>
      </c>
      <c r="G919" s="2" t="s">
        <v>153</v>
      </c>
      <c r="H919">
        <v>0</v>
      </c>
      <c r="I919">
        <v>0</v>
      </c>
    </row>
    <row r="920" spans="1:9" x14ac:dyDescent="0.35">
      <c r="A920" s="1">
        <v>43647</v>
      </c>
      <c r="B920" s="1">
        <v>43678</v>
      </c>
      <c r="C920" s="2" t="s">
        <v>490</v>
      </c>
      <c r="D920" s="2" t="s">
        <v>60</v>
      </c>
      <c r="E920" s="2" t="s">
        <v>490</v>
      </c>
      <c r="F920" s="2" t="s">
        <v>65</v>
      </c>
      <c r="G920" s="2" t="s">
        <v>153</v>
      </c>
      <c r="H920">
        <v>0</v>
      </c>
      <c r="I920">
        <v>0</v>
      </c>
    </row>
    <row r="921" spans="1:9" x14ac:dyDescent="0.35">
      <c r="A921" s="1">
        <v>43647</v>
      </c>
      <c r="B921" s="1">
        <v>43678</v>
      </c>
      <c r="C921" s="2" t="s">
        <v>490</v>
      </c>
      <c r="D921" s="2" t="s">
        <v>211</v>
      </c>
      <c r="E921" s="2" t="s">
        <v>775</v>
      </c>
      <c r="F921" s="2" t="s">
        <v>65</v>
      </c>
      <c r="G921" s="2" t="s">
        <v>214</v>
      </c>
      <c r="H921">
        <v>0</v>
      </c>
      <c r="I921">
        <v>0</v>
      </c>
    </row>
    <row r="922" spans="1:9" x14ac:dyDescent="0.35">
      <c r="A922" s="1">
        <v>43647</v>
      </c>
      <c r="B922" s="1">
        <v>43678</v>
      </c>
      <c r="C922" s="2" t="s">
        <v>490</v>
      </c>
      <c r="D922" s="2" t="s">
        <v>8</v>
      </c>
      <c r="E922" s="2" t="s">
        <v>784</v>
      </c>
      <c r="F922" s="2" t="s">
        <v>65</v>
      </c>
      <c r="G922" s="2" t="s">
        <v>174</v>
      </c>
      <c r="H922">
        <v>0</v>
      </c>
      <c r="I922">
        <v>-1</v>
      </c>
    </row>
    <row r="923" spans="1:9" x14ac:dyDescent="0.35">
      <c r="A923" s="1">
        <v>43647</v>
      </c>
      <c r="B923" s="1">
        <v>43678</v>
      </c>
      <c r="C923" s="2" t="s">
        <v>490</v>
      </c>
      <c r="D923" s="2" t="s">
        <v>10</v>
      </c>
      <c r="E923" s="2" t="s">
        <v>784</v>
      </c>
      <c r="F923" s="2" t="s">
        <v>65</v>
      </c>
      <c r="G923" s="2" t="s">
        <v>174</v>
      </c>
      <c r="H923">
        <v>0</v>
      </c>
      <c r="I923">
        <v>-1</v>
      </c>
    </row>
    <row r="924" spans="1:9" x14ac:dyDescent="0.35">
      <c r="A924" s="1">
        <v>43647</v>
      </c>
      <c r="B924" s="1">
        <v>43678</v>
      </c>
      <c r="C924" s="2" t="s">
        <v>535</v>
      </c>
      <c r="D924" s="2" t="s">
        <v>8</v>
      </c>
      <c r="E924" s="2" t="s">
        <v>529</v>
      </c>
      <c r="F924" s="2" t="s">
        <v>322</v>
      </c>
      <c r="G924" s="2" t="s">
        <v>220</v>
      </c>
      <c r="H924">
        <v>0</v>
      </c>
      <c r="I924">
        <v>-1</v>
      </c>
    </row>
    <row r="925" spans="1:9" x14ac:dyDescent="0.35">
      <c r="A925" s="1">
        <v>43647</v>
      </c>
      <c r="B925" s="1">
        <v>43678</v>
      </c>
      <c r="C925" s="2" t="s">
        <v>535</v>
      </c>
      <c r="D925" s="2" t="s">
        <v>10</v>
      </c>
      <c r="E925" s="2" t="s">
        <v>529</v>
      </c>
      <c r="F925" s="2" t="s">
        <v>322</v>
      </c>
      <c r="G925" s="2" t="s">
        <v>220</v>
      </c>
      <c r="H925">
        <v>0</v>
      </c>
      <c r="I925">
        <v>-1</v>
      </c>
    </row>
    <row r="926" spans="1:9" x14ac:dyDescent="0.35">
      <c r="A926" s="1">
        <v>43647</v>
      </c>
      <c r="B926" s="1">
        <v>43678</v>
      </c>
      <c r="C926" s="2" t="s">
        <v>493</v>
      </c>
      <c r="D926" s="2" t="s">
        <v>60</v>
      </c>
      <c r="E926" s="2" t="s">
        <v>493</v>
      </c>
      <c r="F926" s="2" t="s">
        <v>65</v>
      </c>
      <c r="G926" s="2" t="s">
        <v>153</v>
      </c>
      <c r="H926">
        <v>0</v>
      </c>
      <c r="I926">
        <v>0</v>
      </c>
    </row>
    <row r="927" spans="1:9" x14ac:dyDescent="0.35">
      <c r="A927" s="1">
        <v>43647</v>
      </c>
      <c r="B927" s="1">
        <v>43678</v>
      </c>
      <c r="C927" s="2" t="s">
        <v>493</v>
      </c>
      <c r="D927" s="2" t="s">
        <v>60</v>
      </c>
      <c r="E927" s="2" t="s">
        <v>493</v>
      </c>
      <c r="F927" s="2" t="s">
        <v>65</v>
      </c>
      <c r="G927" s="2" t="s">
        <v>153</v>
      </c>
      <c r="H927">
        <v>0</v>
      </c>
      <c r="I927">
        <v>0</v>
      </c>
    </row>
    <row r="928" spans="1:9" x14ac:dyDescent="0.35">
      <c r="A928" s="1">
        <v>43647</v>
      </c>
      <c r="B928" s="1">
        <v>43678</v>
      </c>
      <c r="C928" s="2" t="s">
        <v>493</v>
      </c>
      <c r="D928" s="2" t="s">
        <v>211</v>
      </c>
      <c r="E928" s="2" t="s">
        <v>775</v>
      </c>
      <c r="F928" s="2" t="s">
        <v>65</v>
      </c>
      <c r="G928" s="2" t="s">
        <v>214</v>
      </c>
      <c r="H928">
        <v>0</v>
      </c>
      <c r="I928">
        <v>0</v>
      </c>
    </row>
    <row r="929" spans="1:9" x14ac:dyDescent="0.35">
      <c r="A929" s="1">
        <v>43647</v>
      </c>
      <c r="B929" s="1">
        <v>43678</v>
      </c>
      <c r="C929" s="2" t="s">
        <v>493</v>
      </c>
      <c r="D929" s="2" t="s">
        <v>8</v>
      </c>
      <c r="E929" s="2" t="s">
        <v>526</v>
      </c>
      <c r="F929" s="2" t="s">
        <v>65</v>
      </c>
      <c r="G929" s="2" t="s">
        <v>174</v>
      </c>
      <c r="H929">
        <v>0</v>
      </c>
      <c r="I929">
        <v>-1</v>
      </c>
    </row>
    <row r="930" spans="1:9" x14ac:dyDescent="0.35">
      <c r="A930" s="1">
        <v>43647</v>
      </c>
      <c r="B930" s="1">
        <v>43678</v>
      </c>
      <c r="C930" s="2" t="s">
        <v>493</v>
      </c>
      <c r="D930" s="2" t="s">
        <v>10</v>
      </c>
      <c r="E930" s="2" t="s">
        <v>526</v>
      </c>
      <c r="F930" s="2" t="s">
        <v>65</v>
      </c>
      <c r="G930" s="2" t="s">
        <v>174</v>
      </c>
      <c r="H930">
        <v>0</v>
      </c>
      <c r="I930">
        <v>-1</v>
      </c>
    </row>
    <row r="931" spans="1:9" x14ac:dyDescent="0.35">
      <c r="A931" s="1">
        <v>43647</v>
      </c>
      <c r="B931" s="1">
        <v>43678</v>
      </c>
      <c r="C931" s="2" t="s">
        <v>494</v>
      </c>
      <c r="D931" s="2" t="s">
        <v>60</v>
      </c>
      <c r="E931" s="2" t="s">
        <v>494</v>
      </c>
      <c r="F931" s="2" t="s">
        <v>65</v>
      </c>
      <c r="G931" s="2" t="s">
        <v>153</v>
      </c>
      <c r="H931">
        <v>0</v>
      </c>
      <c r="I931">
        <v>0</v>
      </c>
    </row>
    <row r="932" spans="1:9" x14ac:dyDescent="0.35">
      <c r="A932" s="1">
        <v>43647</v>
      </c>
      <c r="B932" s="1">
        <v>43678</v>
      </c>
      <c r="C932" s="2" t="s">
        <v>494</v>
      </c>
      <c r="D932" s="2" t="s">
        <v>60</v>
      </c>
      <c r="E932" s="2" t="s">
        <v>494</v>
      </c>
      <c r="F932" s="2" t="s">
        <v>65</v>
      </c>
      <c r="G932" s="2" t="s">
        <v>153</v>
      </c>
      <c r="H932">
        <v>0</v>
      </c>
      <c r="I932">
        <v>0</v>
      </c>
    </row>
    <row r="933" spans="1:9" x14ac:dyDescent="0.35">
      <c r="A933" s="1">
        <v>43647</v>
      </c>
      <c r="B933" s="1">
        <v>43678</v>
      </c>
      <c r="C933" s="2" t="s">
        <v>494</v>
      </c>
      <c r="D933" s="2" t="s">
        <v>211</v>
      </c>
      <c r="E933" s="2" t="s">
        <v>775</v>
      </c>
      <c r="F933" s="2" t="s">
        <v>65</v>
      </c>
      <c r="G933" s="2" t="s">
        <v>214</v>
      </c>
      <c r="H933">
        <v>0</v>
      </c>
      <c r="I933">
        <v>0</v>
      </c>
    </row>
    <row r="934" spans="1:9" x14ac:dyDescent="0.35">
      <c r="A934" s="1">
        <v>43647</v>
      </c>
      <c r="B934" s="1">
        <v>43678</v>
      </c>
      <c r="C934" s="2" t="s">
        <v>494</v>
      </c>
      <c r="D934" s="2" t="s">
        <v>8</v>
      </c>
      <c r="E934" s="2" t="s">
        <v>541</v>
      </c>
      <c r="F934" s="2" t="s">
        <v>65</v>
      </c>
      <c r="G934" s="2" t="s">
        <v>174</v>
      </c>
      <c r="H934">
        <v>0</v>
      </c>
      <c r="I934">
        <v>-1</v>
      </c>
    </row>
    <row r="935" spans="1:9" x14ac:dyDescent="0.35">
      <c r="A935" s="1">
        <v>43647</v>
      </c>
      <c r="B935" s="1">
        <v>43678</v>
      </c>
      <c r="C935" s="2" t="s">
        <v>494</v>
      </c>
      <c r="D935" s="2" t="s">
        <v>10</v>
      </c>
      <c r="E935" s="2" t="s">
        <v>541</v>
      </c>
      <c r="F935" s="2" t="s">
        <v>65</v>
      </c>
      <c r="G935" s="2" t="s">
        <v>174</v>
      </c>
      <c r="H935">
        <v>0</v>
      </c>
      <c r="I935">
        <v>-1</v>
      </c>
    </row>
    <row r="936" spans="1:9" x14ac:dyDescent="0.35">
      <c r="A936" s="1">
        <v>43647</v>
      </c>
      <c r="B936" s="1">
        <v>43678</v>
      </c>
      <c r="C936" s="2" t="s">
        <v>536</v>
      </c>
      <c r="D936" s="2" t="s">
        <v>8</v>
      </c>
      <c r="E936" s="2" t="s">
        <v>509</v>
      </c>
      <c r="F936" s="2" t="s">
        <v>65</v>
      </c>
      <c r="G936" s="2" t="s">
        <v>174</v>
      </c>
      <c r="H936">
        <v>0</v>
      </c>
      <c r="I936">
        <v>-1</v>
      </c>
    </row>
    <row r="937" spans="1:9" x14ac:dyDescent="0.35">
      <c r="A937" s="1">
        <v>43647</v>
      </c>
      <c r="B937" s="1">
        <v>43678</v>
      </c>
      <c r="C937" s="2" t="s">
        <v>536</v>
      </c>
      <c r="D937" s="2" t="s">
        <v>10</v>
      </c>
      <c r="E937" s="2" t="s">
        <v>509</v>
      </c>
      <c r="F937" s="2" t="s">
        <v>65</v>
      </c>
      <c r="G937" s="2" t="s">
        <v>174</v>
      </c>
      <c r="H937">
        <v>0</v>
      </c>
      <c r="I937">
        <v>-1</v>
      </c>
    </row>
    <row r="938" spans="1:9" x14ac:dyDescent="0.35">
      <c r="A938" s="1">
        <v>43647</v>
      </c>
      <c r="B938" s="1">
        <v>43678</v>
      </c>
      <c r="C938" s="2" t="s">
        <v>402</v>
      </c>
      <c r="D938" s="2" t="s">
        <v>14</v>
      </c>
      <c r="E938" s="2" t="s">
        <v>65</v>
      </c>
      <c r="F938" s="2" t="s">
        <v>66</v>
      </c>
      <c r="G938" s="2" t="s">
        <v>67</v>
      </c>
      <c r="H938">
        <v>1</v>
      </c>
      <c r="I938">
        <v>0</v>
      </c>
    </row>
    <row r="939" spans="1:9" x14ac:dyDescent="0.35">
      <c r="A939" s="1">
        <v>43647</v>
      </c>
      <c r="B939" s="1">
        <v>43678</v>
      </c>
      <c r="C939" s="2" t="s">
        <v>237</v>
      </c>
      <c r="D939" s="2" t="s">
        <v>14</v>
      </c>
      <c r="E939" s="2" t="s">
        <v>65</v>
      </c>
      <c r="F939" s="2" t="s">
        <v>219</v>
      </c>
      <c r="G939" s="2" t="s">
        <v>70</v>
      </c>
      <c r="H939">
        <v>0</v>
      </c>
      <c r="I939">
        <v>1</v>
      </c>
    </row>
    <row r="940" spans="1:9" x14ac:dyDescent="0.35">
      <c r="A940" s="1">
        <v>43647</v>
      </c>
      <c r="B940" s="1">
        <v>43678</v>
      </c>
      <c r="C940" s="2" t="s">
        <v>495</v>
      </c>
      <c r="D940" s="2" t="s">
        <v>60</v>
      </c>
      <c r="E940" s="2" t="s">
        <v>495</v>
      </c>
      <c r="F940" s="2" t="s">
        <v>65</v>
      </c>
      <c r="G940" s="2" t="s">
        <v>153</v>
      </c>
      <c r="H940">
        <v>0</v>
      </c>
      <c r="I940">
        <v>0</v>
      </c>
    </row>
    <row r="941" spans="1:9" x14ac:dyDescent="0.35">
      <c r="A941" s="1">
        <v>43647</v>
      </c>
      <c r="B941" s="1">
        <v>43678</v>
      </c>
      <c r="C941" s="2" t="s">
        <v>495</v>
      </c>
      <c r="D941" s="2" t="s">
        <v>60</v>
      </c>
      <c r="E941" s="2" t="s">
        <v>495</v>
      </c>
      <c r="F941" s="2" t="s">
        <v>65</v>
      </c>
      <c r="G941" s="2" t="s">
        <v>153</v>
      </c>
      <c r="H941">
        <v>0</v>
      </c>
      <c r="I941">
        <v>0</v>
      </c>
    </row>
    <row r="942" spans="1:9" x14ac:dyDescent="0.35">
      <c r="A942" s="1">
        <v>43647</v>
      </c>
      <c r="B942" s="1">
        <v>43678</v>
      </c>
      <c r="C942" s="2" t="s">
        <v>495</v>
      </c>
      <c r="D942" s="2" t="s">
        <v>211</v>
      </c>
      <c r="E942" s="2" t="s">
        <v>775</v>
      </c>
      <c r="F942" s="2" t="s">
        <v>65</v>
      </c>
      <c r="G942" s="2" t="s">
        <v>214</v>
      </c>
      <c r="H942">
        <v>0</v>
      </c>
      <c r="I942">
        <v>0</v>
      </c>
    </row>
    <row r="943" spans="1:9" x14ac:dyDescent="0.35">
      <c r="A943" s="1">
        <v>43647</v>
      </c>
      <c r="B943" s="1">
        <v>43678</v>
      </c>
      <c r="C943" s="2" t="s">
        <v>495</v>
      </c>
      <c r="D943" s="2" t="s">
        <v>8</v>
      </c>
      <c r="E943" s="2" t="s">
        <v>785</v>
      </c>
      <c r="F943" s="2" t="s">
        <v>65</v>
      </c>
      <c r="G943" s="2" t="s">
        <v>174</v>
      </c>
      <c r="H943">
        <v>0</v>
      </c>
      <c r="I943">
        <v>-1</v>
      </c>
    </row>
    <row r="944" spans="1:9" x14ac:dyDescent="0.35">
      <c r="A944" s="1">
        <v>43647</v>
      </c>
      <c r="B944" s="1">
        <v>43678</v>
      </c>
      <c r="C944" s="2" t="s">
        <v>495</v>
      </c>
      <c r="D944" s="2" t="s">
        <v>10</v>
      </c>
      <c r="E944" s="2" t="s">
        <v>785</v>
      </c>
      <c r="F944" s="2" t="s">
        <v>65</v>
      </c>
      <c r="G944" s="2" t="s">
        <v>174</v>
      </c>
      <c r="H944">
        <v>0</v>
      </c>
      <c r="I944">
        <v>-1</v>
      </c>
    </row>
    <row r="945" spans="1:9" x14ac:dyDescent="0.35">
      <c r="A945" s="1">
        <v>43647</v>
      </c>
      <c r="B945" s="1">
        <v>43678</v>
      </c>
      <c r="C945" s="2" t="s">
        <v>365</v>
      </c>
      <c r="D945" s="2" t="s">
        <v>60</v>
      </c>
      <c r="E945" s="2" t="s">
        <v>365</v>
      </c>
      <c r="F945" s="2" t="s">
        <v>65</v>
      </c>
      <c r="G945" s="2" t="s">
        <v>153</v>
      </c>
      <c r="H945">
        <v>0</v>
      </c>
      <c r="I945">
        <v>0</v>
      </c>
    </row>
    <row r="946" spans="1:9" x14ac:dyDescent="0.35">
      <c r="A946" s="1">
        <v>43647</v>
      </c>
      <c r="B946" s="1">
        <v>43678</v>
      </c>
      <c r="C946" s="2" t="s">
        <v>365</v>
      </c>
      <c r="D946" s="2" t="s">
        <v>60</v>
      </c>
      <c r="E946" s="2" t="s">
        <v>365</v>
      </c>
      <c r="F946" s="2" t="s">
        <v>65</v>
      </c>
      <c r="G946" s="2" t="s">
        <v>153</v>
      </c>
      <c r="H946">
        <v>0</v>
      </c>
      <c r="I946">
        <v>0</v>
      </c>
    </row>
    <row r="947" spans="1:9" x14ac:dyDescent="0.35">
      <c r="A947" s="1">
        <v>43647</v>
      </c>
      <c r="B947" s="1">
        <v>43678</v>
      </c>
      <c r="C947" s="2" t="s">
        <v>365</v>
      </c>
      <c r="D947" s="2" t="s">
        <v>211</v>
      </c>
      <c r="E947" s="2" t="s">
        <v>762</v>
      </c>
      <c r="F947" s="2" t="s">
        <v>65</v>
      </c>
      <c r="G947" s="2" t="s">
        <v>214</v>
      </c>
      <c r="H947">
        <v>0</v>
      </c>
      <c r="I947">
        <v>0</v>
      </c>
    </row>
    <row r="948" spans="1:9" x14ac:dyDescent="0.35">
      <c r="A948" s="1">
        <v>43647</v>
      </c>
      <c r="B948" s="1">
        <v>43678</v>
      </c>
      <c r="C948" s="2" t="s">
        <v>365</v>
      </c>
      <c r="D948" s="2" t="s">
        <v>8</v>
      </c>
      <c r="E948" s="2" t="s">
        <v>514</v>
      </c>
      <c r="F948" s="2" t="s">
        <v>65</v>
      </c>
      <c r="G948" s="2" t="s">
        <v>174</v>
      </c>
      <c r="H948">
        <v>0</v>
      </c>
      <c r="I948">
        <v>-1</v>
      </c>
    </row>
    <row r="949" spans="1:9" x14ac:dyDescent="0.35">
      <c r="A949" s="1">
        <v>43647</v>
      </c>
      <c r="B949" s="1">
        <v>43678</v>
      </c>
      <c r="C949" s="2" t="s">
        <v>365</v>
      </c>
      <c r="D949" s="2" t="s">
        <v>10</v>
      </c>
      <c r="E949" s="2" t="s">
        <v>514</v>
      </c>
      <c r="F949" s="2" t="s">
        <v>65</v>
      </c>
      <c r="G949" s="2" t="s">
        <v>174</v>
      </c>
      <c r="H949">
        <v>0</v>
      </c>
      <c r="I949">
        <v>-1</v>
      </c>
    </row>
    <row r="950" spans="1:9" x14ac:dyDescent="0.35">
      <c r="A950" s="1">
        <v>43647</v>
      </c>
      <c r="B950" s="1">
        <v>43678</v>
      </c>
      <c r="C950" s="2" t="s">
        <v>148</v>
      </c>
      <c r="D950" s="2" t="s">
        <v>8</v>
      </c>
      <c r="E950" s="2" t="s">
        <v>514</v>
      </c>
      <c r="F950" s="2" t="s">
        <v>515</v>
      </c>
      <c r="G950" s="2" t="s">
        <v>220</v>
      </c>
      <c r="H950">
        <v>0</v>
      </c>
      <c r="I950">
        <v>-1</v>
      </c>
    </row>
    <row r="951" spans="1:9" x14ac:dyDescent="0.35">
      <c r="A951" s="1">
        <v>43647</v>
      </c>
      <c r="B951" s="1">
        <v>43678</v>
      </c>
      <c r="C951" s="2" t="s">
        <v>148</v>
      </c>
      <c r="D951" s="2" t="s">
        <v>10</v>
      </c>
      <c r="E951" s="2" t="s">
        <v>514</v>
      </c>
      <c r="F951" s="2" t="s">
        <v>515</v>
      </c>
      <c r="G951" s="2" t="s">
        <v>220</v>
      </c>
      <c r="H951">
        <v>0</v>
      </c>
      <c r="I951">
        <v>-1</v>
      </c>
    </row>
    <row r="952" spans="1:9" x14ac:dyDescent="0.35">
      <c r="A952" s="1">
        <v>43647</v>
      </c>
      <c r="B952" s="1">
        <v>43678</v>
      </c>
      <c r="C952" s="2" t="s">
        <v>148</v>
      </c>
      <c r="D952" s="2" t="s">
        <v>14</v>
      </c>
      <c r="E952" s="2" t="s">
        <v>106</v>
      </c>
      <c r="F952" s="2" t="s">
        <v>224</v>
      </c>
      <c r="G952" s="2" t="s">
        <v>220</v>
      </c>
      <c r="H952">
        <v>0</v>
      </c>
      <c r="I952">
        <v>-1</v>
      </c>
    </row>
    <row r="953" spans="1:9" x14ac:dyDescent="0.35">
      <c r="A953" s="1">
        <v>43647</v>
      </c>
      <c r="B953" s="1">
        <v>43678</v>
      </c>
      <c r="C953" s="2" t="s">
        <v>508</v>
      </c>
      <c r="D953" s="2" t="s">
        <v>8</v>
      </c>
      <c r="E953" s="2" t="s">
        <v>65</v>
      </c>
      <c r="F953" s="2" t="s">
        <v>323</v>
      </c>
      <c r="G953" s="2" t="s">
        <v>70</v>
      </c>
      <c r="H953">
        <v>0</v>
      </c>
      <c r="I953">
        <v>1</v>
      </c>
    </row>
    <row r="954" spans="1:9" x14ac:dyDescent="0.35">
      <c r="A954" s="1">
        <v>43647</v>
      </c>
      <c r="B954" s="1">
        <v>43678</v>
      </c>
      <c r="C954" s="2" t="s">
        <v>508</v>
      </c>
      <c r="D954" s="2" t="s">
        <v>10</v>
      </c>
      <c r="E954" s="2" t="s">
        <v>511</v>
      </c>
      <c r="F954" s="2" t="s">
        <v>323</v>
      </c>
      <c r="G954" s="2" t="s">
        <v>220</v>
      </c>
      <c r="H954">
        <v>0</v>
      </c>
      <c r="I954">
        <v>-1</v>
      </c>
    </row>
    <row r="955" spans="1:9" x14ac:dyDescent="0.35">
      <c r="A955" s="1">
        <v>43647</v>
      </c>
      <c r="B955" s="1">
        <v>43678</v>
      </c>
      <c r="C955" s="2" t="s">
        <v>508</v>
      </c>
      <c r="D955" s="2" t="s">
        <v>13</v>
      </c>
      <c r="E955" s="2" t="s">
        <v>69</v>
      </c>
      <c r="F955" s="2" t="s">
        <v>502</v>
      </c>
      <c r="G955" s="2" t="s">
        <v>220</v>
      </c>
      <c r="H955">
        <v>0</v>
      </c>
      <c r="I955">
        <v>-1</v>
      </c>
    </row>
    <row r="956" spans="1:9" x14ac:dyDescent="0.35">
      <c r="A956" s="1">
        <v>43647</v>
      </c>
      <c r="B956" s="1">
        <v>43678</v>
      </c>
      <c r="C956" s="2" t="s">
        <v>395</v>
      </c>
      <c r="D956" s="2" t="s">
        <v>197</v>
      </c>
      <c r="E956" s="2" t="s">
        <v>396</v>
      </c>
      <c r="F956" s="2" t="s">
        <v>397</v>
      </c>
      <c r="G956" s="2" t="s">
        <v>199</v>
      </c>
      <c r="H956">
        <v>0</v>
      </c>
      <c r="I956">
        <v>0</v>
      </c>
    </row>
    <row r="957" spans="1:9" x14ac:dyDescent="0.35">
      <c r="A957" s="1">
        <v>43647</v>
      </c>
      <c r="B957" s="1">
        <v>43678</v>
      </c>
      <c r="C957" s="2" t="s">
        <v>210</v>
      </c>
      <c r="D957" s="2" t="s">
        <v>60</v>
      </c>
      <c r="E957" s="2" t="s">
        <v>210</v>
      </c>
      <c r="F957" s="2" t="s">
        <v>65</v>
      </c>
      <c r="G957" s="2" t="s">
        <v>153</v>
      </c>
      <c r="H957">
        <v>0</v>
      </c>
      <c r="I957">
        <v>0</v>
      </c>
    </row>
    <row r="958" spans="1:9" x14ac:dyDescent="0.35">
      <c r="A958" s="1">
        <v>43647</v>
      </c>
      <c r="B958" s="1">
        <v>43678</v>
      </c>
      <c r="C958" s="2" t="s">
        <v>210</v>
      </c>
      <c r="D958" s="2" t="s">
        <v>60</v>
      </c>
      <c r="E958" s="2" t="s">
        <v>210</v>
      </c>
      <c r="F958" s="2" t="s">
        <v>65</v>
      </c>
      <c r="G958" s="2" t="s">
        <v>153</v>
      </c>
      <c r="H958">
        <v>0</v>
      </c>
      <c r="I958">
        <v>0</v>
      </c>
    </row>
    <row r="959" spans="1:9" x14ac:dyDescent="0.35">
      <c r="A959" s="1">
        <v>43647</v>
      </c>
      <c r="B959" s="1">
        <v>43678</v>
      </c>
      <c r="C959" s="2" t="s">
        <v>210</v>
      </c>
      <c r="D959" s="2" t="s">
        <v>211</v>
      </c>
      <c r="E959" s="2" t="s">
        <v>762</v>
      </c>
      <c r="F959" s="2" t="s">
        <v>65</v>
      </c>
      <c r="G959" s="2" t="s">
        <v>214</v>
      </c>
      <c r="H959">
        <v>0</v>
      </c>
      <c r="I959">
        <v>0</v>
      </c>
    </row>
    <row r="960" spans="1:9" x14ac:dyDescent="0.35">
      <c r="A960" s="1">
        <v>43647</v>
      </c>
      <c r="B960" s="1">
        <v>43678</v>
      </c>
      <c r="C960" s="2" t="s">
        <v>210</v>
      </c>
      <c r="D960" s="2" t="s">
        <v>8</v>
      </c>
      <c r="E960" s="2" t="s">
        <v>517</v>
      </c>
      <c r="F960" s="2" t="s">
        <v>65</v>
      </c>
      <c r="G960" s="2" t="s">
        <v>174</v>
      </c>
      <c r="H960">
        <v>0</v>
      </c>
      <c r="I960">
        <v>-1</v>
      </c>
    </row>
    <row r="961" spans="1:9" x14ac:dyDescent="0.35">
      <c r="A961" s="1">
        <v>43647</v>
      </c>
      <c r="B961" s="1">
        <v>43678</v>
      </c>
      <c r="C961" s="2" t="s">
        <v>210</v>
      </c>
      <c r="D961" s="2" t="s">
        <v>10</v>
      </c>
      <c r="E961" s="2" t="s">
        <v>517</v>
      </c>
      <c r="F961" s="2" t="s">
        <v>65</v>
      </c>
      <c r="G961" s="2" t="s">
        <v>174</v>
      </c>
      <c r="H961">
        <v>0</v>
      </c>
      <c r="I961">
        <v>-1</v>
      </c>
    </row>
    <row r="962" spans="1:9" x14ac:dyDescent="0.35">
      <c r="A962" s="1">
        <v>43647</v>
      </c>
      <c r="B962" s="1">
        <v>43678</v>
      </c>
      <c r="C962" s="2" t="s">
        <v>150</v>
      </c>
      <c r="D962" s="2" t="s">
        <v>14</v>
      </c>
      <c r="E962" s="2" t="s">
        <v>96</v>
      </c>
      <c r="F962" s="2" t="s">
        <v>219</v>
      </c>
      <c r="G962" s="2" t="s">
        <v>220</v>
      </c>
      <c r="H962">
        <v>0</v>
      </c>
      <c r="I962">
        <v>-1</v>
      </c>
    </row>
    <row r="963" spans="1:9" x14ac:dyDescent="0.35">
      <c r="A963" s="1">
        <v>43647</v>
      </c>
      <c r="B963" s="1">
        <v>43678</v>
      </c>
      <c r="C963" s="2" t="s">
        <v>321</v>
      </c>
      <c r="D963" s="2" t="s">
        <v>8</v>
      </c>
      <c r="E963" s="2" t="s">
        <v>529</v>
      </c>
      <c r="F963" s="2" t="s">
        <v>322</v>
      </c>
      <c r="G963" s="2" t="s">
        <v>220</v>
      </c>
      <c r="H963">
        <v>0</v>
      </c>
      <c r="I963">
        <v>-1</v>
      </c>
    </row>
    <row r="964" spans="1:9" x14ac:dyDescent="0.35">
      <c r="A964" s="1">
        <v>43647</v>
      </c>
      <c r="B964" s="1">
        <v>43678</v>
      </c>
      <c r="C964" s="2" t="s">
        <v>321</v>
      </c>
      <c r="D964" s="2" t="s">
        <v>10</v>
      </c>
      <c r="E964" s="2" t="s">
        <v>529</v>
      </c>
      <c r="F964" s="2" t="s">
        <v>322</v>
      </c>
      <c r="G964" s="2" t="s">
        <v>220</v>
      </c>
      <c r="H964">
        <v>0</v>
      </c>
      <c r="I964">
        <v>-1</v>
      </c>
    </row>
    <row r="965" spans="1:9" x14ac:dyDescent="0.35">
      <c r="A965" s="1">
        <v>43647</v>
      </c>
      <c r="B965" s="1">
        <v>43678</v>
      </c>
      <c r="C965" s="2" t="s">
        <v>275</v>
      </c>
      <c r="D965" s="2" t="s">
        <v>8</v>
      </c>
      <c r="E965" s="2" t="s">
        <v>537</v>
      </c>
      <c r="F965" s="2" t="s">
        <v>65</v>
      </c>
      <c r="G965" s="2" t="s">
        <v>174</v>
      </c>
      <c r="H965">
        <v>0</v>
      </c>
      <c r="I965">
        <v>-1</v>
      </c>
    </row>
    <row r="966" spans="1:9" x14ac:dyDescent="0.35">
      <c r="A966" s="1">
        <v>43647</v>
      </c>
      <c r="B966" s="1">
        <v>43678</v>
      </c>
      <c r="C966" s="2" t="s">
        <v>275</v>
      </c>
      <c r="D966" s="2" t="s">
        <v>10</v>
      </c>
      <c r="E966" s="2" t="s">
        <v>537</v>
      </c>
      <c r="F966" s="2" t="s">
        <v>65</v>
      </c>
      <c r="G966" s="2" t="s">
        <v>174</v>
      </c>
      <c r="H966">
        <v>0</v>
      </c>
      <c r="I966">
        <v>-1</v>
      </c>
    </row>
    <row r="967" spans="1:9" x14ac:dyDescent="0.35">
      <c r="A967" s="1">
        <v>43647</v>
      </c>
      <c r="B967" s="1">
        <v>43678</v>
      </c>
      <c r="C967" s="2" t="s">
        <v>538</v>
      </c>
      <c r="D967" s="2" t="s">
        <v>8</v>
      </c>
      <c r="E967" s="2" t="s">
        <v>539</v>
      </c>
      <c r="F967" s="2" t="s">
        <v>65</v>
      </c>
      <c r="G967" s="2" t="s">
        <v>174</v>
      </c>
      <c r="H967">
        <v>0</v>
      </c>
      <c r="I967">
        <v>-1</v>
      </c>
    </row>
    <row r="968" spans="1:9" x14ac:dyDescent="0.35">
      <c r="A968" s="1">
        <v>43647</v>
      </c>
      <c r="B968" s="1">
        <v>43678</v>
      </c>
      <c r="C968" s="2" t="s">
        <v>538</v>
      </c>
      <c r="D968" s="2" t="s">
        <v>10</v>
      </c>
      <c r="E968" s="2" t="s">
        <v>539</v>
      </c>
      <c r="F968" s="2" t="s">
        <v>65</v>
      </c>
      <c r="G968" s="2" t="s">
        <v>174</v>
      </c>
      <c r="H968">
        <v>0</v>
      </c>
      <c r="I968">
        <v>-1</v>
      </c>
    </row>
    <row r="969" spans="1:9" x14ac:dyDescent="0.35">
      <c r="A969" s="1">
        <v>43647</v>
      </c>
      <c r="B969" s="1">
        <v>43678</v>
      </c>
      <c r="C969" s="2" t="s">
        <v>276</v>
      </c>
      <c r="D969" s="2" t="s">
        <v>8</v>
      </c>
      <c r="E969" s="2" t="s">
        <v>539</v>
      </c>
      <c r="F969" s="2" t="s">
        <v>65</v>
      </c>
      <c r="G969" s="2" t="s">
        <v>174</v>
      </c>
      <c r="H969">
        <v>0</v>
      </c>
      <c r="I969">
        <v>-1</v>
      </c>
    </row>
    <row r="970" spans="1:9" x14ac:dyDescent="0.35">
      <c r="A970" s="1">
        <v>43647</v>
      </c>
      <c r="B970" s="1">
        <v>43678</v>
      </c>
      <c r="C970" s="2" t="s">
        <v>276</v>
      </c>
      <c r="D970" s="2" t="s">
        <v>10</v>
      </c>
      <c r="E970" s="2" t="s">
        <v>539</v>
      </c>
      <c r="F970" s="2" t="s">
        <v>65</v>
      </c>
      <c r="G970" s="2" t="s">
        <v>174</v>
      </c>
      <c r="H970">
        <v>0</v>
      </c>
      <c r="I970">
        <v>-1</v>
      </c>
    </row>
    <row r="971" spans="1:9" x14ac:dyDescent="0.35">
      <c r="A971" s="1">
        <v>43647</v>
      </c>
      <c r="B971" s="1">
        <v>43678</v>
      </c>
      <c r="C971" s="2" t="s">
        <v>277</v>
      </c>
      <c r="D971" s="2" t="s">
        <v>8</v>
      </c>
      <c r="E971" s="2" t="s">
        <v>326</v>
      </c>
      <c r="F971" s="2" t="s">
        <v>65</v>
      </c>
      <c r="G971" s="2" t="s">
        <v>174</v>
      </c>
      <c r="H971">
        <v>0</v>
      </c>
      <c r="I971">
        <v>-1</v>
      </c>
    </row>
    <row r="972" spans="1:9" x14ac:dyDescent="0.35">
      <c r="A972" s="1">
        <v>43647</v>
      </c>
      <c r="B972" s="1">
        <v>43678</v>
      </c>
      <c r="C972" s="2" t="s">
        <v>277</v>
      </c>
      <c r="D972" s="2" t="s">
        <v>10</v>
      </c>
      <c r="E972" s="2" t="s">
        <v>326</v>
      </c>
      <c r="F972" s="2" t="s">
        <v>65</v>
      </c>
      <c r="G972" s="2" t="s">
        <v>174</v>
      </c>
      <c r="H972">
        <v>0</v>
      </c>
      <c r="I972">
        <v>-1</v>
      </c>
    </row>
    <row r="973" spans="1:9" x14ac:dyDescent="0.35">
      <c r="A973" s="1">
        <v>43647</v>
      </c>
      <c r="B973" s="1">
        <v>43678</v>
      </c>
      <c r="C973" s="2" t="s">
        <v>372</v>
      </c>
      <c r="D973" s="2" t="s">
        <v>197</v>
      </c>
      <c r="E973" s="2" t="s">
        <v>65</v>
      </c>
      <c r="F973" s="2" t="s">
        <v>66</v>
      </c>
      <c r="G973" s="2" t="s">
        <v>199</v>
      </c>
      <c r="H973">
        <v>0</v>
      </c>
      <c r="I973">
        <v>0</v>
      </c>
    </row>
    <row r="974" spans="1:9" x14ac:dyDescent="0.35">
      <c r="A974" s="1">
        <v>43647</v>
      </c>
      <c r="B974" s="1">
        <v>43678</v>
      </c>
      <c r="C974" s="2" t="s">
        <v>372</v>
      </c>
      <c r="D974" s="2" t="s">
        <v>13</v>
      </c>
      <c r="E974" s="2" t="s">
        <v>95</v>
      </c>
      <c r="F974" s="2" t="s">
        <v>65</v>
      </c>
      <c r="G974" s="2" t="s">
        <v>174</v>
      </c>
      <c r="H974">
        <v>0</v>
      </c>
      <c r="I974">
        <v>-1</v>
      </c>
    </row>
    <row r="975" spans="1:9" x14ac:dyDescent="0.35">
      <c r="A975" s="1">
        <v>43647</v>
      </c>
      <c r="B975" s="1">
        <v>43678</v>
      </c>
      <c r="C975" s="2" t="s">
        <v>278</v>
      </c>
      <c r="D975" s="2" t="s">
        <v>8</v>
      </c>
      <c r="E975" s="2" t="s">
        <v>540</v>
      </c>
      <c r="F975" s="2" t="s">
        <v>65</v>
      </c>
      <c r="G975" s="2" t="s">
        <v>174</v>
      </c>
      <c r="H975">
        <v>0</v>
      </c>
      <c r="I975">
        <v>-1</v>
      </c>
    </row>
    <row r="976" spans="1:9" x14ac:dyDescent="0.35">
      <c r="A976" s="1">
        <v>43647</v>
      </c>
      <c r="B976" s="1">
        <v>43678</v>
      </c>
      <c r="C976" s="2" t="s">
        <v>278</v>
      </c>
      <c r="D976" s="2" t="s">
        <v>10</v>
      </c>
      <c r="E976" s="2" t="s">
        <v>540</v>
      </c>
      <c r="F976" s="2" t="s">
        <v>65</v>
      </c>
      <c r="G976" s="2" t="s">
        <v>174</v>
      </c>
      <c r="H976">
        <v>0</v>
      </c>
      <c r="I976">
        <v>-1</v>
      </c>
    </row>
    <row r="977" spans="1:9" x14ac:dyDescent="0.35">
      <c r="A977" s="1">
        <v>43647</v>
      </c>
      <c r="B977" s="1">
        <v>43678</v>
      </c>
      <c r="C977" s="2" t="s">
        <v>279</v>
      </c>
      <c r="D977" s="2" t="s">
        <v>8</v>
      </c>
      <c r="E977" s="2" t="s">
        <v>541</v>
      </c>
      <c r="F977" s="2" t="s">
        <v>65</v>
      </c>
      <c r="G977" s="2" t="s">
        <v>174</v>
      </c>
      <c r="H977">
        <v>0</v>
      </c>
      <c r="I977">
        <v>-1</v>
      </c>
    </row>
    <row r="978" spans="1:9" x14ac:dyDescent="0.35">
      <c r="A978" s="1">
        <v>43647</v>
      </c>
      <c r="B978" s="1">
        <v>43678</v>
      </c>
      <c r="C978" s="2" t="s">
        <v>279</v>
      </c>
      <c r="D978" s="2" t="s">
        <v>10</v>
      </c>
      <c r="E978" s="2" t="s">
        <v>541</v>
      </c>
      <c r="F978" s="2" t="s">
        <v>65</v>
      </c>
      <c r="G978" s="2" t="s">
        <v>174</v>
      </c>
      <c r="H978">
        <v>0</v>
      </c>
      <c r="I978">
        <v>-1</v>
      </c>
    </row>
    <row r="979" spans="1:9" x14ac:dyDescent="0.35">
      <c r="A979" s="1">
        <v>43647</v>
      </c>
      <c r="B979" s="1">
        <v>43678</v>
      </c>
      <c r="C979" s="2" t="s">
        <v>542</v>
      </c>
      <c r="D979" s="2" t="s">
        <v>8</v>
      </c>
      <c r="E979" s="2" t="s">
        <v>511</v>
      </c>
      <c r="F979" s="2" t="s">
        <v>323</v>
      </c>
      <c r="G979" s="2" t="s">
        <v>220</v>
      </c>
      <c r="H979">
        <v>0</v>
      </c>
      <c r="I979">
        <v>-1</v>
      </c>
    </row>
    <row r="980" spans="1:9" x14ac:dyDescent="0.35">
      <c r="A980" s="1">
        <v>43647</v>
      </c>
      <c r="B980" s="1">
        <v>43678</v>
      </c>
      <c r="C980" s="2" t="s">
        <v>542</v>
      </c>
      <c r="D980" s="2" t="s">
        <v>10</v>
      </c>
      <c r="E980" s="2" t="s">
        <v>511</v>
      </c>
      <c r="F980" s="2" t="s">
        <v>323</v>
      </c>
      <c r="G980" s="2" t="s">
        <v>220</v>
      </c>
      <c r="H980">
        <v>0</v>
      </c>
      <c r="I980">
        <v>-1</v>
      </c>
    </row>
    <row r="981" spans="1:9" x14ac:dyDescent="0.35">
      <c r="A981" s="1">
        <v>43647</v>
      </c>
      <c r="B981" s="1">
        <v>43678</v>
      </c>
      <c r="C981" s="2" t="s">
        <v>280</v>
      </c>
      <c r="D981" s="2" t="s">
        <v>8</v>
      </c>
      <c r="E981" s="2" t="s">
        <v>543</v>
      </c>
      <c r="F981" s="2" t="s">
        <v>65</v>
      </c>
      <c r="G981" s="2" t="s">
        <v>174</v>
      </c>
      <c r="H981">
        <v>0</v>
      </c>
      <c r="I981">
        <v>-1</v>
      </c>
    </row>
    <row r="982" spans="1:9" x14ac:dyDescent="0.35">
      <c r="A982" s="1">
        <v>43647</v>
      </c>
      <c r="B982" s="1">
        <v>43678</v>
      </c>
      <c r="C982" s="2" t="s">
        <v>280</v>
      </c>
      <c r="D982" s="2" t="s">
        <v>10</v>
      </c>
      <c r="E982" s="2" t="s">
        <v>543</v>
      </c>
      <c r="F982" s="2" t="s">
        <v>65</v>
      </c>
      <c r="G982" s="2" t="s">
        <v>174</v>
      </c>
      <c r="H982">
        <v>0</v>
      </c>
      <c r="I982">
        <v>-1</v>
      </c>
    </row>
    <row r="983" spans="1:9" x14ac:dyDescent="0.35">
      <c r="A983" s="1">
        <v>43647</v>
      </c>
      <c r="B983" s="1">
        <v>43678</v>
      </c>
      <c r="C983" s="2" t="s">
        <v>281</v>
      </c>
      <c r="D983" s="2" t="s">
        <v>8</v>
      </c>
      <c r="E983" s="2" t="s">
        <v>543</v>
      </c>
      <c r="F983" s="2" t="s">
        <v>65</v>
      </c>
      <c r="G983" s="2" t="s">
        <v>174</v>
      </c>
      <c r="H983">
        <v>0</v>
      </c>
      <c r="I983">
        <v>-1</v>
      </c>
    </row>
    <row r="984" spans="1:9" x14ac:dyDescent="0.35">
      <c r="A984" s="1">
        <v>43647</v>
      </c>
      <c r="B984" s="1">
        <v>43678</v>
      </c>
      <c r="C984" s="2" t="s">
        <v>281</v>
      </c>
      <c r="D984" s="2" t="s">
        <v>10</v>
      </c>
      <c r="E984" s="2" t="s">
        <v>543</v>
      </c>
      <c r="F984" s="2" t="s">
        <v>65</v>
      </c>
      <c r="G984" s="2" t="s">
        <v>174</v>
      </c>
      <c r="H984">
        <v>0</v>
      </c>
      <c r="I984">
        <v>-1</v>
      </c>
    </row>
    <row r="985" spans="1:9" x14ac:dyDescent="0.35">
      <c r="A985" s="1">
        <v>43647</v>
      </c>
      <c r="B985" s="1">
        <v>43678</v>
      </c>
      <c r="C985" s="2" t="s">
        <v>282</v>
      </c>
      <c r="D985" s="2" t="s">
        <v>8</v>
      </c>
      <c r="E985" s="2" t="s">
        <v>523</v>
      </c>
      <c r="F985" s="2" t="s">
        <v>65</v>
      </c>
      <c r="G985" s="2" t="s">
        <v>174</v>
      </c>
      <c r="H985">
        <v>0</v>
      </c>
      <c r="I985">
        <v>-1</v>
      </c>
    </row>
    <row r="986" spans="1:9" x14ac:dyDescent="0.35">
      <c r="A986" s="1">
        <v>43647</v>
      </c>
      <c r="B986" s="1">
        <v>43678</v>
      </c>
      <c r="C986" s="2" t="s">
        <v>282</v>
      </c>
      <c r="D986" s="2" t="s">
        <v>10</v>
      </c>
      <c r="E986" s="2" t="s">
        <v>523</v>
      </c>
      <c r="F986" s="2" t="s">
        <v>65</v>
      </c>
      <c r="G986" s="2" t="s">
        <v>174</v>
      </c>
      <c r="H986">
        <v>0</v>
      </c>
      <c r="I986">
        <v>-1</v>
      </c>
    </row>
    <row r="987" spans="1:9" x14ac:dyDescent="0.35">
      <c r="A987" s="1">
        <v>43647</v>
      </c>
      <c r="B987" s="1">
        <v>43678</v>
      </c>
      <c r="C987" s="2" t="s">
        <v>544</v>
      </c>
      <c r="D987" s="2" t="s">
        <v>8</v>
      </c>
      <c r="E987" s="2" t="s">
        <v>540</v>
      </c>
      <c r="F987" s="2" t="s">
        <v>65</v>
      </c>
      <c r="G987" s="2" t="s">
        <v>174</v>
      </c>
      <c r="H987">
        <v>0</v>
      </c>
      <c r="I987">
        <v>-1</v>
      </c>
    </row>
    <row r="988" spans="1:9" x14ac:dyDescent="0.35">
      <c r="A988" s="1">
        <v>43647</v>
      </c>
      <c r="B988" s="1">
        <v>43678</v>
      </c>
      <c r="C988" s="2" t="s">
        <v>544</v>
      </c>
      <c r="D988" s="2" t="s">
        <v>10</v>
      </c>
      <c r="E988" s="2" t="s">
        <v>540</v>
      </c>
      <c r="F988" s="2" t="s">
        <v>65</v>
      </c>
      <c r="G988" s="2" t="s">
        <v>174</v>
      </c>
      <c r="H988">
        <v>0</v>
      </c>
      <c r="I988">
        <v>-1</v>
      </c>
    </row>
    <row r="989" spans="1:9" x14ac:dyDescent="0.35">
      <c r="A989" s="1">
        <v>43647</v>
      </c>
      <c r="B989" s="1">
        <v>43678</v>
      </c>
      <c r="C989" s="2" t="s">
        <v>337</v>
      </c>
      <c r="D989" s="2" t="s">
        <v>60</v>
      </c>
      <c r="E989" s="2" t="s">
        <v>65</v>
      </c>
      <c r="F989" s="2" t="s">
        <v>337</v>
      </c>
      <c r="G989" s="2" t="s">
        <v>155</v>
      </c>
      <c r="H989">
        <v>0</v>
      </c>
      <c r="I989">
        <v>0</v>
      </c>
    </row>
    <row r="990" spans="1:9" x14ac:dyDescent="0.35">
      <c r="A990" s="1">
        <v>43647</v>
      </c>
      <c r="B990" s="1">
        <v>43678</v>
      </c>
      <c r="C990" s="2" t="s">
        <v>337</v>
      </c>
      <c r="D990" s="2" t="s">
        <v>197</v>
      </c>
      <c r="E990" s="2" t="s">
        <v>65</v>
      </c>
      <c r="F990" s="2" t="s">
        <v>788</v>
      </c>
      <c r="G990" s="2" t="s">
        <v>199</v>
      </c>
      <c r="H990">
        <v>0</v>
      </c>
      <c r="I990">
        <v>0</v>
      </c>
    </row>
    <row r="991" spans="1:9" x14ac:dyDescent="0.35">
      <c r="A991" s="1">
        <v>43647</v>
      </c>
      <c r="B991" s="1">
        <v>43678</v>
      </c>
      <c r="C991" s="2" t="s">
        <v>337</v>
      </c>
      <c r="D991" s="2" t="s">
        <v>211</v>
      </c>
      <c r="E991" s="2" t="s">
        <v>65</v>
      </c>
      <c r="F991" s="2" t="s">
        <v>95</v>
      </c>
      <c r="G991" s="2" t="s">
        <v>214</v>
      </c>
      <c r="H991">
        <v>0</v>
      </c>
      <c r="I991">
        <v>0</v>
      </c>
    </row>
    <row r="992" spans="1:9" x14ac:dyDescent="0.35">
      <c r="A992" s="1">
        <v>43647</v>
      </c>
      <c r="B992" s="1">
        <v>43678</v>
      </c>
      <c r="C992" s="2" t="s">
        <v>337</v>
      </c>
      <c r="D992" s="2" t="s">
        <v>11</v>
      </c>
      <c r="E992" s="2" t="s">
        <v>65</v>
      </c>
      <c r="F992" s="2" t="s">
        <v>66</v>
      </c>
      <c r="G992" s="2" t="s">
        <v>67</v>
      </c>
      <c r="H992">
        <v>1</v>
      </c>
      <c r="I992">
        <v>0</v>
      </c>
    </row>
    <row r="993" spans="1:9" x14ac:dyDescent="0.35">
      <c r="A993" s="1">
        <v>43647</v>
      </c>
      <c r="B993" s="1">
        <v>43678</v>
      </c>
      <c r="C993" s="2" t="s">
        <v>337</v>
      </c>
      <c r="D993" s="2" t="s">
        <v>12</v>
      </c>
      <c r="E993" s="2" t="s">
        <v>65</v>
      </c>
      <c r="F993" s="2" t="s">
        <v>66</v>
      </c>
      <c r="G993" s="2" t="s">
        <v>67</v>
      </c>
      <c r="H993">
        <v>1</v>
      </c>
      <c r="I993">
        <v>0</v>
      </c>
    </row>
    <row r="994" spans="1:9" x14ac:dyDescent="0.35">
      <c r="A994" s="1">
        <v>43647</v>
      </c>
      <c r="B994" s="1">
        <v>43678</v>
      </c>
      <c r="C994" s="2" t="s">
        <v>337</v>
      </c>
      <c r="D994" s="2" t="s">
        <v>13</v>
      </c>
      <c r="E994" s="2" t="s">
        <v>65</v>
      </c>
      <c r="F994" s="2" t="s">
        <v>507</v>
      </c>
      <c r="G994" s="2" t="s">
        <v>70</v>
      </c>
      <c r="H994">
        <v>0</v>
      </c>
      <c r="I994">
        <v>1</v>
      </c>
    </row>
    <row r="995" spans="1:9" x14ac:dyDescent="0.35">
      <c r="A995" s="1">
        <v>43647</v>
      </c>
      <c r="B995" s="1">
        <v>43678</v>
      </c>
      <c r="C995" s="2" t="s">
        <v>404</v>
      </c>
      <c r="D995" s="2" t="s">
        <v>60</v>
      </c>
      <c r="E995" s="2" t="s">
        <v>65</v>
      </c>
      <c r="F995" s="2" t="s">
        <v>404</v>
      </c>
      <c r="G995" s="2" t="s">
        <v>155</v>
      </c>
      <c r="H995">
        <v>0</v>
      </c>
      <c r="I995">
        <v>0</v>
      </c>
    </row>
    <row r="996" spans="1:9" x14ac:dyDescent="0.35">
      <c r="A996" s="1">
        <v>43647</v>
      </c>
      <c r="B996" s="1">
        <v>43678</v>
      </c>
      <c r="C996" s="2" t="s">
        <v>404</v>
      </c>
      <c r="D996" s="2" t="s">
        <v>211</v>
      </c>
      <c r="E996" s="2" t="s">
        <v>65</v>
      </c>
      <c r="F996" s="2" t="s">
        <v>213</v>
      </c>
      <c r="G996" s="2" t="s">
        <v>214</v>
      </c>
      <c r="H996">
        <v>0</v>
      </c>
      <c r="I996">
        <v>0</v>
      </c>
    </row>
    <row r="997" spans="1:9" x14ac:dyDescent="0.35">
      <c r="A997" s="1">
        <v>43647</v>
      </c>
      <c r="B997" s="1">
        <v>43678</v>
      </c>
      <c r="C997" s="2" t="s">
        <v>404</v>
      </c>
      <c r="D997" s="2" t="s">
        <v>11</v>
      </c>
      <c r="E997" s="2" t="s">
        <v>65</v>
      </c>
      <c r="F997" s="2" t="s">
        <v>789</v>
      </c>
      <c r="G997" s="2" t="s">
        <v>70</v>
      </c>
      <c r="H997">
        <v>0</v>
      </c>
      <c r="I997">
        <v>1</v>
      </c>
    </row>
    <row r="998" spans="1:9" x14ac:dyDescent="0.35">
      <c r="A998" s="1">
        <v>43647</v>
      </c>
      <c r="B998" s="1">
        <v>43678</v>
      </c>
      <c r="C998" s="2" t="s">
        <v>412</v>
      </c>
      <c r="D998" s="2" t="s">
        <v>60</v>
      </c>
      <c r="E998" s="2" t="s">
        <v>65</v>
      </c>
      <c r="F998" s="2" t="s">
        <v>412</v>
      </c>
      <c r="G998" s="2" t="s">
        <v>155</v>
      </c>
      <c r="H998">
        <v>0</v>
      </c>
      <c r="I998">
        <v>0</v>
      </c>
    </row>
    <row r="999" spans="1:9" x14ac:dyDescent="0.35">
      <c r="A999" s="1">
        <v>43647</v>
      </c>
      <c r="B999" s="1">
        <v>43678</v>
      </c>
      <c r="C999" s="2" t="s">
        <v>412</v>
      </c>
      <c r="D999" s="2" t="s">
        <v>211</v>
      </c>
      <c r="E999" s="2" t="s">
        <v>65</v>
      </c>
      <c r="F999" s="2" t="s">
        <v>762</v>
      </c>
      <c r="G999" s="2" t="s">
        <v>214</v>
      </c>
      <c r="H999">
        <v>0</v>
      </c>
      <c r="I999">
        <v>0</v>
      </c>
    </row>
    <row r="1000" spans="1:9" x14ac:dyDescent="0.35">
      <c r="A1000" s="1">
        <v>43647</v>
      </c>
      <c r="B1000" s="1">
        <v>43678</v>
      </c>
      <c r="C1000" s="2" t="s">
        <v>412</v>
      </c>
      <c r="D1000" s="2" t="s">
        <v>8</v>
      </c>
      <c r="E1000" s="2" t="s">
        <v>65</v>
      </c>
      <c r="F1000" s="2" t="s">
        <v>291</v>
      </c>
      <c r="G1000" s="2" t="s">
        <v>70</v>
      </c>
      <c r="H1000">
        <v>0</v>
      </c>
      <c r="I1000">
        <v>1</v>
      </c>
    </row>
    <row r="1001" spans="1:9" x14ac:dyDescent="0.35">
      <c r="A1001" s="1">
        <v>43647</v>
      </c>
      <c r="B1001" s="1">
        <v>43678</v>
      </c>
      <c r="C1001" s="2" t="s">
        <v>412</v>
      </c>
      <c r="D1001" s="2" t="s">
        <v>10</v>
      </c>
      <c r="E1001" s="2" t="s">
        <v>65</v>
      </c>
      <c r="F1001" s="2" t="s">
        <v>291</v>
      </c>
      <c r="G1001" s="2" t="s">
        <v>70</v>
      </c>
      <c r="H1001">
        <v>0</v>
      </c>
      <c r="I1001">
        <v>1</v>
      </c>
    </row>
    <row r="1002" spans="1:9" x14ac:dyDescent="0.35">
      <c r="A1002" s="1">
        <v>43647</v>
      </c>
      <c r="B1002" s="1">
        <v>43678</v>
      </c>
      <c r="C1002" s="2" t="s">
        <v>413</v>
      </c>
      <c r="D1002" s="2" t="s">
        <v>60</v>
      </c>
      <c r="E1002" s="2" t="s">
        <v>65</v>
      </c>
      <c r="F1002" s="2" t="s">
        <v>413</v>
      </c>
      <c r="G1002" s="2" t="s">
        <v>155</v>
      </c>
      <c r="H1002">
        <v>0</v>
      </c>
      <c r="I1002">
        <v>0</v>
      </c>
    </row>
    <row r="1003" spans="1:9" x14ac:dyDescent="0.35">
      <c r="A1003" s="1">
        <v>43647</v>
      </c>
      <c r="B1003" s="1">
        <v>43678</v>
      </c>
      <c r="C1003" s="2" t="s">
        <v>413</v>
      </c>
      <c r="D1003" s="2" t="s">
        <v>211</v>
      </c>
      <c r="E1003" s="2" t="s">
        <v>65</v>
      </c>
      <c r="F1003" s="2" t="s">
        <v>762</v>
      </c>
      <c r="G1003" s="2" t="s">
        <v>214</v>
      </c>
      <c r="H1003">
        <v>0</v>
      </c>
      <c r="I1003">
        <v>0</v>
      </c>
    </row>
    <row r="1004" spans="1:9" x14ac:dyDescent="0.35">
      <c r="A1004" s="1">
        <v>43647</v>
      </c>
      <c r="B1004" s="1">
        <v>43678</v>
      </c>
      <c r="C1004" s="2" t="s">
        <v>413</v>
      </c>
      <c r="D1004" s="2" t="s">
        <v>8</v>
      </c>
      <c r="E1004" s="2" t="s">
        <v>65</v>
      </c>
      <c r="F1004" s="2" t="s">
        <v>291</v>
      </c>
      <c r="G1004" s="2" t="s">
        <v>70</v>
      </c>
      <c r="H1004">
        <v>0</v>
      </c>
      <c r="I1004">
        <v>1</v>
      </c>
    </row>
    <row r="1005" spans="1:9" x14ac:dyDescent="0.35">
      <c r="A1005" s="1">
        <v>43647</v>
      </c>
      <c r="B1005" s="1">
        <v>43678</v>
      </c>
      <c r="C1005" s="2" t="s">
        <v>413</v>
      </c>
      <c r="D1005" s="2" t="s">
        <v>10</v>
      </c>
      <c r="E1005" s="2" t="s">
        <v>65</v>
      </c>
      <c r="F1005" s="2" t="s">
        <v>291</v>
      </c>
      <c r="G1005" s="2" t="s">
        <v>70</v>
      </c>
      <c r="H1005">
        <v>0</v>
      </c>
      <c r="I1005">
        <v>1</v>
      </c>
    </row>
    <row r="1006" spans="1:9" x14ac:dyDescent="0.35">
      <c r="A1006" s="1">
        <v>43647</v>
      </c>
      <c r="B1006" s="1">
        <v>43678</v>
      </c>
      <c r="C1006" s="2" t="s">
        <v>424</v>
      </c>
      <c r="D1006" s="2" t="s">
        <v>60</v>
      </c>
      <c r="E1006" s="2" t="s">
        <v>65</v>
      </c>
      <c r="F1006" s="2" t="s">
        <v>424</v>
      </c>
      <c r="G1006" s="2" t="s">
        <v>155</v>
      </c>
      <c r="H1006">
        <v>0</v>
      </c>
      <c r="I1006">
        <v>0</v>
      </c>
    </row>
    <row r="1007" spans="1:9" x14ac:dyDescent="0.35">
      <c r="A1007" s="1">
        <v>43647</v>
      </c>
      <c r="B1007" s="1">
        <v>43678</v>
      </c>
      <c r="C1007" s="2" t="s">
        <v>424</v>
      </c>
      <c r="D1007" s="2" t="s">
        <v>211</v>
      </c>
      <c r="E1007" s="2" t="s">
        <v>65</v>
      </c>
      <c r="F1007" s="2" t="s">
        <v>212</v>
      </c>
      <c r="G1007" s="2" t="s">
        <v>214</v>
      </c>
      <c r="H1007">
        <v>0</v>
      </c>
      <c r="I1007">
        <v>0</v>
      </c>
    </row>
    <row r="1008" spans="1:9" x14ac:dyDescent="0.35">
      <c r="A1008" s="1">
        <v>43647</v>
      </c>
      <c r="B1008" s="1">
        <v>43678</v>
      </c>
      <c r="C1008" s="2" t="s">
        <v>424</v>
      </c>
      <c r="D1008" s="2" t="s">
        <v>8</v>
      </c>
      <c r="E1008" s="2" t="s">
        <v>65</v>
      </c>
      <c r="F1008" s="2" t="s">
        <v>323</v>
      </c>
      <c r="G1008" s="2" t="s">
        <v>70</v>
      </c>
      <c r="H1008">
        <v>0</v>
      </c>
      <c r="I1008">
        <v>1</v>
      </c>
    </row>
    <row r="1009" spans="1:9" x14ac:dyDescent="0.35">
      <c r="A1009" s="1">
        <v>43647</v>
      </c>
      <c r="B1009" s="1">
        <v>43678</v>
      </c>
      <c r="C1009" s="2" t="s">
        <v>424</v>
      </c>
      <c r="D1009" s="2" t="s">
        <v>10</v>
      </c>
      <c r="E1009" s="2" t="s">
        <v>65</v>
      </c>
      <c r="F1009" s="2" t="s">
        <v>323</v>
      </c>
      <c r="G1009" s="2" t="s">
        <v>70</v>
      </c>
      <c r="H1009">
        <v>0</v>
      </c>
      <c r="I1009">
        <v>1</v>
      </c>
    </row>
    <row r="1010" spans="1:9" x14ac:dyDescent="0.35">
      <c r="A1010" s="1">
        <v>43647</v>
      </c>
      <c r="B1010" s="1">
        <v>43678</v>
      </c>
      <c r="C1010" s="2" t="s">
        <v>425</v>
      </c>
      <c r="D1010" s="2" t="s">
        <v>60</v>
      </c>
      <c r="E1010" s="2" t="s">
        <v>65</v>
      </c>
      <c r="F1010" s="2" t="s">
        <v>425</v>
      </c>
      <c r="G1010" s="2" t="s">
        <v>155</v>
      </c>
      <c r="H1010">
        <v>0</v>
      </c>
      <c r="I1010">
        <v>0</v>
      </c>
    </row>
    <row r="1011" spans="1:9" x14ac:dyDescent="0.35">
      <c r="A1011" s="1">
        <v>43647</v>
      </c>
      <c r="B1011" s="1">
        <v>43678</v>
      </c>
      <c r="C1011" s="2" t="s">
        <v>425</v>
      </c>
      <c r="D1011" s="2" t="s">
        <v>211</v>
      </c>
      <c r="E1011" s="2" t="s">
        <v>65</v>
      </c>
      <c r="F1011" s="2" t="s">
        <v>762</v>
      </c>
      <c r="G1011" s="2" t="s">
        <v>214</v>
      </c>
      <c r="H1011">
        <v>0</v>
      </c>
      <c r="I1011">
        <v>0</v>
      </c>
    </row>
    <row r="1012" spans="1:9" x14ac:dyDescent="0.35">
      <c r="A1012" s="1">
        <v>43647</v>
      </c>
      <c r="B1012" s="1">
        <v>43678</v>
      </c>
      <c r="C1012" s="2" t="s">
        <v>425</v>
      </c>
      <c r="D1012" s="2" t="s">
        <v>8</v>
      </c>
      <c r="E1012" s="2" t="s">
        <v>65</v>
      </c>
      <c r="F1012" s="2" t="s">
        <v>291</v>
      </c>
      <c r="G1012" s="2" t="s">
        <v>70</v>
      </c>
      <c r="H1012">
        <v>0</v>
      </c>
      <c r="I1012">
        <v>1</v>
      </c>
    </row>
    <row r="1013" spans="1:9" x14ac:dyDescent="0.35">
      <c r="A1013" s="1">
        <v>43647</v>
      </c>
      <c r="B1013" s="1">
        <v>43678</v>
      </c>
      <c r="C1013" s="2" t="s">
        <v>425</v>
      </c>
      <c r="D1013" s="2" t="s">
        <v>10</v>
      </c>
      <c r="E1013" s="2" t="s">
        <v>65</v>
      </c>
      <c r="F1013" s="2" t="s">
        <v>291</v>
      </c>
      <c r="G1013" s="2" t="s">
        <v>70</v>
      </c>
      <c r="H1013">
        <v>0</v>
      </c>
      <c r="I1013">
        <v>1</v>
      </c>
    </row>
    <row r="1014" spans="1:9" x14ac:dyDescent="0.35">
      <c r="A1014" s="1">
        <v>43647</v>
      </c>
      <c r="B1014" s="1">
        <v>43678</v>
      </c>
      <c r="C1014" s="2" t="s">
        <v>432</v>
      </c>
      <c r="D1014" s="2" t="s">
        <v>60</v>
      </c>
      <c r="E1014" s="2" t="s">
        <v>65</v>
      </c>
      <c r="F1014" s="2" t="s">
        <v>432</v>
      </c>
      <c r="G1014" s="2" t="s">
        <v>155</v>
      </c>
      <c r="H1014">
        <v>0</v>
      </c>
      <c r="I1014">
        <v>0</v>
      </c>
    </row>
    <row r="1015" spans="1:9" x14ac:dyDescent="0.35">
      <c r="A1015" s="1">
        <v>43647</v>
      </c>
      <c r="B1015" s="1">
        <v>43678</v>
      </c>
      <c r="C1015" s="2" t="s">
        <v>432</v>
      </c>
      <c r="D1015" s="2" t="s">
        <v>211</v>
      </c>
      <c r="E1015" s="2" t="s">
        <v>65</v>
      </c>
      <c r="F1015" s="2" t="s">
        <v>775</v>
      </c>
      <c r="G1015" s="2" t="s">
        <v>214</v>
      </c>
      <c r="H1015">
        <v>0</v>
      </c>
      <c r="I1015">
        <v>0</v>
      </c>
    </row>
    <row r="1016" spans="1:9" x14ac:dyDescent="0.35">
      <c r="A1016" s="1">
        <v>43647</v>
      </c>
      <c r="B1016" s="1">
        <v>43678</v>
      </c>
      <c r="C1016" s="2" t="s">
        <v>432</v>
      </c>
      <c r="D1016" s="2" t="s">
        <v>8</v>
      </c>
      <c r="E1016" s="2" t="s">
        <v>65</v>
      </c>
      <c r="F1016" s="2" t="s">
        <v>322</v>
      </c>
      <c r="G1016" s="2" t="s">
        <v>70</v>
      </c>
      <c r="H1016">
        <v>0</v>
      </c>
      <c r="I1016">
        <v>1</v>
      </c>
    </row>
    <row r="1017" spans="1:9" x14ac:dyDescent="0.35">
      <c r="A1017" s="1">
        <v>43647</v>
      </c>
      <c r="B1017" s="1">
        <v>43678</v>
      </c>
      <c r="C1017" s="2" t="s">
        <v>432</v>
      </c>
      <c r="D1017" s="2" t="s">
        <v>10</v>
      </c>
      <c r="E1017" s="2" t="s">
        <v>65</v>
      </c>
      <c r="F1017" s="2" t="s">
        <v>322</v>
      </c>
      <c r="G1017" s="2" t="s">
        <v>70</v>
      </c>
      <c r="H1017">
        <v>0</v>
      </c>
      <c r="I1017">
        <v>1</v>
      </c>
    </row>
    <row r="1018" spans="1:9" x14ac:dyDescent="0.35">
      <c r="A1018" s="1">
        <v>43647</v>
      </c>
      <c r="B1018" s="1">
        <v>43678</v>
      </c>
      <c r="C1018" s="2" t="s">
        <v>433</v>
      </c>
      <c r="D1018" s="2" t="s">
        <v>60</v>
      </c>
      <c r="E1018" s="2" t="s">
        <v>65</v>
      </c>
      <c r="F1018" s="2" t="s">
        <v>433</v>
      </c>
      <c r="G1018" s="2" t="s">
        <v>155</v>
      </c>
      <c r="H1018">
        <v>0</v>
      </c>
      <c r="I1018">
        <v>0</v>
      </c>
    </row>
    <row r="1019" spans="1:9" x14ac:dyDescent="0.35">
      <c r="A1019" s="1">
        <v>43647</v>
      </c>
      <c r="B1019" s="1">
        <v>43678</v>
      </c>
      <c r="C1019" s="2" t="s">
        <v>433</v>
      </c>
      <c r="D1019" s="2" t="s">
        <v>211</v>
      </c>
      <c r="E1019" s="2" t="s">
        <v>65</v>
      </c>
      <c r="F1019" s="2" t="s">
        <v>213</v>
      </c>
      <c r="G1019" s="2" t="s">
        <v>214</v>
      </c>
      <c r="H1019">
        <v>0</v>
      </c>
      <c r="I1019">
        <v>0</v>
      </c>
    </row>
    <row r="1020" spans="1:9" x14ac:dyDescent="0.35">
      <c r="A1020" s="1">
        <v>43647</v>
      </c>
      <c r="B1020" s="1">
        <v>43678</v>
      </c>
      <c r="C1020" s="2" t="s">
        <v>433</v>
      </c>
      <c r="D1020" s="2" t="s">
        <v>11</v>
      </c>
      <c r="E1020" s="2" t="s">
        <v>65</v>
      </c>
      <c r="F1020" s="2" t="s">
        <v>66</v>
      </c>
      <c r="G1020" s="2" t="s">
        <v>67</v>
      </c>
      <c r="H1020">
        <v>1</v>
      </c>
      <c r="I1020">
        <v>0</v>
      </c>
    </row>
    <row r="1021" spans="1:9" x14ac:dyDescent="0.35">
      <c r="A1021" s="1">
        <v>43647</v>
      </c>
      <c r="B1021" s="1">
        <v>43678</v>
      </c>
      <c r="C1021" s="2" t="s">
        <v>436</v>
      </c>
      <c r="D1021" s="2" t="s">
        <v>60</v>
      </c>
      <c r="E1021" s="2" t="s">
        <v>65</v>
      </c>
      <c r="F1021" s="2" t="s">
        <v>436</v>
      </c>
      <c r="G1021" s="2" t="s">
        <v>155</v>
      </c>
      <c r="H1021">
        <v>0</v>
      </c>
      <c r="I1021">
        <v>0</v>
      </c>
    </row>
    <row r="1022" spans="1:9" x14ac:dyDescent="0.35">
      <c r="A1022" s="1">
        <v>43647</v>
      </c>
      <c r="B1022" s="1">
        <v>43678</v>
      </c>
      <c r="C1022" s="2" t="s">
        <v>436</v>
      </c>
      <c r="D1022" s="2" t="s">
        <v>211</v>
      </c>
      <c r="E1022" s="2" t="s">
        <v>65</v>
      </c>
      <c r="F1022" s="2" t="s">
        <v>213</v>
      </c>
      <c r="G1022" s="2" t="s">
        <v>214</v>
      </c>
      <c r="H1022">
        <v>0</v>
      </c>
      <c r="I1022">
        <v>0</v>
      </c>
    </row>
    <row r="1023" spans="1:9" x14ac:dyDescent="0.35">
      <c r="A1023" s="1">
        <v>43647</v>
      </c>
      <c r="B1023" s="1">
        <v>43678</v>
      </c>
      <c r="C1023" s="2" t="s">
        <v>436</v>
      </c>
      <c r="D1023" s="2" t="s">
        <v>8</v>
      </c>
      <c r="E1023" s="2" t="s">
        <v>65</v>
      </c>
      <c r="F1023" s="2" t="s">
        <v>436</v>
      </c>
      <c r="G1023" s="2" t="s">
        <v>70</v>
      </c>
      <c r="H1023">
        <v>0</v>
      </c>
      <c r="I1023">
        <v>1</v>
      </c>
    </row>
    <row r="1024" spans="1:9" x14ac:dyDescent="0.35">
      <c r="A1024" s="1">
        <v>43647</v>
      </c>
      <c r="B1024" s="1">
        <v>43678</v>
      </c>
      <c r="C1024" s="2" t="s">
        <v>436</v>
      </c>
      <c r="D1024" s="2" t="s">
        <v>10</v>
      </c>
      <c r="E1024" s="2" t="s">
        <v>65</v>
      </c>
      <c r="F1024" s="2" t="s">
        <v>436</v>
      </c>
      <c r="G1024" s="2" t="s">
        <v>70</v>
      </c>
      <c r="H1024">
        <v>0</v>
      </c>
      <c r="I1024">
        <v>1</v>
      </c>
    </row>
    <row r="1025" spans="1:9" x14ac:dyDescent="0.35">
      <c r="A1025" s="1">
        <v>43647</v>
      </c>
      <c r="B1025" s="1">
        <v>43678</v>
      </c>
      <c r="C1025" s="2" t="s">
        <v>438</v>
      </c>
      <c r="D1025" s="2" t="s">
        <v>60</v>
      </c>
      <c r="E1025" s="2" t="s">
        <v>65</v>
      </c>
      <c r="F1025" s="2" t="s">
        <v>438</v>
      </c>
      <c r="G1025" s="2" t="s">
        <v>155</v>
      </c>
      <c r="H1025">
        <v>0</v>
      </c>
      <c r="I1025">
        <v>0</v>
      </c>
    </row>
    <row r="1026" spans="1:9" x14ac:dyDescent="0.35">
      <c r="A1026" s="1">
        <v>43647</v>
      </c>
      <c r="B1026" s="1">
        <v>43678</v>
      </c>
      <c r="C1026" s="2" t="s">
        <v>438</v>
      </c>
      <c r="D1026" s="2" t="s">
        <v>211</v>
      </c>
      <c r="E1026" s="2" t="s">
        <v>65</v>
      </c>
      <c r="F1026" s="2" t="s">
        <v>775</v>
      </c>
      <c r="G1026" s="2" t="s">
        <v>214</v>
      </c>
      <c r="H1026">
        <v>0</v>
      </c>
      <c r="I1026">
        <v>0</v>
      </c>
    </row>
    <row r="1027" spans="1:9" x14ac:dyDescent="0.35">
      <c r="A1027" s="1">
        <v>43647</v>
      </c>
      <c r="B1027" s="1">
        <v>43678</v>
      </c>
      <c r="C1027" s="2" t="s">
        <v>438</v>
      </c>
      <c r="D1027" s="2" t="s">
        <v>8</v>
      </c>
      <c r="E1027" s="2" t="s">
        <v>65</v>
      </c>
      <c r="F1027" s="2" t="s">
        <v>322</v>
      </c>
      <c r="G1027" s="2" t="s">
        <v>70</v>
      </c>
      <c r="H1027">
        <v>0</v>
      </c>
      <c r="I1027">
        <v>1</v>
      </c>
    </row>
    <row r="1028" spans="1:9" x14ac:dyDescent="0.35">
      <c r="A1028" s="1">
        <v>43647</v>
      </c>
      <c r="B1028" s="1">
        <v>43678</v>
      </c>
      <c r="C1028" s="2" t="s">
        <v>438</v>
      </c>
      <c r="D1028" s="2" t="s">
        <v>10</v>
      </c>
      <c r="E1028" s="2" t="s">
        <v>65</v>
      </c>
      <c r="F1028" s="2" t="s">
        <v>322</v>
      </c>
      <c r="G1028" s="2" t="s">
        <v>70</v>
      </c>
      <c r="H1028">
        <v>0</v>
      </c>
      <c r="I1028">
        <v>1</v>
      </c>
    </row>
    <row r="1029" spans="1:9" x14ac:dyDescent="0.35">
      <c r="A1029" s="1">
        <v>43647</v>
      </c>
      <c r="B1029" s="1">
        <v>43678</v>
      </c>
      <c r="C1029" s="2" t="s">
        <v>440</v>
      </c>
      <c r="D1029" s="2" t="s">
        <v>60</v>
      </c>
      <c r="E1029" s="2" t="s">
        <v>65</v>
      </c>
      <c r="F1029" s="2" t="s">
        <v>440</v>
      </c>
      <c r="G1029" s="2" t="s">
        <v>155</v>
      </c>
      <c r="H1029">
        <v>0</v>
      </c>
      <c r="I1029">
        <v>0</v>
      </c>
    </row>
    <row r="1030" spans="1:9" x14ac:dyDescent="0.35">
      <c r="A1030" s="1">
        <v>43647</v>
      </c>
      <c r="B1030" s="1">
        <v>43678</v>
      </c>
      <c r="C1030" s="2" t="s">
        <v>440</v>
      </c>
      <c r="D1030" s="2" t="s">
        <v>211</v>
      </c>
      <c r="E1030" s="2" t="s">
        <v>65</v>
      </c>
      <c r="F1030" s="2" t="s">
        <v>762</v>
      </c>
      <c r="G1030" s="2" t="s">
        <v>214</v>
      </c>
      <c r="H1030">
        <v>0</v>
      </c>
      <c r="I1030">
        <v>0</v>
      </c>
    </row>
    <row r="1031" spans="1:9" x14ac:dyDescent="0.35">
      <c r="A1031" s="1">
        <v>43647</v>
      </c>
      <c r="B1031" s="1">
        <v>43678</v>
      </c>
      <c r="C1031" s="2" t="s">
        <v>440</v>
      </c>
      <c r="D1031" s="2" t="s">
        <v>8</v>
      </c>
      <c r="E1031" s="2" t="s">
        <v>65</v>
      </c>
      <c r="F1031" s="2" t="s">
        <v>323</v>
      </c>
      <c r="G1031" s="2" t="s">
        <v>70</v>
      </c>
      <c r="H1031">
        <v>0</v>
      </c>
      <c r="I1031">
        <v>1</v>
      </c>
    </row>
    <row r="1032" spans="1:9" x14ac:dyDescent="0.35">
      <c r="A1032" s="1">
        <v>43647</v>
      </c>
      <c r="B1032" s="1">
        <v>43678</v>
      </c>
      <c r="C1032" s="2" t="s">
        <v>440</v>
      </c>
      <c r="D1032" s="2" t="s">
        <v>10</v>
      </c>
      <c r="E1032" s="2" t="s">
        <v>65</v>
      </c>
      <c r="F1032" s="2" t="s">
        <v>323</v>
      </c>
      <c r="G1032" s="2" t="s">
        <v>70</v>
      </c>
      <c r="H1032">
        <v>0</v>
      </c>
      <c r="I1032">
        <v>1</v>
      </c>
    </row>
    <row r="1033" spans="1:9" x14ac:dyDescent="0.35">
      <c r="A1033" s="1">
        <v>43647</v>
      </c>
      <c r="B1033" s="1">
        <v>43678</v>
      </c>
      <c r="C1033" s="2" t="s">
        <v>371</v>
      </c>
      <c r="D1033" s="2" t="s">
        <v>60</v>
      </c>
      <c r="E1033" s="2" t="s">
        <v>65</v>
      </c>
      <c r="F1033" s="2" t="s">
        <v>371</v>
      </c>
      <c r="G1033" s="2" t="s">
        <v>155</v>
      </c>
      <c r="H1033">
        <v>0</v>
      </c>
      <c r="I1033">
        <v>0</v>
      </c>
    </row>
    <row r="1034" spans="1:9" x14ac:dyDescent="0.35">
      <c r="A1034" s="1">
        <v>43647</v>
      </c>
      <c r="B1034" s="1">
        <v>43678</v>
      </c>
      <c r="C1034" s="2" t="s">
        <v>371</v>
      </c>
      <c r="D1034" s="2" t="s">
        <v>211</v>
      </c>
      <c r="E1034" s="2" t="s">
        <v>65</v>
      </c>
      <c r="F1034" s="2" t="s">
        <v>95</v>
      </c>
      <c r="G1034" s="2" t="s">
        <v>214</v>
      </c>
      <c r="H1034">
        <v>0</v>
      </c>
      <c r="I1034">
        <v>0</v>
      </c>
    </row>
    <row r="1035" spans="1:9" x14ac:dyDescent="0.35">
      <c r="A1035" s="1">
        <v>43647</v>
      </c>
      <c r="B1035" s="1">
        <v>43678</v>
      </c>
      <c r="C1035" s="2" t="s">
        <v>371</v>
      </c>
      <c r="D1035" s="2" t="s">
        <v>13</v>
      </c>
      <c r="E1035" s="2" t="s">
        <v>65</v>
      </c>
      <c r="F1035" s="2" t="s">
        <v>790</v>
      </c>
      <c r="G1035" s="2" t="s">
        <v>70</v>
      </c>
      <c r="H1035">
        <v>0</v>
      </c>
      <c r="I1035">
        <v>1</v>
      </c>
    </row>
    <row r="1036" spans="1:9" x14ac:dyDescent="0.35">
      <c r="A1036" s="1">
        <v>43647</v>
      </c>
      <c r="B1036" s="1">
        <v>43678</v>
      </c>
      <c r="C1036" s="2" t="s">
        <v>368</v>
      </c>
      <c r="D1036" s="2" t="s">
        <v>60</v>
      </c>
      <c r="E1036" s="2" t="s">
        <v>65</v>
      </c>
      <c r="F1036" s="2" t="s">
        <v>368</v>
      </c>
      <c r="G1036" s="2" t="s">
        <v>155</v>
      </c>
      <c r="H1036">
        <v>0</v>
      </c>
      <c r="I1036">
        <v>0</v>
      </c>
    </row>
    <row r="1037" spans="1:9" x14ac:dyDescent="0.35">
      <c r="A1037" s="1">
        <v>43647</v>
      </c>
      <c r="B1037" s="1">
        <v>43678</v>
      </c>
      <c r="C1037" s="2" t="s">
        <v>368</v>
      </c>
      <c r="D1037" s="2" t="s">
        <v>211</v>
      </c>
      <c r="E1037" s="2" t="s">
        <v>65</v>
      </c>
      <c r="F1037" s="2" t="s">
        <v>762</v>
      </c>
      <c r="G1037" s="2" t="s">
        <v>214</v>
      </c>
      <c r="H1037">
        <v>0</v>
      </c>
      <c r="I1037">
        <v>0</v>
      </c>
    </row>
    <row r="1038" spans="1:9" x14ac:dyDescent="0.35">
      <c r="A1038" s="1">
        <v>43647</v>
      </c>
      <c r="B1038" s="1">
        <v>43678</v>
      </c>
      <c r="C1038" s="2" t="s">
        <v>368</v>
      </c>
      <c r="D1038" s="2" t="s">
        <v>8</v>
      </c>
      <c r="E1038" s="2" t="s">
        <v>65</v>
      </c>
      <c r="F1038" s="2" t="s">
        <v>323</v>
      </c>
      <c r="G1038" s="2" t="s">
        <v>70</v>
      </c>
      <c r="H1038">
        <v>0</v>
      </c>
      <c r="I1038">
        <v>1</v>
      </c>
    </row>
    <row r="1039" spans="1:9" x14ac:dyDescent="0.35">
      <c r="A1039" s="1">
        <v>43647</v>
      </c>
      <c r="B1039" s="1">
        <v>43678</v>
      </c>
      <c r="C1039" s="2" t="s">
        <v>368</v>
      </c>
      <c r="D1039" s="2" t="s">
        <v>10</v>
      </c>
      <c r="E1039" s="2" t="s">
        <v>65</v>
      </c>
      <c r="F1039" s="2" t="s">
        <v>323</v>
      </c>
      <c r="G1039" s="2" t="s">
        <v>70</v>
      </c>
      <c r="H1039">
        <v>0</v>
      </c>
      <c r="I1039">
        <v>1</v>
      </c>
    </row>
    <row r="1040" spans="1:9" x14ac:dyDescent="0.35">
      <c r="A1040" s="1">
        <v>43647</v>
      </c>
      <c r="B1040" s="1">
        <v>43678</v>
      </c>
      <c r="C1040" s="2" t="s">
        <v>459</v>
      </c>
      <c r="D1040" s="2" t="s">
        <v>60</v>
      </c>
      <c r="E1040" s="2" t="s">
        <v>65</v>
      </c>
      <c r="F1040" s="2" t="s">
        <v>459</v>
      </c>
      <c r="G1040" s="2" t="s">
        <v>155</v>
      </c>
      <c r="H1040">
        <v>0</v>
      </c>
      <c r="I1040">
        <v>0</v>
      </c>
    </row>
    <row r="1041" spans="1:9" x14ac:dyDescent="0.35">
      <c r="A1041" s="1">
        <v>43647</v>
      </c>
      <c r="B1041" s="1">
        <v>43678</v>
      </c>
      <c r="C1041" s="2" t="s">
        <v>459</v>
      </c>
      <c r="D1041" s="2" t="s">
        <v>211</v>
      </c>
      <c r="E1041" s="2" t="s">
        <v>65</v>
      </c>
      <c r="F1041" s="2" t="s">
        <v>762</v>
      </c>
      <c r="G1041" s="2" t="s">
        <v>214</v>
      </c>
      <c r="H1041">
        <v>0</v>
      </c>
      <c r="I1041">
        <v>0</v>
      </c>
    </row>
    <row r="1042" spans="1:9" x14ac:dyDescent="0.35">
      <c r="A1042" s="1">
        <v>43647</v>
      </c>
      <c r="B1042" s="1">
        <v>43678</v>
      </c>
      <c r="C1042" s="2" t="s">
        <v>459</v>
      </c>
      <c r="D1042" s="2" t="s">
        <v>8</v>
      </c>
      <c r="E1042" s="2" t="s">
        <v>65</v>
      </c>
      <c r="F1042" s="2" t="s">
        <v>291</v>
      </c>
      <c r="G1042" s="2" t="s">
        <v>70</v>
      </c>
      <c r="H1042">
        <v>0</v>
      </c>
      <c r="I1042">
        <v>1</v>
      </c>
    </row>
    <row r="1043" spans="1:9" x14ac:dyDescent="0.35">
      <c r="A1043" s="1">
        <v>43647</v>
      </c>
      <c r="B1043" s="1">
        <v>43678</v>
      </c>
      <c r="C1043" s="2" t="s">
        <v>459</v>
      </c>
      <c r="D1043" s="2" t="s">
        <v>10</v>
      </c>
      <c r="E1043" s="2" t="s">
        <v>65</v>
      </c>
      <c r="F1043" s="2" t="s">
        <v>291</v>
      </c>
      <c r="G1043" s="2" t="s">
        <v>70</v>
      </c>
      <c r="H1043">
        <v>0</v>
      </c>
      <c r="I1043">
        <v>1</v>
      </c>
    </row>
    <row r="1044" spans="1:9" x14ac:dyDescent="0.35">
      <c r="A1044" s="1">
        <v>43647</v>
      </c>
      <c r="B1044" s="1">
        <v>43678</v>
      </c>
      <c r="C1044" s="2" t="s">
        <v>460</v>
      </c>
      <c r="D1044" s="2" t="s">
        <v>60</v>
      </c>
      <c r="E1044" s="2" t="s">
        <v>65</v>
      </c>
      <c r="F1044" s="2" t="s">
        <v>460</v>
      </c>
      <c r="G1044" s="2" t="s">
        <v>155</v>
      </c>
      <c r="H1044">
        <v>0</v>
      </c>
      <c r="I1044">
        <v>0</v>
      </c>
    </row>
    <row r="1045" spans="1:9" x14ac:dyDescent="0.35">
      <c r="A1045" s="1">
        <v>43647</v>
      </c>
      <c r="B1045" s="1">
        <v>43678</v>
      </c>
      <c r="C1045" s="2" t="s">
        <v>460</v>
      </c>
      <c r="D1045" s="2" t="s">
        <v>211</v>
      </c>
      <c r="E1045" s="2" t="s">
        <v>65</v>
      </c>
      <c r="F1045" s="2" t="s">
        <v>762</v>
      </c>
      <c r="G1045" s="2" t="s">
        <v>214</v>
      </c>
      <c r="H1045">
        <v>0</v>
      </c>
      <c r="I1045">
        <v>0</v>
      </c>
    </row>
    <row r="1046" spans="1:9" x14ac:dyDescent="0.35">
      <c r="A1046" s="1">
        <v>43647</v>
      </c>
      <c r="B1046" s="1">
        <v>43678</v>
      </c>
      <c r="C1046" s="2" t="s">
        <v>460</v>
      </c>
      <c r="D1046" s="2" t="s">
        <v>8</v>
      </c>
      <c r="E1046" s="2" t="s">
        <v>65</v>
      </c>
      <c r="F1046" s="2" t="s">
        <v>291</v>
      </c>
      <c r="G1046" s="2" t="s">
        <v>70</v>
      </c>
      <c r="H1046">
        <v>0</v>
      </c>
      <c r="I1046">
        <v>1</v>
      </c>
    </row>
    <row r="1047" spans="1:9" x14ac:dyDescent="0.35">
      <c r="A1047" s="1">
        <v>43647</v>
      </c>
      <c r="B1047" s="1">
        <v>43678</v>
      </c>
      <c r="C1047" s="2" t="s">
        <v>460</v>
      </c>
      <c r="D1047" s="2" t="s">
        <v>10</v>
      </c>
      <c r="E1047" s="2" t="s">
        <v>65</v>
      </c>
      <c r="F1047" s="2" t="s">
        <v>291</v>
      </c>
      <c r="G1047" s="2" t="s">
        <v>70</v>
      </c>
      <c r="H1047">
        <v>0</v>
      </c>
      <c r="I1047">
        <v>1</v>
      </c>
    </row>
    <row r="1048" spans="1:9" x14ac:dyDescent="0.35">
      <c r="A1048" s="1">
        <v>43647</v>
      </c>
      <c r="B1048" s="1">
        <v>43678</v>
      </c>
      <c r="C1048" s="2" t="s">
        <v>463</v>
      </c>
      <c r="D1048" s="2" t="s">
        <v>60</v>
      </c>
      <c r="E1048" s="2" t="s">
        <v>65</v>
      </c>
      <c r="F1048" s="2" t="s">
        <v>463</v>
      </c>
      <c r="G1048" s="2" t="s">
        <v>155</v>
      </c>
      <c r="H1048">
        <v>0</v>
      </c>
      <c r="I1048">
        <v>0</v>
      </c>
    </row>
    <row r="1049" spans="1:9" x14ac:dyDescent="0.35">
      <c r="A1049" s="1">
        <v>43647</v>
      </c>
      <c r="B1049" s="1">
        <v>43678</v>
      </c>
      <c r="C1049" s="2" t="s">
        <v>463</v>
      </c>
      <c r="D1049" s="2" t="s">
        <v>211</v>
      </c>
      <c r="E1049" s="2" t="s">
        <v>65</v>
      </c>
      <c r="F1049" s="2" t="s">
        <v>762</v>
      </c>
      <c r="G1049" s="2" t="s">
        <v>214</v>
      </c>
      <c r="H1049">
        <v>0</v>
      </c>
      <c r="I1049">
        <v>0</v>
      </c>
    </row>
    <row r="1050" spans="1:9" x14ac:dyDescent="0.35">
      <c r="A1050" s="1">
        <v>43647</v>
      </c>
      <c r="B1050" s="1">
        <v>43678</v>
      </c>
      <c r="C1050" s="2" t="s">
        <v>463</v>
      </c>
      <c r="D1050" s="2" t="s">
        <v>8</v>
      </c>
      <c r="E1050" s="2" t="s">
        <v>65</v>
      </c>
      <c r="F1050" s="2" t="s">
        <v>510</v>
      </c>
      <c r="G1050" s="2" t="s">
        <v>70</v>
      </c>
      <c r="H1050">
        <v>0</v>
      </c>
      <c r="I1050">
        <v>1</v>
      </c>
    </row>
    <row r="1051" spans="1:9" x14ac:dyDescent="0.35">
      <c r="A1051" s="1">
        <v>43647</v>
      </c>
      <c r="B1051" s="1">
        <v>43678</v>
      </c>
      <c r="C1051" s="2" t="s">
        <v>463</v>
      </c>
      <c r="D1051" s="2" t="s">
        <v>10</v>
      </c>
      <c r="E1051" s="2" t="s">
        <v>65</v>
      </c>
      <c r="F1051" s="2" t="s">
        <v>510</v>
      </c>
      <c r="G1051" s="2" t="s">
        <v>70</v>
      </c>
      <c r="H1051">
        <v>0</v>
      </c>
      <c r="I1051">
        <v>1</v>
      </c>
    </row>
    <row r="1052" spans="1:9" x14ac:dyDescent="0.35">
      <c r="A1052" s="1">
        <v>43647</v>
      </c>
      <c r="B1052" s="1">
        <v>43678</v>
      </c>
      <c r="C1052" s="2" t="s">
        <v>467</v>
      </c>
      <c r="D1052" s="2" t="s">
        <v>60</v>
      </c>
      <c r="E1052" s="2" t="s">
        <v>65</v>
      </c>
      <c r="F1052" s="2" t="s">
        <v>467</v>
      </c>
      <c r="G1052" s="2" t="s">
        <v>155</v>
      </c>
      <c r="H1052">
        <v>0</v>
      </c>
      <c r="I1052">
        <v>0</v>
      </c>
    </row>
    <row r="1053" spans="1:9" x14ac:dyDescent="0.35">
      <c r="A1053" s="1">
        <v>43647</v>
      </c>
      <c r="B1053" s="1">
        <v>43678</v>
      </c>
      <c r="C1053" s="2" t="s">
        <v>467</v>
      </c>
      <c r="D1053" s="2" t="s">
        <v>211</v>
      </c>
      <c r="E1053" s="2" t="s">
        <v>65</v>
      </c>
      <c r="F1053" s="2" t="s">
        <v>95</v>
      </c>
      <c r="G1053" s="2" t="s">
        <v>214</v>
      </c>
      <c r="H1053">
        <v>0</v>
      </c>
      <c r="I1053">
        <v>0</v>
      </c>
    </row>
    <row r="1054" spans="1:9" x14ac:dyDescent="0.35">
      <c r="A1054" s="1">
        <v>43647</v>
      </c>
      <c r="B1054" s="1">
        <v>43678</v>
      </c>
      <c r="C1054" s="2" t="s">
        <v>467</v>
      </c>
      <c r="D1054" s="2" t="s">
        <v>11</v>
      </c>
      <c r="E1054" s="2" t="s">
        <v>65</v>
      </c>
      <c r="F1054" s="2" t="s">
        <v>66</v>
      </c>
      <c r="G1054" s="2" t="s">
        <v>67</v>
      </c>
      <c r="H1054">
        <v>1</v>
      </c>
      <c r="I1054">
        <v>0</v>
      </c>
    </row>
    <row r="1055" spans="1:9" x14ac:dyDescent="0.35">
      <c r="A1055" s="1">
        <v>43647</v>
      </c>
      <c r="B1055" s="1">
        <v>43678</v>
      </c>
      <c r="C1055" s="2" t="s">
        <v>470</v>
      </c>
      <c r="D1055" s="2" t="s">
        <v>60</v>
      </c>
      <c r="E1055" s="2" t="s">
        <v>65</v>
      </c>
      <c r="F1055" s="2" t="s">
        <v>470</v>
      </c>
      <c r="G1055" s="2" t="s">
        <v>155</v>
      </c>
      <c r="H1055">
        <v>0</v>
      </c>
      <c r="I1055">
        <v>0</v>
      </c>
    </row>
    <row r="1056" spans="1:9" x14ac:dyDescent="0.35">
      <c r="A1056" s="1">
        <v>43647</v>
      </c>
      <c r="B1056" s="1">
        <v>43678</v>
      </c>
      <c r="C1056" s="2" t="s">
        <v>470</v>
      </c>
      <c r="D1056" s="2" t="s">
        <v>211</v>
      </c>
      <c r="E1056" s="2" t="s">
        <v>65</v>
      </c>
      <c r="F1056" s="2" t="s">
        <v>762</v>
      </c>
      <c r="G1056" s="2" t="s">
        <v>214</v>
      </c>
      <c r="H1056">
        <v>0</v>
      </c>
      <c r="I1056">
        <v>0</v>
      </c>
    </row>
    <row r="1057" spans="1:9" x14ac:dyDescent="0.35">
      <c r="A1057" s="1">
        <v>43647</v>
      </c>
      <c r="B1057" s="1">
        <v>43678</v>
      </c>
      <c r="C1057" s="2" t="s">
        <v>470</v>
      </c>
      <c r="D1057" s="2" t="s">
        <v>8</v>
      </c>
      <c r="E1057" s="2" t="s">
        <v>65</v>
      </c>
      <c r="F1057" s="2" t="s">
        <v>323</v>
      </c>
      <c r="G1057" s="2" t="s">
        <v>70</v>
      </c>
      <c r="H1057">
        <v>0</v>
      </c>
      <c r="I1057">
        <v>1</v>
      </c>
    </row>
    <row r="1058" spans="1:9" x14ac:dyDescent="0.35">
      <c r="A1058" s="1">
        <v>43647</v>
      </c>
      <c r="B1058" s="1">
        <v>43678</v>
      </c>
      <c r="C1058" s="2" t="s">
        <v>470</v>
      </c>
      <c r="D1058" s="2" t="s">
        <v>10</v>
      </c>
      <c r="E1058" s="2" t="s">
        <v>65</v>
      </c>
      <c r="F1058" s="2" t="s">
        <v>323</v>
      </c>
      <c r="G1058" s="2" t="s">
        <v>70</v>
      </c>
      <c r="H1058">
        <v>0</v>
      </c>
      <c r="I1058">
        <v>1</v>
      </c>
    </row>
    <row r="1059" spans="1:9" x14ac:dyDescent="0.35">
      <c r="A1059" s="1">
        <v>43647</v>
      </c>
      <c r="B1059" s="1">
        <v>43678</v>
      </c>
      <c r="C1059" s="2" t="s">
        <v>188</v>
      </c>
      <c r="D1059" s="2" t="s">
        <v>60</v>
      </c>
      <c r="E1059" s="2" t="s">
        <v>65</v>
      </c>
      <c r="F1059" s="2" t="s">
        <v>188</v>
      </c>
      <c r="G1059" s="2" t="s">
        <v>155</v>
      </c>
      <c r="H1059">
        <v>0</v>
      </c>
      <c r="I1059">
        <v>0</v>
      </c>
    </row>
    <row r="1060" spans="1:9" x14ac:dyDescent="0.35">
      <c r="A1060" s="1">
        <v>43647</v>
      </c>
      <c r="B1060" s="1">
        <v>43678</v>
      </c>
      <c r="C1060" s="2" t="s">
        <v>188</v>
      </c>
      <c r="D1060" s="2" t="s">
        <v>211</v>
      </c>
      <c r="E1060" s="2" t="s">
        <v>65</v>
      </c>
      <c r="F1060" s="2" t="s">
        <v>762</v>
      </c>
      <c r="G1060" s="2" t="s">
        <v>214</v>
      </c>
      <c r="H1060">
        <v>0</v>
      </c>
      <c r="I1060">
        <v>0</v>
      </c>
    </row>
    <row r="1061" spans="1:9" x14ac:dyDescent="0.35">
      <c r="A1061" s="1">
        <v>43647</v>
      </c>
      <c r="B1061" s="1">
        <v>43678</v>
      </c>
      <c r="C1061" s="2" t="s">
        <v>188</v>
      </c>
      <c r="D1061" s="2" t="s">
        <v>8</v>
      </c>
      <c r="E1061" s="2" t="s">
        <v>65</v>
      </c>
      <c r="F1061" s="2" t="s">
        <v>515</v>
      </c>
      <c r="G1061" s="2" t="s">
        <v>70</v>
      </c>
      <c r="H1061">
        <v>0</v>
      </c>
      <c r="I1061">
        <v>1</v>
      </c>
    </row>
    <row r="1062" spans="1:9" x14ac:dyDescent="0.35">
      <c r="A1062" s="1">
        <v>43647</v>
      </c>
      <c r="B1062" s="1">
        <v>43678</v>
      </c>
      <c r="C1062" s="2" t="s">
        <v>188</v>
      </c>
      <c r="D1062" s="2" t="s">
        <v>10</v>
      </c>
      <c r="E1062" s="2" t="s">
        <v>65</v>
      </c>
      <c r="F1062" s="2" t="s">
        <v>515</v>
      </c>
      <c r="G1062" s="2" t="s">
        <v>70</v>
      </c>
      <c r="H1062">
        <v>0</v>
      </c>
      <c r="I1062">
        <v>1</v>
      </c>
    </row>
    <row r="1063" spans="1:9" x14ac:dyDescent="0.35">
      <c r="A1063" s="1">
        <v>43647</v>
      </c>
      <c r="B1063" s="1">
        <v>43678</v>
      </c>
      <c r="C1063" s="2" t="s">
        <v>477</v>
      </c>
      <c r="D1063" s="2" t="s">
        <v>60</v>
      </c>
      <c r="E1063" s="2" t="s">
        <v>65</v>
      </c>
      <c r="F1063" s="2" t="s">
        <v>477</v>
      </c>
      <c r="G1063" s="2" t="s">
        <v>155</v>
      </c>
      <c r="H1063">
        <v>0</v>
      </c>
      <c r="I1063">
        <v>0</v>
      </c>
    </row>
    <row r="1064" spans="1:9" x14ac:dyDescent="0.35">
      <c r="A1064" s="1">
        <v>43647</v>
      </c>
      <c r="B1064" s="1">
        <v>43678</v>
      </c>
      <c r="C1064" s="2" t="s">
        <v>477</v>
      </c>
      <c r="D1064" s="2" t="s">
        <v>211</v>
      </c>
      <c r="E1064" s="2" t="s">
        <v>65</v>
      </c>
      <c r="F1064" s="2" t="s">
        <v>95</v>
      </c>
      <c r="G1064" s="2" t="s">
        <v>214</v>
      </c>
      <c r="H1064">
        <v>0</v>
      </c>
      <c r="I1064">
        <v>0</v>
      </c>
    </row>
    <row r="1065" spans="1:9" x14ac:dyDescent="0.35">
      <c r="A1065" s="1">
        <v>43647</v>
      </c>
      <c r="B1065" s="1">
        <v>43678</v>
      </c>
      <c r="C1065" s="2" t="s">
        <v>477</v>
      </c>
      <c r="D1065" s="2" t="s">
        <v>11</v>
      </c>
      <c r="E1065" s="2" t="s">
        <v>65</v>
      </c>
      <c r="F1065" s="2" t="s">
        <v>66</v>
      </c>
      <c r="G1065" s="2" t="s">
        <v>67</v>
      </c>
      <c r="H1065">
        <v>1</v>
      </c>
      <c r="I1065">
        <v>0</v>
      </c>
    </row>
    <row r="1066" spans="1:9" x14ac:dyDescent="0.35">
      <c r="A1066" s="1">
        <v>43647</v>
      </c>
      <c r="B1066" s="1">
        <v>43678</v>
      </c>
      <c r="C1066" s="2" t="s">
        <v>481</v>
      </c>
      <c r="D1066" s="2" t="s">
        <v>60</v>
      </c>
      <c r="E1066" s="2" t="s">
        <v>65</v>
      </c>
      <c r="F1066" s="2" t="s">
        <v>481</v>
      </c>
      <c r="G1066" s="2" t="s">
        <v>155</v>
      </c>
      <c r="H1066">
        <v>0</v>
      </c>
      <c r="I1066">
        <v>0</v>
      </c>
    </row>
    <row r="1067" spans="1:9" x14ac:dyDescent="0.35">
      <c r="A1067" s="1">
        <v>43647</v>
      </c>
      <c r="B1067" s="1">
        <v>43678</v>
      </c>
      <c r="C1067" s="2" t="s">
        <v>481</v>
      </c>
      <c r="D1067" s="2" t="s">
        <v>211</v>
      </c>
      <c r="E1067" s="2" t="s">
        <v>65</v>
      </c>
      <c r="F1067" s="2" t="s">
        <v>775</v>
      </c>
      <c r="G1067" s="2" t="s">
        <v>214</v>
      </c>
      <c r="H1067">
        <v>0</v>
      </c>
      <c r="I1067">
        <v>0</v>
      </c>
    </row>
    <row r="1068" spans="1:9" x14ac:dyDescent="0.35">
      <c r="A1068" s="1">
        <v>43647</v>
      </c>
      <c r="B1068" s="1">
        <v>43678</v>
      </c>
      <c r="C1068" s="2" t="s">
        <v>481</v>
      </c>
      <c r="D1068" s="2" t="s">
        <v>8</v>
      </c>
      <c r="E1068" s="2" t="s">
        <v>65</v>
      </c>
      <c r="F1068" s="2" t="s">
        <v>322</v>
      </c>
      <c r="G1068" s="2" t="s">
        <v>70</v>
      </c>
      <c r="H1068">
        <v>0</v>
      </c>
      <c r="I1068">
        <v>1</v>
      </c>
    </row>
    <row r="1069" spans="1:9" x14ac:dyDescent="0.35">
      <c r="A1069" s="1">
        <v>43647</v>
      </c>
      <c r="B1069" s="1">
        <v>43678</v>
      </c>
      <c r="C1069" s="2" t="s">
        <v>481</v>
      </c>
      <c r="D1069" s="2" t="s">
        <v>10</v>
      </c>
      <c r="E1069" s="2" t="s">
        <v>65</v>
      </c>
      <c r="F1069" s="2" t="s">
        <v>322</v>
      </c>
      <c r="G1069" s="2" t="s">
        <v>70</v>
      </c>
      <c r="H1069">
        <v>0</v>
      </c>
      <c r="I1069">
        <v>1</v>
      </c>
    </row>
    <row r="1070" spans="1:9" x14ac:dyDescent="0.35">
      <c r="A1070" s="1">
        <v>43647</v>
      </c>
      <c r="B1070" s="1">
        <v>43678</v>
      </c>
      <c r="C1070" s="2" t="s">
        <v>484</v>
      </c>
      <c r="D1070" s="2" t="s">
        <v>60</v>
      </c>
      <c r="E1070" s="2" t="s">
        <v>65</v>
      </c>
      <c r="F1070" s="2" t="s">
        <v>484</v>
      </c>
      <c r="G1070" s="2" t="s">
        <v>155</v>
      </c>
      <c r="H1070">
        <v>0</v>
      </c>
      <c r="I1070">
        <v>0</v>
      </c>
    </row>
    <row r="1071" spans="1:9" x14ac:dyDescent="0.35">
      <c r="A1071" s="1">
        <v>43647</v>
      </c>
      <c r="B1071" s="1">
        <v>43678</v>
      </c>
      <c r="C1071" s="2" t="s">
        <v>484</v>
      </c>
      <c r="D1071" s="2" t="s">
        <v>211</v>
      </c>
      <c r="E1071" s="2" t="s">
        <v>65</v>
      </c>
      <c r="F1071" s="2" t="s">
        <v>762</v>
      </c>
      <c r="G1071" s="2" t="s">
        <v>214</v>
      </c>
      <c r="H1071">
        <v>0</v>
      </c>
      <c r="I1071">
        <v>0</v>
      </c>
    </row>
    <row r="1072" spans="1:9" x14ac:dyDescent="0.35">
      <c r="A1072" s="1">
        <v>43647</v>
      </c>
      <c r="B1072" s="1">
        <v>43678</v>
      </c>
      <c r="C1072" s="2" t="s">
        <v>484</v>
      </c>
      <c r="D1072" s="2" t="s">
        <v>8</v>
      </c>
      <c r="E1072" s="2" t="s">
        <v>65</v>
      </c>
      <c r="F1072" s="2" t="s">
        <v>291</v>
      </c>
      <c r="G1072" s="2" t="s">
        <v>70</v>
      </c>
      <c r="H1072">
        <v>0</v>
      </c>
      <c r="I1072">
        <v>1</v>
      </c>
    </row>
    <row r="1073" spans="1:9" x14ac:dyDescent="0.35">
      <c r="A1073" s="1">
        <v>43647</v>
      </c>
      <c r="B1073" s="1">
        <v>43678</v>
      </c>
      <c r="C1073" s="2" t="s">
        <v>484</v>
      </c>
      <c r="D1073" s="2" t="s">
        <v>10</v>
      </c>
      <c r="E1073" s="2" t="s">
        <v>65</v>
      </c>
      <c r="F1073" s="2" t="s">
        <v>291</v>
      </c>
      <c r="G1073" s="2" t="s">
        <v>70</v>
      </c>
      <c r="H1073">
        <v>0</v>
      </c>
      <c r="I1073">
        <v>1</v>
      </c>
    </row>
    <row r="1074" spans="1:9" x14ac:dyDescent="0.35">
      <c r="A1074" s="1">
        <v>43647</v>
      </c>
      <c r="B1074" s="1">
        <v>43678</v>
      </c>
      <c r="C1074" s="2" t="s">
        <v>485</v>
      </c>
      <c r="D1074" s="2" t="s">
        <v>60</v>
      </c>
      <c r="E1074" s="2" t="s">
        <v>65</v>
      </c>
      <c r="F1074" s="2" t="s">
        <v>485</v>
      </c>
      <c r="G1074" s="2" t="s">
        <v>155</v>
      </c>
      <c r="H1074">
        <v>0</v>
      </c>
      <c r="I1074">
        <v>0</v>
      </c>
    </row>
    <row r="1075" spans="1:9" x14ac:dyDescent="0.35">
      <c r="A1075" s="1">
        <v>43647</v>
      </c>
      <c r="B1075" s="1">
        <v>43678</v>
      </c>
      <c r="C1075" s="2" t="s">
        <v>485</v>
      </c>
      <c r="D1075" s="2" t="s">
        <v>211</v>
      </c>
      <c r="E1075" s="2" t="s">
        <v>65</v>
      </c>
      <c r="F1075" s="2" t="s">
        <v>762</v>
      </c>
      <c r="G1075" s="2" t="s">
        <v>214</v>
      </c>
      <c r="H1075">
        <v>0</v>
      </c>
      <c r="I1075">
        <v>0</v>
      </c>
    </row>
    <row r="1076" spans="1:9" x14ac:dyDescent="0.35">
      <c r="A1076" s="1">
        <v>43647</v>
      </c>
      <c r="B1076" s="1">
        <v>43678</v>
      </c>
      <c r="C1076" s="2" t="s">
        <v>485</v>
      </c>
      <c r="D1076" s="2" t="s">
        <v>8</v>
      </c>
      <c r="E1076" s="2" t="s">
        <v>65</v>
      </c>
      <c r="F1076" s="2" t="s">
        <v>291</v>
      </c>
      <c r="G1076" s="2" t="s">
        <v>70</v>
      </c>
      <c r="H1076">
        <v>0</v>
      </c>
      <c r="I1076">
        <v>1</v>
      </c>
    </row>
    <row r="1077" spans="1:9" x14ac:dyDescent="0.35">
      <c r="A1077" s="1">
        <v>43647</v>
      </c>
      <c r="B1077" s="1">
        <v>43678</v>
      </c>
      <c r="C1077" s="2" t="s">
        <v>485</v>
      </c>
      <c r="D1077" s="2" t="s">
        <v>10</v>
      </c>
      <c r="E1077" s="2" t="s">
        <v>65</v>
      </c>
      <c r="F1077" s="2" t="s">
        <v>291</v>
      </c>
      <c r="G1077" s="2" t="s">
        <v>70</v>
      </c>
      <c r="H1077">
        <v>0</v>
      </c>
      <c r="I1077">
        <v>1</v>
      </c>
    </row>
    <row r="1078" spans="1:9" x14ac:dyDescent="0.35">
      <c r="A1078" s="1">
        <v>43647</v>
      </c>
      <c r="B1078" s="1">
        <v>43678</v>
      </c>
      <c r="C1078" s="2" t="s">
        <v>491</v>
      </c>
      <c r="D1078" s="2" t="s">
        <v>60</v>
      </c>
      <c r="E1078" s="2" t="s">
        <v>65</v>
      </c>
      <c r="F1078" s="2" t="s">
        <v>491</v>
      </c>
      <c r="G1078" s="2" t="s">
        <v>155</v>
      </c>
      <c r="H1078">
        <v>0</v>
      </c>
      <c r="I1078">
        <v>0</v>
      </c>
    </row>
    <row r="1079" spans="1:9" x14ac:dyDescent="0.35">
      <c r="A1079" s="1">
        <v>43647</v>
      </c>
      <c r="B1079" s="1">
        <v>43678</v>
      </c>
      <c r="C1079" s="2" t="s">
        <v>491</v>
      </c>
      <c r="D1079" s="2" t="s">
        <v>211</v>
      </c>
      <c r="E1079" s="2" t="s">
        <v>65</v>
      </c>
      <c r="F1079" s="2" t="s">
        <v>762</v>
      </c>
      <c r="G1079" s="2" t="s">
        <v>214</v>
      </c>
      <c r="H1079">
        <v>0</v>
      </c>
      <c r="I1079">
        <v>0</v>
      </c>
    </row>
    <row r="1080" spans="1:9" x14ac:dyDescent="0.35">
      <c r="A1080" s="1">
        <v>43647</v>
      </c>
      <c r="B1080" s="1">
        <v>43678</v>
      </c>
      <c r="C1080" s="2" t="s">
        <v>491</v>
      </c>
      <c r="D1080" s="2" t="s">
        <v>8</v>
      </c>
      <c r="E1080" s="2" t="s">
        <v>65</v>
      </c>
      <c r="F1080" s="2" t="s">
        <v>510</v>
      </c>
      <c r="G1080" s="2" t="s">
        <v>70</v>
      </c>
      <c r="H1080">
        <v>0</v>
      </c>
      <c r="I1080">
        <v>1</v>
      </c>
    </row>
    <row r="1081" spans="1:9" x14ac:dyDescent="0.35">
      <c r="A1081" s="1">
        <v>43647</v>
      </c>
      <c r="B1081" s="1">
        <v>43678</v>
      </c>
      <c r="C1081" s="2" t="s">
        <v>491</v>
      </c>
      <c r="D1081" s="2" t="s">
        <v>10</v>
      </c>
      <c r="E1081" s="2" t="s">
        <v>65</v>
      </c>
      <c r="F1081" s="2" t="s">
        <v>510</v>
      </c>
      <c r="G1081" s="2" t="s">
        <v>70</v>
      </c>
      <c r="H1081">
        <v>0</v>
      </c>
      <c r="I1081">
        <v>1</v>
      </c>
    </row>
    <row r="1082" spans="1:9" x14ac:dyDescent="0.35">
      <c r="A1082" s="1">
        <v>43647</v>
      </c>
      <c r="B1082" s="1">
        <v>43678</v>
      </c>
      <c r="C1082" s="2" t="s">
        <v>492</v>
      </c>
      <c r="D1082" s="2" t="s">
        <v>60</v>
      </c>
      <c r="E1082" s="2" t="s">
        <v>65</v>
      </c>
      <c r="F1082" s="2" t="s">
        <v>492</v>
      </c>
      <c r="G1082" s="2" t="s">
        <v>155</v>
      </c>
      <c r="H1082">
        <v>0</v>
      </c>
      <c r="I1082">
        <v>0</v>
      </c>
    </row>
    <row r="1083" spans="1:9" x14ac:dyDescent="0.35">
      <c r="A1083" s="1">
        <v>43647</v>
      </c>
      <c r="B1083" s="1">
        <v>43678</v>
      </c>
      <c r="C1083" s="2" t="s">
        <v>492</v>
      </c>
      <c r="D1083" s="2" t="s">
        <v>211</v>
      </c>
      <c r="E1083" s="2" t="s">
        <v>65</v>
      </c>
      <c r="F1083" s="2" t="s">
        <v>762</v>
      </c>
      <c r="G1083" s="2" t="s">
        <v>214</v>
      </c>
      <c r="H1083">
        <v>0</v>
      </c>
      <c r="I1083">
        <v>0</v>
      </c>
    </row>
    <row r="1084" spans="1:9" x14ac:dyDescent="0.35">
      <c r="A1084" s="1">
        <v>43647</v>
      </c>
      <c r="B1084" s="1">
        <v>43678</v>
      </c>
      <c r="C1084" s="2" t="s">
        <v>492</v>
      </c>
      <c r="D1084" s="2" t="s">
        <v>8</v>
      </c>
      <c r="E1084" s="2" t="s">
        <v>65</v>
      </c>
      <c r="F1084" s="2" t="s">
        <v>515</v>
      </c>
      <c r="G1084" s="2" t="s">
        <v>70</v>
      </c>
      <c r="H1084">
        <v>0</v>
      </c>
      <c r="I1084">
        <v>1</v>
      </c>
    </row>
    <row r="1085" spans="1:9" x14ac:dyDescent="0.35">
      <c r="A1085" s="1">
        <v>43647</v>
      </c>
      <c r="B1085" s="1">
        <v>43678</v>
      </c>
      <c r="C1085" s="2" t="s">
        <v>492</v>
      </c>
      <c r="D1085" s="2" t="s">
        <v>10</v>
      </c>
      <c r="E1085" s="2" t="s">
        <v>65</v>
      </c>
      <c r="F1085" s="2" t="s">
        <v>515</v>
      </c>
      <c r="G1085" s="2" t="s">
        <v>70</v>
      </c>
      <c r="H1085">
        <v>0</v>
      </c>
      <c r="I1085">
        <v>1</v>
      </c>
    </row>
    <row r="1086" spans="1:9" x14ac:dyDescent="0.35">
      <c r="A1086" s="1">
        <v>43647</v>
      </c>
      <c r="B1086" s="1">
        <v>43678</v>
      </c>
      <c r="C1086" s="2" t="s">
        <v>496</v>
      </c>
      <c r="D1086" s="2" t="s">
        <v>60</v>
      </c>
      <c r="E1086" s="2" t="s">
        <v>65</v>
      </c>
      <c r="F1086" s="2" t="s">
        <v>496</v>
      </c>
      <c r="G1086" s="2" t="s">
        <v>155</v>
      </c>
      <c r="H1086">
        <v>0</v>
      </c>
      <c r="I1086">
        <v>0</v>
      </c>
    </row>
    <row r="1087" spans="1:9" x14ac:dyDescent="0.35">
      <c r="A1087" s="1">
        <v>43647</v>
      </c>
      <c r="B1087" s="1">
        <v>43678</v>
      </c>
      <c r="C1087" s="2" t="s">
        <v>496</v>
      </c>
      <c r="D1087" s="2" t="s">
        <v>197</v>
      </c>
      <c r="E1087" s="2" t="s">
        <v>65</v>
      </c>
      <c r="F1087" s="2" t="s">
        <v>791</v>
      </c>
      <c r="G1087" s="2" t="s">
        <v>199</v>
      </c>
      <c r="H1087">
        <v>0</v>
      </c>
      <c r="I1087">
        <v>0</v>
      </c>
    </row>
    <row r="1088" spans="1:9" x14ac:dyDescent="0.35">
      <c r="A1088" s="1">
        <v>43647</v>
      </c>
      <c r="B1088" s="1">
        <v>43678</v>
      </c>
      <c r="C1088" s="2" t="s">
        <v>496</v>
      </c>
      <c r="D1088" s="2" t="s">
        <v>211</v>
      </c>
      <c r="E1088" s="2" t="s">
        <v>65</v>
      </c>
      <c r="F1088" s="2" t="s">
        <v>774</v>
      </c>
      <c r="G1088" s="2" t="s">
        <v>214</v>
      </c>
      <c r="H1088">
        <v>0</v>
      </c>
      <c r="I1088">
        <v>0</v>
      </c>
    </row>
    <row r="1089" spans="1:9" x14ac:dyDescent="0.35">
      <c r="A1089" s="1">
        <v>43647</v>
      </c>
      <c r="B1089" s="1">
        <v>43678</v>
      </c>
      <c r="C1089" s="2" t="s">
        <v>496</v>
      </c>
      <c r="D1089" s="2" t="s">
        <v>11</v>
      </c>
      <c r="E1089" s="2" t="s">
        <v>65</v>
      </c>
      <c r="F1089" s="2" t="s">
        <v>496</v>
      </c>
      <c r="G1089" s="2" t="s">
        <v>70</v>
      </c>
      <c r="H1089">
        <v>0</v>
      </c>
      <c r="I1089">
        <v>1</v>
      </c>
    </row>
    <row r="1090" spans="1:9" x14ac:dyDescent="0.35">
      <c r="A1090" s="1">
        <v>43647</v>
      </c>
      <c r="B1090" s="1">
        <v>43678</v>
      </c>
      <c r="C1090" s="2" t="s">
        <v>497</v>
      </c>
      <c r="D1090" s="2" t="s">
        <v>60</v>
      </c>
      <c r="E1090" s="2" t="s">
        <v>65</v>
      </c>
      <c r="F1090" s="2" t="s">
        <v>497</v>
      </c>
      <c r="G1090" s="2" t="s">
        <v>155</v>
      </c>
      <c r="H1090">
        <v>0</v>
      </c>
      <c r="I1090">
        <v>0</v>
      </c>
    </row>
    <row r="1091" spans="1:9" x14ac:dyDescent="0.35">
      <c r="A1091" s="1">
        <v>43647</v>
      </c>
      <c r="B1091" s="1">
        <v>43678</v>
      </c>
      <c r="C1091" s="2" t="s">
        <v>497</v>
      </c>
      <c r="D1091" s="2" t="s">
        <v>211</v>
      </c>
      <c r="E1091" s="2" t="s">
        <v>65</v>
      </c>
      <c r="F1091" s="2" t="s">
        <v>762</v>
      </c>
      <c r="G1091" s="2" t="s">
        <v>214</v>
      </c>
      <c r="H1091">
        <v>0</v>
      </c>
      <c r="I1091">
        <v>0</v>
      </c>
    </row>
    <row r="1092" spans="1:9" x14ac:dyDescent="0.35">
      <c r="A1092" s="1">
        <v>43647</v>
      </c>
      <c r="B1092" s="1">
        <v>43678</v>
      </c>
      <c r="C1092" s="2" t="s">
        <v>497</v>
      </c>
      <c r="D1092" s="2" t="s">
        <v>8</v>
      </c>
      <c r="E1092" s="2" t="s">
        <v>65</v>
      </c>
      <c r="F1092" s="2" t="s">
        <v>323</v>
      </c>
      <c r="G1092" s="2" t="s">
        <v>70</v>
      </c>
      <c r="H1092">
        <v>0</v>
      </c>
      <c r="I1092">
        <v>1</v>
      </c>
    </row>
    <row r="1093" spans="1:9" x14ac:dyDescent="0.35">
      <c r="A1093" s="1">
        <v>43647</v>
      </c>
      <c r="B1093" s="1">
        <v>43678</v>
      </c>
      <c r="C1093" s="2" t="s">
        <v>497</v>
      </c>
      <c r="D1093" s="2" t="s">
        <v>10</v>
      </c>
      <c r="E1093" s="2" t="s">
        <v>65</v>
      </c>
      <c r="F1093" s="2" t="s">
        <v>323</v>
      </c>
      <c r="G1093" s="2" t="s">
        <v>70</v>
      </c>
      <c r="H1093">
        <v>0</v>
      </c>
      <c r="I1093">
        <v>1</v>
      </c>
    </row>
    <row r="1094" spans="1:9" x14ac:dyDescent="0.35">
      <c r="A1094" s="1">
        <v>43647</v>
      </c>
      <c r="B1094" s="1">
        <v>43678</v>
      </c>
      <c r="C1094" s="2" t="s">
        <v>498</v>
      </c>
      <c r="D1094" s="2" t="s">
        <v>60</v>
      </c>
      <c r="E1094" s="2" t="s">
        <v>65</v>
      </c>
      <c r="F1094" s="2" t="s">
        <v>498</v>
      </c>
      <c r="G1094" s="2" t="s">
        <v>155</v>
      </c>
      <c r="H1094">
        <v>0</v>
      </c>
      <c r="I1094">
        <v>0</v>
      </c>
    </row>
    <row r="1095" spans="1:9" x14ac:dyDescent="0.35">
      <c r="A1095" s="1">
        <v>43647</v>
      </c>
      <c r="B1095" s="1">
        <v>43678</v>
      </c>
      <c r="C1095" s="2" t="s">
        <v>498</v>
      </c>
      <c r="D1095" s="2" t="s">
        <v>211</v>
      </c>
      <c r="E1095" s="2" t="s">
        <v>65</v>
      </c>
      <c r="F1095" s="2" t="s">
        <v>776</v>
      </c>
      <c r="G1095" s="2" t="s">
        <v>214</v>
      </c>
      <c r="H1095">
        <v>0</v>
      </c>
      <c r="I1095">
        <v>0</v>
      </c>
    </row>
    <row r="1096" spans="1:9" x14ac:dyDescent="0.35">
      <c r="A1096" s="1">
        <v>43647</v>
      </c>
      <c r="B1096" s="1">
        <v>43678</v>
      </c>
      <c r="C1096" s="2" t="s">
        <v>498</v>
      </c>
      <c r="D1096" s="2" t="s">
        <v>8</v>
      </c>
      <c r="E1096" s="2" t="s">
        <v>65</v>
      </c>
      <c r="F1096" s="2" t="s">
        <v>326</v>
      </c>
      <c r="G1096" s="2" t="s">
        <v>70</v>
      </c>
      <c r="H1096">
        <v>0</v>
      </c>
      <c r="I1096">
        <v>1</v>
      </c>
    </row>
    <row r="1097" spans="1:9" x14ac:dyDescent="0.35">
      <c r="A1097" s="1">
        <v>43647</v>
      </c>
      <c r="B1097" s="1">
        <v>43678</v>
      </c>
      <c r="C1097" s="2" t="s">
        <v>498</v>
      </c>
      <c r="D1097" s="2" t="s">
        <v>10</v>
      </c>
      <c r="E1097" s="2" t="s">
        <v>65</v>
      </c>
      <c r="F1097" s="2" t="s">
        <v>326</v>
      </c>
      <c r="G1097" s="2" t="s">
        <v>70</v>
      </c>
      <c r="H1097">
        <v>0</v>
      </c>
      <c r="I1097">
        <v>1</v>
      </c>
    </row>
    <row r="1098" spans="1:9" x14ac:dyDescent="0.35">
      <c r="A1098" s="1">
        <v>43647</v>
      </c>
      <c r="B1098" s="1">
        <v>43678</v>
      </c>
      <c r="C1098" s="2" t="s">
        <v>499</v>
      </c>
      <c r="D1098" s="2" t="s">
        <v>60</v>
      </c>
      <c r="E1098" s="2" t="s">
        <v>65</v>
      </c>
      <c r="F1098" s="2" t="s">
        <v>499</v>
      </c>
      <c r="G1098" s="2" t="s">
        <v>155</v>
      </c>
      <c r="H1098">
        <v>0</v>
      </c>
      <c r="I1098">
        <v>0</v>
      </c>
    </row>
    <row r="1099" spans="1:9" x14ac:dyDescent="0.35">
      <c r="A1099" s="1">
        <v>43647</v>
      </c>
      <c r="B1099" s="1">
        <v>43678</v>
      </c>
      <c r="C1099" s="2" t="s">
        <v>499</v>
      </c>
      <c r="D1099" s="2" t="s">
        <v>211</v>
      </c>
      <c r="E1099" s="2" t="s">
        <v>65</v>
      </c>
      <c r="F1099" s="2" t="s">
        <v>762</v>
      </c>
      <c r="G1099" s="2" t="s">
        <v>214</v>
      </c>
      <c r="H1099">
        <v>0</v>
      </c>
      <c r="I1099">
        <v>0</v>
      </c>
    </row>
    <row r="1100" spans="1:9" x14ac:dyDescent="0.35">
      <c r="A1100" s="1">
        <v>43647</v>
      </c>
      <c r="B1100" s="1">
        <v>43678</v>
      </c>
      <c r="C1100" s="2" t="s">
        <v>499</v>
      </c>
      <c r="D1100" s="2" t="s">
        <v>8</v>
      </c>
      <c r="E1100" s="2" t="s">
        <v>65</v>
      </c>
      <c r="F1100" s="2" t="s">
        <v>323</v>
      </c>
      <c r="G1100" s="2" t="s">
        <v>70</v>
      </c>
      <c r="H1100">
        <v>0</v>
      </c>
      <c r="I1100">
        <v>1</v>
      </c>
    </row>
    <row r="1101" spans="1:9" x14ac:dyDescent="0.35">
      <c r="A1101" s="1">
        <v>43647</v>
      </c>
      <c r="B1101" s="1">
        <v>43678</v>
      </c>
      <c r="C1101" s="2" t="s">
        <v>499</v>
      </c>
      <c r="D1101" s="2" t="s">
        <v>10</v>
      </c>
      <c r="E1101" s="2" t="s">
        <v>65</v>
      </c>
      <c r="F1101" s="2" t="s">
        <v>323</v>
      </c>
      <c r="G1101" s="2" t="s">
        <v>70</v>
      </c>
      <c r="H1101">
        <v>0</v>
      </c>
      <c r="I1101">
        <v>1</v>
      </c>
    </row>
    <row r="1102" spans="1:9" x14ac:dyDescent="0.35">
      <c r="A1102" s="1">
        <v>43678</v>
      </c>
      <c r="B1102" s="1">
        <v>43709</v>
      </c>
      <c r="C1102" s="2" t="s">
        <v>284</v>
      </c>
      <c r="D1102" s="2" t="s">
        <v>13</v>
      </c>
      <c r="E1102" s="2" t="s">
        <v>65</v>
      </c>
      <c r="F1102" s="2" t="s">
        <v>66</v>
      </c>
      <c r="G1102" s="2" t="s">
        <v>67</v>
      </c>
      <c r="H1102">
        <v>1</v>
      </c>
      <c r="I1102">
        <v>0</v>
      </c>
    </row>
    <row r="1103" spans="1:9" x14ac:dyDescent="0.35">
      <c r="A1103" s="1">
        <v>43678</v>
      </c>
      <c r="B1103" s="1">
        <v>43709</v>
      </c>
      <c r="C1103" s="2" t="s">
        <v>215</v>
      </c>
      <c r="D1103" s="2" t="s">
        <v>14</v>
      </c>
      <c r="E1103" s="2" t="s">
        <v>215</v>
      </c>
      <c r="F1103" s="2" t="s">
        <v>65</v>
      </c>
      <c r="G1103" s="2" t="s">
        <v>174</v>
      </c>
      <c r="H1103">
        <v>0</v>
      </c>
      <c r="I1103">
        <v>-1</v>
      </c>
    </row>
    <row r="1104" spans="1:9" x14ac:dyDescent="0.35">
      <c r="A1104" s="1">
        <v>43678</v>
      </c>
      <c r="B1104" s="1">
        <v>43709</v>
      </c>
      <c r="C1104" s="2" t="s">
        <v>196</v>
      </c>
      <c r="D1104" s="2" t="s">
        <v>197</v>
      </c>
      <c r="E1104" s="2" t="s">
        <v>65</v>
      </c>
      <c r="F1104" s="2" t="s">
        <v>198</v>
      </c>
      <c r="G1104" s="2" t="s">
        <v>199</v>
      </c>
      <c r="H1104">
        <v>0</v>
      </c>
      <c r="I1104">
        <v>0</v>
      </c>
    </row>
    <row r="1105" spans="1:9" x14ac:dyDescent="0.35">
      <c r="A1105" s="1">
        <v>43678</v>
      </c>
      <c r="B1105" s="1">
        <v>43709</v>
      </c>
      <c r="C1105" s="2" t="s">
        <v>74</v>
      </c>
      <c r="D1105" s="2" t="s">
        <v>60</v>
      </c>
      <c r="E1105" s="2" t="s">
        <v>74</v>
      </c>
      <c r="F1105" s="2" t="s">
        <v>65</v>
      </c>
      <c r="G1105" s="2" t="s">
        <v>153</v>
      </c>
      <c r="H1105">
        <v>0</v>
      </c>
      <c r="I1105">
        <v>0</v>
      </c>
    </row>
    <row r="1106" spans="1:9" x14ac:dyDescent="0.35">
      <c r="A1106" s="1">
        <v>43678</v>
      </c>
      <c r="B1106" s="1">
        <v>43709</v>
      </c>
      <c r="C1106" s="2" t="s">
        <v>74</v>
      </c>
      <c r="D1106" s="2" t="s">
        <v>60</v>
      </c>
      <c r="E1106" s="2" t="s">
        <v>74</v>
      </c>
      <c r="F1106" s="2" t="s">
        <v>65</v>
      </c>
      <c r="G1106" s="2" t="s">
        <v>153</v>
      </c>
      <c r="H1106">
        <v>0</v>
      </c>
      <c r="I1106">
        <v>0</v>
      </c>
    </row>
    <row r="1107" spans="1:9" x14ac:dyDescent="0.35">
      <c r="A1107" s="1">
        <v>43678</v>
      </c>
      <c r="B1107" s="1">
        <v>43709</v>
      </c>
      <c r="C1107" s="2" t="s">
        <v>74</v>
      </c>
      <c r="D1107" s="2" t="s">
        <v>211</v>
      </c>
      <c r="E1107" s="2" t="s">
        <v>775</v>
      </c>
      <c r="F1107" s="2" t="s">
        <v>65</v>
      </c>
      <c r="G1107" s="2" t="s">
        <v>214</v>
      </c>
      <c r="H1107">
        <v>0</v>
      </c>
      <c r="I1107">
        <v>0</v>
      </c>
    </row>
    <row r="1108" spans="1:9" x14ac:dyDescent="0.35">
      <c r="A1108" s="1">
        <v>43678</v>
      </c>
      <c r="B1108" s="1">
        <v>43709</v>
      </c>
      <c r="C1108" s="2" t="s">
        <v>74</v>
      </c>
      <c r="D1108" s="2" t="s">
        <v>14</v>
      </c>
      <c r="E1108" s="2" t="s">
        <v>76</v>
      </c>
      <c r="F1108" s="2" t="s">
        <v>65</v>
      </c>
      <c r="G1108" s="2" t="s">
        <v>174</v>
      </c>
      <c r="H1108">
        <v>0</v>
      </c>
      <c r="I1108">
        <v>-1</v>
      </c>
    </row>
    <row r="1109" spans="1:9" x14ac:dyDescent="0.35">
      <c r="A1109" s="1">
        <v>43678</v>
      </c>
      <c r="B1109" s="1">
        <v>43709</v>
      </c>
      <c r="C1109" s="2" t="s">
        <v>83</v>
      </c>
      <c r="D1109" s="2" t="s">
        <v>14</v>
      </c>
      <c r="E1109" s="2" t="s">
        <v>84</v>
      </c>
      <c r="F1109" s="2" t="s">
        <v>65</v>
      </c>
      <c r="G1109" s="2" t="s">
        <v>174</v>
      </c>
      <c r="H1109">
        <v>0</v>
      </c>
      <c r="I1109">
        <v>-1</v>
      </c>
    </row>
    <row r="1110" spans="1:9" x14ac:dyDescent="0.35">
      <c r="A1110" s="1">
        <v>43678</v>
      </c>
      <c r="B1110" s="1">
        <v>43709</v>
      </c>
      <c r="C1110" s="2" t="s">
        <v>289</v>
      </c>
      <c r="D1110" s="2" t="s">
        <v>8</v>
      </c>
      <c r="E1110" s="2" t="s">
        <v>290</v>
      </c>
      <c r="F1110" s="2" t="s">
        <v>289</v>
      </c>
      <c r="G1110" s="2" t="s">
        <v>220</v>
      </c>
      <c r="H1110">
        <v>0</v>
      </c>
      <c r="I1110">
        <v>-1</v>
      </c>
    </row>
    <row r="1111" spans="1:9" x14ac:dyDescent="0.35">
      <c r="A1111" s="1">
        <v>43678</v>
      </c>
      <c r="B1111" s="1">
        <v>43709</v>
      </c>
      <c r="C1111" s="2" t="s">
        <v>289</v>
      </c>
      <c r="D1111" s="2" t="s">
        <v>10</v>
      </c>
      <c r="E1111" s="2" t="s">
        <v>290</v>
      </c>
      <c r="F1111" s="2" t="s">
        <v>289</v>
      </c>
      <c r="G1111" s="2" t="s">
        <v>220</v>
      </c>
      <c r="H1111">
        <v>0</v>
      </c>
      <c r="I1111">
        <v>-1</v>
      </c>
    </row>
    <row r="1112" spans="1:9" x14ac:dyDescent="0.35">
      <c r="A1112" s="1">
        <v>43678</v>
      </c>
      <c r="B1112" s="1">
        <v>43709</v>
      </c>
      <c r="C1112" s="2" t="s">
        <v>87</v>
      </c>
      <c r="D1112" s="2" t="s">
        <v>14</v>
      </c>
      <c r="E1112" s="2" t="s">
        <v>84</v>
      </c>
      <c r="F1112" s="2" t="s">
        <v>65</v>
      </c>
      <c r="G1112" s="2" t="s">
        <v>174</v>
      </c>
      <c r="H1112">
        <v>0</v>
      </c>
      <c r="I1112">
        <v>-1</v>
      </c>
    </row>
    <row r="1113" spans="1:9" x14ac:dyDescent="0.35">
      <c r="A1113" s="1">
        <v>43678</v>
      </c>
      <c r="B1113" s="1">
        <v>43709</v>
      </c>
      <c r="C1113" s="2" t="s">
        <v>285</v>
      </c>
      <c r="D1113" s="2" t="s">
        <v>13</v>
      </c>
      <c r="E1113" s="2" t="s">
        <v>66</v>
      </c>
      <c r="F1113" s="2" t="s">
        <v>286</v>
      </c>
      <c r="G1113" s="2" t="s">
        <v>179</v>
      </c>
      <c r="H1113">
        <v>-1</v>
      </c>
      <c r="I1113">
        <v>1</v>
      </c>
    </row>
    <row r="1114" spans="1:9" x14ac:dyDescent="0.35">
      <c r="A1114" s="1">
        <v>43678</v>
      </c>
      <c r="B1114" s="1">
        <v>43709</v>
      </c>
      <c r="C1114" s="2" t="s">
        <v>216</v>
      </c>
      <c r="D1114" s="2" t="s">
        <v>14</v>
      </c>
      <c r="E1114" s="2" t="s">
        <v>84</v>
      </c>
      <c r="F1114" s="2" t="s">
        <v>65</v>
      </c>
      <c r="G1114" s="2" t="s">
        <v>174</v>
      </c>
      <c r="H1114">
        <v>0</v>
      </c>
      <c r="I1114">
        <v>-1</v>
      </c>
    </row>
    <row r="1115" spans="1:9" x14ac:dyDescent="0.35">
      <c r="A1115" s="1">
        <v>43678</v>
      </c>
      <c r="B1115" s="1">
        <v>43709</v>
      </c>
      <c r="C1115" s="2" t="s">
        <v>217</v>
      </c>
      <c r="D1115" s="2" t="s">
        <v>14</v>
      </c>
      <c r="E1115" s="2" t="s">
        <v>84</v>
      </c>
      <c r="F1115" s="2" t="s">
        <v>65</v>
      </c>
      <c r="G1115" s="2" t="s">
        <v>174</v>
      </c>
      <c r="H1115">
        <v>0</v>
      </c>
      <c r="I1115">
        <v>-1</v>
      </c>
    </row>
    <row r="1116" spans="1:9" x14ac:dyDescent="0.35">
      <c r="A1116" s="1">
        <v>43678</v>
      </c>
      <c r="B1116" s="1">
        <v>43709</v>
      </c>
      <c r="C1116" s="2" t="s">
        <v>200</v>
      </c>
      <c r="D1116" s="2" t="s">
        <v>197</v>
      </c>
      <c r="E1116" s="2" t="s">
        <v>65</v>
      </c>
      <c r="F1116" s="2" t="s">
        <v>201</v>
      </c>
      <c r="G1116" s="2" t="s">
        <v>199</v>
      </c>
      <c r="H1116">
        <v>0</v>
      </c>
      <c r="I1116">
        <v>0</v>
      </c>
    </row>
    <row r="1117" spans="1:9" x14ac:dyDescent="0.35">
      <c r="A1117" s="1">
        <v>43678</v>
      </c>
      <c r="B1117" s="1">
        <v>43709</v>
      </c>
      <c r="C1117" s="2" t="s">
        <v>93</v>
      </c>
      <c r="D1117" s="2" t="s">
        <v>60</v>
      </c>
      <c r="E1117" s="2" t="s">
        <v>93</v>
      </c>
      <c r="F1117" s="2" t="s">
        <v>65</v>
      </c>
      <c r="G1117" s="2" t="s">
        <v>153</v>
      </c>
      <c r="H1117">
        <v>0</v>
      </c>
      <c r="I1117">
        <v>0</v>
      </c>
    </row>
    <row r="1118" spans="1:9" x14ac:dyDescent="0.35">
      <c r="A1118" s="1">
        <v>43678</v>
      </c>
      <c r="B1118" s="1">
        <v>43709</v>
      </c>
      <c r="C1118" s="2" t="s">
        <v>93</v>
      </c>
      <c r="D1118" s="2" t="s">
        <v>60</v>
      </c>
      <c r="E1118" s="2" t="s">
        <v>93</v>
      </c>
      <c r="F1118" s="2" t="s">
        <v>65</v>
      </c>
      <c r="G1118" s="2" t="s">
        <v>153</v>
      </c>
      <c r="H1118">
        <v>0</v>
      </c>
      <c r="I1118">
        <v>0</v>
      </c>
    </row>
    <row r="1119" spans="1:9" x14ac:dyDescent="0.35">
      <c r="A1119" s="1">
        <v>43678</v>
      </c>
      <c r="B1119" s="1">
        <v>43709</v>
      </c>
      <c r="C1119" s="2" t="s">
        <v>93</v>
      </c>
      <c r="D1119" s="2" t="s">
        <v>211</v>
      </c>
      <c r="E1119" s="2" t="s">
        <v>762</v>
      </c>
      <c r="F1119" s="2" t="s">
        <v>65</v>
      </c>
      <c r="G1119" s="2" t="s">
        <v>214</v>
      </c>
      <c r="H1119">
        <v>0</v>
      </c>
      <c r="I1119">
        <v>0</v>
      </c>
    </row>
    <row r="1120" spans="1:9" x14ac:dyDescent="0.35">
      <c r="A1120" s="1">
        <v>43678</v>
      </c>
      <c r="B1120" s="1">
        <v>43709</v>
      </c>
      <c r="C1120" s="2" t="s">
        <v>93</v>
      </c>
      <c r="D1120" s="2" t="s">
        <v>14</v>
      </c>
      <c r="E1120" s="2" t="s">
        <v>84</v>
      </c>
      <c r="F1120" s="2" t="s">
        <v>65</v>
      </c>
      <c r="G1120" s="2" t="s">
        <v>174</v>
      </c>
      <c r="H1120">
        <v>0</v>
      </c>
      <c r="I1120">
        <v>-1</v>
      </c>
    </row>
    <row r="1121" spans="1:9" x14ac:dyDescent="0.35">
      <c r="A1121" s="1">
        <v>43678</v>
      </c>
      <c r="B1121" s="1">
        <v>43709</v>
      </c>
      <c r="C1121" s="2" t="s">
        <v>218</v>
      </c>
      <c r="D1121" s="2" t="s">
        <v>14</v>
      </c>
      <c r="E1121" s="2" t="s">
        <v>66</v>
      </c>
      <c r="F1121" s="2" t="s">
        <v>65</v>
      </c>
      <c r="G1121" s="2" t="s">
        <v>169</v>
      </c>
      <c r="H1121">
        <v>-1</v>
      </c>
      <c r="I1121">
        <v>0</v>
      </c>
    </row>
    <row r="1122" spans="1:9" x14ac:dyDescent="0.35">
      <c r="A1122" s="1">
        <v>43678</v>
      </c>
      <c r="B1122" s="1">
        <v>43709</v>
      </c>
      <c r="C1122" s="2" t="s">
        <v>94</v>
      </c>
      <c r="D1122" s="2" t="s">
        <v>14</v>
      </c>
      <c r="E1122" s="2" t="s">
        <v>219</v>
      </c>
      <c r="F1122" s="2" t="s">
        <v>96</v>
      </c>
      <c r="G1122" s="2" t="s">
        <v>220</v>
      </c>
      <c r="H1122">
        <v>0</v>
      </c>
      <c r="I1122">
        <v>-1</v>
      </c>
    </row>
    <row r="1123" spans="1:9" x14ac:dyDescent="0.35">
      <c r="A1123" s="1">
        <v>43678</v>
      </c>
      <c r="B1123" s="1">
        <v>43709</v>
      </c>
      <c r="C1123" s="2" t="s">
        <v>97</v>
      </c>
      <c r="D1123" s="2" t="s">
        <v>14</v>
      </c>
      <c r="E1123" s="2" t="s">
        <v>219</v>
      </c>
      <c r="F1123" s="2" t="s">
        <v>96</v>
      </c>
      <c r="G1123" s="2" t="s">
        <v>220</v>
      </c>
      <c r="H1123">
        <v>0</v>
      </c>
      <c r="I1123">
        <v>-1</v>
      </c>
    </row>
    <row r="1124" spans="1:9" x14ac:dyDescent="0.35">
      <c r="A1124" s="1">
        <v>43678</v>
      </c>
      <c r="B1124" s="1">
        <v>43709</v>
      </c>
      <c r="C1124" s="2" t="s">
        <v>221</v>
      </c>
      <c r="D1124" s="2" t="s">
        <v>14</v>
      </c>
      <c r="E1124" s="2" t="s">
        <v>66</v>
      </c>
      <c r="F1124" s="2" t="s">
        <v>65</v>
      </c>
      <c r="G1124" s="2" t="s">
        <v>169</v>
      </c>
      <c r="H1124">
        <v>-1</v>
      </c>
      <c r="I1124">
        <v>0</v>
      </c>
    </row>
    <row r="1125" spans="1:9" x14ac:dyDescent="0.35">
      <c r="A1125" s="1">
        <v>43678</v>
      </c>
      <c r="B1125" s="1">
        <v>43709</v>
      </c>
      <c r="C1125" s="2" t="s">
        <v>222</v>
      </c>
      <c r="D1125" s="2" t="s">
        <v>14</v>
      </c>
      <c r="E1125" s="2" t="s">
        <v>66</v>
      </c>
      <c r="F1125" s="2" t="s">
        <v>65</v>
      </c>
      <c r="G1125" s="2" t="s">
        <v>169</v>
      </c>
      <c r="H1125">
        <v>-1</v>
      </c>
      <c r="I1125">
        <v>0</v>
      </c>
    </row>
    <row r="1126" spans="1:9" x14ac:dyDescent="0.35">
      <c r="A1126" s="1">
        <v>43678</v>
      </c>
      <c r="B1126" s="1">
        <v>43709</v>
      </c>
      <c r="C1126" s="2" t="s">
        <v>98</v>
      </c>
      <c r="D1126" s="2" t="s">
        <v>14</v>
      </c>
      <c r="E1126" s="2" t="s">
        <v>84</v>
      </c>
      <c r="F1126" s="2" t="s">
        <v>65</v>
      </c>
      <c r="G1126" s="2" t="s">
        <v>174</v>
      </c>
      <c r="H1126">
        <v>0</v>
      </c>
      <c r="I1126">
        <v>-1</v>
      </c>
    </row>
    <row r="1127" spans="1:9" x14ac:dyDescent="0.35">
      <c r="A1127" s="1">
        <v>43678</v>
      </c>
      <c r="B1127" s="1">
        <v>43709</v>
      </c>
      <c r="C1127" s="2" t="s">
        <v>250</v>
      </c>
      <c r="D1127" s="2" t="s">
        <v>60</v>
      </c>
      <c r="E1127" s="2" t="s">
        <v>250</v>
      </c>
      <c r="F1127" s="2" t="s">
        <v>65</v>
      </c>
      <c r="G1127" s="2" t="s">
        <v>153</v>
      </c>
      <c r="H1127">
        <v>0</v>
      </c>
      <c r="I1127">
        <v>0</v>
      </c>
    </row>
    <row r="1128" spans="1:9" x14ac:dyDescent="0.35">
      <c r="A1128" s="1">
        <v>43678</v>
      </c>
      <c r="B1128" s="1">
        <v>43709</v>
      </c>
      <c r="C1128" s="2" t="s">
        <v>250</v>
      </c>
      <c r="D1128" s="2" t="s">
        <v>60</v>
      </c>
      <c r="E1128" s="2" t="s">
        <v>250</v>
      </c>
      <c r="F1128" s="2" t="s">
        <v>65</v>
      </c>
      <c r="G1128" s="2" t="s">
        <v>153</v>
      </c>
      <c r="H1128">
        <v>0</v>
      </c>
      <c r="I1128">
        <v>0</v>
      </c>
    </row>
    <row r="1129" spans="1:9" x14ac:dyDescent="0.35">
      <c r="A1129" s="1">
        <v>43678</v>
      </c>
      <c r="B1129" s="1">
        <v>43709</v>
      </c>
      <c r="C1129" s="2" t="s">
        <v>250</v>
      </c>
      <c r="D1129" s="2" t="s">
        <v>211</v>
      </c>
      <c r="E1129" s="2" t="s">
        <v>95</v>
      </c>
      <c r="F1129" s="2" t="s">
        <v>65</v>
      </c>
      <c r="G1129" s="2" t="s">
        <v>214</v>
      </c>
      <c r="H1129">
        <v>0</v>
      </c>
      <c r="I1129">
        <v>0</v>
      </c>
    </row>
    <row r="1130" spans="1:9" x14ac:dyDescent="0.35">
      <c r="A1130" s="1">
        <v>43678</v>
      </c>
      <c r="B1130" s="1">
        <v>43709</v>
      </c>
      <c r="C1130" s="2" t="s">
        <v>250</v>
      </c>
      <c r="D1130" s="2" t="s">
        <v>14</v>
      </c>
      <c r="E1130" s="2" t="s">
        <v>250</v>
      </c>
      <c r="F1130" s="2" t="s">
        <v>65</v>
      </c>
      <c r="G1130" s="2" t="s">
        <v>174</v>
      </c>
      <c r="H1130">
        <v>0</v>
      </c>
      <c r="I1130">
        <v>-1</v>
      </c>
    </row>
    <row r="1131" spans="1:9" x14ac:dyDescent="0.35">
      <c r="A1131" s="1">
        <v>43678</v>
      </c>
      <c r="B1131" s="1">
        <v>43709</v>
      </c>
      <c r="C1131" s="2" t="s">
        <v>223</v>
      </c>
      <c r="D1131" s="2" t="s">
        <v>14</v>
      </c>
      <c r="E1131" s="2" t="s">
        <v>66</v>
      </c>
      <c r="F1131" s="2" t="s">
        <v>96</v>
      </c>
      <c r="G1131" s="2" t="s">
        <v>179</v>
      </c>
      <c r="H1131">
        <v>-1</v>
      </c>
      <c r="I1131">
        <v>1</v>
      </c>
    </row>
    <row r="1132" spans="1:9" x14ac:dyDescent="0.35">
      <c r="A1132" s="1">
        <v>43678</v>
      </c>
      <c r="B1132" s="1">
        <v>43709</v>
      </c>
      <c r="C1132" s="2" t="s">
        <v>104</v>
      </c>
      <c r="D1132" s="2" t="s">
        <v>14</v>
      </c>
      <c r="E1132" s="2" t="s">
        <v>224</v>
      </c>
      <c r="F1132" s="2" t="s">
        <v>96</v>
      </c>
      <c r="G1132" s="2" t="s">
        <v>220</v>
      </c>
      <c r="H1132">
        <v>0</v>
      </c>
      <c r="I1132">
        <v>-1</v>
      </c>
    </row>
    <row r="1133" spans="1:9" x14ac:dyDescent="0.35">
      <c r="A1133" s="1">
        <v>43678</v>
      </c>
      <c r="B1133" s="1">
        <v>43709</v>
      </c>
      <c r="C1133" s="2" t="s">
        <v>107</v>
      </c>
      <c r="D1133" s="2" t="s">
        <v>14</v>
      </c>
      <c r="E1133" s="2" t="s">
        <v>224</v>
      </c>
      <c r="F1133" s="2" t="s">
        <v>96</v>
      </c>
      <c r="G1133" s="2" t="s">
        <v>220</v>
      </c>
      <c r="H1133">
        <v>0</v>
      </c>
      <c r="I1133">
        <v>-1</v>
      </c>
    </row>
    <row r="1134" spans="1:9" x14ac:dyDescent="0.35">
      <c r="A1134" s="1">
        <v>43678</v>
      </c>
      <c r="B1134" s="1">
        <v>43709</v>
      </c>
      <c r="C1134" s="2" t="s">
        <v>108</v>
      </c>
      <c r="D1134" s="2" t="s">
        <v>211</v>
      </c>
      <c r="E1134" s="2" t="s">
        <v>212</v>
      </c>
      <c r="F1134" s="2" t="s">
        <v>213</v>
      </c>
      <c r="G1134" s="2" t="s">
        <v>214</v>
      </c>
      <c r="H1134">
        <v>0</v>
      </c>
      <c r="I1134">
        <v>0</v>
      </c>
    </row>
    <row r="1135" spans="1:9" x14ac:dyDescent="0.35">
      <c r="A1135" s="1">
        <v>43678</v>
      </c>
      <c r="B1135" s="1">
        <v>43709</v>
      </c>
      <c r="C1135" s="2" t="s">
        <v>110</v>
      </c>
      <c r="D1135" s="2" t="s">
        <v>60</v>
      </c>
      <c r="E1135" s="2" t="s">
        <v>110</v>
      </c>
      <c r="F1135" s="2" t="s">
        <v>65</v>
      </c>
      <c r="G1135" s="2" t="s">
        <v>153</v>
      </c>
      <c r="H1135">
        <v>0</v>
      </c>
      <c r="I1135">
        <v>0</v>
      </c>
    </row>
    <row r="1136" spans="1:9" x14ac:dyDescent="0.35">
      <c r="A1136" s="1">
        <v>43678</v>
      </c>
      <c r="B1136" s="1">
        <v>43709</v>
      </c>
      <c r="C1136" s="2" t="s">
        <v>110</v>
      </c>
      <c r="D1136" s="2" t="s">
        <v>60</v>
      </c>
      <c r="E1136" s="2" t="s">
        <v>110</v>
      </c>
      <c r="F1136" s="2" t="s">
        <v>65</v>
      </c>
      <c r="G1136" s="2" t="s">
        <v>153</v>
      </c>
      <c r="H1136">
        <v>0</v>
      </c>
      <c r="I1136">
        <v>0</v>
      </c>
    </row>
    <row r="1137" spans="1:9" x14ac:dyDescent="0.35">
      <c r="A1137" s="1">
        <v>43678</v>
      </c>
      <c r="B1137" s="1">
        <v>43709</v>
      </c>
      <c r="C1137" s="2" t="s">
        <v>110</v>
      </c>
      <c r="D1137" s="2" t="s">
        <v>211</v>
      </c>
      <c r="E1137" s="2" t="s">
        <v>762</v>
      </c>
      <c r="F1137" s="2" t="s">
        <v>65</v>
      </c>
      <c r="G1137" s="2" t="s">
        <v>214</v>
      </c>
      <c r="H1137">
        <v>0</v>
      </c>
      <c r="I1137">
        <v>0</v>
      </c>
    </row>
    <row r="1138" spans="1:9" x14ac:dyDescent="0.35">
      <c r="A1138" s="1">
        <v>43678</v>
      </c>
      <c r="B1138" s="1">
        <v>43709</v>
      </c>
      <c r="C1138" s="2" t="s">
        <v>110</v>
      </c>
      <c r="D1138" s="2" t="s">
        <v>14</v>
      </c>
      <c r="E1138" s="2" t="s">
        <v>84</v>
      </c>
      <c r="F1138" s="2" t="s">
        <v>65</v>
      </c>
      <c r="G1138" s="2" t="s">
        <v>174</v>
      </c>
      <c r="H1138">
        <v>0</v>
      </c>
      <c r="I1138">
        <v>-1</v>
      </c>
    </row>
    <row r="1139" spans="1:9" x14ac:dyDescent="0.35">
      <c r="A1139" s="1">
        <v>43678</v>
      </c>
      <c r="B1139" s="1">
        <v>43709</v>
      </c>
      <c r="C1139" s="2" t="s">
        <v>111</v>
      </c>
      <c r="D1139" s="2" t="s">
        <v>197</v>
      </c>
      <c r="E1139" s="2" t="s">
        <v>202</v>
      </c>
      <c r="F1139" s="2" t="s">
        <v>65</v>
      </c>
      <c r="G1139" s="2" t="s">
        <v>199</v>
      </c>
      <c r="H1139">
        <v>0</v>
      </c>
      <c r="I1139">
        <v>0</v>
      </c>
    </row>
    <row r="1140" spans="1:9" x14ac:dyDescent="0.35">
      <c r="A1140" s="1">
        <v>43678</v>
      </c>
      <c r="B1140" s="1">
        <v>43709</v>
      </c>
      <c r="C1140" s="2" t="s">
        <v>111</v>
      </c>
      <c r="D1140" s="2" t="s">
        <v>14</v>
      </c>
      <c r="E1140" s="2" t="s">
        <v>113</v>
      </c>
      <c r="F1140" s="2" t="s">
        <v>65</v>
      </c>
      <c r="G1140" s="2" t="s">
        <v>174</v>
      </c>
      <c r="H1140">
        <v>0</v>
      </c>
      <c r="I1140">
        <v>-1</v>
      </c>
    </row>
    <row r="1141" spans="1:9" x14ac:dyDescent="0.35">
      <c r="A1141" s="1">
        <v>43678</v>
      </c>
      <c r="B1141" s="1">
        <v>43709</v>
      </c>
      <c r="C1141" s="2" t="s">
        <v>203</v>
      </c>
      <c r="D1141" s="2" t="s">
        <v>197</v>
      </c>
      <c r="E1141" s="2" t="s">
        <v>204</v>
      </c>
      <c r="F1141" s="2" t="s">
        <v>205</v>
      </c>
      <c r="G1141" s="2" t="s">
        <v>199</v>
      </c>
      <c r="H1141">
        <v>0</v>
      </c>
      <c r="I1141">
        <v>0</v>
      </c>
    </row>
    <row r="1142" spans="1:9" x14ac:dyDescent="0.35">
      <c r="A1142" s="1">
        <v>43678</v>
      </c>
      <c r="B1142" s="1">
        <v>43709</v>
      </c>
      <c r="C1142" s="2" t="s">
        <v>203</v>
      </c>
      <c r="D1142" s="2" t="s">
        <v>13</v>
      </c>
      <c r="E1142" s="2" t="s">
        <v>286</v>
      </c>
      <c r="F1142" s="2" t="s">
        <v>66</v>
      </c>
      <c r="G1142" s="2" t="s">
        <v>287</v>
      </c>
      <c r="H1142">
        <v>1</v>
      </c>
      <c r="I1142">
        <v>-1</v>
      </c>
    </row>
    <row r="1143" spans="1:9" x14ac:dyDescent="0.35">
      <c r="A1143" s="1">
        <v>43678</v>
      </c>
      <c r="B1143" s="1">
        <v>43709</v>
      </c>
      <c r="C1143" s="2" t="s">
        <v>203</v>
      </c>
      <c r="D1143" s="2" t="s">
        <v>18</v>
      </c>
      <c r="E1143" s="2" t="s">
        <v>65</v>
      </c>
      <c r="F1143" s="2" t="s">
        <v>66</v>
      </c>
      <c r="G1143" s="2" t="s">
        <v>67</v>
      </c>
      <c r="H1143">
        <v>1</v>
      </c>
      <c r="I1143">
        <v>0</v>
      </c>
    </row>
    <row r="1144" spans="1:9" x14ac:dyDescent="0.35">
      <c r="A1144" s="1">
        <v>43678</v>
      </c>
      <c r="B1144" s="1">
        <v>43709</v>
      </c>
      <c r="C1144" s="2" t="s">
        <v>119</v>
      </c>
      <c r="D1144" s="2" t="s">
        <v>14</v>
      </c>
      <c r="E1144" s="2" t="s">
        <v>84</v>
      </c>
      <c r="F1144" s="2" t="s">
        <v>65</v>
      </c>
      <c r="G1144" s="2" t="s">
        <v>174</v>
      </c>
      <c r="H1144">
        <v>0</v>
      </c>
      <c r="I1144">
        <v>-1</v>
      </c>
    </row>
    <row r="1145" spans="1:9" x14ac:dyDescent="0.35">
      <c r="A1145" s="1">
        <v>43678</v>
      </c>
      <c r="B1145" s="1">
        <v>43709</v>
      </c>
      <c r="C1145" s="2" t="s">
        <v>225</v>
      </c>
      <c r="D1145" s="2" t="s">
        <v>14</v>
      </c>
      <c r="E1145" s="2" t="s">
        <v>225</v>
      </c>
      <c r="F1145" s="2" t="s">
        <v>65</v>
      </c>
      <c r="G1145" s="2" t="s">
        <v>174</v>
      </c>
      <c r="H1145">
        <v>0</v>
      </c>
      <c r="I1145">
        <v>-1</v>
      </c>
    </row>
    <row r="1146" spans="1:9" x14ac:dyDescent="0.35">
      <c r="A1146" s="1">
        <v>43678</v>
      </c>
      <c r="B1146" s="1">
        <v>43709</v>
      </c>
      <c r="C1146" s="2" t="s">
        <v>292</v>
      </c>
      <c r="D1146" s="2" t="s">
        <v>18</v>
      </c>
      <c r="E1146" s="2" t="s">
        <v>66</v>
      </c>
      <c r="F1146" s="2" t="s">
        <v>292</v>
      </c>
      <c r="G1146" s="2" t="s">
        <v>179</v>
      </c>
      <c r="H1146">
        <v>-1</v>
      </c>
      <c r="I1146">
        <v>1</v>
      </c>
    </row>
    <row r="1147" spans="1:9" x14ac:dyDescent="0.35">
      <c r="A1147" s="1">
        <v>43678</v>
      </c>
      <c r="B1147" s="1">
        <v>43709</v>
      </c>
      <c r="C1147" s="2" t="s">
        <v>121</v>
      </c>
      <c r="D1147" s="2" t="s">
        <v>14</v>
      </c>
      <c r="E1147" s="2" t="s">
        <v>219</v>
      </c>
      <c r="F1147" s="2" t="s">
        <v>96</v>
      </c>
      <c r="G1147" s="2" t="s">
        <v>220</v>
      </c>
      <c r="H1147">
        <v>0</v>
      </c>
      <c r="I1147">
        <v>-1</v>
      </c>
    </row>
    <row r="1148" spans="1:9" x14ac:dyDescent="0.35">
      <c r="A1148" s="1">
        <v>43678</v>
      </c>
      <c r="B1148" s="1">
        <v>43709</v>
      </c>
      <c r="C1148" s="2" t="s">
        <v>186</v>
      </c>
      <c r="D1148" s="2" t="s">
        <v>197</v>
      </c>
      <c r="E1148" s="2" t="s">
        <v>65</v>
      </c>
      <c r="F1148" s="2" t="s">
        <v>206</v>
      </c>
      <c r="G1148" s="2" t="s">
        <v>199</v>
      </c>
      <c r="H1148">
        <v>0</v>
      </c>
      <c r="I1148">
        <v>0</v>
      </c>
    </row>
    <row r="1149" spans="1:9" x14ac:dyDescent="0.35">
      <c r="A1149" s="1">
        <v>43678</v>
      </c>
      <c r="B1149" s="1">
        <v>43709</v>
      </c>
      <c r="C1149" s="2" t="s">
        <v>125</v>
      </c>
      <c r="D1149" s="2" t="s">
        <v>14</v>
      </c>
      <c r="E1149" s="2" t="s">
        <v>84</v>
      </c>
      <c r="F1149" s="2" t="s">
        <v>65</v>
      </c>
      <c r="G1149" s="2" t="s">
        <v>174</v>
      </c>
      <c r="H1149">
        <v>0</v>
      </c>
      <c r="I1149">
        <v>-1</v>
      </c>
    </row>
    <row r="1150" spans="1:9" x14ac:dyDescent="0.35">
      <c r="A1150" s="1">
        <v>43678</v>
      </c>
      <c r="B1150" s="1">
        <v>43709</v>
      </c>
      <c r="C1150" s="2" t="s">
        <v>126</v>
      </c>
      <c r="D1150" s="2" t="s">
        <v>14</v>
      </c>
      <c r="E1150" s="2" t="s">
        <v>113</v>
      </c>
      <c r="F1150" s="2" t="s">
        <v>65</v>
      </c>
      <c r="G1150" s="2" t="s">
        <v>174</v>
      </c>
      <c r="H1150">
        <v>0</v>
      </c>
      <c r="I1150">
        <v>-1</v>
      </c>
    </row>
    <row r="1151" spans="1:9" x14ac:dyDescent="0.35">
      <c r="A1151" s="1">
        <v>43678</v>
      </c>
      <c r="B1151" s="1">
        <v>43709</v>
      </c>
      <c r="C1151" s="2" t="s">
        <v>127</v>
      </c>
      <c r="D1151" s="2" t="s">
        <v>14</v>
      </c>
      <c r="E1151" s="2" t="s">
        <v>113</v>
      </c>
      <c r="F1151" s="2" t="s">
        <v>65</v>
      </c>
      <c r="G1151" s="2" t="s">
        <v>174</v>
      </c>
      <c r="H1151">
        <v>0</v>
      </c>
      <c r="I1151">
        <v>-1</v>
      </c>
    </row>
    <row r="1152" spans="1:9" x14ac:dyDescent="0.35">
      <c r="A1152" s="1">
        <v>43678</v>
      </c>
      <c r="B1152" s="1">
        <v>43709</v>
      </c>
      <c r="C1152" s="2" t="s">
        <v>128</v>
      </c>
      <c r="D1152" s="2" t="s">
        <v>14</v>
      </c>
      <c r="E1152" s="2" t="s">
        <v>219</v>
      </c>
      <c r="F1152" s="2" t="s">
        <v>96</v>
      </c>
      <c r="G1152" s="2" t="s">
        <v>220</v>
      </c>
      <c r="H1152">
        <v>0</v>
      </c>
      <c r="I1152">
        <v>-1</v>
      </c>
    </row>
    <row r="1153" spans="1:9" x14ac:dyDescent="0.35">
      <c r="A1153" s="1">
        <v>43678</v>
      </c>
      <c r="B1153" s="1">
        <v>43709</v>
      </c>
      <c r="C1153" s="2" t="s">
        <v>129</v>
      </c>
      <c r="D1153" s="2" t="s">
        <v>14</v>
      </c>
      <c r="E1153" s="2" t="s">
        <v>219</v>
      </c>
      <c r="F1153" s="2" t="s">
        <v>96</v>
      </c>
      <c r="G1153" s="2" t="s">
        <v>220</v>
      </c>
      <c r="H1153">
        <v>0</v>
      </c>
      <c r="I1153">
        <v>-1</v>
      </c>
    </row>
    <row r="1154" spans="1:9" x14ac:dyDescent="0.35">
      <c r="A1154" s="1">
        <v>43678</v>
      </c>
      <c r="B1154" s="1">
        <v>43709</v>
      </c>
      <c r="C1154" s="2" t="s">
        <v>130</v>
      </c>
      <c r="D1154" s="2" t="s">
        <v>14</v>
      </c>
      <c r="E1154" s="2" t="s">
        <v>219</v>
      </c>
      <c r="F1154" s="2" t="s">
        <v>96</v>
      </c>
      <c r="G1154" s="2" t="s">
        <v>220</v>
      </c>
      <c r="H1154">
        <v>0</v>
      </c>
      <c r="I1154">
        <v>-1</v>
      </c>
    </row>
    <row r="1155" spans="1:9" x14ac:dyDescent="0.35">
      <c r="A1155" s="1">
        <v>43678</v>
      </c>
      <c r="B1155" s="1">
        <v>43709</v>
      </c>
      <c r="C1155" s="2" t="s">
        <v>131</v>
      </c>
      <c r="D1155" s="2" t="s">
        <v>14</v>
      </c>
      <c r="E1155" s="2" t="s">
        <v>219</v>
      </c>
      <c r="F1155" s="2" t="s">
        <v>96</v>
      </c>
      <c r="G1155" s="2" t="s">
        <v>220</v>
      </c>
      <c r="H1155">
        <v>0</v>
      </c>
      <c r="I1155">
        <v>-1</v>
      </c>
    </row>
    <row r="1156" spans="1:9" x14ac:dyDescent="0.35">
      <c r="A1156" s="1">
        <v>43678</v>
      </c>
      <c r="B1156" s="1">
        <v>43709</v>
      </c>
      <c r="C1156" s="2" t="s">
        <v>132</v>
      </c>
      <c r="D1156" s="2" t="s">
        <v>14</v>
      </c>
      <c r="E1156" s="2" t="s">
        <v>219</v>
      </c>
      <c r="F1156" s="2" t="s">
        <v>96</v>
      </c>
      <c r="G1156" s="2" t="s">
        <v>220</v>
      </c>
      <c r="H1156">
        <v>0</v>
      </c>
      <c r="I1156">
        <v>-1</v>
      </c>
    </row>
    <row r="1157" spans="1:9" x14ac:dyDescent="0.35">
      <c r="A1157" s="1">
        <v>43678</v>
      </c>
      <c r="B1157" s="1">
        <v>43709</v>
      </c>
      <c r="C1157" s="2" t="s">
        <v>133</v>
      </c>
      <c r="D1157" s="2" t="s">
        <v>14</v>
      </c>
      <c r="E1157" s="2" t="s">
        <v>219</v>
      </c>
      <c r="F1157" s="2" t="s">
        <v>96</v>
      </c>
      <c r="G1157" s="2" t="s">
        <v>220</v>
      </c>
      <c r="H1157">
        <v>0</v>
      </c>
      <c r="I1157">
        <v>-1</v>
      </c>
    </row>
    <row r="1158" spans="1:9" x14ac:dyDescent="0.35">
      <c r="A1158" s="1">
        <v>43678</v>
      </c>
      <c r="B1158" s="1">
        <v>43709</v>
      </c>
      <c r="C1158" s="2" t="s">
        <v>257</v>
      </c>
      <c r="D1158" s="2" t="s">
        <v>60</v>
      </c>
      <c r="E1158" s="2" t="s">
        <v>257</v>
      </c>
      <c r="F1158" s="2" t="s">
        <v>65</v>
      </c>
      <c r="G1158" s="2" t="s">
        <v>153</v>
      </c>
      <c r="H1158">
        <v>0</v>
      </c>
      <c r="I1158">
        <v>0</v>
      </c>
    </row>
    <row r="1159" spans="1:9" x14ac:dyDescent="0.35">
      <c r="A1159" s="1">
        <v>43678</v>
      </c>
      <c r="B1159" s="1">
        <v>43709</v>
      </c>
      <c r="C1159" s="2" t="s">
        <v>257</v>
      </c>
      <c r="D1159" s="2" t="s">
        <v>60</v>
      </c>
      <c r="E1159" s="2" t="s">
        <v>257</v>
      </c>
      <c r="F1159" s="2" t="s">
        <v>65</v>
      </c>
      <c r="G1159" s="2" t="s">
        <v>153</v>
      </c>
      <c r="H1159">
        <v>0</v>
      </c>
      <c r="I1159">
        <v>0</v>
      </c>
    </row>
    <row r="1160" spans="1:9" x14ac:dyDescent="0.35">
      <c r="A1160" s="1">
        <v>43678</v>
      </c>
      <c r="B1160" s="1">
        <v>43709</v>
      </c>
      <c r="C1160" s="2" t="s">
        <v>257</v>
      </c>
      <c r="D1160" s="2" t="s">
        <v>211</v>
      </c>
      <c r="E1160" s="2" t="s">
        <v>775</v>
      </c>
      <c r="F1160" s="2" t="s">
        <v>65</v>
      </c>
      <c r="G1160" s="2" t="s">
        <v>214</v>
      </c>
      <c r="H1160">
        <v>0</v>
      </c>
      <c r="I1160">
        <v>0</v>
      </c>
    </row>
    <row r="1161" spans="1:9" x14ac:dyDescent="0.35">
      <c r="A1161" s="1">
        <v>43678</v>
      </c>
      <c r="B1161" s="1">
        <v>43709</v>
      </c>
      <c r="C1161" s="2" t="s">
        <v>257</v>
      </c>
      <c r="D1161" s="2" t="s">
        <v>14</v>
      </c>
      <c r="E1161" s="2" t="s">
        <v>316</v>
      </c>
      <c r="F1161" s="2" t="s">
        <v>65</v>
      </c>
      <c r="G1161" s="2" t="s">
        <v>174</v>
      </c>
      <c r="H1161">
        <v>0</v>
      </c>
      <c r="I1161">
        <v>-1</v>
      </c>
    </row>
    <row r="1162" spans="1:9" x14ac:dyDescent="0.35">
      <c r="A1162" s="1">
        <v>43678</v>
      </c>
      <c r="B1162" s="1">
        <v>43709</v>
      </c>
      <c r="C1162" s="2" t="s">
        <v>136</v>
      </c>
      <c r="D1162" s="2" t="s">
        <v>60</v>
      </c>
      <c r="E1162" s="2" t="s">
        <v>136</v>
      </c>
      <c r="F1162" s="2" t="s">
        <v>65</v>
      </c>
      <c r="G1162" s="2" t="s">
        <v>153</v>
      </c>
      <c r="H1162">
        <v>0</v>
      </c>
      <c r="I1162">
        <v>0</v>
      </c>
    </row>
    <row r="1163" spans="1:9" x14ac:dyDescent="0.35">
      <c r="A1163" s="1">
        <v>43678</v>
      </c>
      <c r="B1163" s="1">
        <v>43709</v>
      </c>
      <c r="C1163" s="2" t="s">
        <v>136</v>
      </c>
      <c r="D1163" s="2" t="s">
        <v>60</v>
      </c>
      <c r="E1163" s="2" t="s">
        <v>136</v>
      </c>
      <c r="F1163" s="2" t="s">
        <v>65</v>
      </c>
      <c r="G1163" s="2" t="s">
        <v>153</v>
      </c>
      <c r="H1163">
        <v>0</v>
      </c>
      <c r="I1163">
        <v>0</v>
      </c>
    </row>
    <row r="1164" spans="1:9" x14ac:dyDescent="0.35">
      <c r="A1164" s="1">
        <v>43678</v>
      </c>
      <c r="B1164" s="1">
        <v>43709</v>
      </c>
      <c r="C1164" s="2" t="s">
        <v>136</v>
      </c>
      <c r="D1164" s="2" t="s">
        <v>211</v>
      </c>
      <c r="E1164" s="2" t="s">
        <v>775</v>
      </c>
      <c r="F1164" s="2" t="s">
        <v>65</v>
      </c>
      <c r="G1164" s="2" t="s">
        <v>214</v>
      </c>
      <c r="H1164">
        <v>0</v>
      </c>
      <c r="I1164">
        <v>0</v>
      </c>
    </row>
    <row r="1165" spans="1:9" x14ac:dyDescent="0.35">
      <c r="A1165" s="1">
        <v>43678</v>
      </c>
      <c r="B1165" s="1">
        <v>43709</v>
      </c>
      <c r="C1165" s="2" t="s">
        <v>136</v>
      </c>
      <c r="D1165" s="2" t="s">
        <v>14</v>
      </c>
      <c r="E1165" s="2" t="s">
        <v>76</v>
      </c>
      <c r="F1165" s="2" t="s">
        <v>65</v>
      </c>
      <c r="G1165" s="2" t="s">
        <v>174</v>
      </c>
      <c r="H1165">
        <v>0</v>
      </c>
      <c r="I1165">
        <v>-1</v>
      </c>
    </row>
    <row r="1166" spans="1:9" x14ac:dyDescent="0.35">
      <c r="A1166" s="1">
        <v>43678</v>
      </c>
      <c r="B1166" s="1">
        <v>43709</v>
      </c>
      <c r="C1166" s="2" t="s">
        <v>288</v>
      </c>
      <c r="D1166" s="2" t="s">
        <v>13</v>
      </c>
      <c r="E1166" s="2" t="s">
        <v>66</v>
      </c>
      <c r="F1166" s="2" t="s">
        <v>286</v>
      </c>
      <c r="G1166" s="2" t="s">
        <v>179</v>
      </c>
      <c r="H1166">
        <v>-1</v>
      </c>
      <c r="I1166">
        <v>1</v>
      </c>
    </row>
    <row r="1167" spans="1:9" x14ac:dyDescent="0.35">
      <c r="A1167" s="1">
        <v>43678</v>
      </c>
      <c r="B1167" s="1">
        <v>43709</v>
      </c>
      <c r="C1167" s="2" t="s">
        <v>226</v>
      </c>
      <c r="D1167" s="2" t="s">
        <v>14</v>
      </c>
      <c r="E1167" s="2" t="s">
        <v>227</v>
      </c>
      <c r="F1167" s="2" t="s">
        <v>228</v>
      </c>
      <c r="G1167" s="2" t="s">
        <v>220</v>
      </c>
      <c r="H1167">
        <v>0</v>
      </c>
      <c r="I1167">
        <v>-1</v>
      </c>
    </row>
    <row r="1168" spans="1:9" x14ac:dyDescent="0.35">
      <c r="A1168" s="1">
        <v>43678</v>
      </c>
      <c r="B1168" s="1">
        <v>43709</v>
      </c>
      <c r="C1168" s="2" t="s">
        <v>229</v>
      </c>
      <c r="D1168" s="2" t="s">
        <v>14</v>
      </c>
      <c r="E1168" s="2" t="s">
        <v>227</v>
      </c>
      <c r="F1168" s="2" t="s">
        <v>228</v>
      </c>
      <c r="G1168" s="2" t="s">
        <v>220</v>
      </c>
      <c r="H1168">
        <v>0</v>
      </c>
      <c r="I1168">
        <v>-1</v>
      </c>
    </row>
    <row r="1169" spans="1:9" x14ac:dyDescent="0.35">
      <c r="A1169" s="1">
        <v>43678</v>
      </c>
      <c r="B1169" s="1">
        <v>43709</v>
      </c>
      <c r="C1169" s="2" t="s">
        <v>230</v>
      </c>
      <c r="D1169" s="2" t="s">
        <v>14</v>
      </c>
      <c r="E1169" s="2" t="s">
        <v>227</v>
      </c>
      <c r="F1169" s="2" t="s">
        <v>228</v>
      </c>
      <c r="G1169" s="2" t="s">
        <v>220</v>
      </c>
      <c r="H1169">
        <v>0</v>
      </c>
      <c r="I1169">
        <v>-1</v>
      </c>
    </row>
    <row r="1170" spans="1:9" x14ac:dyDescent="0.35">
      <c r="A1170" s="1">
        <v>43678</v>
      </c>
      <c r="B1170" s="1">
        <v>43709</v>
      </c>
      <c r="C1170" s="2" t="s">
        <v>231</v>
      </c>
      <c r="D1170" s="2" t="s">
        <v>14</v>
      </c>
      <c r="E1170" s="2" t="s">
        <v>227</v>
      </c>
      <c r="F1170" s="2" t="s">
        <v>228</v>
      </c>
      <c r="G1170" s="2" t="s">
        <v>220</v>
      </c>
      <c r="H1170">
        <v>0</v>
      </c>
      <c r="I1170">
        <v>-1</v>
      </c>
    </row>
    <row r="1171" spans="1:9" x14ac:dyDescent="0.35">
      <c r="A1171" s="1">
        <v>43678</v>
      </c>
      <c r="B1171" s="1">
        <v>43709</v>
      </c>
      <c r="C1171" s="2" t="s">
        <v>232</v>
      </c>
      <c r="D1171" s="2" t="s">
        <v>14</v>
      </c>
      <c r="E1171" s="2" t="s">
        <v>227</v>
      </c>
      <c r="F1171" s="2" t="s">
        <v>228</v>
      </c>
      <c r="G1171" s="2" t="s">
        <v>220</v>
      </c>
      <c r="H1171">
        <v>0</v>
      </c>
      <c r="I1171">
        <v>-1</v>
      </c>
    </row>
    <row r="1172" spans="1:9" x14ac:dyDescent="0.35">
      <c r="A1172" s="1">
        <v>43678</v>
      </c>
      <c r="B1172" s="1">
        <v>43709</v>
      </c>
      <c r="C1172" s="2" t="s">
        <v>233</v>
      </c>
      <c r="D1172" s="2" t="s">
        <v>14</v>
      </c>
      <c r="E1172" s="2" t="s">
        <v>227</v>
      </c>
      <c r="F1172" s="2" t="s">
        <v>228</v>
      </c>
      <c r="G1172" s="2" t="s">
        <v>220</v>
      </c>
      <c r="H1172">
        <v>0</v>
      </c>
      <c r="I1172">
        <v>-1</v>
      </c>
    </row>
    <row r="1173" spans="1:9" x14ac:dyDescent="0.35">
      <c r="A1173" s="1">
        <v>43678</v>
      </c>
      <c r="B1173" s="1">
        <v>43709</v>
      </c>
      <c r="C1173" s="2" t="s">
        <v>234</v>
      </c>
      <c r="D1173" s="2" t="s">
        <v>14</v>
      </c>
      <c r="E1173" s="2" t="s">
        <v>227</v>
      </c>
      <c r="F1173" s="2" t="s">
        <v>228</v>
      </c>
      <c r="G1173" s="2" t="s">
        <v>220</v>
      </c>
      <c r="H1173">
        <v>0</v>
      </c>
      <c r="I1173">
        <v>-1</v>
      </c>
    </row>
    <row r="1174" spans="1:9" x14ac:dyDescent="0.35">
      <c r="A1174" s="1">
        <v>43678</v>
      </c>
      <c r="B1174" s="1">
        <v>43709</v>
      </c>
      <c r="C1174" s="2" t="s">
        <v>235</v>
      </c>
      <c r="D1174" s="2" t="s">
        <v>14</v>
      </c>
      <c r="E1174" s="2" t="s">
        <v>227</v>
      </c>
      <c r="F1174" s="2" t="s">
        <v>228</v>
      </c>
      <c r="G1174" s="2" t="s">
        <v>220</v>
      </c>
      <c r="H1174">
        <v>0</v>
      </c>
      <c r="I1174">
        <v>-1</v>
      </c>
    </row>
    <row r="1175" spans="1:9" x14ac:dyDescent="0.35">
      <c r="A1175" s="1">
        <v>43678</v>
      </c>
      <c r="B1175" s="1">
        <v>43709</v>
      </c>
      <c r="C1175" s="2" t="s">
        <v>236</v>
      </c>
      <c r="D1175" s="2" t="s">
        <v>14</v>
      </c>
      <c r="E1175" s="2" t="s">
        <v>227</v>
      </c>
      <c r="F1175" s="2" t="s">
        <v>228</v>
      </c>
      <c r="G1175" s="2" t="s">
        <v>220</v>
      </c>
      <c r="H1175">
        <v>0</v>
      </c>
      <c r="I1175">
        <v>-1</v>
      </c>
    </row>
    <row r="1176" spans="1:9" x14ac:dyDescent="0.35">
      <c r="A1176" s="1">
        <v>43678</v>
      </c>
      <c r="B1176" s="1">
        <v>43709</v>
      </c>
      <c r="C1176" s="2" t="s">
        <v>138</v>
      </c>
      <c r="D1176" s="2" t="s">
        <v>14</v>
      </c>
      <c r="E1176" s="2" t="s">
        <v>219</v>
      </c>
      <c r="F1176" s="2" t="s">
        <v>96</v>
      </c>
      <c r="G1176" s="2" t="s">
        <v>220</v>
      </c>
      <c r="H1176">
        <v>0</v>
      </c>
      <c r="I1176">
        <v>-1</v>
      </c>
    </row>
    <row r="1177" spans="1:9" x14ac:dyDescent="0.35">
      <c r="A1177" s="1">
        <v>43678</v>
      </c>
      <c r="B1177" s="1">
        <v>43709</v>
      </c>
      <c r="C1177" s="2" t="s">
        <v>139</v>
      </c>
      <c r="D1177" s="2" t="s">
        <v>14</v>
      </c>
      <c r="E1177" s="2" t="s">
        <v>113</v>
      </c>
      <c r="F1177" s="2" t="s">
        <v>65</v>
      </c>
      <c r="G1177" s="2" t="s">
        <v>174</v>
      </c>
      <c r="H1177">
        <v>0</v>
      </c>
      <c r="I1177">
        <v>-1</v>
      </c>
    </row>
    <row r="1178" spans="1:9" x14ac:dyDescent="0.35">
      <c r="A1178" s="1">
        <v>43678</v>
      </c>
      <c r="B1178" s="1">
        <v>43709</v>
      </c>
      <c r="C1178" s="2" t="s">
        <v>145</v>
      </c>
      <c r="D1178" s="2" t="s">
        <v>14</v>
      </c>
      <c r="E1178" s="2" t="s">
        <v>84</v>
      </c>
      <c r="F1178" s="2" t="s">
        <v>65</v>
      </c>
      <c r="G1178" s="2" t="s">
        <v>174</v>
      </c>
      <c r="H1178">
        <v>0</v>
      </c>
      <c r="I1178">
        <v>-1</v>
      </c>
    </row>
    <row r="1179" spans="1:9" x14ac:dyDescent="0.35">
      <c r="A1179" s="1">
        <v>43678</v>
      </c>
      <c r="B1179" s="1">
        <v>43709</v>
      </c>
      <c r="C1179" s="2" t="s">
        <v>207</v>
      </c>
      <c r="D1179" s="2" t="s">
        <v>197</v>
      </c>
      <c r="E1179" s="2" t="s">
        <v>208</v>
      </c>
      <c r="F1179" s="2" t="s">
        <v>209</v>
      </c>
      <c r="G1179" s="2" t="s">
        <v>199</v>
      </c>
      <c r="H1179">
        <v>0</v>
      </c>
      <c r="I1179">
        <v>0</v>
      </c>
    </row>
    <row r="1180" spans="1:9" x14ac:dyDescent="0.35">
      <c r="A1180" s="1">
        <v>43678</v>
      </c>
      <c r="B1180" s="1">
        <v>43709</v>
      </c>
      <c r="C1180" s="2" t="s">
        <v>237</v>
      </c>
      <c r="D1180" s="2" t="s">
        <v>14</v>
      </c>
      <c r="E1180" s="2" t="s">
        <v>219</v>
      </c>
      <c r="F1180" s="2" t="s">
        <v>96</v>
      </c>
      <c r="G1180" s="2" t="s">
        <v>220</v>
      </c>
      <c r="H1180">
        <v>0</v>
      </c>
      <c r="I1180">
        <v>-1</v>
      </c>
    </row>
    <row r="1181" spans="1:9" x14ac:dyDescent="0.35">
      <c r="A1181" s="1">
        <v>43678</v>
      </c>
      <c r="B1181" s="1">
        <v>43709</v>
      </c>
      <c r="C1181" s="2" t="s">
        <v>148</v>
      </c>
      <c r="D1181" s="2" t="s">
        <v>14</v>
      </c>
      <c r="E1181" s="2" t="s">
        <v>224</v>
      </c>
      <c r="F1181" s="2" t="s">
        <v>96</v>
      </c>
      <c r="G1181" s="2" t="s">
        <v>220</v>
      </c>
      <c r="H1181">
        <v>0</v>
      </c>
      <c r="I1181">
        <v>-1</v>
      </c>
    </row>
    <row r="1182" spans="1:9" x14ac:dyDescent="0.35">
      <c r="A1182" s="1">
        <v>43678</v>
      </c>
      <c r="B1182" s="1">
        <v>43709</v>
      </c>
      <c r="C1182" s="2" t="s">
        <v>274</v>
      </c>
      <c r="D1182" s="2" t="s">
        <v>60</v>
      </c>
      <c r="E1182" s="2" t="s">
        <v>274</v>
      </c>
      <c r="F1182" s="2" t="s">
        <v>65</v>
      </c>
      <c r="G1182" s="2" t="s">
        <v>153</v>
      </c>
      <c r="H1182">
        <v>0</v>
      </c>
      <c r="I1182">
        <v>0</v>
      </c>
    </row>
    <row r="1183" spans="1:9" x14ac:dyDescent="0.35">
      <c r="A1183" s="1">
        <v>43678</v>
      </c>
      <c r="B1183" s="1">
        <v>43709</v>
      </c>
      <c r="C1183" s="2" t="s">
        <v>274</v>
      </c>
      <c r="D1183" s="2" t="s">
        <v>60</v>
      </c>
      <c r="E1183" s="2" t="s">
        <v>274</v>
      </c>
      <c r="F1183" s="2" t="s">
        <v>65</v>
      </c>
      <c r="G1183" s="2" t="s">
        <v>153</v>
      </c>
      <c r="H1183">
        <v>0</v>
      </c>
      <c r="I1183">
        <v>0</v>
      </c>
    </row>
    <row r="1184" spans="1:9" x14ac:dyDescent="0.35">
      <c r="A1184" s="1">
        <v>43678</v>
      </c>
      <c r="B1184" s="1">
        <v>43709</v>
      </c>
      <c r="C1184" s="2" t="s">
        <v>274</v>
      </c>
      <c r="D1184" s="2" t="s">
        <v>197</v>
      </c>
      <c r="E1184" s="2" t="s">
        <v>596</v>
      </c>
      <c r="F1184" s="2" t="s">
        <v>65</v>
      </c>
      <c r="G1184" s="2" t="s">
        <v>199</v>
      </c>
      <c r="H1184">
        <v>0</v>
      </c>
      <c r="I1184">
        <v>0</v>
      </c>
    </row>
    <row r="1185" spans="1:9" x14ac:dyDescent="0.35">
      <c r="A1185" s="1">
        <v>43678</v>
      </c>
      <c r="B1185" s="1">
        <v>43709</v>
      </c>
      <c r="C1185" s="2" t="s">
        <v>274</v>
      </c>
      <c r="D1185" s="2" t="s">
        <v>211</v>
      </c>
      <c r="E1185" s="2" t="s">
        <v>762</v>
      </c>
      <c r="F1185" s="2" t="s">
        <v>65</v>
      </c>
      <c r="G1185" s="2" t="s">
        <v>214</v>
      </c>
      <c r="H1185">
        <v>0</v>
      </c>
      <c r="I1185">
        <v>0</v>
      </c>
    </row>
    <row r="1186" spans="1:9" x14ac:dyDescent="0.35">
      <c r="A1186" s="1">
        <v>43678</v>
      </c>
      <c r="B1186" s="1">
        <v>43709</v>
      </c>
      <c r="C1186" s="2" t="s">
        <v>274</v>
      </c>
      <c r="D1186" s="2" t="s">
        <v>21</v>
      </c>
      <c r="E1186" s="2" t="s">
        <v>568</v>
      </c>
      <c r="F1186" s="2" t="s">
        <v>65</v>
      </c>
      <c r="G1186" s="2" t="s">
        <v>174</v>
      </c>
      <c r="H1186">
        <v>0</v>
      </c>
      <c r="I1186">
        <v>-1</v>
      </c>
    </row>
    <row r="1187" spans="1:9" x14ac:dyDescent="0.35">
      <c r="A1187" s="1">
        <v>43678</v>
      </c>
      <c r="B1187" s="1">
        <v>43709</v>
      </c>
      <c r="C1187" s="2" t="s">
        <v>274</v>
      </c>
      <c r="D1187" s="2" t="s">
        <v>22</v>
      </c>
      <c r="E1187" s="2" t="s">
        <v>568</v>
      </c>
      <c r="F1187" s="2" t="s">
        <v>65</v>
      </c>
      <c r="G1187" s="2" t="s">
        <v>174</v>
      </c>
      <c r="H1187">
        <v>0</v>
      </c>
      <c r="I1187">
        <v>-1</v>
      </c>
    </row>
    <row r="1188" spans="1:9" x14ac:dyDescent="0.35">
      <c r="A1188" s="1">
        <v>43678</v>
      </c>
      <c r="B1188" s="1">
        <v>43709</v>
      </c>
      <c r="C1188" s="2" t="s">
        <v>274</v>
      </c>
      <c r="D1188" s="2" t="s">
        <v>23</v>
      </c>
      <c r="E1188" s="2" t="s">
        <v>568</v>
      </c>
      <c r="F1188" s="2" t="s">
        <v>65</v>
      </c>
      <c r="G1188" s="2" t="s">
        <v>174</v>
      </c>
      <c r="H1188">
        <v>0</v>
      </c>
      <c r="I1188">
        <v>-1</v>
      </c>
    </row>
    <row r="1189" spans="1:9" x14ac:dyDescent="0.35">
      <c r="A1189" s="1">
        <v>43678</v>
      </c>
      <c r="B1189" s="1">
        <v>43709</v>
      </c>
      <c r="C1189" s="2" t="s">
        <v>274</v>
      </c>
      <c r="D1189" s="2" t="s">
        <v>24</v>
      </c>
      <c r="E1189" s="2" t="s">
        <v>568</v>
      </c>
      <c r="F1189" s="2" t="s">
        <v>65</v>
      </c>
      <c r="G1189" s="2" t="s">
        <v>174</v>
      </c>
      <c r="H1189">
        <v>0</v>
      </c>
      <c r="I1189">
        <v>-1</v>
      </c>
    </row>
    <row r="1190" spans="1:9" x14ac:dyDescent="0.35">
      <c r="A1190" s="1">
        <v>43678</v>
      </c>
      <c r="B1190" s="1">
        <v>43709</v>
      </c>
      <c r="C1190" s="2" t="s">
        <v>274</v>
      </c>
      <c r="D1190" s="2" t="s">
        <v>25</v>
      </c>
      <c r="E1190" s="2" t="s">
        <v>568</v>
      </c>
      <c r="F1190" s="2" t="s">
        <v>65</v>
      </c>
      <c r="G1190" s="2" t="s">
        <v>174</v>
      </c>
      <c r="H1190">
        <v>0</v>
      </c>
      <c r="I1190">
        <v>-1</v>
      </c>
    </row>
    <row r="1191" spans="1:9" x14ac:dyDescent="0.35">
      <c r="A1191" s="1">
        <v>43678</v>
      </c>
      <c r="B1191" s="1">
        <v>43709</v>
      </c>
      <c r="C1191" s="2" t="s">
        <v>274</v>
      </c>
      <c r="D1191" s="2" t="s">
        <v>26</v>
      </c>
      <c r="E1191" s="2" t="s">
        <v>66</v>
      </c>
      <c r="F1191" s="2" t="s">
        <v>65</v>
      </c>
      <c r="G1191" s="2" t="s">
        <v>169</v>
      </c>
      <c r="H1191">
        <v>-1</v>
      </c>
      <c r="I1191">
        <v>0</v>
      </c>
    </row>
    <row r="1192" spans="1:9" x14ac:dyDescent="0.35">
      <c r="A1192" s="1">
        <v>43678</v>
      </c>
      <c r="B1192" s="1">
        <v>43709</v>
      </c>
      <c r="C1192" s="2" t="s">
        <v>274</v>
      </c>
      <c r="D1192" s="2" t="s">
        <v>27</v>
      </c>
      <c r="E1192" s="2" t="s">
        <v>66</v>
      </c>
      <c r="F1192" s="2" t="s">
        <v>65</v>
      </c>
      <c r="G1192" s="2" t="s">
        <v>169</v>
      </c>
      <c r="H1192">
        <v>-1</v>
      </c>
      <c r="I1192">
        <v>0</v>
      </c>
    </row>
    <row r="1193" spans="1:9" x14ac:dyDescent="0.35">
      <c r="A1193" s="1">
        <v>43678</v>
      </c>
      <c r="B1193" s="1">
        <v>43709</v>
      </c>
      <c r="C1193" s="2" t="s">
        <v>274</v>
      </c>
      <c r="D1193" s="2" t="s">
        <v>14</v>
      </c>
      <c r="E1193" s="2" t="s">
        <v>66</v>
      </c>
      <c r="F1193" s="2" t="s">
        <v>65</v>
      </c>
      <c r="G1193" s="2" t="s">
        <v>169</v>
      </c>
      <c r="H1193">
        <v>-1</v>
      </c>
      <c r="I1193">
        <v>0</v>
      </c>
    </row>
    <row r="1194" spans="1:9" x14ac:dyDescent="0.35">
      <c r="A1194" s="1">
        <v>43678</v>
      </c>
      <c r="B1194" s="1">
        <v>43709</v>
      </c>
      <c r="C1194" s="2" t="s">
        <v>274</v>
      </c>
      <c r="D1194" s="2" t="s">
        <v>18</v>
      </c>
      <c r="E1194" s="2" t="s">
        <v>66</v>
      </c>
      <c r="F1194" s="2" t="s">
        <v>65</v>
      </c>
      <c r="G1194" s="2" t="s">
        <v>169</v>
      </c>
      <c r="H1194">
        <v>-1</v>
      </c>
      <c r="I1194">
        <v>0</v>
      </c>
    </row>
    <row r="1195" spans="1:9" x14ac:dyDescent="0.35">
      <c r="A1195" s="1">
        <v>43678</v>
      </c>
      <c r="B1195" s="1">
        <v>43709</v>
      </c>
      <c r="C1195" s="2" t="s">
        <v>191</v>
      </c>
      <c r="D1195" s="2" t="s">
        <v>197</v>
      </c>
      <c r="E1195" s="2" t="s">
        <v>65</v>
      </c>
      <c r="F1195" s="2" t="s">
        <v>210</v>
      </c>
      <c r="G1195" s="2" t="s">
        <v>199</v>
      </c>
      <c r="H1195">
        <v>0</v>
      </c>
      <c r="I1195">
        <v>0</v>
      </c>
    </row>
    <row r="1196" spans="1:9" x14ac:dyDescent="0.35">
      <c r="A1196" s="1">
        <v>43678</v>
      </c>
      <c r="B1196" s="1">
        <v>43709</v>
      </c>
      <c r="C1196" s="2" t="s">
        <v>191</v>
      </c>
      <c r="D1196" s="2" t="s">
        <v>8</v>
      </c>
      <c r="E1196" s="2" t="s">
        <v>65</v>
      </c>
      <c r="F1196" s="2" t="s">
        <v>291</v>
      </c>
      <c r="G1196" s="2" t="s">
        <v>70</v>
      </c>
      <c r="H1196">
        <v>0</v>
      </c>
      <c r="I1196">
        <v>1</v>
      </c>
    </row>
    <row r="1197" spans="1:9" x14ac:dyDescent="0.35">
      <c r="A1197" s="1">
        <v>43678</v>
      </c>
      <c r="B1197" s="1">
        <v>43709</v>
      </c>
      <c r="C1197" s="2" t="s">
        <v>191</v>
      </c>
      <c r="D1197" s="2" t="s">
        <v>10</v>
      </c>
      <c r="E1197" s="2" t="s">
        <v>65</v>
      </c>
      <c r="F1197" s="2" t="s">
        <v>291</v>
      </c>
      <c r="G1197" s="2" t="s">
        <v>70</v>
      </c>
      <c r="H1197">
        <v>0</v>
      </c>
      <c r="I1197">
        <v>1</v>
      </c>
    </row>
    <row r="1198" spans="1:9" x14ac:dyDescent="0.35">
      <c r="A1198" s="1">
        <v>43678</v>
      </c>
      <c r="B1198" s="1">
        <v>43709</v>
      </c>
      <c r="C1198" s="2" t="s">
        <v>150</v>
      </c>
      <c r="D1198" s="2" t="s">
        <v>14</v>
      </c>
      <c r="E1198" s="2" t="s">
        <v>219</v>
      </c>
      <c r="F1198" s="2" t="s">
        <v>96</v>
      </c>
      <c r="G1198" s="2" t="s">
        <v>220</v>
      </c>
      <c r="H1198">
        <v>0</v>
      </c>
      <c r="I1198">
        <v>-1</v>
      </c>
    </row>
    <row r="1199" spans="1:9" x14ac:dyDescent="0.35">
      <c r="A1199" s="1">
        <v>43678</v>
      </c>
      <c r="B1199" s="1">
        <v>43709</v>
      </c>
      <c r="C1199" s="2" t="s">
        <v>293</v>
      </c>
      <c r="D1199" s="2" t="s">
        <v>18</v>
      </c>
      <c r="E1199" s="2" t="s">
        <v>66</v>
      </c>
      <c r="F1199" s="2" t="s">
        <v>293</v>
      </c>
      <c r="G1199" s="2" t="s">
        <v>179</v>
      </c>
      <c r="H1199">
        <v>-1</v>
      </c>
      <c r="I1199">
        <v>1</v>
      </c>
    </row>
    <row r="1200" spans="1:9" x14ac:dyDescent="0.35">
      <c r="A1200" s="1">
        <v>43678</v>
      </c>
      <c r="B1200" s="1">
        <v>43709</v>
      </c>
      <c r="C1200" s="2" t="s">
        <v>275</v>
      </c>
      <c r="D1200" s="2" t="s">
        <v>60</v>
      </c>
      <c r="E1200" s="2" t="s">
        <v>275</v>
      </c>
      <c r="F1200" s="2" t="s">
        <v>65</v>
      </c>
      <c r="G1200" s="2" t="s">
        <v>153</v>
      </c>
      <c r="H1200">
        <v>0</v>
      </c>
      <c r="I1200">
        <v>0</v>
      </c>
    </row>
    <row r="1201" spans="1:9" x14ac:dyDescent="0.35">
      <c r="A1201" s="1">
        <v>43678</v>
      </c>
      <c r="B1201" s="1">
        <v>43709</v>
      </c>
      <c r="C1201" s="2" t="s">
        <v>275</v>
      </c>
      <c r="D1201" s="2" t="s">
        <v>60</v>
      </c>
      <c r="E1201" s="2" t="s">
        <v>275</v>
      </c>
      <c r="F1201" s="2" t="s">
        <v>65</v>
      </c>
      <c r="G1201" s="2" t="s">
        <v>153</v>
      </c>
      <c r="H1201">
        <v>0</v>
      </c>
      <c r="I1201">
        <v>0</v>
      </c>
    </row>
    <row r="1202" spans="1:9" x14ac:dyDescent="0.35">
      <c r="A1202" s="1">
        <v>43678</v>
      </c>
      <c r="B1202" s="1">
        <v>43709</v>
      </c>
      <c r="C1202" s="2" t="s">
        <v>275</v>
      </c>
      <c r="D1202" s="2" t="s">
        <v>211</v>
      </c>
      <c r="E1202" s="2" t="s">
        <v>775</v>
      </c>
      <c r="F1202" s="2" t="s">
        <v>65</v>
      </c>
      <c r="G1202" s="2" t="s">
        <v>214</v>
      </c>
      <c r="H1202">
        <v>0</v>
      </c>
      <c r="I1202">
        <v>0</v>
      </c>
    </row>
    <row r="1203" spans="1:9" x14ac:dyDescent="0.35">
      <c r="A1203" s="1">
        <v>43678</v>
      </c>
      <c r="B1203" s="1">
        <v>43709</v>
      </c>
      <c r="C1203" s="2" t="s">
        <v>276</v>
      </c>
      <c r="D1203" s="2" t="s">
        <v>60</v>
      </c>
      <c r="E1203" s="2" t="s">
        <v>276</v>
      </c>
      <c r="F1203" s="2" t="s">
        <v>65</v>
      </c>
      <c r="G1203" s="2" t="s">
        <v>153</v>
      </c>
      <c r="H1203">
        <v>0</v>
      </c>
      <c r="I1203">
        <v>0</v>
      </c>
    </row>
    <row r="1204" spans="1:9" x14ac:dyDescent="0.35">
      <c r="A1204" s="1">
        <v>43678</v>
      </c>
      <c r="B1204" s="1">
        <v>43709</v>
      </c>
      <c r="C1204" s="2" t="s">
        <v>276</v>
      </c>
      <c r="D1204" s="2" t="s">
        <v>60</v>
      </c>
      <c r="E1204" s="2" t="s">
        <v>276</v>
      </c>
      <c r="F1204" s="2" t="s">
        <v>65</v>
      </c>
      <c r="G1204" s="2" t="s">
        <v>153</v>
      </c>
      <c r="H1204">
        <v>0</v>
      </c>
      <c r="I1204">
        <v>0</v>
      </c>
    </row>
    <row r="1205" spans="1:9" x14ac:dyDescent="0.35">
      <c r="A1205" s="1">
        <v>43678</v>
      </c>
      <c r="B1205" s="1">
        <v>43709</v>
      </c>
      <c r="C1205" s="2" t="s">
        <v>276</v>
      </c>
      <c r="D1205" s="2" t="s">
        <v>211</v>
      </c>
      <c r="E1205" s="2" t="s">
        <v>95</v>
      </c>
      <c r="F1205" s="2" t="s">
        <v>65</v>
      </c>
      <c r="G1205" s="2" t="s">
        <v>214</v>
      </c>
      <c r="H1205">
        <v>0</v>
      </c>
      <c r="I1205">
        <v>0</v>
      </c>
    </row>
    <row r="1206" spans="1:9" x14ac:dyDescent="0.35">
      <c r="A1206" s="1">
        <v>43678</v>
      </c>
      <c r="B1206" s="1">
        <v>43709</v>
      </c>
      <c r="C1206" s="2" t="s">
        <v>151</v>
      </c>
      <c r="D1206" s="2" t="s">
        <v>14</v>
      </c>
      <c r="E1206" s="2" t="s">
        <v>113</v>
      </c>
      <c r="F1206" s="2" t="s">
        <v>65</v>
      </c>
      <c r="G1206" s="2" t="s">
        <v>174</v>
      </c>
      <c r="H1206">
        <v>0</v>
      </c>
      <c r="I1206">
        <v>-1</v>
      </c>
    </row>
    <row r="1207" spans="1:9" x14ac:dyDescent="0.35">
      <c r="A1207" s="1">
        <v>43678</v>
      </c>
      <c r="B1207" s="1">
        <v>43709</v>
      </c>
      <c r="C1207" s="2" t="s">
        <v>277</v>
      </c>
      <c r="D1207" s="2" t="s">
        <v>60</v>
      </c>
      <c r="E1207" s="2" t="s">
        <v>277</v>
      </c>
      <c r="F1207" s="2" t="s">
        <v>65</v>
      </c>
      <c r="G1207" s="2" t="s">
        <v>153</v>
      </c>
      <c r="H1207">
        <v>0</v>
      </c>
      <c r="I1207">
        <v>0</v>
      </c>
    </row>
    <row r="1208" spans="1:9" x14ac:dyDescent="0.35">
      <c r="A1208" s="1">
        <v>43678</v>
      </c>
      <c r="B1208" s="1">
        <v>43709</v>
      </c>
      <c r="C1208" s="2" t="s">
        <v>277</v>
      </c>
      <c r="D1208" s="2" t="s">
        <v>60</v>
      </c>
      <c r="E1208" s="2" t="s">
        <v>277</v>
      </c>
      <c r="F1208" s="2" t="s">
        <v>65</v>
      </c>
      <c r="G1208" s="2" t="s">
        <v>153</v>
      </c>
      <c r="H1208">
        <v>0</v>
      </c>
      <c r="I1208">
        <v>0</v>
      </c>
    </row>
    <row r="1209" spans="1:9" x14ac:dyDescent="0.35">
      <c r="A1209" s="1">
        <v>43678</v>
      </c>
      <c r="B1209" s="1">
        <v>43709</v>
      </c>
      <c r="C1209" s="2" t="s">
        <v>277</v>
      </c>
      <c r="D1209" s="2" t="s">
        <v>211</v>
      </c>
      <c r="E1209" s="2" t="s">
        <v>776</v>
      </c>
      <c r="F1209" s="2" t="s">
        <v>65</v>
      </c>
      <c r="G1209" s="2" t="s">
        <v>214</v>
      </c>
      <c r="H1209">
        <v>0</v>
      </c>
      <c r="I1209">
        <v>0</v>
      </c>
    </row>
    <row r="1210" spans="1:9" x14ac:dyDescent="0.35">
      <c r="A1210" s="1">
        <v>43678</v>
      </c>
      <c r="B1210" s="1">
        <v>43709</v>
      </c>
      <c r="C1210" s="2" t="s">
        <v>278</v>
      </c>
      <c r="D1210" s="2" t="s">
        <v>60</v>
      </c>
      <c r="E1210" s="2" t="s">
        <v>278</v>
      </c>
      <c r="F1210" s="2" t="s">
        <v>65</v>
      </c>
      <c r="G1210" s="2" t="s">
        <v>153</v>
      </c>
      <c r="H1210">
        <v>0</v>
      </c>
      <c r="I1210">
        <v>0</v>
      </c>
    </row>
    <row r="1211" spans="1:9" x14ac:dyDescent="0.35">
      <c r="A1211" s="1">
        <v>43678</v>
      </c>
      <c r="B1211" s="1">
        <v>43709</v>
      </c>
      <c r="C1211" s="2" t="s">
        <v>278</v>
      </c>
      <c r="D1211" s="2" t="s">
        <v>60</v>
      </c>
      <c r="E1211" s="2" t="s">
        <v>278</v>
      </c>
      <c r="F1211" s="2" t="s">
        <v>65</v>
      </c>
      <c r="G1211" s="2" t="s">
        <v>153</v>
      </c>
      <c r="H1211">
        <v>0</v>
      </c>
      <c r="I1211">
        <v>0</v>
      </c>
    </row>
    <row r="1212" spans="1:9" x14ac:dyDescent="0.35">
      <c r="A1212" s="1">
        <v>43678</v>
      </c>
      <c r="B1212" s="1">
        <v>43709</v>
      </c>
      <c r="C1212" s="2" t="s">
        <v>278</v>
      </c>
      <c r="D1212" s="2" t="s">
        <v>211</v>
      </c>
      <c r="E1212" s="2" t="s">
        <v>775</v>
      </c>
      <c r="F1212" s="2" t="s">
        <v>65</v>
      </c>
      <c r="G1212" s="2" t="s">
        <v>214</v>
      </c>
      <c r="H1212">
        <v>0</v>
      </c>
      <c r="I1212">
        <v>0</v>
      </c>
    </row>
    <row r="1213" spans="1:9" x14ac:dyDescent="0.35">
      <c r="A1213" s="1">
        <v>43678</v>
      </c>
      <c r="B1213" s="1">
        <v>43709</v>
      </c>
      <c r="C1213" s="2" t="s">
        <v>279</v>
      </c>
      <c r="D1213" s="2" t="s">
        <v>60</v>
      </c>
      <c r="E1213" s="2" t="s">
        <v>279</v>
      </c>
      <c r="F1213" s="2" t="s">
        <v>65</v>
      </c>
      <c r="G1213" s="2" t="s">
        <v>153</v>
      </c>
      <c r="H1213">
        <v>0</v>
      </c>
      <c r="I1213">
        <v>0</v>
      </c>
    </row>
    <row r="1214" spans="1:9" x14ac:dyDescent="0.35">
      <c r="A1214" s="1">
        <v>43678</v>
      </c>
      <c r="B1214" s="1">
        <v>43709</v>
      </c>
      <c r="C1214" s="2" t="s">
        <v>279</v>
      </c>
      <c r="D1214" s="2" t="s">
        <v>60</v>
      </c>
      <c r="E1214" s="2" t="s">
        <v>279</v>
      </c>
      <c r="F1214" s="2" t="s">
        <v>65</v>
      </c>
      <c r="G1214" s="2" t="s">
        <v>153</v>
      </c>
      <c r="H1214">
        <v>0</v>
      </c>
      <c r="I1214">
        <v>0</v>
      </c>
    </row>
    <row r="1215" spans="1:9" x14ac:dyDescent="0.35">
      <c r="A1215" s="1">
        <v>43678</v>
      </c>
      <c r="B1215" s="1">
        <v>43709</v>
      </c>
      <c r="C1215" s="2" t="s">
        <v>279</v>
      </c>
      <c r="D1215" s="2" t="s">
        <v>211</v>
      </c>
      <c r="E1215" s="2" t="s">
        <v>775</v>
      </c>
      <c r="F1215" s="2" t="s">
        <v>65</v>
      </c>
      <c r="G1215" s="2" t="s">
        <v>214</v>
      </c>
      <c r="H1215">
        <v>0</v>
      </c>
      <c r="I1215">
        <v>0</v>
      </c>
    </row>
    <row r="1216" spans="1:9" x14ac:dyDescent="0.35">
      <c r="A1216" s="1">
        <v>43678</v>
      </c>
      <c r="B1216" s="1">
        <v>43709</v>
      </c>
      <c r="C1216" s="2" t="s">
        <v>280</v>
      </c>
      <c r="D1216" s="2" t="s">
        <v>60</v>
      </c>
      <c r="E1216" s="2" t="s">
        <v>280</v>
      </c>
      <c r="F1216" s="2" t="s">
        <v>65</v>
      </c>
      <c r="G1216" s="2" t="s">
        <v>153</v>
      </c>
      <c r="H1216">
        <v>0</v>
      </c>
      <c r="I1216">
        <v>0</v>
      </c>
    </row>
    <row r="1217" spans="1:9" x14ac:dyDescent="0.35">
      <c r="A1217" s="1">
        <v>43678</v>
      </c>
      <c r="B1217" s="1">
        <v>43709</v>
      </c>
      <c r="C1217" s="2" t="s">
        <v>280</v>
      </c>
      <c r="D1217" s="2" t="s">
        <v>60</v>
      </c>
      <c r="E1217" s="2" t="s">
        <v>280</v>
      </c>
      <c r="F1217" s="2" t="s">
        <v>65</v>
      </c>
      <c r="G1217" s="2" t="s">
        <v>153</v>
      </c>
      <c r="H1217">
        <v>0</v>
      </c>
      <c r="I1217">
        <v>0</v>
      </c>
    </row>
    <row r="1218" spans="1:9" x14ac:dyDescent="0.35">
      <c r="A1218" s="1">
        <v>43678</v>
      </c>
      <c r="B1218" s="1">
        <v>43709</v>
      </c>
      <c r="C1218" s="2" t="s">
        <v>280</v>
      </c>
      <c r="D1218" s="2" t="s">
        <v>211</v>
      </c>
      <c r="E1218" s="2" t="s">
        <v>775</v>
      </c>
      <c r="F1218" s="2" t="s">
        <v>65</v>
      </c>
      <c r="G1218" s="2" t="s">
        <v>214</v>
      </c>
      <c r="H1218">
        <v>0</v>
      </c>
      <c r="I1218">
        <v>0</v>
      </c>
    </row>
    <row r="1219" spans="1:9" x14ac:dyDescent="0.35">
      <c r="A1219" s="1">
        <v>43678</v>
      </c>
      <c r="B1219" s="1">
        <v>43709</v>
      </c>
      <c r="C1219" s="2" t="s">
        <v>281</v>
      </c>
      <c r="D1219" s="2" t="s">
        <v>60</v>
      </c>
      <c r="E1219" s="2" t="s">
        <v>281</v>
      </c>
      <c r="F1219" s="2" t="s">
        <v>65</v>
      </c>
      <c r="G1219" s="2" t="s">
        <v>153</v>
      </c>
      <c r="H1219">
        <v>0</v>
      </c>
      <c r="I1219">
        <v>0</v>
      </c>
    </row>
    <row r="1220" spans="1:9" x14ac:dyDescent="0.35">
      <c r="A1220" s="1">
        <v>43678</v>
      </c>
      <c r="B1220" s="1">
        <v>43709</v>
      </c>
      <c r="C1220" s="2" t="s">
        <v>281</v>
      </c>
      <c r="D1220" s="2" t="s">
        <v>60</v>
      </c>
      <c r="E1220" s="2" t="s">
        <v>281</v>
      </c>
      <c r="F1220" s="2" t="s">
        <v>65</v>
      </c>
      <c r="G1220" s="2" t="s">
        <v>153</v>
      </c>
      <c r="H1220">
        <v>0</v>
      </c>
      <c r="I1220">
        <v>0</v>
      </c>
    </row>
    <row r="1221" spans="1:9" x14ac:dyDescent="0.35">
      <c r="A1221" s="1">
        <v>43678</v>
      </c>
      <c r="B1221" s="1">
        <v>43709</v>
      </c>
      <c r="C1221" s="2" t="s">
        <v>281</v>
      </c>
      <c r="D1221" s="2" t="s">
        <v>211</v>
      </c>
      <c r="E1221" s="2" t="s">
        <v>775</v>
      </c>
      <c r="F1221" s="2" t="s">
        <v>65</v>
      </c>
      <c r="G1221" s="2" t="s">
        <v>214</v>
      </c>
      <c r="H1221">
        <v>0</v>
      </c>
      <c r="I1221">
        <v>0</v>
      </c>
    </row>
    <row r="1222" spans="1:9" x14ac:dyDescent="0.35">
      <c r="A1222" s="1">
        <v>43678</v>
      </c>
      <c r="B1222" s="1">
        <v>43709</v>
      </c>
      <c r="C1222" s="2" t="s">
        <v>282</v>
      </c>
      <c r="D1222" s="2" t="s">
        <v>60</v>
      </c>
      <c r="E1222" s="2" t="s">
        <v>282</v>
      </c>
      <c r="F1222" s="2" t="s">
        <v>65</v>
      </c>
      <c r="G1222" s="2" t="s">
        <v>153</v>
      </c>
      <c r="H1222">
        <v>0</v>
      </c>
      <c r="I1222">
        <v>0</v>
      </c>
    </row>
    <row r="1223" spans="1:9" x14ac:dyDescent="0.35">
      <c r="A1223" s="1">
        <v>43678</v>
      </c>
      <c r="B1223" s="1">
        <v>43709</v>
      </c>
      <c r="C1223" s="2" t="s">
        <v>282</v>
      </c>
      <c r="D1223" s="2" t="s">
        <v>60</v>
      </c>
      <c r="E1223" s="2" t="s">
        <v>282</v>
      </c>
      <c r="F1223" s="2" t="s">
        <v>65</v>
      </c>
      <c r="G1223" s="2" t="s">
        <v>153</v>
      </c>
      <c r="H1223">
        <v>0</v>
      </c>
      <c r="I1223">
        <v>0</v>
      </c>
    </row>
    <row r="1224" spans="1:9" x14ac:dyDescent="0.35">
      <c r="A1224" s="1">
        <v>43678</v>
      </c>
      <c r="B1224" s="1">
        <v>43709</v>
      </c>
      <c r="C1224" s="2" t="s">
        <v>282</v>
      </c>
      <c r="D1224" s="2" t="s">
        <v>197</v>
      </c>
      <c r="E1224" s="2" t="s">
        <v>777</v>
      </c>
      <c r="F1224" s="2" t="s">
        <v>65</v>
      </c>
      <c r="G1224" s="2" t="s">
        <v>199</v>
      </c>
      <c r="H1224">
        <v>0</v>
      </c>
      <c r="I1224">
        <v>0</v>
      </c>
    </row>
    <row r="1225" spans="1:9" x14ac:dyDescent="0.35">
      <c r="A1225" s="1">
        <v>43678</v>
      </c>
      <c r="B1225" s="1">
        <v>43709</v>
      </c>
      <c r="C1225" s="2" t="s">
        <v>282</v>
      </c>
      <c r="D1225" s="2" t="s">
        <v>211</v>
      </c>
      <c r="E1225" s="2" t="s">
        <v>775</v>
      </c>
      <c r="F1225" s="2" t="s">
        <v>65</v>
      </c>
      <c r="G1225" s="2" t="s">
        <v>214</v>
      </c>
      <c r="H1225">
        <v>0</v>
      </c>
      <c r="I1225">
        <v>0</v>
      </c>
    </row>
    <row r="1226" spans="1:9" x14ac:dyDescent="0.35">
      <c r="A1226" s="1">
        <v>43678</v>
      </c>
      <c r="B1226" s="1">
        <v>43709</v>
      </c>
      <c r="C1226" s="2" t="s">
        <v>238</v>
      </c>
      <c r="D1226" s="2" t="s">
        <v>60</v>
      </c>
      <c r="E1226" s="2" t="s">
        <v>65</v>
      </c>
      <c r="F1226" s="2" t="s">
        <v>238</v>
      </c>
      <c r="G1226" s="2" t="s">
        <v>792</v>
      </c>
      <c r="H1226">
        <v>0</v>
      </c>
      <c r="I1226">
        <v>0</v>
      </c>
    </row>
    <row r="1227" spans="1:9" x14ac:dyDescent="0.35">
      <c r="A1227" s="1">
        <v>43678</v>
      </c>
      <c r="B1227" s="1">
        <v>43709</v>
      </c>
      <c r="C1227" s="2" t="s">
        <v>238</v>
      </c>
      <c r="D1227" s="2" t="s">
        <v>211</v>
      </c>
      <c r="E1227" s="2" t="s">
        <v>65</v>
      </c>
      <c r="F1227" s="2" t="s">
        <v>793</v>
      </c>
      <c r="G1227" s="2" t="s">
        <v>214</v>
      </c>
      <c r="H1227">
        <v>0</v>
      </c>
      <c r="I1227">
        <v>0</v>
      </c>
    </row>
    <row r="1228" spans="1:9" x14ac:dyDescent="0.35">
      <c r="A1228" s="1">
        <v>43678</v>
      </c>
      <c r="B1228" s="1">
        <v>43709</v>
      </c>
      <c r="C1228" s="2" t="s">
        <v>238</v>
      </c>
      <c r="D1228" s="2" t="s">
        <v>6</v>
      </c>
      <c r="E1228" s="2" t="s">
        <v>65</v>
      </c>
      <c r="F1228" s="2" t="s">
        <v>66</v>
      </c>
      <c r="G1228" s="2" t="s">
        <v>67</v>
      </c>
      <c r="H1228">
        <v>1</v>
      </c>
      <c r="I1228">
        <v>0</v>
      </c>
    </row>
    <row r="1229" spans="1:9" x14ac:dyDescent="0.35">
      <c r="A1229" s="1">
        <v>43678</v>
      </c>
      <c r="B1229" s="1">
        <v>43709</v>
      </c>
      <c r="C1229" s="2" t="s">
        <v>238</v>
      </c>
      <c r="D1229" s="2" t="s">
        <v>8</v>
      </c>
      <c r="E1229" s="2" t="s">
        <v>65</v>
      </c>
      <c r="F1229" s="2" t="s">
        <v>701</v>
      </c>
      <c r="G1229" s="2" t="s">
        <v>70</v>
      </c>
      <c r="H1229">
        <v>0</v>
      </c>
      <c r="I1229">
        <v>1</v>
      </c>
    </row>
    <row r="1230" spans="1:9" x14ac:dyDescent="0.35">
      <c r="A1230" s="1">
        <v>43678</v>
      </c>
      <c r="B1230" s="1">
        <v>43709</v>
      </c>
      <c r="C1230" s="2" t="s">
        <v>238</v>
      </c>
      <c r="D1230" s="2" t="s">
        <v>10</v>
      </c>
      <c r="E1230" s="2" t="s">
        <v>65</v>
      </c>
      <c r="F1230" s="2" t="s">
        <v>701</v>
      </c>
      <c r="G1230" s="2" t="s">
        <v>70</v>
      </c>
      <c r="H1230">
        <v>0</v>
      </c>
      <c r="I1230">
        <v>1</v>
      </c>
    </row>
    <row r="1231" spans="1:9" x14ac:dyDescent="0.35">
      <c r="A1231" s="1">
        <v>43678</v>
      </c>
      <c r="B1231" s="1">
        <v>43709</v>
      </c>
      <c r="C1231" s="2" t="s">
        <v>238</v>
      </c>
      <c r="D1231" s="2" t="s">
        <v>21</v>
      </c>
      <c r="E1231" s="2" t="s">
        <v>65</v>
      </c>
      <c r="F1231" s="2" t="s">
        <v>66</v>
      </c>
      <c r="G1231" s="2" t="s">
        <v>67</v>
      </c>
      <c r="H1231">
        <v>1</v>
      </c>
      <c r="I1231">
        <v>0</v>
      </c>
    </row>
    <row r="1232" spans="1:9" x14ac:dyDescent="0.35">
      <c r="A1232" s="1">
        <v>43678</v>
      </c>
      <c r="B1232" s="1">
        <v>43709</v>
      </c>
      <c r="C1232" s="2" t="s">
        <v>238</v>
      </c>
      <c r="D1232" s="2" t="s">
        <v>22</v>
      </c>
      <c r="E1232" s="2" t="s">
        <v>65</v>
      </c>
      <c r="F1232" s="2" t="s">
        <v>66</v>
      </c>
      <c r="G1232" s="2" t="s">
        <v>67</v>
      </c>
      <c r="H1232">
        <v>1</v>
      </c>
      <c r="I1232">
        <v>0</v>
      </c>
    </row>
    <row r="1233" spans="1:9" x14ac:dyDescent="0.35">
      <c r="A1233" s="1">
        <v>43678</v>
      </c>
      <c r="B1233" s="1">
        <v>43709</v>
      </c>
      <c r="C1233" s="2" t="s">
        <v>238</v>
      </c>
      <c r="D1233" s="2" t="s">
        <v>23</v>
      </c>
      <c r="E1233" s="2" t="s">
        <v>65</v>
      </c>
      <c r="F1233" s="2" t="s">
        <v>66</v>
      </c>
      <c r="G1233" s="2" t="s">
        <v>67</v>
      </c>
      <c r="H1233">
        <v>1</v>
      </c>
      <c r="I1233">
        <v>0</v>
      </c>
    </row>
    <row r="1234" spans="1:9" x14ac:dyDescent="0.35">
      <c r="A1234" s="1">
        <v>43678</v>
      </c>
      <c r="B1234" s="1">
        <v>43709</v>
      </c>
      <c r="C1234" s="2" t="s">
        <v>238</v>
      </c>
      <c r="D1234" s="2" t="s">
        <v>24</v>
      </c>
      <c r="E1234" s="2" t="s">
        <v>65</v>
      </c>
      <c r="F1234" s="2" t="s">
        <v>66</v>
      </c>
      <c r="G1234" s="2" t="s">
        <v>67</v>
      </c>
      <c r="H1234">
        <v>1</v>
      </c>
      <c r="I1234">
        <v>0</v>
      </c>
    </row>
    <row r="1235" spans="1:9" x14ac:dyDescent="0.35">
      <c r="A1235" s="1">
        <v>43678</v>
      </c>
      <c r="B1235" s="1">
        <v>43709</v>
      </c>
      <c r="C1235" s="2" t="s">
        <v>238</v>
      </c>
      <c r="D1235" s="2" t="s">
        <v>25</v>
      </c>
      <c r="E1235" s="2" t="s">
        <v>65</v>
      </c>
      <c r="F1235" s="2" t="s">
        <v>66</v>
      </c>
      <c r="G1235" s="2" t="s">
        <v>67</v>
      </c>
      <c r="H1235">
        <v>1</v>
      </c>
      <c r="I1235">
        <v>0</v>
      </c>
    </row>
    <row r="1236" spans="1:9" x14ac:dyDescent="0.35">
      <c r="A1236" s="1">
        <v>43678</v>
      </c>
      <c r="B1236" s="1">
        <v>43709</v>
      </c>
      <c r="C1236" s="2" t="s">
        <v>238</v>
      </c>
      <c r="D1236" s="2" t="s">
        <v>26</v>
      </c>
      <c r="E1236" s="2" t="s">
        <v>65</v>
      </c>
      <c r="F1236" s="2" t="s">
        <v>66</v>
      </c>
      <c r="G1236" s="2" t="s">
        <v>67</v>
      </c>
      <c r="H1236">
        <v>1</v>
      </c>
      <c r="I1236">
        <v>0</v>
      </c>
    </row>
    <row r="1237" spans="1:9" x14ac:dyDescent="0.35">
      <c r="A1237" s="1">
        <v>43678</v>
      </c>
      <c r="B1237" s="1">
        <v>43709</v>
      </c>
      <c r="C1237" s="2" t="s">
        <v>238</v>
      </c>
      <c r="D1237" s="2" t="s">
        <v>27</v>
      </c>
      <c r="E1237" s="2" t="s">
        <v>65</v>
      </c>
      <c r="F1237" s="2" t="s">
        <v>66</v>
      </c>
      <c r="G1237" s="2" t="s">
        <v>67</v>
      </c>
      <c r="H1237">
        <v>1</v>
      </c>
      <c r="I1237">
        <v>0</v>
      </c>
    </row>
    <row r="1238" spans="1:9" x14ac:dyDescent="0.35">
      <c r="A1238" s="1">
        <v>43678</v>
      </c>
      <c r="B1238" s="1">
        <v>43709</v>
      </c>
      <c r="C1238" s="2" t="s">
        <v>238</v>
      </c>
      <c r="D1238" s="2" t="s">
        <v>11</v>
      </c>
      <c r="E1238" s="2" t="s">
        <v>65</v>
      </c>
      <c r="F1238" s="2" t="s">
        <v>66</v>
      </c>
      <c r="G1238" s="2" t="s">
        <v>67</v>
      </c>
      <c r="H1238">
        <v>1</v>
      </c>
      <c r="I1238">
        <v>0</v>
      </c>
    </row>
    <row r="1239" spans="1:9" x14ac:dyDescent="0.35">
      <c r="A1239" s="1">
        <v>43678</v>
      </c>
      <c r="B1239" s="1">
        <v>43709</v>
      </c>
      <c r="C1239" s="2" t="s">
        <v>238</v>
      </c>
      <c r="D1239" s="2" t="s">
        <v>12</v>
      </c>
      <c r="E1239" s="2" t="s">
        <v>65</v>
      </c>
      <c r="F1239" s="2" t="s">
        <v>66</v>
      </c>
      <c r="G1239" s="2" t="s">
        <v>67</v>
      </c>
      <c r="H1239">
        <v>1</v>
      </c>
      <c r="I1239">
        <v>0</v>
      </c>
    </row>
    <row r="1240" spans="1:9" x14ac:dyDescent="0.35">
      <c r="A1240" s="1">
        <v>43678</v>
      </c>
      <c r="B1240" s="1">
        <v>43709</v>
      </c>
      <c r="C1240" s="2" t="s">
        <v>238</v>
      </c>
      <c r="D1240" s="2" t="s">
        <v>13</v>
      </c>
      <c r="E1240" s="2" t="s">
        <v>65</v>
      </c>
      <c r="F1240" s="2" t="s">
        <v>66</v>
      </c>
      <c r="G1240" s="2" t="s">
        <v>67</v>
      </c>
      <c r="H1240">
        <v>1</v>
      </c>
      <c r="I1240">
        <v>0</v>
      </c>
    </row>
    <row r="1241" spans="1:9" x14ac:dyDescent="0.35">
      <c r="A1241" s="1">
        <v>43678</v>
      </c>
      <c r="B1241" s="1">
        <v>43709</v>
      </c>
      <c r="C1241" s="2" t="s">
        <v>238</v>
      </c>
      <c r="D1241" s="2" t="s">
        <v>14</v>
      </c>
      <c r="E1241" s="2" t="s">
        <v>65</v>
      </c>
      <c r="F1241" s="2" t="s">
        <v>66</v>
      </c>
      <c r="G1241" s="2" t="s">
        <v>67</v>
      </c>
      <c r="H1241">
        <v>1</v>
      </c>
      <c r="I1241">
        <v>0</v>
      </c>
    </row>
    <row r="1242" spans="1:9" x14ac:dyDescent="0.35">
      <c r="A1242" s="1">
        <v>43678</v>
      </c>
      <c r="B1242" s="1">
        <v>43709</v>
      </c>
      <c r="C1242" s="2" t="s">
        <v>238</v>
      </c>
      <c r="D1242" s="2" t="s">
        <v>18</v>
      </c>
      <c r="E1242" s="2" t="s">
        <v>65</v>
      </c>
      <c r="F1242" s="2" t="s">
        <v>794</v>
      </c>
      <c r="G1242" s="2" t="s">
        <v>70</v>
      </c>
      <c r="H1242">
        <v>0</v>
      </c>
      <c r="I1242">
        <v>1</v>
      </c>
    </row>
    <row r="1243" spans="1:9" x14ac:dyDescent="0.35">
      <c r="A1243" s="1">
        <v>43678</v>
      </c>
      <c r="B1243" s="1">
        <v>43709</v>
      </c>
      <c r="C1243" s="2" t="s">
        <v>180</v>
      </c>
      <c r="D1243" s="2" t="s">
        <v>60</v>
      </c>
      <c r="E1243" s="2" t="s">
        <v>65</v>
      </c>
      <c r="F1243" s="2" t="s">
        <v>180</v>
      </c>
      <c r="G1243" s="2" t="s">
        <v>155</v>
      </c>
      <c r="H1243">
        <v>0</v>
      </c>
      <c r="I1243">
        <v>0</v>
      </c>
    </row>
    <row r="1244" spans="1:9" x14ac:dyDescent="0.35">
      <c r="A1244" s="1">
        <v>43678</v>
      </c>
      <c r="B1244" s="1">
        <v>43709</v>
      </c>
      <c r="C1244" s="2" t="s">
        <v>180</v>
      </c>
      <c r="D1244" s="2" t="s">
        <v>211</v>
      </c>
      <c r="E1244" s="2" t="s">
        <v>65</v>
      </c>
      <c r="F1244" s="2" t="s">
        <v>762</v>
      </c>
      <c r="G1244" s="2" t="s">
        <v>214</v>
      </c>
      <c r="H1244">
        <v>0</v>
      </c>
      <c r="I1244">
        <v>0</v>
      </c>
    </row>
    <row r="1245" spans="1:9" x14ac:dyDescent="0.35">
      <c r="A1245" s="1">
        <v>43678</v>
      </c>
      <c r="B1245" s="1">
        <v>43709</v>
      </c>
      <c r="C1245" s="2" t="s">
        <v>239</v>
      </c>
      <c r="D1245" s="2" t="s">
        <v>60</v>
      </c>
      <c r="E1245" s="2" t="s">
        <v>65</v>
      </c>
      <c r="F1245" s="2" t="s">
        <v>239</v>
      </c>
      <c r="G1245" s="2" t="s">
        <v>792</v>
      </c>
      <c r="H1245">
        <v>0</v>
      </c>
      <c r="I1245">
        <v>0</v>
      </c>
    </row>
    <row r="1246" spans="1:9" x14ac:dyDescent="0.35">
      <c r="A1246" s="1">
        <v>43678</v>
      </c>
      <c r="B1246" s="1">
        <v>43709</v>
      </c>
      <c r="C1246" s="2" t="s">
        <v>239</v>
      </c>
      <c r="D1246" s="2" t="s">
        <v>211</v>
      </c>
      <c r="E1246" s="2" t="s">
        <v>65</v>
      </c>
      <c r="F1246" s="2" t="s">
        <v>793</v>
      </c>
      <c r="G1246" s="2" t="s">
        <v>214</v>
      </c>
      <c r="H1246">
        <v>0</v>
      </c>
      <c r="I1246">
        <v>0</v>
      </c>
    </row>
    <row r="1247" spans="1:9" x14ac:dyDescent="0.35">
      <c r="A1247" s="1">
        <v>43678</v>
      </c>
      <c r="B1247" s="1">
        <v>43709</v>
      </c>
      <c r="C1247" s="2" t="s">
        <v>239</v>
      </c>
      <c r="D1247" s="2" t="s">
        <v>21</v>
      </c>
      <c r="E1247" s="2" t="s">
        <v>65</v>
      </c>
      <c r="F1247" s="2" t="s">
        <v>795</v>
      </c>
      <c r="G1247" s="2" t="s">
        <v>70</v>
      </c>
      <c r="H1247">
        <v>0</v>
      </c>
      <c r="I1247">
        <v>1</v>
      </c>
    </row>
    <row r="1248" spans="1:9" x14ac:dyDescent="0.35">
      <c r="A1248" s="1">
        <v>43678</v>
      </c>
      <c r="B1248" s="1">
        <v>43709</v>
      </c>
      <c r="C1248" s="2" t="s">
        <v>239</v>
      </c>
      <c r="D1248" s="2" t="s">
        <v>22</v>
      </c>
      <c r="E1248" s="2" t="s">
        <v>65</v>
      </c>
      <c r="F1248" s="2" t="s">
        <v>795</v>
      </c>
      <c r="G1248" s="2" t="s">
        <v>70</v>
      </c>
      <c r="H1248">
        <v>0</v>
      </c>
      <c r="I1248">
        <v>1</v>
      </c>
    </row>
    <row r="1249" spans="1:9" x14ac:dyDescent="0.35">
      <c r="A1249" s="1">
        <v>43678</v>
      </c>
      <c r="B1249" s="1">
        <v>43709</v>
      </c>
      <c r="C1249" s="2" t="s">
        <v>239</v>
      </c>
      <c r="D1249" s="2" t="s">
        <v>23</v>
      </c>
      <c r="E1249" s="2" t="s">
        <v>65</v>
      </c>
      <c r="F1249" s="2" t="s">
        <v>795</v>
      </c>
      <c r="G1249" s="2" t="s">
        <v>70</v>
      </c>
      <c r="H1249">
        <v>0</v>
      </c>
      <c r="I1249">
        <v>1</v>
      </c>
    </row>
    <row r="1250" spans="1:9" x14ac:dyDescent="0.35">
      <c r="A1250" s="1">
        <v>43678</v>
      </c>
      <c r="B1250" s="1">
        <v>43709</v>
      </c>
      <c r="C1250" s="2" t="s">
        <v>239</v>
      </c>
      <c r="D1250" s="2" t="s">
        <v>24</v>
      </c>
      <c r="E1250" s="2" t="s">
        <v>65</v>
      </c>
      <c r="F1250" s="2" t="s">
        <v>795</v>
      </c>
      <c r="G1250" s="2" t="s">
        <v>70</v>
      </c>
      <c r="H1250">
        <v>0</v>
      </c>
      <c r="I1250">
        <v>1</v>
      </c>
    </row>
    <row r="1251" spans="1:9" x14ac:dyDescent="0.35">
      <c r="A1251" s="1">
        <v>43678</v>
      </c>
      <c r="B1251" s="1">
        <v>43709</v>
      </c>
      <c r="C1251" s="2" t="s">
        <v>239</v>
      </c>
      <c r="D1251" s="2" t="s">
        <v>25</v>
      </c>
      <c r="E1251" s="2" t="s">
        <v>65</v>
      </c>
      <c r="F1251" s="2" t="s">
        <v>795</v>
      </c>
      <c r="G1251" s="2" t="s">
        <v>70</v>
      </c>
      <c r="H1251">
        <v>0</v>
      </c>
      <c r="I1251">
        <v>1</v>
      </c>
    </row>
    <row r="1252" spans="1:9" x14ac:dyDescent="0.35">
      <c r="A1252" s="1">
        <v>43678</v>
      </c>
      <c r="B1252" s="1">
        <v>43709</v>
      </c>
      <c r="C1252" s="2" t="s">
        <v>239</v>
      </c>
      <c r="D1252" s="2" t="s">
        <v>26</v>
      </c>
      <c r="E1252" s="2" t="s">
        <v>65</v>
      </c>
      <c r="F1252" s="2" t="s">
        <v>795</v>
      </c>
      <c r="G1252" s="2" t="s">
        <v>70</v>
      </c>
      <c r="H1252">
        <v>0</v>
      </c>
      <c r="I1252">
        <v>1</v>
      </c>
    </row>
    <row r="1253" spans="1:9" x14ac:dyDescent="0.35">
      <c r="A1253" s="1">
        <v>43678</v>
      </c>
      <c r="B1253" s="1">
        <v>43709</v>
      </c>
      <c r="C1253" s="2" t="s">
        <v>239</v>
      </c>
      <c r="D1253" s="2" t="s">
        <v>27</v>
      </c>
      <c r="E1253" s="2" t="s">
        <v>65</v>
      </c>
      <c r="F1253" s="2" t="s">
        <v>795</v>
      </c>
      <c r="G1253" s="2" t="s">
        <v>70</v>
      </c>
      <c r="H1253">
        <v>0</v>
      </c>
      <c r="I1253">
        <v>1</v>
      </c>
    </row>
    <row r="1254" spans="1:9" x14ac:dyDescent="0.35">
      <c r="A1254" s="1">
        <v>43678</v>
      </c>
      <c r="B1254" s="1">
        <v>43709</v>
      </c>
      <c r="C1254" s="2" t="s">
        <v>240</v>
      </c>
      <c r="D1254" s="2" t="s">
        <v>60</v>
      </c>
      <c r="E1254" s="2" t="s">
        <v>65</v>
      </c>
      <c r="F1254" s="2" t="s">
        <v>240</v>
      </c>
      <c r="G1254" s="2" t="s">
        <v>155</v>
      </c>
      <c r="H1254">
        <v>0</v>
      </c>
      <c r="I1254">
        <v>0</v>
      </c>
    </row>
    <row r="1255" spans="1:9" x14ac:dyDescent="0.35">
      <c r="A1255" s="1">
        <v>43678</v>
      </c>
      <c r="B1255" s="1">
        <v>43709</v>
      </c>
      <c r="C1255" s="2" t="s">
        <v>240</v>
      </c>
      <c r="D1255" s="2" t="s">
        <v>211</v>
      </c>
      <c r="E1255" s="2" t="s">
        <v>65</v>
      </c>
      <c r="F1255" s="2" t="s">
        <v>762</v>
      </c>
      <c r="G1255" s="2" t="s">
        <v>214</v>
      </c>
      <c r="H1255">
        <v>0</v>
      </c>
      <c r="I1255">
        <v>0</v>
      </c>
    </row>
    <row r="1256" spans="1:9" x14ac:dyDescent="0.35">
      <c r="A1256" s="1">
        <v>43678</v>
      </c>
      <c r="B1256" s="1">
        <v>43709</v>
      </c>
      <c r="C1256" s="2" t="s">
        <v>241</v>
      </c>
      <c r="D1256" s="2" t="s">
        <v>60</v>
      </c>
      <c r="E1256" s="2" t="s">
        <v>65</v>
      </c>
      <c r="F1256" s="2" t="s">
        <v>241</v>
      </c>
      <c r="G1256" s="2" t="s">
        <v>155</v>
      </c>
      <c r="H1256">
        <v>0</v>
      </c>
      <c r="I1256">
        <v>0</v>
      </c>
    </row>
    <row r="1257" spans="1:9" x14ac:dyDescent="0.35">
      <c r="A1257" s="1">
        <v>43678</v>
      </c>
      <c r="B1257" s="1">
        <v>43709</v>
      </c>
      <c r="C1257" s="2" t="s">
        <v>241</v>
      </c>
      <c r="D1257" s="2" t="s">
        <v>211</v>
      </c>
      <c r="E1257" s="2" t="s">
        <v>65</v>
      </c>
      <c r="F1257" s="2" t="s">
        <v>762</v>
      </c>
      <c r="G1257" s="2" t="s">
        <v>214</v>
      </c>
      <c r="H1257">
        <v>0</v>
      </c>
      <c r="I1257">
        <v>0</v>
      </c>
    </row>
    <row r="1258" spans="1:9" x14ac:dyDescent="0.35">
      <c r="A1258" s="1">
        <v>43678</v>
      </c>
      <c r="B1258" s="1">
        <v>43709</v>
      </c>
      <c r="C1258" s="2" t="s">
        <v>241</v>
      </c>
      <c r="D1258" s="2" t="s">
        <v>8</v>
      </c>
      <c r="E1258" s="2" t="s">
        <v>65</v>
      </c>
      <c r="F1258" s="2" t="s">
        <v>291</v>
      </c>
      <c r="G1258" s="2" t="s">
        <v>70</v>
      </c>
      <c r="H1258">
        <v>0</v>
      </c>
      <c r="I1258">
        <v>1</v>
      </c>
    </row>
    <row r="1259" spans="1:9" x14ac:dyDescent="0.35">
      <c r="A1259" s="1">
        <v>43678</v>
      </c>
      <c r="B1259" s="1">
        <v>43709</v>
      </c>
      <c r="C1259" s="2" t="s">
        <v>241</v>
      </c>
      <c r="D1259" s="2" t="s">
        <v>10</v>
      </c>
      <c r="E1259" s="2" t="s">
        <v>65</v>
      </c>
      <c r="F1259" s="2" t="s">
        <v>291</v>
      </c>
      <c r="G1259" s="2" t="s">
        <v>70</v>
      </c>
      <c r="H1259">
        <v>0</v>
      </c>
      <c r="I1259">
        <v>1</v>
      </c>
    </row>
    <row r="1260" spans="1:9" x14ac:dyDescent="0.35">
      <c r="A1260" s="1">
        <v>43678</v>
      </c>
      <c r="B1260" s="1">
        <v>43709</v>
      </c>
      <c r="C1260" s="2" t="s">
        <v>242</v>
      </c>
      <c r="D1260" s="2" t="s">
        <v>60</v>
      </c>
      <c r="E1260" s="2" t="s">
        <v>65</v>
      </c>
      <c r="F1260" s="2" t="s">
        <v>242</v>
      </c>
      <c r="G1260" s="2" t="s">
        <v>155</v>
      </c>
      <c r="H1260">
        <v>0</v>
      </c>
      <c r="I1260">
        <v>0</v>
      </c>
    </row>
    <row r="1261" spans="1:9" x14ac:dyDescent="0.35">
      <c r="A1261" s="1">
        <v>43678</v>
      </c>
      <c r="B1261" s="1">
        <v>43709</v>
      </c>
      <c r="C1261" s="2" t="s">
        <v>242</v>
      </c>
      <c r="D1261" s="2" t="s">
        <v>211</v>
      </c>
      <c r="E1261" s="2" t="s">
        <v>65</v>
      </c>
      <c r="F1261" s="2" t="s">
        <v>762</v>
      </c>
      <c r="G1261" s="2" t="s">
        <v>214</v>
      </c>
      <c r="H1261">
        <v>0</v>
      </c>
      <c r="I1261">
        <v>0</v>
      </c>
    </row>
    <row r="1262" spans="1:9" x14ac:dyDescent="0.35">
      <c r="A1262" s="1">
        <v>43678</v>
      </c>
      <c r="B1262" s="1">
        <v>43709</v>
      </c>
      <c r="C1262" s="2" t="s">
        <v>182</v>
      </c>
      <c r="D1262" s="2" t="s">
        <v>60</v>
      </c>
      <c r="E1262" s="2" t="s">
        <v>65</v>
      </c>
      <c r="F1262" s="2" t="s">
        <v>182</v>
      </c>
      <c r="G1262" s="2" t="s">
        <v>155</v>
      </c>
      <c r="H1262">
        <v>0</v>
      </c>
      <c r="I1262">
        <v>0</v>
      </c>
    </row>
    <row r="1263" spans="1:9" x14ac:dyDescent="0.35">
      <c r="A1263" s="1">
        <v>43678</v>
      </c>
      <c r="B1263" s="1">
        <v>43709</v>
      </c>
      <c r="C1263" s="2" t="s">
        <v>182</v>
      </c>
      <c r="D1263" s="2" t="s">
        <v>211</v>
      </c>
      <c r="E1263" s="2" t="s">
        <v>65</v>
      </c>
      <c r="F1263" s="2" t="s">
        <v>762</v>
      </c>
      <c r="G1263" s="2" t="s">
        <v>214</v>
      </c>
      <c r="H1263">
        <v>0</v>
      </c>
      <c r="I1263">
        <v>0</v>
      </c>
    </row>
    <row r="1264" spans="1:9" x14ac:dyDescent="0.35">
      <c r="A1264" s="1">
        <v>43678</v>
      </c>
      <c r="B1264" s="1">
        <v>43709</v>
      </c>
      <c r="C1264" s="2" t="s">
        <v>182</v>
      </c>
      <c r="D1264" s="2" t="s">
        <v>8</v>
      </c>
      <c r="E1264" s="2" t="s">
        <v>65</v>
      </c>
      <c r="F1264" s="2" t="s">
        <v>515</v>
      </c>
      <c r="G1264" s="2" t="s">
        <v>70</v>
      </c>
      <c r="H1264">
        <v>0</v>
      </c>
      <c r="I1264">
        <v>1</v>
      </c>
    </row>
    <row r="1265" spans="1:9" x14ac:dyDescent="0.35">
      <c r="A1265" s="1">
        <v>43678</v>
      </c>
      <c r="B1265" s="1">
        <v>43709</v>
      </c>
      <c r="C1265" s="2" t="s">
        <v>182</v>
      </c>
      <c r="D1265" s="2" t="s">
        <v>10</v>
      </c>
      <c r="E1265" s="2" t="s">
        <v>65</v>
      </c>
      <c r="F1265" s="2" t="s">
        <v>515</v>
      </c>
      <c r="G1265" s="2" t="s">
        <v>70</v>
      </c>
      <c r="H1265">
        <v>0</v>
      </c>
      <c r="I1265">
        <v>1</v>
      </c>
    </row>
    <row r="1266" spans="1:9" x14ac:dyDescent="0.35">
      <c r="A1266" s="1">
        <v>43678</v>
      </c>
      <c r="B1266" s="1">
        <v>43709</v>
      </c>
      <c r="C1266" s="2" t="s">
        <v>243</v>
      </c>
      <c r="D1266" s="2" t="s">
        <v>60</v>
      </c>
      <c r="E1266" s="2" t="s">
        <v>65</v>
      </c>
      <c r="F1266" s="2" t="s">
        <v>243</v>
      </c>
      <c r="G1266" s="2" t="s">
        <v>155</v>
      </c>
      <c r="H1266">
        <v>0</v>
      </c>
      <c r="I1266">
        <v>0</v>
      </c>
    </row>
    <row r="1267" spans="1:9" x14ac:dyDescent="0.35">
      <c r="A1267" s="1">
        <v>43678</v>
      </c>
      <c r="B1267" s="1">
        <v>43709</v>
      </c>
      <c r="C1267" s="2" t="s">
        <v>243</v>
      </c>
      <c r="D1267" s="2" t="s">
        <v>211</v>
      </c>
      <c r="E1267" s="2" t="s">
        <v>65</v>
      </c>
      <c r="F1267" s="2" t="s">
        <v>770</v>
      </c>
      <c r="G1267" s="2" t="s">
        <v>214</v>
      </c>
      <c r="H1267">
        <v>0</v>
      </c>
      <c r="I1267">
        <v>0</v>
      </c>
    </row>
    <row r="1268" spans="1:9" x14ac:dyDescent="0.35">
      <c r="A1268" s="1">
        <v>43678</v>
      </c>
      <c r="B1268" s="1">
        <v>43709</v>
      </c>
      <c r="C1268" s="2" t="s">
        <v>192</v>
      </c>
      <c r="D1268" s="2" t="s">
        <v>60</v>
      </c>
      <c r="E1268" s="2" t="s">
        <v>65</v>
      </c>
      <c r="F1268" s="2" t="s">
        <v>192</v>
      </c>
      <c r="G1268" s="2" t="s">
        <v>155</v>
      </c>
      <c r="H1268">
        <v>0</v>
      </c>
      <c r="I1268">
        <v>0</v>
      </c>
    </row>
    <row r="1269" spans="1:9" x14ac:dyDescent="0.35">
      <c r="A1269" s="1">
        <v>43678</v>
      </c>
      <c r="B1269" s="1">
        <v>43709</v>
      </c>
      <c r="C1269" s="2" t="s">
        <v>192</v>
      </c>
      <c r="D1269" s="2" t="s">
        <v>197</v>
      </c>
      <c r="E1269" s="2" t="s">
        <v>65</v>
      </c>
      <c r="F1269" s="2" t="s">
        <v>796</v>
      </c>
      <c r="G1269" s="2" t="s">
        <v>199</v>
      </c>
      <c r="H1269">
        <v>0</v>
      </c>
      <c r="I1269">
        <v>0</v>
      </c>
    </row>
    <row r="1270" spans="1:9" x14ac:dyDescent="0.35">
      <c r="A1270" s="1">
        <v>43678</v>
      </c>
      <c r="B1270" s="1">
        <v>43709</v>
      </c>
      <c r="C1270" s="2" t="s">
        <v>192</v>
      </c>
      <c r="D1270" s="2" t="s">
        <v>211</v>
      </c>
      <c r="E1270" s="2" t="s">
        <v>65</v>
      </c>
      <c r="F1270" s="2" t="s">
        <v>213</v>
      </c>
      <c r="G1270" s="2" t="s">
        <v>214</v>
      </c>
      <c r="H1270">
        <v>0</v>
      </c>
      <c r="I1270">
        <v>0</v>
      </c>
    </row>
    <row r="1271" spans="1:9" x14ac:dyDescent="0.35">
      <c r="A1271" s="1">
        <v>43678</v>
      </c>
      <c r="B1271" s="1">
        <v>43709</v>
      </c>
      <c r="C1271" s="2" t="s">
        <v>192</v>
      </c>
      <c r="D1271" s="2" t="s">
        <v>17</v>
      </c>
      <c r="E1271" s="2" t="s">
        <v>65</v>
      </c>
      <c r="F1271" s="2" t="s">
        <v>602</v>
      </c>
      <c r="G1271" s="2" t="s">
        <v>70</v>
      </c>
      <c r="H1271">
        <v>0</v>
      </c>
      <c r="I1271">
        <v>1</v>
      </c>
    </row>
    <row r="1272" spans="1:9" x14ac:dyDescent="0.35">
      <c r="A1272" s="1">
        <v>43678</v>
      </c>
      <c r="B1272" s="1">
        <v>43709</v>
      </c>
      <c r="C1272" s="2" t="s">
        <v>244</v>
      </c>
      <c r="D1272" s="2" t="s">
        <v>60</v>
      </c>
      <c r="E1272" s="2" t="s">
        <v>65</v>
      </c>
      <c r="F1272" s="2" t="s">
        <v>244</v>
      </c>
      <c r="G1272" s="2" t="s">
        <v>155</v>
      </c>
      <c r="H1272">
        <v>0</v>
      </c>
      <c r="I1272">
        <v>0</v>
      </c>
    </row>
    <row r="1273" spans="1:9" x14ac:dyDescent="0.35">
      <c r="A1273" s="1">
        <v>43678</v>
      </c>
      <c r="B1273" s="1">
        <v>43709</v>
      </c>
      <c r="C1273" s="2" t="s">
        <v>244</v>
      </c>
      <c r="D1273" s="2" t="s">
        <v>211</v>
      </c>
      <c r="E1273" s="2" t="s">
        <v>65</v>
      </c>
      <c r="F1273" s="2" t="s">
        <v>95</v>
      </c>
      <c r="G1273" s="2" t="s">
        <v>214</v>
      </c>
      <c r="H1273">
        <v>0</v>
      </c>
      <c r="I1273">
        <v>0</v>
      </c>
    </row>
    <row r="1274" spans="1:9" x14ac:dyDescent="0.35">
      <c r="A1274" s="1">
        <v>43678</v>
      </c>
      <c r="B1274" s="1">
        <v>43709</v>
      </c>
      <c r="C1274" s="2" t="s">
        <v>245</v>
      </c>
      <c r="D1274" s="2" t="s">
        <v>60</v>
      </c>
      <c r="E1274" s="2" t="s">
        <v>65</v>
      </c>
      <c r="F1274" s="2" t="s">
        <v>245</v>
      </c>
      <c r="G1274" s="2" t="s">
        <v>155</v>
      </c>
      <c r="H1274">
        <v>0</v>
      </c>
      <c r="I1274">
        <v>0</v>
      </c>
    </row>
    <row r="1275" spans="1:9" x14ac:dyDescent="0.35">
      <c r="A1275" s="1">
        <v>43678</v>
      </c>
      <c r="B1275" s="1">
        <v>43709</v>
      </c>
      <c r="C1275" s="2" t="s">
        <v>245</v>
      </c>
      <c r="D1275" s="2" t="s">
        <v>211</v>
      </c>
      <c r="E1275" s="2" t="s">
        <v>65</v>
      </c>
      <c r="F1275" s="2" t="s">
        <v>95</v>
      </c>
      <c r="G1275" s="2" t="s">
        <v>214</v>
      </c>
      <c r="H1275">
        <v>0</v>
      </c>
      <c r="I1275">
        <v>0</v>
      </c>
    </row>
    <row r="1276" spans="1:9" x14ac:dyDescent="0.35">
      <c r="A1276" s="1">
        <v>43678</v>
      </c>
      <c r="B1276" s="1">
        <v>43709</v>
      </c>
      <c r="C1276" s="2" t="s">
        <v>245</v>
      </c>
      <c r="D1276" s="2" t="s">
        <v>8</v>
      </c>
      <c r="E1276" s="2" t="s">
        <v>65</v>
      </c>
      <c r="F1276" s="2" t="s">
        <v>245</v>
      </c>
      <c r="G1276" s="2" t="s">
        <v>70</v>
      </c>
      <c r="H1276">
        <v>0</v>
      </c>
      <c r="I1276">
        <v>1</v>
      </c>
    </row>
    <row r="1277" spans="1:9" x14ac:dyDescent="0.35">
      <c r="A1277" s="1">
        <v>43678</v>
      </c>
      <c r="B1277" s="1">
        <v>43709</v>
      </c>
      <c r="C1277" s="2" t="s">
        <v>245</v>
      </c>
      <c r="D1277" s="2" t="s">
        <v>10</v>
      </c>
      <c r="E1277" s="2" t="s">
        <v>65</v>
      </c>
      <c r="F1277" s="2" t="s">
        <v>245</v>
      </c>
      <c r="G1277" s="2" t="s">
        <v>70</v>
      </c>
      <c r="H1277">
        <v>0</v>
      </c>
      <c r="I1277">
        <v>1</v>
      </c>
    </row>
    <row r="1278" spans="1:9" x14ac:dyDescent="0.35">
      <c r="A1278" s="1">
        <v>43678</v>
      </c>
      <c r="B1278" s="1">
        <v>43709</v>
      </c>
      <c r="C1278" s="2" t="s">
        <v>246</v>
      </c>
      <c r="D1278" s="2" t="s">
        <v>60</v>
      </c>
      <c r="E1278" s="2" t="s">
        <v>65</v>
      </c>
      <c r="F1278" s="2" t="s">
        <v>246</v>
      </c>
      <c r="G1278" s="2" t="s">
        <v>155</v>
      </c>
      <c r="H1278">
        <v>0</v>
      </c>
      <c r="I1278">
        <v>0</v>
      </c>
    </row>
    <row r="1279" spans="1:9" x14ac:dyDescent="0.35">
      <c r="A1279" s="1">
        <v>43678</v>
      </c>
      <c r="B1279" s="1">
        <v>43709</v>
      </c>
      <c r="C1279" s="2" t="s">
        <v>246</v>
      </c>
      <c r="D1279" s="2" t="s">
        <v>211</v>
      </c>
      <c r="E1279" s="2" t="s">
        <v>65</v>
      </c>
      <c r="F1279" s="2" t="s">
        <v>762</v>
      </c>
      <c r="G1279" s="2" t="s">
        <v>214</v>
      </c>
      <c r="H1279">
        <v>0</v>
      </c>
      <c r="I1279">
        <v>0</v>
      </c>
    </row>
    <row r="1280" spans="1:9" x14ac:dyDescent="0.35">
      <c r="A1280" s="1">
        <v>43678</v>
      </c>
      <c r="B1280" s="1">
        <v>43709</v>
      </c>
      <c r="C1280" s="2" t="s">
        <v>246</v>
      </c>
      <c r="D1280" s="2" t="s">
        <v>8</v>
      </c>
      <c r="E1280" s="2" t="s">
        <v>65</v>
      </c>
      <c r="F1280" s="2" t="s">
        <v>515</v>
      </c>
      <c r="G1280" s="2" t="s">
        <v>70</v>
      </c>
      <c r="H1280">
        <v>0</v>
      </c>
      <c r="I1280">
        <v>1</v>
      </c>
    </row>
    <row r="1281" spans="1:9" x14ac:dyDescent="0.35">
      <c r="A1281" s="1">
        <v>43678</v>
      </c>
      <c r="B1281" s="1">
        <v>43709</v>
      </c>
      <c r="C1281" s="2" t="s">
        <v>246</v>
      </c>
      <c r="D1281" s="2" t="s">
        <v>10</v>
      </c>
      <c r="E1281" s="2" t="s">
        <v>65</v>
      </c>
      <c r="F1281" s="2" t="s">
        <v>515</v>
      </c>
      <c r="G1281" s="2" t="s">
        <v>70</v>
      </c>
      <c r="H1281">
        <v>0</v>
      </c>
      <c r="I1281">
        <v>1</v>
      </c>
    </row>
    <row r="1282" spans="1:9" x14ac:dyDescent="0.35">
      <c r="A1282" s="1">
        <v>43678</v>
      </c>
      <c r="B1282" s="1">
        <v>43709</v>
      </c>
      <c r="C1282" s="2" t="s">
        <v>185</v>
      </c>
      <c r="D1282" s="2" t="s">
        <v>60</v>
      </c>
      <c r="E1282" s="2" t="s">
        <v>65</v>
      </c>
      <c r="F1282" s="2" t="s">
        <v>185</v>
      </c>
      <c r="G1282" s="2" t="s">
        <v>155</v>
      </c>
      <c r="H1282">
        <v>0</v>
      </c>
      <c r="I1282">
        <v>0</v>
      </c>
    </row>
    <row r="1283" spans="1:9" x14ac:dyDescent="0.35">
      <c r="A1283" s="1">
        <v>43678</v>
      </c>
      <c r="B1283" s="1">
        <v>43709</v>
      </c>
      <c r="C1283" s="2" t="s">
        <v>185</v>
      </c>
      <c r="D1283" s="2" t="s">
        <v>211</v>
      </c>
      <c r="E1283" s="2" t="s">
        <v>65</v>
      </c>
      <c r="F1283" s="2" t="s">
        <v>762</v>
      </c>
      <c r="G1283" s="2" t="s">
        <v>214</v>
      </c>
      <c r="H1283">
        <v>0</v>
      </c>
      <c r="I1283">
        <v>0</v>
      </c>
    </row>
    <row r="1284" spans="1:9" x14ac:dyDescent="0.35">
      <c r="A1284" s="1">
        <v>43678</v>
      </c>
      <c r="B1284" s="1">
        <v>43709</v>
      </c>
      <c r="C1284" s="2" t="s">
        <v>185</v>
      </c>
      <c r="D1284" s="2" t="s">
        <v>8</v>
      </c>
      <c r="E1284" s="2" t="s">
        <v>65</v>
      </c>
      <c r="F1284" s="2" t="s">
        <v>515</v>
      </c>
      <c r="G1284" s="2" t="s">
        <v>70</v>
      </c>
      <c r="H1284">
        <v>0</v>
      </c>
      <c r="I1284">
        <v>1</v>
      </c>
    </row>
    <row r="1285" spans="1:9" x14ac:dyDescent="0.35">
      <c r="A1285" s="1">
        <v>43678</v>
      </c>
      <c r="B1285" s="1">
        <v>43709</v>
      </c>
      <c r="C1285" s="2" t="s">
        <v>185</v>
      </c>
      <c r="D1285" s="2" t="s">
        <v>10</v>
      </c>
      <c r="E1285" s="2" t="s">
        <v>65</v>
      </c>
      <c r="F1285" s="2" t="s">
        <v>515</v>
      </c>
      <c r="G1285" s="2" t="s">
        <v>70</v>
      </c>
      <c r="H1285">
        <v>0</v>
      </c>
      <c r="I1285">
        <v>1</v>
      </c>
    </row>
    <row r="1286" spans="1:9" x14ac:dyDescent="0.35">
      <c r="A1286" s="1">
        <v>43678</v>
      </c>
      <c r="B1286" s="1">
        <v>43709</v>
      </c>
      <c r="C1286" s="2" t="s">
        <v>247</v>
      </c>
      <c r="D1286" s="2" t="s">
        <v>60</v>
      </c>
      <c r="E1286" s="2" t="s">
        <v>65</v>
      </c>
      <c r="F1286" s="2" t="s">
        <v>247</v>
      </c>
      <c r="G1286" s="2" t="s">
        <v>155</v>
      </c>
      <c r="H1286">
        <v>0</v>
      </c>
      <c r="I1286">
        <v>0</v>
      </c>
    </row>
    <row r="1287" spans="1:9" x14ac:dyDescent="0.35">
      <c r="A1287" s="1">
        <v>43678</v>
      </c>
      <c r="B1287" s="1">
        <v>43709</v>
      </c>
      <c r="C1287" s="2" t="s">
        <v>247</v>
      </c>
      <c r="D1287" s="2" t="s">
        <v>211</v>
      </c>
      <c r="E1287" s="2" t="s">
        <v>65</v>
      </c>
      <c r="F1287" s="2" t="s">
        <v>762</v>
      </c>
      <c r="G1287" s="2" t="s">
        <v>214</v>
      </c>
      <c r="H1287">
        <v>0</v>
      </c>
      <c r="I1287">
        <v>0</v>
      </c>
    </row>
    <row r="1288" spans="1:9" x14ac:dyDescent="0.35">
      <c r="A1288" s="1">
        <v>43678</v>
      </c>
      <c r="B1288" s="1">
        <v>43709</v>
      </c>
      <c r="C1288" s="2" t="s">
        <v>247</v>
      </c>
      <c r="D1288" s="2" t="s">
        <v>8</v>
      </c>
      <c r="E1288" s="2" t="s">
        <v>65</v>
      </c>
      <c r="F1288" s="2" t="s">
        <v>515</v>
      </c>
      <c r="G1288" s="2" t="s">
        <v>70</v>
      </c>
      <c r="H1288">
        <v>0</v>
      </c>
      <c r="I1288">
        <v>1</v>
      </c>
    </row>
    <row r="1289" spans="1:9" x14ac:dyDescent="0.35">
      <c r="A1289" s="1">
        <v>43678</v>
      </c>
      <c r="B1289" s="1">
        <v>43709</v>
      </c>
      <c r="C1289" s="2" t="s">
        <v>247</v>
      </c>
      <c r="D1289" s="2" t="s">
        <v>10</v>
      </c>
      <c r="E1289" s="2" t="s">
        <v>65</v>
      </c>
      <c r="F1289" s="2" t="s">
        <v>515</v>
      </c>
      <c r="G1289" s="2" t="s">
        <v>70</v>
      </c>
      <c r="H1289">
        <v>0</v>
      </c>
      <c r="I1289">
        <v>1</v>
      </c>
    </row>
    <row r="1290" spans="1:9" x14ac:dyDescent="0.35">
      <c r="A1290" s="1">
        <v>43678</v>
      </c>
      <c r="B1290" s="1">
        <v>43709</v>
      </c>
      <c r="C1290" s="2" t="s">
        <v>248</v>
      </c>
      <c r="D1290" s="2" t="s">
        <v>60</v>
      </c>
      <c r="E1290" s="2" t="s">
        <v>65</v>
      </c>
      <c r="F1290" s="2" t="s">
        <v>248</v>
      </c>
      <c r="G1290" s="2" t="s">
        <v>792</v>
      </c>
      <c r="H1290">
        <v>0</v>
      </c>
      <c r="I1290">
        <v>0</v>
      </c>
    </row>
    <row r="1291" spans="1:9" x14ac:dyDescent="0.35">
      <c r="A1291" s="1">
        <v>43678</v>
      </c>
      <c r="B1291" s="1">
        <v>43709</v>
      </c>
      <c r="C1291" s="2" t="s">
        <v>248</v>
      </c>
      <c r="D1291" s="2" t="s">
        <v>211</v>
      </c>
      <c r="E1291" s="2" t="s">
        <v>65</v>
      </c>
      <c r="F1291" s="2" t="s">
        <v>793</v>
      </c>
      <c r="G1291" s="2" t="s">
        <v>214</v>
      </c>
      <c r="H1291">
        <v>0</v>
      </c>
      <c r="I1291">
        <v>0</v>
      </c>
    </row>
    <row r="1292" spans="1:9" x14ac:dyDescent="0.35">
      <c r="A1292" s="1">
        <v>43678</v>
      </c>
      <c r="B1292" s="1">
        <v>43709</v>
      </c>
      <c r="C1292" s="2" t="s">
        <v>249</v>
      </c>
      <c r="D1292" s="2" t="s">
        <v>60</v>
      </c>
      <c r="E1292" s="2" t="s">
        <v>65</v>
      </c>
      <c r="F1292" s="2" t="s">
        <v>249</v>
      </c>
      <c r="G1292" s="2" t="s">
        <v>792</v>
      </c>
      <c r="H1292">
        <v>0</v>
      </c>
      <c r="I1292">
        <v>0</v>
      </c>
    </row>
    <row r="1293" spans="1:9" x14ac:dyDescent="0.35">
      <c r="A1293" s="1">
        <v>43678</v>
      </c>
      <c r="B1293" s="1">
        <v>43709</v>
      </c>
      <c r="C1293" s="2" t="s">
        <v>249</v>
      </c>
      <c r="D1293" s="2" t="s">
        <v>211</v>
      </c>
      <c r="E1293" s="2" t="s">
        <v>65</v>
      </c>
      <c r="F1293" s="2" t="s">
        <v>793</v>
      </c>
      <c r="G1293" s="2" t="s">
        <v>214</v>
      </c>
      <c r="H1293">
        <v>0</v>
      </c>
      <c r="I1293">
        <v>0</v>
      </c>
    </row>
    <row r="1294" spans="1:9" x14ac:dyDescent="0.35">
      <c r="A1294" s="1">
        <v>43678</v>
      </c>
      <c r="B1294" s="1">
        <v>43709</v>
      </c>
      <c r="C1294" s="2" t="s">
        <v>251</v>
      </c>
      <c r="D1294" s="2" t="s">
        <v>60</v>
      </c>
      <c r="E1294" s="2" t="s">
        <v>65</v>
      </c>
      <c r="F1294" s="2" t="s">
        <v>251</v>
      </c>
      <c r="G1294" s="2" t="s">
        <v>792</v>
      </c>
      <c r="H1294">
        <v>0</v>
      </c>
      <c r="I1294">
        <v>0</v>
      </c>
    </row>
    <row r="1295" spans="1:9" x14ac:dyDescent="0.35">
      <c r="A1295" s="1">
        <v>43678</v>
      </c>
      <c r="B1295" s="1">
        <v>43709</v>
      </c>
      <c r="C1295" s="2" t="s">
        <v>251</v>
      </c>
      <c r="D1295" s="2" t="s">
        <v>211</v>
      </c>
      <c r="E1295" s="2" t="s">
        <v>65</v>
      </c>
      <c r="F1295" s="2" t="s">
        <v>793</v>
      </c>
      <c r="G1295" s="2" t="s">
        <v>214</v>
      </c>
      <c r="H1295">
        <v>0</v>
      </c>
      <c r="I1295">
        <v>0</v>
      </c>
    </row>
    <row r="1296" spans="1:9" x14ac:dyDescent="0.35">
      <c r="A1296" s="1">
        <v>43678</v>
      </c>
      <c r="B1296" s="1">
        <v>43709</v>
      </c>
      <c r="C1296" s="2" t="s">
        <v>251</v>
      </c>
      <c r="D1296" s="2" t="s">
        <v>14</v>
      </c>
      <c r="E1296" s="2" t="s">
        <v>65</v>
      </c>
      <c r="F1296" s="2" t="s">
        <v>797</v>
      </c>
      <c r="G1296" s="2" t="s">
        <v>70</v>
      </c>
      <c r="H1296">
        <v>0</v>
      </c>
      <c r="I1296">
        <v>1</v>
      </c>
    </row>
    <row r="1297" spans="1:9" x14ac:dyDescent="0.35">
      <c r="A1297" s="1">
        <v>43678</v>
      </c>
      <c r="B1297" s="1">
        <v>43709</v>
      </c>
      <c r="C1297" s="2" t="s">
        <v>252</v>
      </c>
      <c r="D1297" s="2" t="s">
        <v>60</v>
      </c>
      <c r="E1297" s="2" t="s">
        <v>65</v>
      </c>
      <c r="F1297" s="2" t="s">
        <v>252</v>
      </c>
      <c r="G1297" s="2" t="s">
        <v>792</v>
      </c>
      <c r="H1297">
        <v>0</v>
      </c>
      <c r="I1297">
        <v>0</v>
      </c>
    </row>
    <row r="1298" spans="1:9" x14ac:dyDescent="0.35">
      <c r="A1298" s="1">
        <v>43678</v>
      </c>
      <c r="B1298" s="1">
        <v>43709</v>
      </c>
      <c r="C1298" s="2" t="s">
        <v>252</v>
      </c>
      <c r="D1298" s="2" t="s">
        <v>211</v>
      </c>
      <c r="E1298" s="2" t="s">
        <v>65</v>
      </c>
      <c r="F1298" s="2" t="s">
        <v>793</v>
      </c>
      <c r="G1298" s="2" t="s">
        <v>214</v>
      </c>
      <c r="H1298">
        <v>0</v>
      </c>
      <c r="I1298">
        <v>0</v>
      </c>
    </row>
    <row r="1299" spans="1:9" x14ac:dyDescent="0.35">
      <c r="A1299" s="1">
        <v>43678</v>
      </c>
      <c r="B1299" s="1">
        <v>43709</v>
      </c>
      <c r="C1299" s="2" t="s">
        <v>252</v>
      </c>
      <c r="D1299" s="2" t="s">
        <v>14</v>
      </c>
      <c r="E1299" s="2" t="s">
        <v>65</v>
      </c>
      <c r="F1299" s="2" t="s">
        <v>798</v>
      </c>
      <c r="G1299" s="2" t="s">
        <v>70</v>
      </c>
      <c r="H1299">
        <v>0</v>
      </c>
      <c r="I1299">
        <v>1</v>
      </c>
    </row>
    <row r="1300" spans="1:9" x14ac:dyDescent="0.35">
      <c r="A1300" s="1">
        <v>43678</v>
      </c>
      <c r="B1300" s="1">
        <v>43709</v>
      </c>
      <c r="C1300" s="2" t="s">
        <v>253</v>
      </c>
      <c r="D1300" s="2" t="s">
        <v>60</v>
      </c>
      <c r="E1300" s="2" t="s">
        <v>65</v>
      </c>
      <c r="F1300" s="2" t="s">
        <v>253</v>
      </c>
      <c r="G1300" s="2" t="s">
        <v>792</v>
      </c>
      <c r="H1300">
        <v>0</v>
      </c>
      <c r="I1300">
        <v>0</v>
      </c>
    </row>
    <row r="1301" spans="1:9" x14ac:dyDescent="0.35">
      <c r="A1301" s="1">
        <v>43678</v>
      </c>
      <c r="B1301" s="1">
        <v>43709</v>
      </c>
      <c r="C1301" s="2" t="s">
        <v>253</v>
      </c>
      <c r="D1301" s="2" t="s">
        <v>211</v>
      </c>
      <c r="E1301" s="2" t="s">
        <v>65</v>
      </c>
      <c r="F1301" s="2" t="s">
        <v>793</v>
      </c>
      <c r="G1301" s="2" t="s">
        <v>214</v>
      </c>
      <c r="H1301">
        <v>0</v>
      </c>
      <c r="I1301">
        <v>0</v>
      </c>
    </row>
    <row r="1302" spans="1:9" x14ac:dyDescent="0.35">
      <c r="A1302" s="1">
        <v>43678</v>
      </c>
      <c r="B1302" s="1">
        <v>43709</v>
      </c>
      <c r="C1302" s="2" t="s">
        <v>253</v>
      </c>
      <c r="D1302" s="2" t="s">
        <v>12</v>
      </c>
      <c r="E1302" s="2" t="s">
        <v>65</v>
      </c>
      <c r="F1302" s="2" t="s">
        <v>799</v>
      </c>
      <c r="G1302" s="2" t="s">
        <v>70</v>
      </c>
      <c r="H1302">
        <v>0</v>
      </c>
      <c r="I1302">
        <v>1</v>
      </c>
    </row>
    <row r="1303" spans="1:9" x14ac:dyDescent="0.35">
      <c r="A1303" s="1">
        <v>43678</v>
      </c>
      <c r="B1303" s="1">
        <v>43709</v>
      </c>
      <c r="C1303" s="2" t="s">
        <v>254</v>
      </c>
      <c r="D1303" s="2" t="s">
        <v>60</v>
      </c>
      <c r="E1303" s="2" t="s">
        <v>65</v>
      </c>
      <c r="F1303" s="2" t="s">
        <v>254</v>
      </c>
      <c r="G1303" s="2" t="s">
        <v>792</v>
      </c>
      <c r="H1303">
        <v>0</v>
      </c>
      <c r="I1303">
        <v>0</v>
      </c>
    </row>
    <row r="1304" spans="1:9" x14ac:dyDescent="0.35">
      <c r="A1304" s="1">
        <v>43678</v>
      </c>
      <c r="B1304" s="1">
        <v>43709</v>
      </c>
      <c r="C1304" s="2" t="s">
        <v>254</v>
      </c>
      <c r="D1304" s="2" t="s">
        <v>211</v>
      </c>
      <c r="E1304" s="2" t="s">
        <v>65</v>
      </c>
      <c r="F1304" s="2" t="s">
        <v>793</v>
      </c>
      <c r="G1304" s="2" t="s">
        <v>214</v>
      </c>
      <c r="H1304">
        <v>0</v>
      </c>
      <c r="I1304">
        <v>0</v>
      </c>
    </row>
    <row r="1305" spans="1:9" x14ac:dyDescent="0.35">
      <c r="A1305" s="1">
        <v>43678</v>
      </c>
      <c r="B1305" s="1">
        <v>43709</v>
      </c>
      <c r="C1305" s="2" t="s">
        <v>254</v>
      </c>
      <c r="D1305" s="2" t="s">
        <v>12</v>
      </c>
      <c r="E1305" s="2" t="s">
        <v>65</v>
      </c>
      <c r="F1305" s="2" t="s">
        <v>800</v>
      </c>
      <c r="G1305" s="2" t="s">
        <v>70</v>
      </c>
      <c r="H1305">
        <v>0</v>
      </c>
      <c r="I1305">
        <v>1</v>
      </c>
    </row>
    <row r="1306" spans="1:9" x14ac:dyDescent="0.35">
      <c r="A1306" s="1">
        <v>43678</v>
      </c>
      <c r="B1306" s="1">
        <v>43709</v>
      </c>
      <c r="C1306" s="2" t="s">
        <v>255</v>
      </c>
      <c r="D1306" s="2" t="s">
        <v>60</v>
      </c>
      <c r="E1306" s="2" t="s">
        <v>65</v>
      </c>
      <c r="F1306" s="2" t="s">
        <v>255</v>
      </c>
      <c r="G1306" s="2" t="s">
        <v>155</v>
      </c>
      <c r="H1306">
        <v>0</v>
      </c>
      <c r="I1306">
        <v>0</v>
      </c>
    </row>
    <row r="1307" spans="1:9" x14ac:dyDescent="0.35">
      <c r="A1307" s="1">
        <v>43678</v>
      </c>
      <c r="B1307" s="1">
        <v>43709</v>
      </c>
      <c r="C1307" s="2" t="s">
        <v>255</v>
      </c>
      <c r="D1307" s="2" t="s">
        <v>211</v>
      </c>
      <c r="E1307" s="2" t="s">
        <v>65</v>
      </c>
      <c r="F1307" s="2" t="s">
        <v>213</v>
      </c>
      <c r="G1307" s="2" t="s">
        <v>214</v>
      </c>
      <c r="H1307">
        <v>0</v>
      </c>
      <c r="I1307">
        <v>0</v>
      </c>
    </row>
    <row r="1308" spans="1:9" x14ac:dyDescent="0.35">
      <c r="A1308" s="1">
        <v>43678</v>
      </c>
      <c r="B1308" s="1">
        <v>43709</v>
      </c>
      <c r="C1308" s="2" t="s">
        <v>256</v>
      </c>
      <c r="D1308" s="2" t="s">
        <v>60</v>
      </c>
      <c r="E1308" s="2" t="s">
        <v>65</v>
      </c>
      <c r="F1308" s="2" t="s">
        <v>256</v>
      </c>
      <c r="G1308" s="2" t="s">
        <v>155</v>
      </c>
      <c r="H1308">
        <v>0</v>
      </c>
      <c r="I1308">
        <v>0</v>
      </c>
    </row>
    <row r="1309" spans="1:9" x14ac:dyDescent="0.35">
      <c r="A1309" s="1">
        <v>43678</v>
      </c>
      <c r="B1309" s="1">
        <v>43709</v>
      </c>
      <c r="C1309" s="2" t="s">
        <v>256</v>
      </c>
      <c r="D1309" s="2" t="s">
        <v>211</v>
      </c>
      <c r="E1309" s="2" t="s">
        <v>65</v>
      </c>
      <c r="F1309" s="2" t="s">
        <v>213</v>
      </c>
      <c r="G1309" s="2" t="s">
        <v>214</v>
      </c>
      <c r="H1309">
        <v>0</v>
      </c>
      <c r="I1309">
        <v>0</v>
      </c>
    </row>
    <row r="1310" spans="1:9" x14ac:dyDescent="0.35">
      <c r="A1310" s="1">
        <v>43678</v>
      </c>
      <c r="B1310" s="1">
        <v>43709</v>
      </c>
      <c r="C1310" s="2" t="s">
        <v>256</v>
      </c>
      <c r="D1310" s="2" t="s">
        <v>8</v>
      </c>
      <c r="E1310" s="2" t="s">
        <v>65</v>
      </c>
      <c r="F1310" s="2" t="s">
        <v>256</v>
      </c>
      <c r="G1310" s="2" t="s">
        <v>70</v>
      </c>
      <c r="H1310">
        <v>0</v>
      </c>
      <c r="I1310">
        <v>1</v>
      </c>
    </row>
    <row r="1311" spans="1:9" x14ac:dyDescent="0.35">
      <c r="A1311" s="1">
        <v>43678</v>
      </c>
      <c r="B1311" s="1">
        <v>43709</v>
      </c>
      <c r="C1311" s="2" t="s">
        <v>256</v>
      </c>
      <c r="D1311" s="2" t="s">
        <v>10</v>
      </c>
      <c r="E1311" s="2" t="s">
        <v>65</v>
      </c>
      <c r="F1311" s="2" t="s">
        <v>256</v>
      </c>
      <c r="G1311" s="2" t="s">
        <v>70</v>
      </c>
      <c r="H1311">
        <v>0</v>
      </c>
      <c r="I1311">
        <v>1</v>
      </c>
    </row>
    <row r="1312" spans="1:9" x14ac:dyDescent="0.35">
      <c r="A1312" s="1">
        <v>43678</v>
      </c>
      <c r="B1312" s="1">
        <v>43709</v>
      </c>
      <c r="C1312" s="2" t="s">
        <v>258</v>
      </c>
      <c r="D1312" s="2" t="s">
        <v>60</v>
      </c>
      <c r="E1312" s="2" t="s">
        <v>65</v>
      </c>
      <c r="F1312" s="2" t="s">
        <v>258</v>
      </c>
      <c r="G1312" s="2" t="s">
        <v>155</v>
      </c>
      <c r="H1312">
        <v>0</v>
      </c>
      <c r="I1312">
        <v>0</v>
      </c>
    </row>
    <row r="1313" spans="1:9" x14ac:dyDescent="0.35">
      <c r="A1313" s="1">
        <v>43678</v>
      </c>
      <c r="B1313" s="1">
        <v>43709</v>
      </c>
      <c r="C1313" s="2" t="s">
        <v>258</v>
      </c>
      <c r="D1313" s="2" t="s">
        <v>211</v>
      </c>
      <c r="E1313" s="2" t="s">
        <v>65</v>
      </c>
      <c r="F1313" s="2" t="s">
        <v>762</v>
      </c>
      <c r="G1313" s="2" t="s">
        <v>214</v>
      </c>
      <c r="H1313">
        <v>0</v>
      </c>
      <c r="I1313">
        <v>0</v>
      </c>
    </row>
    <row r="1314" spans="1:9" x14ac:dyDescent="0.35">
      <c r="A1314" s="1">
        <v>43678</v>
      </c>
      <c r="B1314" s="1">
        <v>43709</v>
      </c>
      <c r="C1314" s="2" t="s">
        <v>259</v>
      </c>
      <c r="D1314" s="2" t="s">
        <v>60</v>
      </c>
      <c r="E1314" s="2" t="s">
        <v>65</v>
      </c>
      <c r="F1314" s="2" t="s">
        <v>259</v>
      </c>
      <c r="G1314" s="2" t="s">
        <v>792</v>
      </c>
      <c r="H1314">
        <v>0</v>
      </c>
      <c r="I1314">
        <v>0</v>
      </c>
    </row>
    <row r="1315" spans="1:9" x14ac:dyDescent="0.35">
      <c r="A1315" s="1">
        <v>43678</v>
      </c>
      <c r="B1315" s="1">
        <v>43709</v>
      </c>
      <c r="C1315" s="2" t="s">
        <v>259</v>
      </c>
      <c r="D1315" s="2" t="s">
        <v>211</v>
      </c>
      <c r="E1315" s="2" t="s">
        <v>65</v>
      </c>
      <c r="F1315" s="2" t="s">
        <v>793</v>
      </c>
      <c r="G1315" s="2" t="s">
        <v>214</v>
      </c>
      <c r="H1315">
        <v>0</v>
      </c>
      <c r="I1315">
        <v>0</v>
      </c>
    </row>
    <row r="1316" spans="1:9" x14ac:dyDescent="0.35">
      <c r="A1316" s="1">
        <v>43678</v>
      </c>
      <c r="B1316" s="1">
        <v>43709</v>
      </c>
      <c r="C1316" s="2" t="s">
        <v>259</v>
      </c>
      <c r="D1316" s="2" t="s">
        <v>8</v>
      </c>
      <c r="E1316" s="2" t="s">
        <v>65</v>
      </c>
      <c r="F1316" s="2" t="s">
        <v>801</v>
      </c>
      <c r="G1316" s="2" t="s">
        <v>70</v>
      </c>
      <c r="H1316">
        <v>0</v>
      </c>
      <c r="I1316">
        <v>1</v>
      </c>
    </row>
    <row r="1317" spans="1:9" x14ac:dyDescent="0.35">
      <c r="A1317" s="1">
        <v>43678</v>
      </c>
      <c r="B1317" s="1">
        <v>43709</v>
      </c>
      <c r="C1317" s="2" t="s">
        <v>259</v>
      </c>
      <c r="D1317" s="2" t="s">
        <v>10</v>
      </c>
      <c r="E1317" s="2" t="s">
        <v>65</v>
      </c>
      <c r="F1317" s="2" t="s">
        <v>801</v>
      </c>
      <c r="G1317" s="2" t="s">
        <v>70</v>
      </c>
      <c r="H1317">
        <v>0</v>
      </c>
      <c r="I1317">
        <v>1</v>
      </c>
    </row>
    <row r="1318" spans="1:9" x14ac:dyDescent="0.35">
      <c r="A1318" s="1">
        <v>43678</v>
      </c>
      <c r="B1318" s="1">
        <v>43709</v>
      </c>
      <c r="C1318" s="2" t="s">
        <v>260</v>
      </c>
      <c r="D1318" s="2" t="s">
        <v>60</v>
      </c>
      <c r="E1318" s="2" t="s">
        <v>65</v>
      </c>
      <c r="F1318" s="2" t="s">
        <v>260</v>
      </c>
      <c r="G1318" s="2" t="s">
        <v>792</v>
      </c>
      <c r="H1318">
        <v>0</v>
      </c>
      <c r="I1318">
        <v>0</v>
      </c>
    </row>
    <row r="1319" spans="1:9" x14ac:dyDescent="0.35">
      <c r="A1319" s="1">
        <v>43678</v>
      </c>
      <c r="B1319" s="1">
        <v>43709</v>
      </c>
      <c r="C1319" s="2" t="s">
        <v>260</v>
      </c>
      <c r="D1319" s="2" t="s">
        <v>211</v>
      </c>
      <c r="E1319" s="2" t="s">
        <v>65</v>
      </c>
      <c r="F1319" s="2" t="s">
        <v>793</v>
      </c>
      <c r="G1319" s="2" t="s">
        <v>214</v>
      </c>
      <c r="H1319">
        <v>0</v>
      </c>
      <c r="I1319">
        <v>0</v>
      </c>
    </row>
    <row r="1320" spans="1:9" x14ac:dyDescent="0.35">
      <c r="A1320" s="1">
        <v>43678</v>
      </c>
      <c r="B1320" s="1">
        <v>43709</v>
      </c>
      <c r="C1320" s="2" t="s">
        <v>260</v>
      </c>
      <c r="D1320" s="2" t="s">
        <v>8</v>
      </c>
      <c r="E1320" s="2" t="s">
        <v>65</v>
      </c>
      <c r="F1320" s="2" t="s">
        <v>802</v>
      </c>
      <c r="G1320" s="2" t="s">
        <v>70</v>
      </c>
      <c r="H1320">
        <v>0</v>
      </c>
      <c r="I1320">
        <v>1</v>
      </c>
    </row>
    <row r="1321" spans="1:9" x14ac:dyDescent="0.35">
      <c r="A1321" s="1">
        <v>43678</v>
      </c>
      <c r="B1321" s="1">
        <v>43709</v>
      </c>
      <c r="C1321" s="2" t="s">
        <v>260</v>
      </c>
      <c r="D1321" s="2" t="s">
        <v>10</v>
      </c>
      <c r="E1321" s="2" t="s">
        <v>65</v>
      </c>
      <c r="F1321" s="2" t="s">
        <v>802</v>
      </c>
      <c r="G1321" s="2" t="s">
        <v>70</v>
      </c>
      <c r="H1321">
        <v>0</v>
      </c>
      <c r="I1321">
        <v>1</v>
      </c>
    </row>
    <row r="1322" spans="1:9" x14ac:dyDescent="0.35">
      <c r="A1322" s="1">
        <v>43678</v>
      </c>
      <c r="B1322" s="1">
        <v>43709</v>
      </c>
      <c r="C1322" s="2" t="s">
        <v>189</v>
      </c>
      <c r="D1322" s="2" t="s">
        <v>60</v>
      </c>
      <c r="E1322" s="2" t="s">
        <v>65</v>
      </c>
      <c r="F1322" s="2" t="s">
        <v>189</v>
      </c>
      <c r="G1322" s="2" t="s">
        <v>155</v>
      </c>
      <c r="H1322">
        <v>0</v>
      </c>
      <c r="I1322">
        <v>0</v>
      </c>
    </row>
    <row r="1323" spans="1:9" x14ac:dyDescent="0.35">
      <c r="A1323" s="1">
        <v>43678</v>
      </c>
      <c r="B1323" s="1">
        <v>43709</v>
      </c>
      <c r="C1323" s="2" t="s">
        <v>189</v>
      </c>
      <c r="D1323" s="2" t="s">
        <v>211</v>
      </c>
      <c r="E1323" s="2" t="s">
        <v>65</v>
      </c>
      <c r="F1323" s="2" t="s">
        <v>762</v>
      </c>
      <c r="G1323" s="2" t="s">
        <v>214</v>
      </c>
      <c r="H1323">
        <v>0</v>
      </c>
      <c r="I1323">
        <v>0</v>
      </c>
    </row>
    <row r="1324" spans="1:9" x14ac:dyDescent="0.35">
      <c r="A1324" s="1">
        <v>43678</v>
      </c>
      <c r="B1324" s="1">
        <v>43709</v>
      </c>
      <c r="C1324" s="2" t="s">
        <v>261</v>
      </c>
      <c r="D1324" s="2" t="s">
        <v>60</v>
      </c>
      <c r="E1324" s="2" t="s">
        <v>65</v>
      </c>
      <c r="F1324" s="2" t="s">
        <v>261</v>
      </c>
      <c r="G1324" s="2" t="s">
        <v>155</v>
      </c>
      <c r="H1324">
        <v>0</v>
      </c>
      <c r="I1324">
        <v>0</v>
      </c>
    </row>
    <row r="1325" spans="1:9" x14ac:dyDescent="0.35">
      <c r="A1325" s="1">
        <v>43678</v>
      </c>
      <c r="B1325" s="1">
        <v>43709</v>
      </c>
      <c r="C1325" s="2" t="s">
        <v>261</v>
      </c>
      <c r="D1325" s="2" t="s">
        <v>211</v>
      </c>
      <c r="E1325" s="2" t="s">
        <v>65</v>
      </c>
      <c r="F1325" s="2" t="s">
        <v>762</v>
      </c>
      <c r="G1325" s="2" t="s">
        <v>214</v>
      </c>
      <c r="H1325">
        <v>0</v>
      </c>
      <c r="I1325">
        <v>0</v>
      </c>
    </row>
    <row r="1326" spans="1:9" x14ac:dyDescent="0.35">
      <c r="A1326" s="1">
        <v>43678</v>
      </c>
      <c r="B1326" s="1">
        <v>43709</v>
      </c>
      <c r="C1326" s="2" t="s">
        <v>261</v>
      </c>
      <c r="D1326" s="2" t="s">
        <v>8</v>
      </c>
      <c r="E1326" s="2" t="s">
        <v>65</v>
      </c>
      <c r="F1326" s="2" t="s">
        <v>515</v>
      </c>
      <c r="G1326" s="2" t="s">
        <v>70</v>
      </c>
      <c r="H1326">
        <v>0</v>
      </c>
      <c r="I1326">
        <v>1</v>
      </c>
    </row>
    <row r="1327" spans="1:9" x14ac:dyDescent="0.35">
      <c r="A1327" s="1">
        <v>43678</v>
      </c>
      <c r="B1327" s="1">
        <v>43709</v>
      </c>
      <c r="C1327" s="2" t="s">
        <v>261</v>
      </c>
      <c r="D1327" s="2" t="s">
        <v>10</v>
      </c>
      <c r="E1327" s="2" t="s">
        <v>65</v>
      </c>
      <c r="F1327" s="2" t="s">
        <v>515</v>
      </c>
      <c r="G1327" s="2" t="s">
        <v>70</v>
      </c>
      <c r="H1327">
        <v>0</v>
      </c>
      <c r="I1327">
        <v>1</v>
      </c>
    </row>
    <row r="1328" spans="1:9" x14ac:dyDescent="0.35">
      <c r="A1328" s="1">
        <v>43678</v>
      </c>
      <c r="B1328" s="1">
        <v>43709</v>
      </c>
      <c r="C1328" s="2" t="s">
        <v>262</v>
      </c>
      <c r="D1328" s="2" t="s">
        <v>60</v>
      </c>
      <c r="E1328" s="2" t="s">
        <v>65</v>
      </c>
      <c r="F1328" s="2" t="s">
        <v>262</v>
      </c>
      <c r="G1328" s="2" t="s">
        <v>155</v>
      </c>
      <c r="H1328">
        <v>0</v>
      </c>
      <c r="I1328">
        <v>0</v>
      </c>
    </row>
    <row r="1329" spans="1:9" x14ac:dyDescent="0.35">
      <c r="A1329" s="1">
        <v>43678</v>
      </c>
      <c r="B1329" s="1">
        <v>43709</v>
      </c>
      <c r="C1329" s="2" t="s">
        <v>262</v>
      </c>
      <c r="D1329" s="2" t="s">
        <v>197</v>
      </c>
      <c r="E1329" s="2" t="s">
        <v>65</v>
      </c>
      <c r="F1329" s="2" t="s">
        <v>803</v>
      </c>
      <c r="G1329" s="2" t="s">
        <v>199</v>
      </c>
      <c r="H1329">
        <v>0</v>
      </c>
      <c r="I1329">
        <v>0</v>
      </c>
    </row>
    <row r="1330" spans="1:9" x14ac:dyDescent="0.35">
      <c r="A1330" s="1">
        <v>43678</v>
      </c>
      <c r="B1330" s="1">
        <v>43709</v>
      </c>
      <c r="C1330" s="2" t="s">
        <v>262</v>
      </c>
      <c r="D1330" s="2" t="s">
        <v>211</v>
      </c>
      <c r="E1330" s="2" t="s">
        <v>65</v>
      </c>
      <c r="F1330" s="2" t="s">
        <v>762</v>
      </c>
      <c r="G1330" s="2" t="s">
        <v>214</v>
      </c>
      <c r="H1330">
        <v>0</v>
      </c>
      <c r="I1330">
        <v>0</v>
      </c>
    </row>
    <row r="1331" spans="1:9" x14ac:dyDescent="0.35">
      <c r="A1331" s="1">
        <v>43678</v>
      </c>
      <c r="B1331" s="1">
        <v>43709</v>
      </c>
      <c r="C1331" s="2" t="s">
        <v>262</v>
      </c>
      <c r="D1331" s="2" t="s">
        <v>21</v>
      </c>
      <c r="E1331" s="2" t="s">
        <v>65</v>
      </c>
      <c r="F1331" s="2" t="s">
        <v>568</v>
      </c>
      <c r="G1331" s="2" t="s">
        <v>70</v>
      </c>
      <c r="H1331">
        <v>0</v>
      </c>
      <c r="I1331">
        <v>1</v>
      </c>
    </row>
    <row r="1332" spans="1:9" x14ac:dyDescent="0.35">
      <c r="A1332" s="1">
        <v>43678</v>
      </c>
      <c r="B1332" s="1">
        <v>43709</v>
      </c>
      <c r="C1332" s="2" t="s">
        <v>262</v>
      </c>
      <c r="D1332" s="2" t="s">
        <v>22</v>
      </c>
      <c r="E1332" s="2" t="s">
        <v>65</v>
      </c>
      <c r="F1332" s="2" t="s">
        <v>568</v>
      </c>
      <c r="G1332" s="2" t="s">
        <v>70</v>
      </c>
      <c r="H1332">
        <v>0</v>
      </c>
      <c r="I1332">
        <v>1</v>
      </c>
    </row>
    <row r="1333" spans="1:9" x14ac:dyDescent="0.35">
      <c r="A1333" s="1">
        <v>43678</v>
      </c>
      <c r="B1333" s="1">
        <v>43709</v>
      </c>
      <c r="C1333" s="2" t="s">
        <v>262</v>
      </c>
      <c r="D1333" s="2" t="s">
        <v>23</v>
      </c>
      <c r="E1333" s="2" t="s">
        <v>65</v>
      </c>
      <c r="F1333" s="2" t="s">
        <v>568</v>
      </c>
      <c r="G1333" s="2" t="s">
        <v>70</v>
      </c>
      <c r="H1333">
        <v>0</v>
      </c>
      <c r="I1333">
        <v>1</v>
      </c>
    </row>
    <row r="1334" spans="1:9" x14ac:dyDescent="0.35">
      <c r="A1334" s="1">
        <v>43678</v>
      </c>
      <c r="B1334" s="1">
        <v>43709</v>
      </c>
      <c r="C1334" s="2" t="s">
        <v>262</v>
      </c>
      <c r="D1334" s="2" t="s">
        <v>24</v>
      </c>
      <c r="E1334" s="2" t="s">
        <v>65</v>
      </c>
      <c r="F1334" s="2" t="s">
        <v>568</v>
      </c>
      <c r="G1334" s="2" t="s">
        <v>70</v>
      </c>
      <c r="H1334">
        <v>0</v>
      </c>
      <c r="I1334">
        <v>1</v>
      </c>
    </row>
    <row r="1335" spans="1:9" x14ac:dyDescent="0.35">
      <c r="A1335" s="1">
        <v>43678</v>
      </c>
      <c r="B1335" s="1">
        <v>43709</v>
      </c>
      <c r="C1335" s="2" t="s">
        <v>262</v>
      </c>
      <c r="D1335" s="2" t="s">
        <v>25</v>
      </c>
      <c r="E1335" s="2" t="s">
        <v>65</v>
      </c>
      <c r="F1335" s="2" t="s">
        <v>568</v>
      </c>
      <c r="G1335" s="2" t="s">
        <v>70</v>
      </c>
      <c r="H1335">
        <v>0</v>
      </c>
      <c r="I1335">
        <v>1</v>
      </c>
    </row>
    <row r="1336" spans="1:9" x14ac:dyDescent="0.35">
      <c r="A1336" s="1">
        <v>43678</v>
      </c>
      <c r="B1336" s="1">
        <v>43709</v>
      </c>
      <c r="C1336" s="2" t="s">
        <v>262</v>
      </c>
      <c r="D1336" s="2" t="s">
        <v>26</v>
      </c>
      <c r="E1336" s="2" t="s">
        <v>65</v>
      </c>
      <c r="F1336" s="2" t="s">
        <v>66</v>
      </c>
      <c r="G1336" s="2" t="s">
        <v>67</v>
      </c>
      <c r="H1336">
        <v>1</v>
      </c>
      <c r="I1336">
        <v>0</v>
      </c>
    </row>
    <row r="1337" spans="1:9" x14ac:dyDescent="0.35">
      <c r="A1337" s="1">
        <v>43678</v>
      </c>
      <c r="B1337" s="1">
        <v>43709</v>
      </c>
      <c r="C1337" s="2" t="s">
        <v>262</v>
      </c>
      <c r="D1337" s="2" t="s">
        <v>27</v>
      </c>
      <c r="E1337" s="2" t="s">
        <v>65</v>
      </c>
      <c r="F1337" s="2" t="s">
        <v>66</v>
      </c>
      <c r="G1337" s="2" t="s">
        <v>67</v>
      </c>
      <c r="H1337">
        <v>1</v>
      </c>
      <c r="I1337">
        <v>0</v>
      </c>
    </row>
    <row r="1338" spans="1:9" x14ac:dyDescent="0.35">
      <c r="A1338" s="1">
        <v>43678</v>
      </c>
      <c r="B1338" s="1">
        <v>43709</v>
      </c>
      <c r="C1338" s="2" t="s">
        <v>262</v>
      </c>
      <c r="D1338" s="2" t="s">
        <v>14</v>
      </c>
      <c r="E1338" s="2" t="s">
        <v>65</v>
      </c>
      <c r="F1338" s="2" t="s">
        <v>66</v>
      </c>
      <c r="G1338" s="2" t="s">
        <v>67</v>
      </c>
      <c r="H1338">
        <v>1</v>
      </c>
      <c r="I1338">
        <v>0</v>
      </c>
    </row>
    <row r="1339" spans="1:9" x14ac:dyDescent="0.35">
      <c r="A1339" s="1">
        <v>43678</v>
      </c>
      <c r="B1339" s="1">
        <v>43709</v>
      </c>
      <c r="C1339" s="2" t="s">
        <v>262</v>
      </c>
      <c r="D1339" s="2" t="s">
        <v>18</v>
      </c>
      <c r="E1339" s="2" t="s">
        <v>65</v>
      </c>
      <c r="F1339" s="2" t="s">
        <v>66</v>
      </c>
      <c r="G1339" s="2" t="s">
        <v>67</v>
      </c>
      <c r="H1339">
        <v>1</v>
      </c>
      <c r="I1339">
        <v>0</v>
      </c>
    </row>
    <row r="1340" spans="1:9" x14ac:dyDescent="0.35">
      <c r="A1340" s="1">
        <v>43678</v>
      </c>
      <c r="B1340" s="1">
        <v>43709</v>
      </c>
      <c r="C1340" s="2" t="s">
        <v>263</v>
      </c>
      <c r="D1340" s="2" t="s">
        <v>60</v>
      </c>
      <c r="E1340" s="2" t="s">
        <v>65</v>
      </c>
      <c r="F1340" s="2" t="s">
        <v>263</v>
      </c>
      <c r="G1340" s="2" t="s">
        <v>155</v>
      </c>
      <c r="H1340">
        <v>0</v>
      </c>
      <c r="I1340">
        <v>0</v>
      </c>
    </row>
    <row r="1341" spans="1:9" x14ac:dyDescent="0.35">
      <c r="A1341" s="1">
        <v>43678</v>
      </c>
      <c r="B1341" s="1">
        <v>43709</v>
      </c>
      <c r="C1341" s="2" t="s">
        <v>263</v>
      </c>
      <c r="D1341" s="2" t="s">
        <v>197</v>
      </c>
      <c r="E1341" s="2" t="s">
        <v>65</v>
      </c>
      <c r="F1341" s="2" t="s">
        <v>804</v>
      </c>
      <c r="G1341" s="2" t="s">
        <v>199</v>
      </c>
      <c r="H1341">
        <v>0</v>
      </c>
      <c r="I1341">
        <v>0</v>
      </c>
    </row>
    <row r="1342" spans="1:9" x14ac:dyDescent="0.35">
      <c r="A1342" s="1">
        <v>43678</v>
      </c>
      <c r="B1342" s="1">
        <v>43709</v>
      </c>
      <c r="C1342" s="2" t="s">
        <v>263</v>
      </c>
      <c r="D1342" s="2" t="s">
        <v>211</v>
      </c>
      <c r="E1342" s="2" t="s">
        <v>65</v>
      </c>
      <c r="F1342" s="2" t="s">
        <v>762</v>
      </c>
      <c r="G1342" s="2" t="s">
        <v>214</v>
      </c>
      <c r="H1342">
        <v>0</v>
      </c>
      <c r="I1342">
        <v>0</v>
      </c>
    </row>
    <row r="1343" spans="1:9" x14ac:dyDescent="0.35">
      <c r="A1343" s="1">
        <v>43678</v>
      </c>
      <c r="B1343" s="1">
        <v>43709</v>
      </c>
      <c r="C1343" s="2" t="s">
        <v>263</v>
      </c>
      <c r="D1343" s="2" t="s">
        <v>14</v>
      </c>
      <c r="E1343" s="2" t="s">
        <v>65</v>
      </c>
      <c r="F1343" s="2" t="s">
        <v>66</v>
      </c>
      <c r="G1343" s="2" t="s">
        <v>67</v>
      </c>
      <c r="H1343">
        <v>1</v>
      </c>
      <c r="I1343">
        <v>0</v>
      </c>
    </row>
    <row r="1344" spans="1:9" x14ac:dyDescent="0.35">
      <c r="A1344" s="1">
        <v>43678</v>
      </c>
      <c r="B1344" s="1">
        <v>43709</v>
      </c>
      <c r="C1344" s="2" t="s">
        <v>264</v>
      </c>
      <c r="D1344" s="2" t="s">
        <v>60</v>
      </c>
      <c r="E1344" s="2" t="s">
        <v>65</v>
      </c>
      <c r="F1344" s="2" t="s">
        <v>264</v>
      </c>
      <c r="G1344" s="2" t="s">
        <v>155</v>
      </c>
      <c r="H1344">
        <v>0</v>
      </c>
      <c r="I1344">
        <v>0</v>
      </c>
    </row>
    <row r="1345" spans="1:9" x14ac:dyDescent="0.35">
      <c r="A1345" s="1">
        <v>43678</v>
      </c>
      <c r="B1345" s="1">
        <v>43709</v>
      </c>
      <c r="C1345" s="2" t="s">
        <v>264</v>
      </c>
      <c r="D1345" s="2" t="s">
        <v>197</v>
      </c>
      <c r="E1345" s="2" t="s">
        <v>65</v>
      </c>
      <c r="F1345" s="2" t="s">
        <v>805</v>
      </c>
      <c r="G1345" s="2" t="s">
        <v>199</v>
      </c>
      <c r="H1345">
        <v>0</v>
      </c>
      <c r="I1345">
        <v>0</v>
      </c>
    </row>
    <row r="1346" spans="1:9" x14ac:dyDescent="0.35">
      <c r="A1346" s="1">
        <v>43678</v>
      </c>
      <c r="B1346" s="1">
        <v>43709</v>
      </c>
      <c r="C1346" s="2" t="s">
        <v>264</v>
      </c>
      <c r="D1346" s="2" t="s">
        <v>211</v>
      </c>
      <c r="E1346" s="2" t="s">
        <v>65</v>
      </c>
      <c r="F1346" s="2" t="s">
        <v>762</v>
      </c>
      <c r="G1346" s="2" t="s">
        <v>214</v>
      </c>
      <c r="H1346">
        <v>0</v>
      </c>
      <c r="I1346">
        <v>0</v>
      </c>
    </row>
    <row r="1347" spans="1:9" x14ac:dyDescent="0.35">
      <c r="A1347" s="1">
        <v>43678</v>
      </c>
      <c r="B1347" s="1">
        <v>43709</v>
      </c>
      <c r="C1347" s="2" t="s">
        <v>264</v>
      </c>
      <c r="D1347" s="2" t="s">
        <v>14</v>
      </c>
      <c r="E1347" s="2" t="s">
        <v>65</v>
      </c>
      <c r="F1347" s="2" t="s">
        <v>66</v>
      </c>
      <c r="G1347" s="2" t="s">
        <v>67</v>
      </c>
      <c r="H1347">
        <v>1</v>
      </c>
      <c r="I1347">
        <v>0</v>
      </c>
    </row>
    <row r="1348" spans="1:9" x14ac:dyDescent="0.35">
      <c r="A1348" s="1">
        <v>43678</v>
      </c>
      <c r="B1348" s="1">
        <v>43709</v>
      </c>
      <c r="C1348" s="2" t="s">
        <v>265</v>
      </c>
      <c r="D1348" s="2" t="s">
        <v>60</v>
      </c>
      <c r="E1348" s="2" t="s">
        <v>65</v>
      </c>
      <c r="F1348" s="2" t="s">
        <v>265</v>
      </c>
      <c r="G1348" s="2" t="s">
        <v>155</v>
      </c>
      <c r="H1348">
        <v>0</v>
      </c>
      <c r="I1348">
        <v>0</v>
      </c>
    </row>
    <row r="1349" spans="1:9" x14ac:dyDescent="0.35">
      <c r="A1349" s="1">
        <v>43678</v>
      </c>
      <c r="B1349" s="1">
        <v>43709</v>
      </c>
      <c r="C1349" s="2" t="s">
        <v>265</v>
      </c>
      <c r="D1349" s="2" t="s">
        <v>197</v>
      </c>
      <c r="E1349" s="2" t="s">
        <v>65</v>
      </c>
      <c r="F1349" s="2" t="s">
        <v>806</v>
      </c>
      <c r="G1349" s="2" t="s">
        <v>199</v>
      </c>
      <c r="H1349">
        <v>0</v>
      </c>
      <c r="I1349">
        <v>0</v>
      </c>
    </row>
    <row r="1350" spans="1:9" x14ac:dyDescent="0.35">
      <c r="A1350" s="1">
        <v>43678</v>
      </c>
      <c r="B1350" s="1">
        <v>43709</v>
      </c>
      <c r="C1350" s="2" t="s">
        <v>265</v>
      </c>
      <c r="D1350" s="2" t="s">
        <v>211</v>
      </c>
      <c r="E1350" s="2" t="s">
        <v>65</v>
      </c>
      <c r="F1350" s="2" t="s">
        <v>762</v>
      </c>
      <c r="G1350" s="2" t="s">
        <v>214</v>
      </c>
      <c r="H1350">
        <v>0</v>
      </c>
      <c r="I1350">
        <v>0</v>
      </c>
    </row>
    <row r="1351" spans="1:9" x14ac:dyDescent="0.35">
      <c r="A1351" s="1">
        <v>43678</v>
      </c>
      <c r="B1351" s="1">
        <v>43709</v>
      </c>
      <c r="C1351" s="2" t="s">
        <v>265</v>
      </c>
      <c r="D1351" s="2" t="s">
        <v>14</v>
      </c>
      <c r="E1351" s="2" t="s">
        <v>65</v>
      </c>
      <c r="F1351" s="2" t="s">
        <v>66</v>
      </c>
      <c r="G1351" s="2" t="s">
        <v>67</v>
      </c>
      <c r="H1351">
        <v>1</v>
      </c>
      <c r="I1351">
        <v>0</v>
      </c>
    </row>
    <row r="1352" spans="1:9" x14ac:dyDescent="0.35">
      <c r="A1352" s="1">
        <v>43678</v>
      </c>
      <c r="B1352" s="1">
        <v>43709</v>
      </c>
      <c r="C1352" s="2" t="s">
        <v>266</v>
      </c>
      <c r="D1352" s="2" t="s">
        <v>60</v>
      </c>
      <c r="E1352" s="2" t="s">
        <v>65</v>
      </c>
      <c r="F1352" s="2" t="s">
        <v>266</v>
      </c>
      <c r="G1352" s="2" t="s">
        <v>155</v>
      </c>
      <c r="H1352">
        <v>0</v>
      </c>
      <c r="I1352">
        <v>0</v>
      </c>
    </row>
    <row r="1353" spans="1:9" x14ac:dyDescent="0.35">
      <c r="A1353" s="1">
        <v>43678</v>
      </c>
      <c r="B1353" s="1">
        <v>43709</v>
      </c>
      <c r="C1353" s="2" t="s">
        <v>266</v>
      </c>
      <c r="D1353" s="2" t="s">
        <v>197</v>
      </c>
      <c r="E1353" s="2" t="s">
        <v>65</v>
      </c>
      <c r="F1353" s="2" t="s">
        <v>807</v>
      </c>
      <c r="G1353" s="2" t="s">
        <v>199</v>
      </c>
      <c r="H1353">
        <v>0</v>
      </c>
      <c r="I1353">
        <v>0</v>
      </c>
    </row>
    <row r="1354" spans="1:9" x14ac:dyDescent="0.35">
      <c r="A1354" s="1">
        <v>43678</v>
      </c>
      <c r="B1354" s="1">
        <v>43709</v>
      </c>
      <c r="C1354" s="2" t="s">
        <v>266</v>
      </c>
      <c r="D1354" s="2" t="s">
        <v>211</v>
      </c>
      <c r="E1354" s="2" t="s">
        <v>65</v>
      </c>
      <c r="F1354" s="2" t="s">
        <v>762</v>
      </c>
      <c r="G1354" s="2" t="s">
        <v>214</v>
      </c>
      <c r="H1354">
        <v>0</v>
      </c>
      <c r="I1354">
        <v>0</v>
      </c>
    </row>
    <row r="1355" spans="1:9" x14ac:dyDescent="0.35">
      <c r="A1355" s="1">
        <v>43678</v>
      </c>
      <c r="B1355" s="1">
        <v>43709</v>
      </c>
      <c r="C1355" s="2" t="s">
        <v>266</v>
      </c>
      <c r="D1355" s="2" t="s">
        <v>14</v>
      </c>
      <c r="E1355" s="2" t="s">
        <v>65</v>
      </c>
      <c r="F1355" s="2" t="s">
        <v>66</v>
      </c>
      <c r="G1355" s="2" t="s">
        <v>67</v>
      </c>
      <c r="H1355">
        <v>1</v>
      </c>
      <c r="I1355">
        <v>0</v>
      </c>
    </row>
    <row r="1356" spans="1:9" x14ac:dyDescent="0.35">
      <c r="A1356" s="1">
        <v>43678</v>
      </c>
      <c r="B1356" s="1">
        <v>43709</v>
      </c>
      <c r="C1356" s="2" t="s">
        <v>267</v>
      </c>
      <c r="D1356" s="2" t="s">
        <v>60</v>
      </c>
      <c r="E1356" s="2" t="s">
        <v>65</v>
      </c>
      <c r="F1356" s="2" t="s">
        <v>267</v>
      </c>
      <c r="G1356" s="2" t="s">
        <v>155</v>
      </c>
      <c r="H1356">
        <v>0</v>
      </c>
      <c r="I1356">
        <v>0</v>
      </c>
    </row>
    <row r="1357" spans="1:9" x14ac:dyDescent="0.35">
      <c r="A1357" s="1">
        <v>43678</v>
      </c>
      <c r="B1357" s="1">
        <v>43709</v>
      </c>
      <c r="C1357" s="2" t="s">
        <v>267</v>
      </c>
      <c r="D1357" s="2" t="s">
        <v>197</v>
      </c>
      <c r="E1357" s="2" t="s">
        <v>65</v>
      </c>
      <c r="F1357" s="2" t="s">
        <v>808</v>
      </c>
      <c r="G1357" s="2" t="s">
        <v>199</v>
      </c>
      <c r="H1357">
        <v>0</v>
      </c>
      <c r="I1357">
        <v>0</v>
      </c>
    </row>
    <row r="1358" spans="1:9" x14ac:dyDescent="0.35">
      <c r="A1358" s="1">
        <v>43678</v>
      </c>
      <c r="B1358" s="1">
        <v>43709</v>
      </c>
      <c r="C1358" s="2" t="s">
        <v>267</v>
      </c>
      <c r="D1358" s="2" t="s">
        <v>211</v>
      </c>
      <c r="E1358" s="2" t="s">
        <v>65</v>
      </c>
      <c r="F1358" s="2" t="s">
        <v>762</v>
      </c>
      <c r="G1358" s="2" t="s">
        <v>214</v>
      </c>
      <c r="H1358">
        <v>0</v>
      </c>
      <c r="I1358">
        <v>0</v>
      </c>
    </row>
    <row r="1359" spans="1:9" x14ac:dyDescent="0.35">
      <c r="A1359" s="1">
        <v>43678</v>
      </c>
      <c r="B1359" s="1">
        <v>43709</v>
      </c>
      <c r="C1359" s="2" t="s">
        <v>267</v>
      </c>
      <c r="D1359" s="2" t="s">
        <v>14</v>
      </c>
      <c r="E1359" s="2" t="s">
        <v>65</v>
      </c>
      <c r="F1359" s="2" t="s">
        <v>66</v>
      </c>
      <c r="G1359" s="2" t="s">
        <v>67</v>
      </c>
      <c r="H1359">
        <v>1</v>
      </c>
      <c r="I1359">
        <v>0</v>
      </c>
    </row>
    <row r="1360" spans="1:9" x14ac:dyDescent="0.35">
      <c r="A1360" s="1">
        <v>43678</v>
      </c>
      <c r="B1360" s="1">
        <v>43709</v>
      </c>
      <c r="C1360" s="2" t="s">
        <v>268</v>
      </c>
      <c r="D1360" s="2" t="s">
        <v>60</v>
      </c>
      <c r="E1360" s="2" t="s">
        <v>65</v>
      </c>
      <c r="F1360" s="2" t="s">
        <v>268</v>
      </c>
      <c r="G1360" s="2" t="s">
        <v>155</v>
      </c>
      <c r="H1360">
        <v>0</v>
      </c>
      <c r="I1360">
        <v>0</v>
      </c>
    </row>
    <row r="1361" spans="1:9" x14ac:dyDescent="0.35">
      <c r="A1361" s="1">
        <v>43678</v>
      </c>
      <c r="B1361" s="1">
        <v>43709</v>
      </c>
      <c r="C1361" s="2" t="s">
        <v>268</v>
      </c>
      <c r="D1361" s="2" t="s">
        <v>197</v>
      </c>
      <c r="E1361" s="2" t="s">
        <v>65</v>
      </c>
      <c r="F1361" s="2" t="s">
        <v>809</v>
      </c>
      <c r="G1361" s="2" t="s">
        <v>199</v>
      </c>
      <c r="H1361">
        <v>0</v>
      </c>
      <c r="I1361">
        <v>0</v>
      </c>
    </row>
    <row r="1362" spans="1:9" x14ac:dyDescent="0.35">
      <c r="A1362" s="1">
        <v>43678</v>
      </c>
      <c r="B1362" s="1">
        <v>43709</v>
      </c>
      <c r="C1362" s="2" t="s">
        <v>268</v>
      </c>
      <c r="D1362" s="2" t="s">
        <v>211</v>
      </c>
      <c r="E1362" s="2" t="s">
        <v>65</v>
      </c>
      <c r="F1362" s="2" t="s">
        <v>762</v>
      </c>
      <c r="G1362" s="2" t="s">
        <v>214</v>
      </c>
      <c r="H1362">
        <v>0</v>
      </c>
      <c r="I1362">
        <v>0</v>
      </c>
    </row>
    <row r="1363" spans="1:9" x14ac:dyDescent="0.35">
      <c r="A1363" s="1">
        <v>43678</v>
      </c>
      <c r="B1363" s="1">
        <v>43709</v>
      </c>
      <c r="C1363" s="2" t="s">
        <v>268</v>
      </c>
      <c r="D1363" s="2" t="s">
        <v>14</v>
      </c>
      <c r="E1363" s="2" t="s">
        <v>65</v>
      </c>
      <c r="F1363" s="2" t="s">
        <v>66</v>
      </c>
      <c r="G1363" s="2" t="s">
        <v>67</v>
      </c>
      <c r="H1363">
        <v>1</v>
      </c>
      <c r="I1363">
        <v>0</v>
      </c>
    </row>
    <row r="1364" spans="1:9" x14ac:dyDescent="0.35">
      <c r="A1364" s="1">
        <v>43678</v>
      </c>
      <c r="B1364" s="1">
        <v>43709</v>
      </c>
      <c r="C1364" s="2" t="s">
        <v>269</v>
      </c>
      <c r="D1364" s="2" t="s">
        <v>60</v>
      </c>
      <c r="E1364" s="2" t="s">
        <v>65</v>
      </c>
      <c r="F1364" s="2" t="s">
        <v>269</v>
      </c>
      <c r="G1364" s="2" t="s">
        <v>155</v>
      </c>
      <c r="H1364">
        <v>0</v>
      </c>
      <c r="I1364">
        <v>0</v>
      </c>
    </row>
    <row r="1365" spans="1:9" x14ac:dyDescent="0.35">
      <c r="A1365" s="1">
        <v>43678</v>
      </c>
      <c r="B1365" s="1">
        <v>43709</v>
      </c>
      <c r="C1365" s="2" t="s">
        <v>269</v>
      </c>
      <c r="D1365" s="2" t="s">
        <v>197</v>
      </c>
      <c r="E1365" s="2" t="s">
        <v>65</v>
      </c>
      <c r="F1365" s="2" t="s">
        <v>810</v>
      </c>
      <c r="G1365" s="2" t="s">
        <v>199</v>
      </c>
      <c r="H1365">
        <v>0</v>
      </c>
      <c r="I1365">
        <v>0</v>
      </c>
    </row>
    <row r="1366" spans="1:9" x14ac:dyDescent="0.35">
      <c r="A1366" s="1">
        <v>43678</v>
      </c>
      <c r="B1366" s="1">
        <v>43709</v>
      </c>
      <c r="C1366" s="2" t="s">
        <v>269</v>
      </c>
      <c r="D1366" s="2" t="s">
        <v>211</v>
      </c>
      <c r="E1366" s="2" t="s">
        <v>65</v>
      </c>
      <c r="F1366" s="2" t="s">
        <v>762</v>
      </c>
      <c r="G1366" s="2" t="s">
        <v>214</v>
      </c>
      <c r="H1366">
        <v>0</v>
      </c>
      <c r="I1366">
        <v>0</v>
      </c>
    </row>
    <row r="1367" spans="1:9" x14ac:dyDescent="0.35">
      <c r="A1367" s="1">
        <v>43678</v>
      </c>
      <c r="B1367" s="1">
        <v>43709</v>
      </c>
      <c r="C1367" s="2" t="s">
        <v>269</v>
      </c>
      <c r="D1367" s="2" t="s">
        <v>14</v>
      </c>
      <c r="E1367" s="2" t="s">
        <v>65</v>
      </c>
      <c r="F1367" s="2" t="s">
        <v>66</v>
      </c>
      <c r="G1367" s="2" t="s">
        <v>67</v>
      </c>
      <c r="H1367">
        <v>1</v>
      </c>
      <c r="I1367">
        <v>0</v>
      </c>
    </row>
    <row r="1368" spans="1:9" x14ac:dyDescent="0.35">
      <c r="A1368" s="1">
        <v>43678</v>
      </c>
      <c r="B1368" s="1">
        <v>43709</v>
      </c>
      <c r="C1368" s="2" t="s">
        <v>270</v>
      </c>
      <c r="D1368" s="2" t="s">
        <v>60</v>
      </c>
      <c r="E1368" s="2" t="s">
        <v>65</v>
      </c>
      <c r="F1368" s="2" t="s">
        <v>270</v>
      </c>
      <c r="G1368" s="2" t="s">
        <v>155</v>
      </c>
      <c r="H1368">
        <v>0</v>
      </c>
      <c r="I1368">
        <v>0</v>
      </c>
    </row>
    <row r="1369" spans="1:9" x14ac:dyDescent="0.35">
      <c r="A1369" s="1">
        <v>43678</v>
      </c>
      <c r="B1369" s="1">
        <v>43709</v>
      </c>
      <c r="C1369" s="2" t="s">
        <v>270</v>
      </c>
      <c r="D1369" s="2" t="s">
        <v>197</v>
      </c>
      <c r="E1369" s="2" t="s">
        <v>65</v>
      </c>
      <c r="F1369" s="2" t="s">
        <v>811</v>
      </c>
      <c r="G1369" s="2" t="s">
        <v>199</v>
      </c>
      <c r="H1369">
        <v>0</v>
      </c>
      <c r="I1369">
        <v>0</v>
      </c>
    </row>
    <row r="1370" spans="1:9" x14ac:dyDescent="0.35">
      <c r="A1370" s="1">
        <v>43678</v>
      </c>
      <c r="B1370" s="1">
        <v>43709</v>
      </c>
      <c r="C1370" s="2" t="s">
        <v>270</v>
      </c>
      <c r="D1370" s="2" t="s">
        <v>211</v>
      </c>
      <c r="E1370" s="2" t="s">
        <v>65</v>
      </c>
      <c r="F1370" s="2" t="s">
        <v>762</v>
      </c>
      <c r="G1370" s="2" t="s">
        <v>214</v>
      </c>
      <c r="H1370">
        <v>0</v>
      </c>
      <c r="I1370">
        <v>0</v>
      </c>
    </row>
    <row r="1371" spans="1:9" x14ac:dyDescent="0.35">
      <c r="A1371" s="1">
        <v>43678</v>
      </c>
      <c r="B1371" s="1">
        <v>43709</v>
      </c>
      <c r="C1371" s="2" t="s">
        <v>270</v>
      </c>
      <c r="D1371" s="2" t="s">
        <v>14</v>
      </c>
      <c r="E1371" s="2" t="s">
        <v>65</v>
      </c>
      <c r="F1371" s="2" t="s">
        <v>66</v>
      </c>
      <c r="G1371" s="2" t="s">
        <v>67</v>
      </c>
      <c r="H1371">
        <v>1</v>
      </c>
      <c r="I1371">
        <v>0</v>
      </c>
    </row>
    <row r="1372" spans="1:9" x14ac:dyDescent="0.35">
      <c r="A1372" s="1">
        <v>43678</v>
      </c>
      <c r="B1372" s="1">
        <v>43709</v>
      </c>
      <c r="C1372" s="2" t="s">
        <v>271</v>
      </c>
      <c r="D1372" s="2" t="s">
        <v>60</v>
      </c>
      <c r="E1372" s="2" t="s">
        <v>65</v>
      </c>
      <c r="F1372" s="2" t="s">
        <v>271</v>
      </c>
      <c r="G1372" s="2" t="s">
        <v>155</v>
      </c>
      <c r="H1372">
        <v>0</v>
      </c>
      <c r="I1372">
        <v>0</v>
      </c>
    </row>
    <row r="1373" spans="1:9" x14ac:dyDescent="0.35">
      <c r="A1373" s="1">
        <v>43678</v>
      </c>
      <c r="B1373" s="1">
        <v>43709</v>
      </c>
      <c r="C1373" s="2" t="s">
        <v>271</v>
      </c>
      <c r="D1373" s="2" t="s">
        <v>197</v>
      </c>
      <c r="E1373" s="2" t="s">
        <v>65</v>
      </c>
      <c r="F1373" s="2" t="s">
        <v>812</v>
      </c>
      <c r="G1373" s="2" t="s">
        <v>199</v>
      </c>
      <c r="H1373">
        <v>0</v>
      </c>
      <c r="I1373">
        <v>0</v>
      </c>
    </row>
    <row r="1374" spans="1:9" x14ac:dyDescent="0.35">
      <c r="A1374" s="1">
        <v>43678</v>
      </c>
      <c r="B1374" s="1">
        <v>43709</v>
      </c>
      <c r="C1374" s="2" t="s">
        <v>271</v>
      </c>
      <c r="D1374" s="2" t="s">
        <v>211</v>
      </c>
      <c r="E1374" s="2" t="s">
        <v>65</v>
      </c>
      <c r="F1374" s="2" t="s">
        <v>762</v>
      </c>
      <c r="G1374" s="2" t="s">
        <v>214</v>
      </c>
      <c r="H1374">
        <v>0</v>
      </c>
      <c r="I1374">
        <v>0</v>
      </c>
    </row>
    <row r="1375" spans="1:9" x14ac:dyDescent="0.35">
      <c r="A1375" s="1">
        <v>43678</v>
      </c>
      <c r="B1375" s="1">
        <v>43709</v>
      </c>
      <c r="C1375" s="2" t="s">
        <v>271</v>
      </c>
      <c r="D1375" s="2" t="s">
        <v>14</v>
      </c>
      <c r="E1375" s="2" t="s">
        <v>65</v>
      </c>
      <c r="F1375" s="2" t="s">
        <v>66</v>
      </c>
      <c r="G1375" s="2" t="s">
        <v>67</v>
      </c>
      <c r="H1375">
        <v>1</v>
      </c>
      <c r="I1375">
        <v>0</v>
      </c>
    </row>
    <row r="1376" spans="1:9" x14ac:dyDescent="0.35">
      <c r="A1376" s="1">
        <v>43678</v>
      </c>
      <c r="B1376" s="1">
        <v>43709</v>
      </c>
      <c r="C1376" s="2" t="s">
        <v>272</v>
      </c>
      <c r="D1376" s="2" t="s">
        <v>60</v>
      </c>
      <c r="E1376" s="2" t="s">
        <v>65</v>
      </c>
      <c r="F1376" s="2" t="s">
        <v>272</v>
      </c>
      <c r="G1376" s="2" t="s">
        <v>155</v>
      </c>
      <c r="H1376">
        <v>0</v>
      </c>
      <c r="I1376">
        <v>0</v>
      </c>
    </row>
    <row r="1377" spans="1:9" x14ac:dyDescent="0.35">
      <c r="A1377" s="1">
        <v>43678</v>
      </c>
      <c r="B1377" s="1">
        <v>43709</v>
      </c>
      <c r="C1377" s="2" t="s">
        <v>272</v>
      </c>
      <c r="D1377" s="2" t="s">
        <v>197</v>
      </c>
      <c r="E1377" s="2" t="s">
        <v>65</v>
      </c>
      <c r="F1377" s="2" t="s">
        <v>813</v>
      </c>
      <c r="G1377" s="2" t="s">
        <v>199</v>
      </c>
      <c r="H1377">
        <v>0</v>
      </c>
      <c r="I1377">
        <v>0</v>
      </c>
    </row>
    <row r="1378" spans="1:9" x14ac:dyDescent="0.35">
      <c r="A1378" s="1">
        <v>43678</v>
      </c>
      <c r="B1378" s="1">
        <v>43709</v>
      </c>
      <c r="C1378" s="2" t="s">
        <v>272</v>
      </c>
      <c r="D1378" s="2" t="s">
        <v>211</v>
      </c>
      <c r="E1378" s="2" t="s">
        <v>65</v>
      </c>
      <c r="F1378" s="2" t="s">
        <v>762</v>
      </c>
      <c r="G1378" s="2" t="s">
        <v>214</v>
      </c>
      <c r="H1378">
        <v>0</v>
      </c>
      <c r="I1378">
        <v>0</v>
      </c>
    </row>
    <row r="1379" spans="1:9" x14ac:dyDescent="0.35">
      <c r="A1379" s="1">
        <v>43678</v>
      </c>
      <c r="B1379" s="1">
        <v>43709</v>
      </c>
      <c r="C1379" s="2" t="s">
        <v>272</v>
      </c>
      <c r="D1379" s="2" t="s">
        <v>14</v>
      </c>
      <c r="E1379" s="2" t="s">
        <v>65</v>
      </c>
      <c r="F1379" s="2" t="s">
        <v>66</v>
      </c>
      <c r="G1379" s="2" t="s">
        <v>67</v>
      </c>
      <c r="H1379">
        <v>1</v>
      </c>
      <c r="I1379">
        <v>0</v>
      </c>
    </row>
    <row r="1380" spans="1:9" x14ac:dyDescent="0.35">
      <c r="A1380" s="1">
        <v>43678</v>
      </c>
      <c r="B1380" s="1">
        <v>43709</v>
      </c>
      <c r="C1380" s="2" t="s">
        <v>273</v>
      </c>
      <c r="D1380" s="2" t="s">
        <v>60</v>
      </c>
      <c r="E1380" s="2" t="s">
        <v>65</v>
      </c>
      <c r="F1380" s="2" t="s">
        <v>273</v>
      </c>
      <c r="G1380" s="2" t="s">
        <v>155</v>
      </c>
      <c r="H1380">
        <v>0</v>
      </c>
      <c r="I1380">
        <v>0</v>
      </c>
    </row>
    <row r="1381" spans="1:9" x14ac:dyDescent="0.35">
      <c r="A1381" s="1">
        <v>43678</v>
      </c>
      <c r="B1381" s="1">
        <v>43709</v>
      </c>
      <c r="C1381" s="2" t="s">
        <v>273</v>
      </c>
      <c r="D1381" s="2" t="s">
        <v>197</v>
      </c>
      <c r="E1381" s="2" t="s">
        <v>65</v>
      </c>
      <c r="F1381" s="2" t="s">
        <v>814</v>
      </c>
      <c r="G1381" s="2" t="s">
        <v>199</v>
      </c>
      <c r="H1381">
        <v>0</v>
      </c>
      <c r="I1381">
        <v>0</v>
      </c>
    </row>
    <row r="1382" spans="1:9" x14ac:dyDescent="0.35">
      <c r="A1382" s="1">
        <v>43678</v>
      </c>
      <c r="B1382" s="1">
        <v>43709</v>
      </c>
      <c r="C1382" s="2" t="s">
        <v>273</v>
      </c>
      <c r="D1382" s="2" t="s">
        <v>211</v>
      </c>
      <c r="E1382" s="2" t="s">
        <v>65</v>
      </c>
      <c r="F1382" s="2" t="s">
        <v>762</v>
      </c>
      <c r="G1382" s="2" t="s">
        <v>214</v>
      </c>
      <c r="H1382">
        <v>0</v>
      </c>
      <c r="I1382">
        <v>0</v>
      </c>
    </row>
    <row r="1383" spans="1:9" x14ac:dyDescent="0.35">
      <c r="A1383" s="1">
        <v>43678</v>
      </c>
      <c r="B1383" s="1">
        <v>43709</v>
      </c>
      <c r="C1383" s="2" t="s">
        <v>273</v>
      </c>
      <c r="D1383" s="2" t="s">
        <v>14</v>
      </c>
      <c r="E1383" s="2" t="s">
        <v>65</v>
      </c>
      <c r="F1383" s="2" t="s">
        <v>66</v>
      </c>
      <c r="G1383" s="2" t="s">
        <v>67</v>
      </c>
      <c r="H1383">
        <v>1</v>
      </c>
      <c r="I1383">
        <v>0</v>
      </c>
    </row>
    <row r="1384" spans="1:9" x14ac:dyDescent="0.35">
      <c r="A1384" s="1">
        <v>43678</v>
      </c>
      <c r="B1384" s="1">
        <v>43709</v>
      </c>
      <c r="C1384" s="2" t="s">
        <v>190</v>
      </c>
      <c r="D1384" s="2" t="s">
        <v>60</v>
      </c>
      <c r="E1384" s="2" t="s">
        <v>65</v>
      </c>
      <c r="F1384" s="2" t="s">
        <v>190</v>
      </c>
      <c r="G1384" s="2" t="s">
        <v>155</v>
      </c>
      <c r="H1384">
        <v>0</v>
      </c>
      <c r="I1384">
        <v>0</v>
      </c>
    </row>
    <row r="1385" spans="1:9" x14ac:dyDescent="0.35">
      <c r="A1385" s="1">
        <v>43678</v>
      </c>
      <c r="B1385" s="1">
        <v>43709</v>
      </c>
      <c r="C1385" s="2" t="s">
        <v>190</v>
      </c>
      <c r="D1385" s="2" t="s">
        <v>211</v>
      </c>
      <c r="E1385" s="2" t="s">
        <v>65</v>
      </c>
      <c r="F1385" s="2" t="s">
        <v>762</v>
      </c>
      <c r="G1385" s="2" t="s">
        <v>214</v>
      </c>
      <c r="H1385">
        <v>0</v>
      </c>
      <c r="I1385">
        <v>0</v>
      </c>
    </row>
    <row r="1386" spans="1:9" x14ac:dyDescent="0.35">
      <c r="A1386" s="1">
        <v>43678</v>
      </c>
      <c r="B1386" s="1">
        <v>43709</v>
      </c>
      <c r="C1386" s="2" t="s">
        <v>283</v>
      </c>
      <c r="D1386" s="2" t="s">
        <v>60</v>
      </c>
      <c r="E1386" s="2" t="s">
        <v>65</v>
      </c>
      <c r="F1386" s="2" t="s">
        <v>283</v>
      </c>
      <c r="G1386" s="2" t="s">
        <v>155</v>
      </c>
      <c r="H1386">
        <v>0</v>
      </c>
      <c r="I1386">
        <v>0</v>
      </c>
    </row>
    <row r="1387" spans="1:9" x14ac:dyDescent="0.35">
      <c r="A1387" s="1">
        <v>43678</v>
      </c>
      <c r="B1387" s="1">
        <v>43709</v>
      </c>
      <c r="C1387" s="2" t="s">
        <v>283</v>
      </c>
      <c r="D1387" s="2" t="s">
        <v>211</v>
      </c>
      <c r="E1387" s="2" t="s">
        <v>65</v>
      </c>
      <c r="F1387" s="2" t="s">
        <v>95</v>
      </c>
      <c r="G1387" s="2" t="s">
        <v>214</v>
      </c>
      <c r="H1387">
        <v>0</v>
      </c>
      <c r="I1387">
        <v>0</v>
      </c>
    </row>
    <row r="1388" spans="1:9" x14ac:dyDescent="0.35">
      <c r="A1388" s="1">
        <v>43678</v>
      </c>
      <c r="B1388" s="1">
        <v>43709</v>
      </c>
      <c r="C1388" s="2" t="s">
        <v>283</v>
      </c>
      <c r="D1388" s="2" t="s">
        <v>14</v>
      </c>
      <c r="E1388" s="2" t="s">
        <v>65</v>
      </c>
      <c r="F1388" s="2" t="s">
        <v>304</v>
      </c>
      <c r="G1388" s="2" t="s">
        <v>70</v>
      </c>
      <c r="H1388">
        <v>0</v>
      </c>
      <c r="I1388">
        <v>1</v>
      </c>
    </row>
    <row r="1389" spans="1:9" x14ac:dyDescent="0.35">
      <c r="A1389" s="1">
        <v>43709</v>
      </c>
      <c r="B1389" s="1">
        <v>43739</v>
      </c>
      <c r="C1389" s="2" t="s">
        <v>337</v>
      </c>
      <c r="D1389" s="2" t="s">
        <v>8</v>
      </c>
      <c r="E1389" s="2" t="s">
        <v>65</v>
      </c>
      <c r="F1389" s="2" t="s">
        <v>175</v>
      </c>
      <c r="G1389" s="2" t="s">
        <v>70</v>
      </c>
      <c r="H1389">
        <v>0</v>
      </c>
      <c r="I1389">
        <v>1</v>
      </c>
    </row>
    <row r="1390" spans="1:9" x14ac:dyDescent="0.35">
      <c r="A1390" s="1">
        <v>43709</v>
      </c>
      <c r="B1390" s="1">
        <v>43739</v>
      </c>
      <c r="C1390" s="2" t="s">
        <v>337</v>
      </c>
      <c r="D1390" s="2" t="s">
        <v>10</v>
      </c>
      <c r="E1390" s="2" t="s">
        <v>65</v>
      </c>
      <c r="F1390" s="2" t="s">
        <v>175</v>
      </c>
      <c r="G1390" s="2" t="s">
        <v>70</v>
      </c>
      <c r="H1390">
        <v>0</v>
      </c>
      <c r="I1390">
        <v>1</v>
      </c>
    </row>
    <row r="1391" spans="1:9" x14ac:dyDescent="0.35">
      <c r="A1391" s="1">
        <v>43709</v>
      </c>
      <c r="B1391" s="1">
        <v>43739</v>
      </c>
      <c r="C1391" s="2" t="s">
        <v>337</v>
      </c>
      <c r="D1391" s="2" t="s">
        <v>24</v>
      </c>
      <c r="E1391" s="2" t="s">
        <v>65</v>
      </c>
      <c r="F1391" s="2" t="s">
        <v>66</v>
      </c>
      <c r="G1391" s="2" t="s">
        <v>67</v>
      </c>
      <c r="H1391">
        <v>1</v>
      </c>
      <c r="I1391">
        <v>0</v>
      </c>
    </row>
    <row r="1392" spans="1:9" x14ac:dyDescent="0.35">
      <c r="A1392" s="1">
        <v>43709</v>
      </c>
      <c r="B1392" s="1">
        <v>43739</v>
      </c>
      <c r="C1392" s="2" t="s">
        <v>337</v>
      </c>
      <c r="D1392" s="2" t="s">
        <v>25</v>
      </c>
      <c r="E1392" s="2" t="s">
        <v>65</v>
      </c>
      <c r="F1392" s="2" t="s">
        <v>66</v>
      </c>
      <c r="G1392" s="2" t="s">
        <v>67</v>
      </c>
      <c r="H1392">
        <v>1</v>
      </c>
      <c r="I1392">
        <v>0</v>
      </c>
    </row>
    <row r="1393" spans="1:9" x14ac:dyDescent="0.35">
      <c r="A1393" s="1">
        <v>43709</v>
      </c>
      <c r="B1393" s="1">
        <v>43739</v>
      </c>
      <c r="C1393" s="2" t="s">
        <v>337</v>
      </c>
      <c r="D1393" s="2" t="s">
        <v>26</v>
      </c>
      <c r="E1393" s="2" t="s">
        <v>65</v>
      </c>
      <c r="F1393" s="2" t="s">
        <v>66</v>
      </c>
      <c r="G1393" s="2" t="s">
        <v>67</v>
      </c>
      <c r="H1393">
        <v>1</v>
      </c>
      <c r="I1393">
        <v>0</v>
      </c>
    </row>
    <row r="1394" spans="1:9" x14ac:dyDescent="0.35">
      <c r="A1394" s="1">
        <v>43709</v>
      </c>
      <c r="B1394" s="1">
        <v>43739</v>
      </c>
      <c r="C1394" s="2" t="s">
        <v>337</v>
      </c>
      <c r="D1394" s="2" t="s">
        <v>18</v>
      </c>
      <c r="E1394" s="2" t="s">
        <v>65</v>
      </c>
      <c r="F1394" s="2" t="s">
        <v>66</v>
      </c>
      <c r="G1394" s="2" t="s">
        <v>67</v>
      </c>
      <c r="H1394">
        <v>1</v>
      </c>
      <c r="I1394">
        <v>0</v>
      </c>
    </row>
    <row r="1395" spans="1:9" x14ac:dyDescent="0.35">
      <c r="A1395" s="1">
        <v>43709</v>
      </c>
      <c r="B1395" s="1">
        <v>43739</v>
      </c>
      <c r="C1395" s="2" t="s">
        <v>597</v>
      </c>
      <c r="D1395" s="2" t="s">
        <v>14</v>
      </c>
      <c r="E1395" s="2" t="s">
        <v>66</v>
      </c>
      <c r="F1395" s="2" t="s">
        <v>65</v>
      </c>
      <c r="G1395" s="2" t="s">
        <v>169</v>
      </c>
      <c r="H1395">
        <v>-1</v>
      </c>
      <c r="I1395">
        <v>0</v>
      </c>
    </row>
    <row r="1396" spans="1:9" x14ac:dyDescent="0.35">
      <c r="A1396" s="1">
        <v>43709</v>
      </c>
      <c r="B1396" s="1">
        <v>43739</v>
      </c>
      <c r="C1396" s="2" t="s">
        <v>77</v>
      </c>
      <c r="D1396" s="2" t="s">
        <v>14</v>
      </c>
      <c r="E1396" s="2" t="s">
        <v>66</v>
      </c>
      <c r="F1396" s="2" t="s">
        <v>65</v>
      </c>
      <c r="G1396" s="2" t="s">
        <v>169</v>
      </c>
      <c r="H1396">
        <v>-1</v>
      </c>
      <c r="I1396">
        <v>0</v>
      </c>
    </row>
    <row r="1397" spans="1:9" x14ac:dyDescent="0.35">
      <c r="A1397" s="1">
        <v>43709</v>
      </c>
      <c r="B1397" s="1">
        <v>43739</v>
      </c>
      <c r="C1397" s="2" t="s">
        <v>554</v>
      </c>
      <c r="D1397" s="2" t="s">
        <v>14</v>
      </c>
      <c r="E1397" s="2" t="s">
        <v>66</v>
      </c>
      <c r="F1397" s="2" t="s">
        <v>65</v>
      </c>
      <c r="G1397" s="2" t="s">
        <v>169</v>
      </c>
      <c r="H1397">
        <v>-1</v>
      </c>
      <c r="I1397">
        <v>0</v>
      </c>
    </row>
    <row r="1398" spans="1:9" x14ac:dyDescent="0.35">
      <c r="A1398" s="1">
        <v>43709</v>
      </c>
      <c r="B1398" s="1">
        <v>43739</v>
      </c>
      <c r="C1398" s="2" t="s">
        <v>656</v>
      </c>
      <c r="D1398" s="2" t="s">
        <v>14</v>
      </c>
      <c r="E1398" s="2" t="s">
        <v>66</v>
      </c>
      <c r="F1398" s="2" t="s">
        <v>65</v>
      </c>
      <c r="G1398" s="2" t="s">
        <v>169</v>
      </c>
      <c r="H1398">
        <v>-1</v>
      </c>
      <c r="I1398">
        <v>0</v>
      </c>
    </row>
    <row r="1399" spans="1:9" x14ac:dyDescent="0.35">
      <c r="A1399" s="1">
        <v>43709</v>
      </c>
      <c r="B1399" s="1">
        <v>43739</v>
      </c>
      <c r="C1399" s="2" t="s">
        <v>618</v>
      </c>
      <c r="D1399" s="2" t="s">
        <v>14</v>
      </c>
      <c r="E1399" s="2" t="s">
        <v>66</v>
      </c>
      <c r="F1399" s="2" t="s">
        <v>65</v>
      </c>
      <c r="G1399" s="2" t="s">
        <v>169</v>
      </c>
      <c r="H1399">
        <v>-1</v>
      </c>
      <c r="I1399">
        <v>0</v>
      </c>
    </row>
    <row r="1400" spans="1:9" x14ac:dyDescent="0.35">
      <c r="A1400" s="1">
        <v>43709</v>
      </c>
      <c r="B1400" s="1">
        <v>43739</v>
      </c>
      <c r="C1400" s="2" t="s">
        <v>83</v>
      </c>
      <c r="D1400" s="2" t="s">
        <v>14</v>
      </c>
      <c r="E1400" s="2" t="s">
        <v>65</v>
      </c>
      <c r="F1400" s="2" t="s">
        <v>295</v>
      </c>
      <c r="G1400" s="2" t="s">
        <v>70</v>
      </c>
      <c r="H1400">
        <v>0</v>
      </c>
      <c r="I1400">
        <v>1</v>
      </c>
    </row>
    <row r="1401" spans="1:9" x14ac:dyDescent="0.35">
      <c r="A1401" s="1">
        <v>43709</v>
      </c>
      <c r="B1401" s="1">
        <v>43739</v>
      </c>
      <c r="C1401" s="2" t="s">
        <v>660</v>
      </c>
      <c r="D1401" s="2" t="s">
        <v>13</v>
      </c>
      <c r="E1401" s="2" t="s">
        <v>65</v>
      </c>
      <c r="F1401" s="2" t="s">
        <v>66</v>
      </c>
      <c r="G1401" s="2" t="s">
        <v>67</v>
      </c>
      <c r="H1401">
        <v>1</v>
      </c>
      <c r="I1401">
        <v>0</v>
      </c>
    </row>
    <row r="1402" spans="1:9" x14ac:dyDescent="0.35">
      <c r="A1402" s="1">
        <v>43709</v>
      </c>
      <c r="B1402" s="1">
        <v>43739</v>
      </c>
      <c r="C1402" s="2" t="s">
        <v>87</v>
      </c>
      <c r="D1402" s="2" t="s">
        <v>14</v>
      </c>
      <c r="E1402" s="2" t="s">
        <v>65</v>
      </c>
      <c r="F1402" s="2" t="s">
        <v>295</v>
      </c>
      <c r="G1402" s="2" t="s">
        <v>70</v>
      </c>
      <c r="H1402">
        <v>0</v>
      </c>
      <c r="I1402">
        <v>1</v>
      </c>
    </row>
    <row r="1403" spans="1:9" x14ac:dyDescent="0.35">
      <c r="A1403" s="1">
        <v>43709</v>
      </c>
      <c r="B1403" s="1">
        <v>43739</v>
      </c>
      <c r="C1403" s="2" t="s">
        <v>89</v>
      </c>
      <c r="D1403" s="2" t="s">
        <v>14</v>
      </c>
      <c r="E1403" s="2" t="s">
        <v>66</v>
      </c>
      <c r="F1403" s="2" t="s">
        <v>65</v>
      </c>
      <c r="G1403" s="2" t="s">
        <v>169</v>
      </c>
      <c r="H1403">
        <v>-1</v>
      </c>
      <c r="I1403">
        <v>0</v>
      </c>
    </row>
    <row r="1404" spans="1:9" x14ac:dyDescent="0.35">
      <c r="A1404" s="1">
        <v>43709</v>
      </c>
      <c r="B1404" s="1">
        <v>43739</v>
      </c>
      <c r="C1404" s="2" t="s">
        <v>91</v>
      </c>
      <c r="D1404" s="2" t="s">
        <v>29</v>
      </c>
      <c r="E1404" s="2" t="s">
        <v>66</v>
      </c>
      <c r="F1404" s="2" t="s">
        <v>65</v>
      </c>
      <c r="G1404" s="2" t="s">
        <v>169</v>
      </c>
      <c r="H1404">
        <v>-1</v>
      </c>
      <c r="I1404">
        <v>0</v>
      </c>
    </row>
    <row r="1405" spans="1:9" x14ac:dyDescent="0.35">
      <c r="A1405" s="1">
        <v>43709</v>
      </c>
      <c r="B1405" s="1">
        <v>43739</v>
      </c>
      <c r="C1405" s="2" t="s">
        <v>711</v>
      </c>
      <c r="D1405" s="2" t="s">
        <v>14</v>
      </c>
      <c r="E1405" s="2" t="s">
        <v>65</v>
      </c>
      <c r="F1405" s="2" t="s">
        <v>66</v>
      </c>
      <c r="G1405" s="2" t="s">
        <v>67</v>
      </c>
      <c r="H1405">
        <v>1</v>
      </c>
      <c r="I1405">
        <v>0</v>
      </c>
    </row>
    <row r="1406" spans="1:9" x14ac:dyDescent="0.35">
      <c r="A1406" s="1">
        <v>43709</v>
      </c>
      <c r="B1406" s="1">
        <v>43739</v>
      </c>
      <c r="C1406" s="2" t="s">
        <v>598</v>
      </c>
      <c r="D1406" s="2" t="s">
        <v>14</v>
      </c>
      <c r="E1406" s="2" t="s">
        <v>66</v>
      </c>
      <c r="F1406" s="2" t="s">
        <v>65</v>
      </c>
      <c r="G1406" s="2" t="s">
        <v>169</v>
      </c>
      <c r="H1406">
        <v>-1</v>
      </c>
      <c r="I1406">
        <v>0</v>
      </c>
    </row>
    <row r="1407" spans="1:9" x14ac:dyDescent="0.35">
      <c r="A1407" s="1">
        <v>43709</v>
      </c>
      <c r="B1407" s="1">
        <v>43739</v>
      </c>
      <c r="C1407" s="2" t="s">
        <v>216</v>
      </c>
      <c r="D1407" s="2" t="s">
        <v>197</v>
      </c>
      <c r="E1407" s="2" t="s">
        <v>713</v>
      </c>
      <c r="F1407" s="2" t="s">
        <v>714</v>
      </c>
      <c r="G1407" s="2" t="s">
        <v>199</v>
      </c>
      <c r="H1407">
        <v>0</v>
      </c>
      <c r="I1407">
        <v>0</v>
      </c>
    </row>
    <row r="1408" spans="1:9" x14ac:dyDescent="0.35">
      <c r="A1408" s="1">
        <v>43709</v>
      </c>
      <c r="B1408" s="1">
        <v>43739</v>
      </c>
      <c r="C1408" s="2" t="s">
        <v>216</v>
      </c>
      <c r="D1408" s="2" t="s">
        <v>14</v>
      </c>
      <c r="E1408" s="2" t="s">
        <v>65</v>
      </c>
      <c r="F1408" s="2" t="s">
        <v>295</v>
      </c>
      <c r="G1408" s="2" t="s">
        <v>70</v>
      </c>
      <c r="H1408">
        <v>0</v>
      </c>
      <c r="I1408">
        <v>1</v>
      </c>
    </row>
    <row r="1409" spans="1:9" x14ac:dyDescent="0.35">
      <c r="A1409" s="1">
        <v>43709</v>
      </c>
      <c r="B1409" s="1">
        <v>43739</v>
      </c>
      <c r="C1409" s="2" t="s">
        <v>216</v>
      </c>
      <c r="D1409" s="2" t="s">
        <v>30</v>
      </c>
      <c r="E1409" s="2" t="s">
        <v>65</v>
      </c>
      <c r="F1409" s="2" t="s">
        <v>66</v>
      </c>
      <c r="G1409" s="2" t="s">
        <v>67</v>
      </c>
      <c r="H1409">
        <v>1</v>
      </c>
      <c r="I1409">
        <v>0</v>
      </c>
    </row>
    <row r="1410" spans="1:9" x14ac:dyDescent="0.35">
      <c r="A1410" s="1">
        <v>43709</v>
      </c>
      <c r="B1410" s="1">
        <v>43739</v>
      </c>
      <c r="C1410" s="2" t="s">
        <v>217</v>
      </c>
      <c r="D1410" s="2" t="s">
        <v>14</v>
      </c>
      <c r="E1410" s="2" t="s">
        <v>65</v>
      </c>
      <c r="F1410" s="2" t="s">
        <v>295</v>
      </c>
      <c r="G1410" s="2" t="s">
        <v>70</v>
      </c>
      <c r="H1410">
        <v>0</v>
      </c>
      <c r="I1410">
        <v>1</v>
      </c>
    </row>
    <row r="1411" spans="1:9" x14ac:dyDescent="0.35">
      <c r="A1411" s="1">
        <v>43709</v>
      </c>
      <c r="B1411" s="1">
        <v>43739</v>
      </c>
      <c r="C1411" s="2" t="s">
        <v>217</v>
      </c>
      <c r="D1411" s="2" t="s">
        <v>30</v>
      </c>
      <c r="E1411" s="2" t="s">
        <v>65</v>
      </c>
      <c r="F1411" s="2" t="s">
        <v>66</v>
      </c>
      <c r="G1411" s="2" t="s">
        <v>67</v>
      </c>
      <c r="H1411">
        <v>1</v>
      </c>
      <c r="I1411">
        <v>0</v>
      </c>
    </row>
    <row r="1412" spans="1:9" x14ac:dyDescent="0.35">
      <c r="A1412" s="1">
        <v>43709</v>
      </c>
      <c r="B1412" s="1">
        <v>43739</v>
      </c>
      <c r="C1412" s="2" t="s">
        <v>662</v>
      </c>
      <c r="D1412" s="2" t="s">
        <v>14</v>
      </c>
      <c r="E1412" s="2" t="s">
        <v>66</v>
      </c>
      <c r="F1412" s="2" t="s">
        <v>65</v>
      </c>
      <c r="G1412" s="2" t="s">
        <v>169</v>
      </c>
      <c r="H1412">
        <v>-1</v>
      </c>
      <c r="I1412">
        <v>0</v>
      </c>
    </row>
    <row r="1413" spans="1:9" x14ac:dyDescent="0.35">
      <c r="A1413" s="1">
        <v>43709</v>
      </c>
      <c r="B1413" s="1">
        <v>43739</v>
      </c>
      <c r="C1413" s="2" t="s">
        <v>200</v>
      </c>
      <c r="D1413" s="2" t="s">
        <v>30</v>
      </c>
      <c r="E1413" s="2" t="s">
        <v>178</v>
      </c>
      <c r="F1413" s="2" t="s">
        <v>66</v>
      </c>
      <c r="G1413" s="2" t="s">
        <v>287</v>
      </c>
      <c r="H1413">
        <v>1</v>
      </c>
      <c r="I1413">
        <v>-1</v>
      </c>
    </row>
    <row r="1414" spans="1:9" x14ac:dyDescent="0.35">
      <c r="A1414" s="1">
        <v>43709</v>
      </c>
      <c r="B1414" s="1">
        <v>43739</v>
      </c>
      <c r="C1414" s="2" t="s">
        <v>335</v>
      </c>
      <c r="D1414" s="2" t="s">
        <v>21</v>
      </c>
      <c r="E1414" s="2" t="s">
        <v>65</v>
      </c>
      <c r="F1414" s="2" t="s">
        <v>335</v>
      </c>
      <c r="G1414" s="2" t="s">
        <v>70</v>
      </c>
      <c r="H1414">
        <v>0</v>
      </c>
      <c r="I1414">
        <v>1</v>
      </c>
    </row>
    <row r="1415" spans="1:9" x14ac:dyDescent="0.35">
      <c r="A1415" s="1">
        <v>43709</v>
      </c>
      <c r="B1415" s="1">
        <v>43739</v>
      </c>
      <c r="C1415" s="2" t="s">
        <v>335</v>
      </c>
      <c r="D1415" s="2" t="s">
        <v>22</v>
      </c>
      <c r="E1415" s="2" t="s">
        <v>65</v>
      </c>
      <c r="F1415" s="2" t="s">
        <v>335</v>
      </c>
      <c r="G1415" s="2" t="s">
        <v>70</v>
      </c>
      <c r="H1415">
        <v>0</v>
      </c>
      <c r="I1415">
        <v>1</v>
      </c>
    </row>
    <row r="1416" spans="1:9" x14ac:dyDescent="0.35">
      <c r="A1416" s="1">
        <v>43709</v>
      </c>
      <c r="B1416" s="1">
        <v>43739</v>
      </c>
      <c r="C1416" s="2" t="s">
        <v>335</v>
      </c>
      <c r="D1416" s="2" t="s">
        <v>23</v>
      </c>
      <c r="E1416" s="2" t="s">
        <v>65</v>
      </c>
      <c r="F1416" s="2" t="s">
        <v>335</v>
      </c>
      <c r="G1416" s="2" t="s">
        <v>70</v>
      </c>
      <c r="H1416">
        <v>0</v>
      </c>
      <c r="I1416">
        <v>1</v>
      </c>
    </row>
    <row r="1417" spans="1:9" x14ac:dyDescent="0.35">
      <c r="A1417" s="1">
        <v>43709</v>
      </c>
      <c r="B1417" s="1">
        <v>43739</v>
      </c>
      <c r="C1417" s="2" t="s">
        <v>335</v>
      </c>
      <c r="D1417" s="2" t="s">
        <v>24</v>
      </c>
      <c r="E1417" s="2" t="s">
        <v>65</v>
      </c>
      <c r="F1417" s="2" t="s">
        <v>335</v>
      </c>
      <c r="G1417" s="2" t="s">
        <v>70</v>
      </c>
      <c r="H1417">
        <v>0</v>
      </c>
      <c r="I1417">
        <v>1</v>
      </c>
    </row>
    <row r="1418" spans="1:9" x14ac:dyDescent="0.35">
      <c r="A1418" s="1">
        <v>43709</v>
      </c>
      <c r="B1418" s="1">
        <v>43739</v>
      </c>
      <c r="C1418" s="2" t="s">
        <v>335</v>
      </c>
      <c r="D1418" s="2" t="s">
        <v>25</v>
      </c>
      <c r="E1418" s="2" t="s">
        <v>65</v>
      </c>
      <c r="F1418" s="2" t="s">
        <v>335</v>
      </c>
      <c r="G1418" s="2" t="s">
        <v>70</v>
      </c>
      <c r="H1418">
        <v>0</v>
      </c>
      <c r="I1418">
        <v>1</v>
      </c>
    </row>
    <row r="1419" spans="1:9" x14ac:dyDescent="0.35">
      <c r="A1419" s="1">
        <v>43709</v>
      </c>
      <c r="B1419" s="1">
        <v>43739</v>
      </c>
      <c r="C1419" s="2" t="s">
        <v>335</v>
      </c>
      <c r="D1419" s="2" t="s">
        <v>26</v>
      </c>
      <c r="E1419" s="2" t="s">
        <v>65</v>
      </c>
      <c r="F1419" s="2" t="s">
        <v>335</v>
      </c>
      <c r="G1419" s="2" t="s">
        <v>70</v>
      </c>
      <c r="H1419">
        <v>0</v>
      </c>
      <c r="I1419">
        <v>1</v>
      </c>
    </row>
    <row r="1420" spans="1:9" x14ac:dyDescent="0.35">
      <c r="A1420" s="1">
        <v>43709</v>
      </c>
      <c r="B1420" s="1">
        <v>43739</v>
      </c>
      <c r="C1420" s="2" t="s">
        <v>335</v>
      </c>
      <c r="D1420" s="2" t="s">
        <v>27</v>
      </c>
      <c r="E1420" s="2" t="s">
        <v>65</v>
      </c>
      <c r="F1420" s="2" t="s">
        <v>335</v>
      </c>
      <c r="G1420" s="2" t="s">
        <v>70</v>
      </c>
      <c r="H1420">
        <v>0</v>
      </c>
      <c r="I1420">
        <v>1</v>
      </c>
    </row>
    <row r="1421" spans="1:9" x14ac:dyDescent="0.35">
      <c r="A1421" s="1">
        <v>43709</v>
      </c>
      <c r="B1421" s="1">
        <v>43739</v>
      </c>
      <c r="C1421" s="2" t="s">
        <v>94</v>
      </c>
      <c r="D1421" s="2" t="s">
        <v>14</v>
      </c>
      <c r="E1421" s="2" t="s">
        <v>96</v>
      </c>
      <c r="F1421" s="2" t="s">
        <v>707</v>
      </c>
      <c r="G1421" s="2" t="s">
        <v>220</v>
      </c>
      <c r="H1421">
        <v>0</v>
      </c>
      <c r="I1421">
        <v>-1</v>
      </c>
    </row>
    <row r="1422" spans="1:9" x14ac:dyDescent="0.35">
      <c r="A1422" s="1">
        <v>43709</v>
      </c>
      <c r="B1422" s="1">
        <v>43739</v>
      </c>
      <c r="C1422" s="2" t="s">
        <v>702</v>
      </c>
      <c r="D1422" s="2" t="s">
        <v>14</v>
      </c>
      <c r="E1422" s="2" t="s">
        <v>66</v>
      </c>
      <c r="F1422" s="2" t="s">
        <v>65</v>
      </c>
      <c r="G1422" s="2" t="s">
        <v>169</v>
      </c>
      <c r="H1422">
        <v>-1</v>
      </c>
      <c r="I1422">
        <v>0</v>
      </c>
    </row>
    <row r="1423" spans="1:9" x14ac:dyDescent="0.35">
      <c r="A1423" s="1">
        <v>43709</v>
      </c>
      <c r="B1423" s="1">
        <v>43739</v>
      </c>
      <c r="C1423" s="2" t="s">
        <v>97</v>
      </c>
      <c r="D1423" s="2" t="s">
        <v>14</v>
      </c>
      <c r="E1423" s="2" t="s">
        <v>96</v>
      </c>
      <c r="F1423" s="2" t="s">
        <v>707</v>
      </c>
      <c r="G1423" s="2" t="s">
        <v>220</v>
      </c>
      <c r="H1423">
        <v>0</v>
      </c>
      <c r="I1423">
        <v>-1</v>
      </c>
    </row>
    <row r="1424" spans="1:9" x14ac:dyDescent="0.35">
      <c r="A1424" s="1">
        <v>43709</v>
      </c>
      <c r="B1424" s="1">
        <v>43739</v>
      </c>
      <c r="C1424" s="2" t="s">
        <v>221</v>
      </c>
      <c r="D1424" s="2" t="s">
        <v>14</v>
      </c>
      <c r="E1424" s="2" t="s">
        <v>65</v>
      </c>
      <c r="F1424" s="2" t="s">
        <v>295</v>
      </c>
      <c r="G1424" s="2" t="s">
        <v>70</v>
      </c>
      <c r="H1424">
        <v>0</v>
      </c>
      <c r="I1424">
        <v>1</v>
      </c>
    </row>
    <row r="1425" spans="1:9" x14ac:dyDescent="0.35">
      <c r="A1425" s="1">
        <v>43709</v>
      </c>
      <c r="B1425" s="1">
        <v>43739</v>
      </c>
      <c r="C1425" s="2" t="s">
        <v>167</v>
      </c>
      <c r="D1425" s="2" t="s">
        <v>14</v>
      </c>
      <c r="E1425" s="2" t="s">
        <v>66</v>
      </c>
      <c r="F1425" s="2" t="s">
        <v>65</v>
      </c>
      <c r="G1425" s="2" t="s">
        <v>169</v>
      </c>
      <c r="H1425">
        <v>-1</v>
      </c>
      <c r="I1425">
        <v>0</v>
      </c>
    </row>
    <row r="1426" spans="1:9" x14ac:dyDescent="0.35">
      <c r="A1426" s="1">
        <v>43709</v>
      </c>
      <c r="B1426" s="1">
        <v>43739</v>
      </c>
      <c r="C1426" s="2" t="s">
        <v>98</v>
      </c>
      <c r="D1426" s="2" t="s">
        <v>14</v>
      </c>
      <c r="E1426" s="2" t="s">
        <v>65</v>
      </c>
      <c r="F1426" s="2" t="s">
        <v>295</v>
      </c>
      <c r="G1426" s="2" t="s">
        <v>70</v>
      </c>
      <c r="H1426">
        <v>0</v>
      </c>
      <c r="I1426">
        <v>1</v>
      </c>
    </row>
    <row r="1427" spans="1:9" x14ac:dyDescent="0.35">
      <c r="A1427" s="1">
        <v>43709</v>
      </c>
      <c r="B1427" s="1">
        <v>43739</v>
      </c>
      <c r="C1427" s="2" t="s">
        <v>223</v>
      </c>
      <c r="D1427" s="2" t="s">
        <v>14</v>
      </c>
      <c r="E1427" s="2" t="s">
        <v>96</v>
      </c>
      <c r="F1427" s="2" t="s">
        <v>707</v>
      </c>
      <c r="G1427" s="2" t="s">
        <v>220</v>
      </c>
      <c r="H1427">
        <v>0</v>
      </c>
      <c r="I1427">
        <v>-1</v>
      </c>
    </row>
    <row r="1428" spans="1:9" x14ac:dyDescent="0.35">
      <c r="A1428" s="1">
        <v>43709</v>
      </c>
      <c r="B1428" s="1">
        <v>43739</v>
      </c>
      <c r="C1428" s="2" t="s">
        <v>104</v>
      </c>
      <c r="D1428" s="2" t="s">
        <v>14</v>
      </c>
      <c r="E1428" s="2" t="s">
        <v>96</v>
      </c>
      <c r="F1428" s="2" t="s">
        <v>707</v>
      </c>
      <c r="G1428" s="2" t="s">
        <v>220</v>
      </c>
      <c r="H1428">
        <v>0</v>
      </c>
      <c r="I1428">
        <v>-1</v>
      </c>
    </row>
    <row r="1429" spans="1:9" x14ac:dyDescent="0.35">
      <c r="A1429" s="1">
        <v>43709</v>
      </c>
      <c r="B1429" s="1">
        <v>43739</v>
      </c>
      <c r="C1429" s="2" t="s">
        <v>107</v>
      </c>
      <c r="D1429" s="2" t="s">
        <v>14</v>
      </c>
      <c r="E1429" s="2" t="s">
        <v>96</v>
      </c>
      <c r="F1429" s="2" t="s">
        <v>707</v>
      </c>
      <c r="G1429" s="2" t="s">
        <v>220</v>
      </c>
      <c r="H1429">
        <v>0</v>
      </c>
      <c r="I1429">
        <v>-1</v>
      </c>
    </row>
    <row r="1430" spans="1:9" x14ac:dyDescent="0.35">
      <c r="A1430" s="1">
        <v>43709</v>
      </c>
      <c r="B1430" s="1">
        <v>43739</v>
      </c>
      <c r="C1430" s="2" t="s">
        <v>666</v>
      </c>
      <c r="D1430" s="2" t="s">
        <v>29</v>
      </c>
      <c r="E1430" s="2" t="s">
        <v>65</v>
      </c>
      <c r="F1430" s="2" t="s">
        <v>66</v>
      </c>
      <c r="G1430" s="2" t="s">
        <v>67</v>
      </c>
      <c r="H1430">
        <v>1</v>
      </c>
      <c r="I1430">
        <v>0</v>
      </c>
    </row>
    <row r="1431" spans="1:9" x14ac:dyDescent="0.35">
      <c r="A1431" s="1">
        <v>43709</v>
      </c>
      <c r="B1431" s="1">
        <v>43739</v>
      </c>
      <c r="C1431" s="2" t="s">
        <v>708</v>
      </c>
      <c r="D1431" s="2" t="s">
        <v>14</v>
      </c>
      <c r="E1431" s="2" t="s">
        <v>66</v>
      </c>
      <c r="F1431" s="2" t="s">
        <v>65</v>
      </c>
      <c r="G1431" s="2" t="s">
        <v>169</v>
      </c>
      <c r="H1431">
        <v>-1</v>
      </c>
      <c r="I1431">
        <v>0</v>
      </c>
    </row>
    <row r="1432" spans="1:9" x14ac:dyDescent="0.35">
      <c r="A1432" s="1">
        <v>43709</v>
      </c>
      <c r="B1432" s="1">
        <v>43739</v>
      </c>
      <c r="C1432" s="2" t="s">
        <v>114</v>
      </c>
      <c r="D1432" s="2" t="s">
        <v>14</v>
      </c>
      <c r="E1432" s="2" t="s">
        <v>66</v>
      </c>
      <c r="F1432" s="2" t="s">
        <v>65</v>
      </c>
      <c r="G1432" s="2" t="s">
        <v>169</v>
      </c>
      <c r="H1432">
        <v>-1</v>
      </c>
      <c r="I1432">
        <v>0</v>
      </c>
    </row>
    <row r="1433" spans="1:9" x14ac:dyDescent="0.35">
      <c r="A1433" s="1">
        <v>43709</v>
      </c>
      <c r="B1433" s="1">
        <v>43739</v>
      </c>
      <c r="C1433" s="2" t="s">
        <v>119</v>
      </c>
      <c r="D1433" s="2" t="s">
        <v>14</v>
      </c>
      <c r="E1433" s="2" t="s">
        <v>65</v>
      </c>
      <c r="F1433" s="2" t="s">
        <v>295</v>
      </c>
      <c r="G1433" s="2" t="s">
        <v>70</v>
      </c>
      <c r="H1433">
        <v>0</v>
      </c>
      <c r="I1433">
        <v>1</v>
      </c>
    </row>
    <row r="1434" spans="1:9" x14ac:dyDescent="0.35">
      <c r="A1434" s="1">
        <v>43709</v>
      </c>
      <c r="B1434" s="1">
        <v>43739</v>
      </c>
      <c r="C1434" s="2" t="s">
        <v>121</v>
      </c>
      <c r="D1434" s="2" t="s">
        <v>14</v>
      </c>
      <c r="E1434" s="2" t="s">
        <v>96</v>
      </c>
      <c r="F1434" s="2" t="s">
        <v>707</v>
      </c>
      <c r="G1434" s="2" t="s">
        <v>220</v>
      </c>
      <c r="H1434">
        <v>0</v>
      </c>
      <c r="I1434">
        <v>-1</v>
      </c>
    </row>
    <row r="1435" spans="1:9" x14ac:dyDescent="0.35">
      <c r="A1435" s="1">
        <v>43709</v>
      </c>
      <c r="B1435" s="1">
        <v>43739</v>
      </c>
      <c r="C1435" s="2" t="s">
        <v>122</v>
      </c>
      <c r="D1435" s="2" t="s">
        <v>14</v>
      </c>
      <c r="E1435" s="2" t="s">
        <v>66</v>
      </c>
      <c r="F1435" s="2" t="s">
        <v>65</v>
      </c>
      <c r="G1435" s="2" t="s">
        <v>169</v>
      </c>
      <c r="H1435">
        <v>-1</v>
      </c>
      <c r="I1435">
        <v>0</v>
      </c>
    </row>
    <row r="1436" spans="1:9" x14ac:dyDescent="0.35">
      <c r="A1436" s="1">
        <v>43709</v>
      </c>
      <c r="B1436" s="1">
        <v>43739</v>
      </c>
      <c r="C1436" s="2" t="s">
        <v>123</v>
      </c>
      <c r="D1436" s="2" t="s">
        <v>14</v>
      </c>
      <c r="E1436" s="2" t="s">
        <v>66</v>
      </c>
      <c r="F1436" s="2" t="s">
        <v>65</v>
      </c>
      <c r="G1436" s="2" t="s">
        <v>169</v>
      </c>
      <c r="H1436">
        <v>-1</v>
      </c>
      <c r="I1436">
        <v>0</v>
      </c>
    </row>
    <row r="1437" spans="1:9" x14ac:dyDescent="0.35">
      <c r="A1437" s="1">
        <v>43709</v>
      </c>
      <c r="B1437" s="1">
        <v>43739</v>
      </c>
      <c r="C1437" s="2" t="s">
        <v>125</v>
      </c>
      <c r="D1437" s="2" t="s">
        <v>14</v>
      </c>
      <c r="E1437" s="2" t="s">
        <v>65</v>
      </c>
      <c r="F1437" s="2" t="s">
        <v>295</v>
      </c>
      <c r="G1437" s="2" t="s">
        <v>70</v>
      </c>
      <c r="H1437">
        <v>0</v>
      </c>
      <c r="I1437">
        <v>1</v>
      </c>
    </row>
    <row r="1438" spans="1:9" x14ac:dyDescent="0.35">
      <c r="A1438" s="1">
        <v>43709</v>
      </c>
      <c r="B1438" s="1">
        <v>43739</v>
      </c>
      <c r="C1438" s="2" t="s">
        <v>355</v>
      </c>
      <c r="D1438" s="2" t="s">
        <v>14</v>
      </c>
      <c r="E1438" s="2" t="s">
        <v>66</v>
      </c>
      <c r="F1438" s="2" t="s">
        <v>65</v>
      </c>
      <c r="G1438" s="2" t="s">
        <v>169</v>
      </c>
      <c r="H1438">
        <v>-1</v>
      </c>
      <c r="I1438">
        <v>0</v>
      </c>
    </row>
    <row r="1439" spans="1:9" x14ac:dyDescent="0.35">
      <c r="A1439" s="1">
        <v>43709</v>
      </c>
      <c r="B1439" s="1">
        <v>43739</v>
      </c>
      <c r="C1439" s="2" t="s">
        <v>128</v>
      </c>
      <c r="D1439" s="2" t="s">
        <v>14</v>
      </c>
      <c r="E1439" s="2" t="s">
        <v>96</v>
      </c>
      <c r="F1439" s="2" t="s">
        <v>707</v>
      </c>
      <c r="G1439" s="2" t="s">
        <v>220</v>
      </c>
      <c r="H1439">
        <v>0</v>
      </c>
      <c r="I1439">
        <v>-1</v>
      </c>
    </row>
    <row r="1440" spans="1:9" x14ac:dyDescent="0.35">
      <c r="A1440" s="1">
        <v>43709</v>
      </c>
      <c r="B1440" s="1">
        <v>43739</v>
      </c>
      <c r="C1440" s="2" t="s">
        <v>129</v>
      </c>
      <c r="D1440" s="2" t="s">
        <v>14</v>
      </c>
      <c r="E1440" s="2" t="s">
        <v>96</v>
      </c>
      <c r="F1440" s="2" t="s">
        <v>707</v>
      </c>
      <c r="G1440" s="2" t="s">
        <v>220</v>
      </c>
      <c r="H1440">
        <v>0</v>
      </c>
      <c r="I1440">
        <v>-1</v>
      </c>
    </row>
    <row r="1441" spans="1:9" x14ac:dyDescent="0.35">
      <c r="A1441" s="1">
        <v>43709</v>
      </c>
      <c r="B1441" s="1">
        <v>43739</v>
      </c>
      <c r="C1441" s="2" t="s">
        <v>130</v>
      </c>
      <c r="D1441" s="2" t="s">
        <v>14</v>
      </c>
      <c r="E1441" s="2" t="s">
        <v>96</v>
      </c>
      <c r="F1441" s="2" t="s">
        <v>707</v>
      </c>
      <c r="G1441" s="2" t="s">
        <v>220</v>
      </c>
      <c r="H1441">
        <v>0</v>
      </c>
      <c r="I1441">
        <v>-1</v>
      </c>
    </row>
    <row r="1442" spans="1:9" x14ac:dyDescent="0.35">
      <c r="A1442" s="1">
        <v>43709</v>
      </c>
      <c r="B1442" s="1">
        <v>43739</v>
      </c>
      <c r="C1442" s="2" t="s">
        <v>131</v>
      </c>
      <c r="D1442" s="2" t="s">
        <v>14</v>
      </c>
      <c r="E1442" s="2" t="s">
        <v>96</v>
      </c>
      <c r="F1442" s="2" t="s">
        <v>707</v>
      </c>
      <c r="G1442" s="2" t="s">
        <v>220</v>
      </c>
      <c r="H1442">
        <v>0</v>
      </c>
      <c r="I1442">
        <v>-1</v>
      </c>
    </row>
    <row r="1443" spans="1:9" x14ac:dyDescent="0.35">
      <c r="A1443" s="1">
        <v>43709</v>
      </c>
      <c r="B1443" s="1">
        <v>43739</v>
      </c>
      <c r="C1443" s="2" t="s">
        <v>132</v>
      </c>
      <c r="D1443" s="2" t="s">
        <v>14</v>
      </c>
      <c r="E1443" s="2" t="s">
        <v>96</v>
      </c>
      <c r="F1443" s="2" t="s">
        <v>707</v>
      </c>
      <c r="G1443" s="2" t="s">
        <v>220</v>
      </c>
      <c r="H1443">
        <v>0</v>
      </c>
      <c r="I1443">
        <v>-1</v>
      </c>
    </row>
    <row r="1444" spans="1:9" x14ac:dyDescent="0.35">
      <c r="A1444" s="1">
        <v>43709</v>
      </c>
      <c r="B1444" s="1">
        <v>43739</v>
      </c>
      <c r="C1444" s="2" t="s">
        <v>133</v>
      </c>
      <c r="D1444" s="2" t="s">
        <v>14</v>
      </c>
      <c r="E1444" s="2" t="s">
        <v>96</v>
      </c>
      <c r="F1444" s="2" t="s">
        <v>707</v>
      </c>
      <c r="G1444" s="2" t="s">
        <v>220</v>
      </c>
      <c r="H1444">
        <v>0</v>
      </c>
      <c r="I1444">
        <v>-1</v>
      </c>
    </row>
    <row r="1445" spans="1:9" x14ac:dyDescent="0.35">
      <c r="A1445" s="1">
        <v>43709</v>
      </c>
      <c r="B1445" s="1">
        <v>43739</v>
      </c>
      <c r="C1445" s="2" t="s">
        <v>673</v>
      </c>
      <c r="D1445" s="2" t="s">
        <v>14</v>
      </c>
      <c r="E1445" s="2" t="s">
        <v>66</v>
      </c>
      <c r="F1445" s="2" t="s">
        <v>65</v>
      </c>
      <c r="G1445" s="2" t="s">
        <v>169</v>
      </c>
      <c r="H1445">
        <v>-1</v>
      </c>
      <c r="I1445">
        <v>0</v>
      </c>
    </row>
    <row r="1446" spans="1:9" x14ac:dyDescent="0.35">
      <c r="A1446" s="1">
        <v>43709</v>
      </c>
      <c r="B1446" s="1">
        <v>43739</v>
      </c>
      <c r="C1446" s="2" t="s">
        <v>138</v>
      </c>
      <c r="D1446" s="2" t="s">
        <v>14</v>
      </c>
      <c r="E1446" s="2" t="s">
        <v>96</v>
      </c>
      <c r="F1446" s="2" t="s">
        <v>707</v>
      </c>
      <c r="G1446" s="2" t="s">
        <v>220</v>
      </c>
      <c r="H1446">
        <v>0</v>
      </c>
      <c r="I1446">
        <v>-1</v>
      </c>
    </row>
    <row r="1447" spans="1:9" x14ac:dyDescent="0.35">
      <c r="A1447" s="1">
        <v>43709</v>
      </c>
      <c r="B1447" s="1">
        <v>43739</v>
      </c>
      <c r="C1447" s="2" t="s">
        <v>674</v>
      </c>
      <c r="D1447" s="2" t="s">
        <v>14</v>
      </c>
      <c r="E1447" s="2" t="s">
        <v>66</v>
      </c>
      <c r="F1447" s="2" t="s">
        <v>65</v>
      </c>
      <c r="G1447" s="2" t="s">
        <v>169</v>
      </c>
      <c r="H1447">
        <v>-1</v>
      </c>
      <c r="I1447">
        <v>0</v>
      </c>
    </row>
    <row r="1448" spans="1:9" x14ac:dyDescent="0.35">
      <c r="A1448" s="1">
        <v>43709</v>
      </c>
      <c r="B1448" s="1">
        <v>43739</v>
      </c>
      <c r="C1448" s="2" t="s">
        <v>622</v>
      </c>
      <c r="D1448" s="2" t="s">
        <v>14</v>
      </c>
      <c r="E1448" s="2" t="s">
        <v>66</v>
      </c>
      <c r="F1448" s="2" t="s">
        <v>65</v>
      </c>
      <c r="G1448" s="2" t="s">
        <v>169</v>
      </c>
      <c r="H1448">
        <v>-1</v>
      </c>
      <c r="I1448">
        <v>0</v>
      </c>
    </row>
    <row r="1449" spans="1:9" x14ac:dyDescent="0.35">
      <c r="A1449" s="1">
        <v>43709</v>
      </c>
      <c r="B1449" s="1">
        <v>43739</v>
      </c>
      <c r="C1449" s="2" t="s">
        <v>145</v>
      </c>
      <c r="D1449" s="2" t="s">
        <v>14</v>
      </c>
      <c r="E1449" s="2" t="s">
        <v>65</v>
      </c>
      <c r="F1449" s="2" t="s">
        <v>295</v>
      </c>
      <c r="G1449" s="2" t="s">
        <v>70</v>
      </c>
      <c r="H1449">
        <v>0</v>
      </c>
      <c r="I1449">
        <v>1</v>
      </c>
    </row>
    <row r="1450" spans="1:9" x14ac:dyDescent="0.35">
      <c r="A1450" s="1">
        <v>43709</v>
      </c>
      <c r="B1450" s="1">
        <v>43739</v>
      </c>
      <c r="C1450" s="2" t="s">
        <v>601</v>
      </c>
      <c r="D1450" s="2" t="s">
        <v>14</v>
      </c>
      <c r="E1450" s="2" t="s">
        <v>66</v>
      </c>
      <c r="F1450" s="2" t="s">
        <v>65</v>
      </c>
      <c r="G1450" s="2" t="s">
        <v>169</v>
      </c>
      <c r="H1450">
        <v>-1</v>
      </c>
      <c r="I1450">
        <v>0</v>
      </c>
    </row>
    <row r="1451" spans="1:9" x14ac:dyDescent="0.35">
      <c r="A1451" s="1">
        <v>43709</v>
      </c>
      <c r="B1451" s="1">
        <v>43739</v>
      </c>
      <c r="C1451" s="2" t="s">
        <v>623</v>
      </c>
      <c r="D1451" s="2" t="s">
        <v>14</v>
      </c>
      <c r="E1451" s="2" t="s">
        <v>66</v>
      </c>
      <c r="F1451" s="2" t="s">
        <v>65</v>
      </c>
      <c r="G1451" s="2" t="s">
        <v>169</v>
      </c>
      <c r="H1451">
        <v>-1</v>
      </c>
      <c r="I1451">
        <v>0</v>
      </c>
    </row>
    <row r="1452" spans="1:9" x14ac:dyDescent="0.35">
      <c r="A1452" s="1">
        <v>43709</v>
      </c>
      <c r="B1452" s="1">
        <v>43739</v>
      </c>
      <c r="C1452" s="2" t="s">
        <v>298</v>
      </c>
      <c r="D1452" s="2" t="s">
        <v>14</v>
      </c>
      <c r="E1452" s="2" t="s">
        <v>65</v>
      </c>
      <c r="F1452" s="2" t="s">
        <v>295</v>
      </c>
      <c r="G1452" s="2" t="s">
        <v>70</v>
      </c>
      <c r="H1452">
        <v>0</v>
      </c>
      <c r="I1452">
        <v>1</v>
      </c>
    </row>
    <row r="1453" spans="1:9" x14ac:dyDescent="0.35">
      <c r="A1453" s="1">
        <v>43709</v>
      </c>
      <c r="B1453" s="1">
        <v>43739</v>
      </c>
      <c r="C1453" s="2" t="s">
        <v>709</v>
      </c>
      <c r="D1453" s="2" t="s">
        <v>14</v>
      </c>
      <c r="E1453" s="2" t="s">
        <v>66</v>
      </c>
      <c r="F1453" s="2" t="s">
        <v>65</v>
      </c>
      <c r="G1453" s="2" t="s">
        <v>169</v>
      </c>
      <c r="H1453">
        <v>-1</v>
      </c>
      <c r="I1453">
        <v>0</v>
      </c>
    </row>
    <row r="1454" spans="1:9" x14ac:dyDescent="0.35">
      <c r="A1454" s="1">
        <v>43709</v>
      </c>
      <c r="B1454" s="1">
        <v>43739</v>
      </c>
      <c r="C1454" s="2" t="s">
        <v>624</v>
      </c>
      <c r="D1454" s="2" t="s">
        <v>14</v>
      </c>
      <c r="E1454" s="2" t="s">
        <v>66</v>
      </c>
      <c r="F1454" s="2" t="s">
        <v>65</v>
      </c>
      <c r="G1454" s="2" t="s">
        <v>169</v>
      </c>
      <c r="H1454">
        <v>-1</v>
      </c>
      <c r="I1454">
        <v>0</v>
      </c>
    </row>
    <row r="1455" spans="1:9" x14ac:dyDescent="0.35">
      <c r="A1455" s="1">
        <v>43709</v>
      </c>
      <c r="B1455" s="1">
        <v>43739</v>
      </c>
      <c r="C1455" s="2" t="s">
        <v>147</v>
      </c>
      <c r="D1455" s="2" t="s">
        <v>14</v>
      </c>
      <c r="E1455" s="2" t="s">
        <v>66</v>
      </c>
      <c r="F1455" s="2" t="s">
        <v>65</v>
      </c>
      <c r="G1455" s="2" t="s">
        <v>169</v>
      </c>
      <c r="H1455">
        <v>-1</v>
      </c>
      <c r="I1455">
        <v>0</v>
      </c>
    </row>
    <row r="1456" spans="1:9" x14ac:dyDescent="0.35">
      <c r="A1456" s="1">
        <v>43709</v>
      </c>
      <c r="B1456" s="1">
        <v>43739</v>
      </c>
      <c r="C1456" s="2" t="s">
        <v>237</v>
      </c>
      <c r="D1456" s="2" t="s">
        <v>14</v>
      </c>
      <c r="E1456" s="2" t="s">
        <v>96</v>
      </c>
      <c r="F1456" s="2" t="s">
        <v>707</v>
      </c>
      <c r="G1456" s="2" t="s">
        <v>220</v>
      </c>
      <c r="H1456">
        <v>0</v>
      </c>
      <c r="I1456">
        <v>-1</v>
      </c>
    </row>
    <row r="1457" spans="1:9" x14ac:dyDescent="0.35">
      <c r="A1457" s="1">
        <v>43709</v>
      </c>
      <c r="B1457" s="1">
        <v>43739</v>
      </c>
      <c r="C1457" s="2" t="s">
        <v>148</v>
      </c>
      <c r="D1457" s="2" t="s">
        <v>14</v>
      </c>
      <c r="E1457" s="2" t="s">
        <v>96</v>
      </c>
      <c r="F1457" s="2" t="s">
        <v>707</v>
      </c>
      <c r="G1457" s="2" t="s">
        <v>220</v>
      </c>
      <c r="H1457">
        <v>0</v>
      </c>
      <c r="I1457">
        <v>-1</v>
      </c>
    </row>
    <row r="1458" spans="1:9" x14ac:dyDescent="0.35">
      <c r="A1458" s="1">
        <v>43709</v>
      </c>
      <c r="B1458" s="1">
        <v>43739</v>
      </c>
      <c r="C1458" s="2" t="s">
        <v>710</v>
      </c>
      <c r="D1458" s="2" t="s">
        <v>14</v>
      </c>
      <c r="E1458" s="2" t="s">
        <v>66</v>
      </c>
      <c r="F1458" s="2" t="s">
        <v>65</v>
      </c>
      <c r="G1458" s="2" t="s">
        <v>169</v>
      </c>
      <c r="H1458">
        <v>-1</v>
      </c>
      <c r="I1458">
        <v>0</v>
      </c>
    </row>
    <row r="1459" spans="1:9" x14ac:dyDescent="0.35">
      <c r="A1459" s="1">
        <v>43709</v>
      </c>
      <c r="B1459" s="1">
        <v>43739</v>
      </c>
      <c r="C1459" s="2" t="s">
        <v>508</v>
      </c>
      <c r="D1459" s="2" t="s">
        <v>14</v>
      </c>
      <c r="E1459" s="2" t="s">
        <v>66</v>
      </c>
      <c r="F1459" s="2" t="s">
        <v>65</v>
      </c>
      <c r="G1459" s="2" t="s">
        <v>169</v>
      </c>
      <c r="H1459">
        <v>-1</v>
      </c>
      <c r="I1459">
        <v>0</v>
      </c>
    </row>
    <row r="1460" spans="1:9" x14ac:dyDescent="0.35">
      <c r="A1460" s="1">
        <v>43709</v>
      </c>
      <c r="B1460" s="1">
        <v>43739</v>
      </c>
      <c r="C1460" s="2" t="s">
        <v>677</v>
      </c>
      <c r="D1460" s="2" t="s">
        <v>14</v>
      </c>
      <c r="E1460" s="2" t="s">
        <v>66</v>
      </c>
      <c r="F1460" s="2" t="s">
        <v>65</v>
      </c>
      <c r="G1460" s="2" t="s">
        <v>169</v>
      </c>
      <c r="H1460">
        <v>-1</v>
      </c>
      <c r="I1460">
        <v>0</v>
      </c>
    </row>
    <row r="1461" spans="1:9" x14ac:dyDescent="0.35">
      <c r="A1461" s="1">
        <v>43709</v>
      </c>
      <c r="B1461" s="1">
        <v>43739</v>
      </c>
      <c r="C1461" s="2" t="s">
        <v>678</v>
      </c>
      <c r="D1461" s="2" t="s">
        <v>14</v>
      </c>
      <c r="E1461" s="2" t="s">
        <v>66</v>
      </c>
      <c r="F1461" s="2" t="s">
        <v>65</v>
      </c>
      <c r="G1461" s="2" t="s">
        <v>169</v>
      </c>
      <c r="H1461">
        <v>-1</v>
      </c>
      <c r="I1461">
        <v>0</v>
      </c>
    </row>
    <row r="1462" spans="1:9" x14ac:dyDescent="0.35">
      <c r="A1462" s="1">
        <v>43709</v>
      </c>
      <c r="B1462" s="1">
        <v>43739</v>
      </c>
      <c r="C1462" s="2" t="s">
        <v>149</v>
      </c>
      <c r="D1462" s="2" t="s">
        <v>14</v>
      </c>
      <c r="E1462" s="2" t="s">
        <v>66</v>
      </c>
      <c r="F1462" s="2" t="s">
        <v>65</v>
      </c>
      <c r="G1462" s="2" t="s">
        <v>169</v>
      </c>
      <c r="H1462">
        <v>-1</v>
      </c>
      <c r="I1462">
        <v>0</v>
      </c>
    </row>
    <row r="1463" spans="1:9" x14ac:dyDescent="0.35">
      <c r="A1463" s="1">
        <v>43709</v>
      </c>
      <c r="B1463" s="1">
        <v>43739</v>
      </c>
      <c r="C1463" s="2" t="s">
        <v>150</v>
      </c>
      <c r="D1463" s="2" t="s">
        <v>14</v>
      </c>
      <c r="E1463" s="2" t="s">
        <v>96</v>
      </c>
      <c r="F1463" s="2" t="s">
        <v>707</v>
      </c>
      <c r="G1463" s="2" t="s">
        <v>220</v>
      </c>
      <c r="H1463">
        <v>0</v>
      </c>
      <c r="I1463">
        <v>-1</v>
      </c>
    </row>
    <row r="1464" spans="1:9" x14ac:dyDescent="0.35">
      <c r="A1464" s="1">
        <v>43709</v>
      </c>
      <c r="B1464" s="1">
        <v>43739</v>
      </c>
      <c r="C1464" s="2" t="s">
        <v>321</v>
      </c>
      <c r="D1464" s="2" t="s">
        <v>8</v>
      </c>
      <c r="E1464" s="2" t="s">
        <v>322</v>
      </c>
      <c r="F1464" s="2" t="s">
        <v>65</v>
      </c>
      <c r="G1464" s="2" t="s">
        <v>174</v>
      </c>
      <c r="H1464">
        <v>0</v>
      </c>
      <c r="I1464">
        <v>-1</v>
      </c>
    </row>
    <row r="1465" spans="1:9" x14ac:dyDescent="0.35">
      <c r="A1465" s="1">
        <v>43709</v>
      </c>
      <c r="B1465" s="1">
        <v>43739</v>
      </c>
      <c r="C1465" s="2" t="s">
        <v>321</v>
      </c>
      <c r="D1465" s="2" t="s">
        <v>10</v>
      </c>
      <c r="E1465" s="2" t="s">
        <v>322</v>
      </c>
      <c r="F1465" s="2" t="s">
        <v>65</v>
      </c>
      <c r="G1465" s="2" t="s">
        <v>174</v>
      </c>
      <c r="H1465">
        <v>0</v>
      </c>
      <c r="I1465">
        <v>-1</v>
      </c>
    </row>
    <row r="1466" spans="1:9" x14ac:dyDescent="0.35">
      <c r="A1466" s="1">
        <v>43709</v>
      </c>
      <c r="B1466" s="1">
        <v>43739</v>
      </c>
      <c r="C1466" s="2" t="s">
        <v>338</v>
      </c>
      <c r="D1466" s="2" t="s">
        <v>60</v>
      </c>
      <c r="E1466" s="2" t="s">
        <v>65</v>
      </c>
      <c r="F1466" s="2" t="s">
        <v>338</v>
      </c>
      <c r="G1466" s="2" t="s">
        <v>155</v>
      </c>
      <c r="H1466">
        <v>0</v>
      </c>
      <c r="I1466">
        <v>0</v>
      </c>
    </row>
    <row r="1467" spans="1:9" x14ac:dyDescent="0.35">
      <c r="A1467" s="1">
        <v>43709</v>
      </c>
      <c r="B1467" s="1">
        <v>43739</v>
      </c>
      <c r="C1467" s="2" t="s">
        <v>338</v>
      </c>
      <c r="D1467" s="2" t="s">
        <v>211</v>
      </c>
      <c r="E1467" s="2" t="s">
        <v>65</v>
      </c>
      <c r="F1467" s="2" t="s">
        <v>95</v>
      </c>
      <c r="G1467" s="2" t="s">
        <v>214</v>
      </c>
      <c r="H1467">
        <v>0</v>
      </c>
      <c r="I1467">
        <v>0</v>
      </c>
    </row>
    <row r="1468" spans="1:9" x14ac:dyDescent="0.35">
      <c r="A1468" s="1">
        <v>43709</v>
      </c>
      <c r="B1468" s="1">
        <v>43739</v>
      </c>
      <c r="C1468" s="2" t="s">
        <v>338</v>
      </c>
      <c r="D1468" s="2" t="s">
        <v>8</v>
      </c>
      <c r="E1468" s="2" t="s">
        <v>65</v>
      </c>
      <c r="F1468" s="2" t="s">
        <v>175</v>
      </c>
      <c r="G1468" s="2" t="s">
        <v>70</v>
      </c>
      <c r="H1468">
        <v>0</v>
      </c>
      <c r="I1468">
        <v>1</v>
      </c>
    </row>
    <row r="1469" spans="1:9" x14ac:dyDescent="0.35">
      <c r="A1469" s="1">
        <v>43709</v>
      </c>
      <c r="B1469" s="1">
        <v>43739</v>
      </c>
      <c r="C1469" s="2" t="s">
        <v>338</v>
      </c>
      <c r="D1469" s="2" t="s">
        <v>10</v>
      </c>
      <c r="E1469" s="2" t="s">
        <v>65</v>
      </c>
      <c r="F1469" s="2" t="s">
        <v>175</v>
      </c>
      <c r="G1469" s="2" t="s">
        <v>70</v>
      </c>
      <c r="H1469">
        <v>0</v>
      </c>
      <c r="I1469">
        <v>1</v>
      </c>
    </row>
    <row r="1470" spans="1:9" x14ac:dyDescent="0.35">
      <c r="A1470" s="1">
        <v>43709</v>
      </c>
      <c r="B1470" s="1">
        <v>43739</v>
      </c>
      <c r="C1470" s="2" t="s">
        <v>93</v>
      </c>
      <c r="D1470" s="2" t="s">
        <v>60</v>
      </c>
      <c r="E1470" s="2" t="s">
        <v>65</v>
      </c>
      <c r="F1470" s="2" t="s">
        <v>93</v>
      </c>
      <c r="G1470" s="2" t="s">
        <v>155</v>
      </c>
      <c r="H1470">
        <v>0</v>
      </c>
      <c r="I1470">
        <v>0</v>
      </c>
    </row>
    <row r="1471" spans="1:9" x14ac:dyDescent="0.35">
      <c r="A1471" s="1">
        <v>43709</v>
      </c>
      <c r="B1471" s="1">
        <v>43739</v>
      </c>
      <c r="C1471" s="2" t="s">
        <v>93</v>
      </c>
      <c r="D1471" s="2" t="s">
        <v>211</v>
      </c>
      <c r="E1471" s="2" t="s">
        <v>65</v>
      </c>
      <c r="F1471" s="2" t="s">
        <v>773</v>
      </c>
      <c r="G1471" s="2" t="s">
        <v>214</v>
      </c>
      <c r="H1471">
        <v>0</v>
      </c>
      <c r="I1471">
        <v>0</v>
      </c>
    </row>
    <row r="1472" spans="1:9" x14ac:dyDescent="0.35">
      <c r="A1472" s="1">
        <v>43709</v>
      </c>
      <c r="B1472" s="1">
        <v>43739</v>
      </c>
      <c r="C1472" s="2" t="s">
        <v>93</v>
      </c>
      <c r="D1472" s="2" t="s">
        <v>14</v>
      </c>
      <c r="E1472" s="2" t="s">
        <v>65</v>
      </c>
      <c r="F1472" s="2" t="s">
        <v>295</v>
      </c>
      <c r="G1472" s="2" t="s">
        <v>70</v>
      </c>
      <c r="H1472">
        <v>0</v>
      </c>
      <c r="I1472">
        <v>1</v>
      </c>
    </row>
    <row r="1473" spans="1:9" x14ac:dyDescent="0.35">
      <c r="A1473" s="1">
        <v>43709</v>
      </c>
      <c r="B1473" s="1">
        <v>43739</v>
      </c>
      <c r="C1473" s="2" t="s">
        <v>110</v>
      </c>
      <c r="D1473" s="2" t="s">
        <v>60</v>
      </c>
      <c r="E1473" s="2" t="s">
        <v>65</v>
      </c>
      <c r="F1473" s="2" t="s">
        <v>110</v>
      </c>
      <c r="G1473" s="2" t="s">
        <v>155</v>
      </c>
      <c r="H1473">
        <v>0</v>
      </c>
      <c r="I1473">
        <v>0</v>
      </c>
    </row>
    <row r="1474" spans="1:9" x14ac:dyDescent="0.35">
      <c r="A1474" s="1">
        <v>43709</v>
      </c>
      <c r="B1474" s="1">
        <v>43739</v>
      </c>
      <c r="C1474" s="2" t="s">
        <v>110</v>
      </c>
      <c r="D1474" s="2" t="s">
        <v>211</v>
      </c>
      <c r="E1474" s="2" t="s">
        <v>65</v>
      </c>
      <c r="F1474" s="2" t="s">
        <v>775</v>
      </c>
      <c r="G1474" s="2" t="s">
        <v>214</v>
      </c>
      <c r="H1474">
        <v>0</v>
      </c>
      <c r="I1474">
        <v>0</v>
      </c>
    </row>
    <row r="1475" spans="1:9" x14ac:dyDescent="0.35">
      <c r="A1475" s="1">
        <v>43709</v>
      </c>
      <c r="B1475" s="1">
        <v>43739</v>
      </c>
      <c r="C1475" s="2" t="s">
        <v>110</v>
      </c>
      <c r="D1475" s="2" t="s">
        <v>14</v>
      </c>
      <c r="E1475" s="2" t="s">
        <v>65</v>
      </c>
      <c r="F1475" s="2" t="s">
        <v>295</v>
      </c>
      <c r="G1475" s="2" t="s">
        <v>70</v>
      </c>
      <c r="H1475">
        <v>0</v>
      </c>
      <c r="I1475">
        <v>1</v>
      </c>
    </row>
    <row r="1476" spans="1:9" x14ac:dyDescent="0.35">
      <c r="A1476" s="1">
        <v>43739</v>
      </c>
      <c r="B1476" s="1">
        <v>43770</v>
      </c>
      <c r="C1476" s="2" t="s">
        <v>337</v>
      </c>
      <c r="D1476" s="2" t="s">
        <v>24</v>
      </c>
      <c r="E1476" s="2" t="s">
        <v>66</v>
      </c>
      <c r="F1476" s="2" t="s">
        <v>65</v>
      </c>
      <c r="G1476" s="2" t="s">
        <v>169</v>
      </c>
      <c r="H1476">
        <v>-1</v>
      </c>
      <c r="I1476">
        <v>0</v>
      </c>
    </row>
    <row r="1477" spans="1:9" x14ac:dyDescent="0.35">
      <c r="A1477" s="1">
        <v>43739</v>
      </c>
      <c r="B1477" s="1">
        <v>43770</v>
      </c>
      <c r="C1477" s="2" t="s">
        <v>337</v>
      </c>
      <c r="D1477" s="2" t="s">
        <v>25</v>
      </c>
      <c r="E1477" s="2" t="s">
        <v>66</v>
      </c>
      <c r="F1477" s="2" t="s">
        <v>65</v>
      </c>
      <c r="G1477" s="2" t="s">
        <v>169</v>
      </c>
      <c r="H1477">
        <v>-1</v>
      </c>
      <c r="I1477">
        <v>0</v>
      </c>
    </row>
    <row r="1478" spans="1:9" x14ac:dyDescent="0.35">
      <c r="A1478" s="1">
        <v>43739</v>
      </c>
      <c r="B1478" s="1">
        <v>43770</v>
      </c>
      <c r="C1478" s="2" t="s">
        <v>337</v>
      </c>
      <c r="D1478" s="2" t="s">
        <v>26</v>
      </c>
      <c r="E1478" s="2" t="s">
        <v>66</v>
      </c>
      <c r="F1478" s="2" t="s">
        <v>65</v>
      </c>
      <c r="G1478" s="2" t="s">
        <v>169</v>
      </c>
      <c r="H1478">
        <v>-1</v>
      </c>
      <c r="I1478">
        <v>0</v>
      </c>
    </row>
    <row r="1479" spans="1:9" x14ac:dyDescent="0.35">
      <c r="A1479" s="1">
        <v>43739</v>
      </c>
      <c r="B1479" s="1">
        <v>43770</v>
      </c>
      <c r="C1479" s="2" t="s">
        <v>399</v>
      </c>
      <c r="D1479" s="2" t="s">
        <v>29</v>
      </c>
      <c r="E1479" s="2" t="s">
        <v>66</v>
      </c>
      <c r="F1479" s="2" t="s">
        <v>65</v>
      </c>
      <c r="G1479" s="2" t="s">
        <v>169</v>
      </c>
      <c r="H1479">
        <v>-1</v>
      </c>
      <c r="I1479">
        <v>0</v>
      </c>
    </row>
    <row r="1480" spans="1:9" x14ac:dyDescent="0.35">
      <c r="A1480" s="1">
        <v>43739</v>
      </c>
      <c r="B1480" s="1">
        <v>43770</v>
      </c>
      <c r="C1480" s="2" t="s">
        <v>597</v>
      </c>
      <c r="D1480" s="2" t="s">
        <v>14</v>
      </c>
      <c r="E1480" s="2" t="s">
        <v>65</v>
      </c>
      <c r="F1480" s="2" t="s">
        <v>66</v>
      </c>
      <c r="G1480" s="2" t="s">
        <v>67</v>
      </c>
      <c r="H1480">
        <v>1</v>
      </c>
      <c r="I1480">
        <v>0</v>
      </c>
    </row>
    <row r="1481" spans="1:9" x14ac:dyDescent="0.35">
      <c r="A1481" s="1">
        <v>43739</v>
      </c>
      <c r="B1481" s="1">
        <v>43770</v>
      </c>
      <c r="C1481" s="2" t="s">
        <v>77</v>
      </c>
      <c r="D1481" s="2" t="s">
        <v>14</v>
      </c>
      <c r="E1481" s="2" t="s">
        <v>65</v>
      </c>
      <c r="F1481" s="2" t="s">
        <v>66</v>
      </c>
      <c r="G1481" s="2" t="s">
        <v>67</v>
      </c>
      <c r="H1481">
        <v>1</v>
      </c>
      <c r="I1481">
        <v>0</v>
      </c>
    </row>
    <row r="1482" spans="1:9" x14ac:dyDescent="0.35">
      <c r="A1482" s="1">
        <v>43739</v>
      </c>
      <c r="B1482" s="1">
        <v>43770</v>
      </c>
      <c r="C1482" s="2" t="s">
        <v>554</v>
      </c>
      <c r="D1482" s="2" t="s">
        <v>14</v>
      </c>
      <c r="E1482" s="2" t="s">
        <v>65</v>
      </c>
      <c r="F1482" s="2" t="s">
        <v>66</v>
      </c>
      <c r="G1482" s="2" t="s">
        <v>67</v>
      </c>
      <c r="H1482">
        <v>1</v>
      </c>
      <c r="I1482">
        <v>0</v>
      </c>
    </row>
    <row r="1483" spans="1:9" x14ac:dyDescent="0.35">
      <c r="A1483" s="1">
        <v>43739</v>
      </c>
      <c r="B1483" s="1">
        <v>43770</v>
      </c>
      <c r="C1483" s="2" t="s">
        <v>656</v>
      </c>
      <c r="D1483" s="2" t="s">
        <v>14</v>
      </c>
      <c r="E1483" s="2" t="s">
        <v>65</v>
      </c>
      <c r="F1483" s="2" t="s">
        <v>66</v>
      </c>
      <c r="G1483" s="2" t="s">
        <v>67</v>
      </c>
      <c r="H1483">
        <v>1</v>
      </c>
      <c r="I1483">
        <v>0</v>
      </c>
    </row>
    <row r="1484" spans="1:9" x14ac:dyDescent="0.35">
      <c r="A1484" s="1">
        <v>43739</v>
      </c>
      <c r="B1484" s="1">
        <v>43770</v>
      </c>
      <c r="C1484" s="2" t="s">
        <v>618</v>
      </c>
      <c r="D1484" s="2" t="s">
        <v>14</v>
      </c>
      <c r="E1484" s="2" t="s">
        <v>65</v>
      </c>
      <c r="F1484" s="2" t="s">
        <v>66</v>
      </c>
      <c r="G1484" s="2" t="s">
        <v>67</v>
      </c>
      <c r="H1484">
        <v>1</v>
      </c>
      <c r="I1484">
        <v>0</v>
      </c>
    </row>
    <row r="1485" spans="1:9" x14ac:dyDescent="0.35">
      <c r="A1485" s="1">
        <v>43739</v>
      </c>
      <c r="B1485" s="1">
        <v>43770</v>
      </c>
      <c r="C1485" s="2" t="s">
        <v>89</v>
      </c>
      <c r="D1485" s="2" t="s">
        <v>14</v>
      </c>
      <c r="E1485" s="2" t="s">
        <v>65</v>
      </c>
      <c r="F1485" s="2" t="s">
        <v>66</v>
      </c>
      <c r="G1485" s="2" t="s">
        <v>67</v>
      </c>
      <c r="H1485">
        <v>1</v>
      </c>
      <c r="I1485">
        <v>0</v>
      </c>
    </row>
    <row r="1486" spans="1:9" x14ac:dyDescent="0.35">
      <c r="A1486" s="1">
        <v>43739</v>
      </c>
      <c r="B1486" s="1">
        <v>43770</v>
      </c>
      <c r="C1486" s="2" t="s">
        <v>711</v>
      </c>
      <c r="D1486" s="2" t="s">
        <v>14</v>
      </c>
      <c r="E1486" s="2" t="s">
        <v>66</v>
      </c>
      <c r="F1486" s="2" t="s">
        <v>65</v>
      </c>
      <c r="G1486" s="2" t="s">
        <v>169</v>
      </c>
      <c r="H1486">
        <v>-1</v>
      </c>
      <c r="I1486">
        <v>0</v>
      </c>
    </row>
    <row r="1487" spans="1:9" x14ac:dyDescent="0.35">
      <c r="A1487" s="1">
        <v>43739</v>
      </c>
      <c r="B1487" s="1">
        <v>43770</v>
      </c>
      <c r="C1487" s="2" t="s">
        <v>433</v>
      </c>
      <c r="D1487" s="2" t="s">
        <v>60</v>
      </c>
      <c r="E1487" s="2" t="s">
        <v>433</v>
      </c>
      <c r="F1487" s="2" t="s">
        <v>65</v>
      </c>
      <c r="G1487" s="2" t="s">
        <v>153</v>
      </c>
      <c r="H1487">
        <v>0</v>
      </c>
      <c r="I1487">
        <v>0</v>
      </c>
    </row>
    <row r="1488" spans="1:9" x14ac:dyDescent="0.35">
      <c r="A1488" s="1">
        <v>43739</v>
      </c>
      <c r="B1488" s="1">
        <v>43770</v>
      </c>
      <c r="C1488" s="2" t="s">
        <v>433</v>
      </c>
      <c r="D1488" s="2" t="s">
        <v>60</v>
      </c>
      <c r="E1488" s="2" t="s">
        <v>433</v>
      </c>
      <c r="F1488" s="2" t="s">
        <v>65</v>
      </c>
      <c r="G1488" s="2" t="s">
        <v>153</v>
      </c>
      <c r="H1488">
        <v>0</v>
      </c>
      <c r="I1488">
        <v>0</v>
      </c>
    </row>
    <row r="1489" spans="1:9" x14ac:dyDescent="0.35">
      <c r="A1489" s="1">
        <v>43739</v>
      </c>
      <c r="B1489" s="1">
        <v>43770</v>
      </c>
      <c r="C1489" s="2" t="s">
        <v>433</v>
      </c>
      <c r="D1489" s="2" t="s">
        <v>211</v>
      </c>
      <c r="E1489" s="2" t="s">
        <v>213</v>
      </c>
      <c r="F1489" s="2" t="s">
        <v>65</v>
      </c>
      <c r="G1489" s="2" t="s">
        <v>214</v>
      </c>
      <c r="H1489">
        <v>0</v>
      </c>
      <c r="I1489">
        <v>0</v>
      </c>
    </row>
    <row r="1490" spans="1:9" x14ac:dyDescent="0.35">
      <c r="A1490" s="1">
        <v>43739</v>
      </c>
      <c r="B1490" s="1">
        <v>43770</v>
      </c>
      <c r="C1490" s="2" t="s">
        <v>433</v>
      </c>
      <c r="D1490" s="2" t="s">
        <v>11</v>
      </c>
      <c r="E1490" s="2" t="s">
        <v>66</v>
      </c>
      <c r="F1490" s="2" t="s">
        <v>65</v>
      </c>
      <c r="G1490" s="2" t="s">
        <v>169</v>
      </c>
      <c r="H1490">
        <v>-1</v>
      </c>
      <c r="I1490">
        <v>0</v>
      </c>
    </row>
    <row r="1491" spans="1:9" x14ac:dyDescent="0.35">
      <c r="A1491" s="1">
        <v>43739</v>
      </c>
      <c r="B1491" s="1">
        <v>43770</v>
      </c>
      <c r="C1491" s="2" t="s">
        <v>598</v>
      </c>
      <c r="D1491" s="2" t="s">
        <v>14</v>
      </c>
      <c r="E1491" s="2" t="s">
        <v>65</v>
      </c>
      <c r="F1491" s="2" t="s">
        <v>66</v>
      </c>
      <c r="G1491" s="2" t="s">
        <v>67</v>
      </c>
      <c r="H1491">
        <v>1</v>
      </c>
      <c r="I1491">
        <v>0</v>
      </c>
    </row>
    <row r="1492" spans="1:9" x14ac:dyDescent="0.35">
      <c r="A1492" s="1">
        <v>43739</v>
      </c>
      <c r="B1492" s="1">
        <v>43770</v>
      </c>
      <c r="C1492" s="2" t="s">
        <v>401</v>
      </c>
      <c r="D1492" s="2" t="s">
        <v>29</v>
      </c>
      <c r="E1492" s="2" t="s">
        <v>66</v>
      </c>
      <c r="F1492" s="2" t="s">
        <v>65</v>
      </c>
      <c r="G1492" s="2" t="s">
        <v>169</v>
      </c>
      <c r="H1492">
        <v>-1</v>
      </c>
      <c r="I1492">
        <v>0</v>
      </c>
    </row>
    <row r="1493" spans="1:9" x14ac:dyDescent="0.35">
      <c r="A1493" s="1">
        <v>43739</v>
      </c>
      <c r="B1493" s="1">
        <v>43770</v>
      </c>
      <c r="C1493" s="2" t="s">
        <v>662</v>
      </c>
      <c r="D1493" s="2" t="s">
        <v>14</v>
      </c>
      <c r="E1493" s="2" t="s">
        <v>65</v>
      </c>
      <c r="F1493" s="2" t="s">
        <v>66</v>
      </c>
      <c r="G1493" s="2" t="s">
        <v>67</v>
      </c>
      <c r="H1493">
        <v>1</v>
      </c>
      <c r="I1493">
        <v>0</v>
      </c>
    </row>
    <row r="1494" spans="1:9" x14ac:dyDescent="0.35">
      <c r="A1494" s="1">
        <v>43739</v>
      </c>
      <c r="B1494" s="1">
        <v>43770</v>
      </c>
      <c r="C1494" s="2" t="s">
        <v>200</v>
      </c>
      <c r="D1494" s="2" t="s">
        <v>30</v>
      </c>
      <c r="E1494" s="2" t="s">
        <v>66</v>
      </c>
      <c r="F1494" s="2" t="s">
        <v>178</v>
      </c>
      <c r="G1494" s="2" t="s">
        <v>179</v>
      </c>
      <c r="H1494">
        <v>-1</v>
      </c>
      <c r="I1494">
        <v>1</v>
      </c>
    </row>
    <row r="1495" spans="1:9" x14ac:dyDescent="0.35">
      <c r="A1495" s="1">
        <v>43739</v>
      </c>
      <c r="B1495" s="1">
        <v>43770</v>
      </c>
      <c r="C1495" s="2" t="s">
        <v>335</v>
      </c>
      <c r="D1495" s="2" t="s">
        <v>18</v>
      </c>
      <c r="E1495" s="2" t="s">
        <v>66</v>
      </c>
      <c r="F1495" s="2" t="s">
        <v>335</v>
      </c>
      <c r="G1495" s="2" t="s">
        <v>179</v>
      </c>
      <c r="H1495">
        <v>-1</v>
      </c>
      <c r="I1495">
        <v>1</v>
      </c>
    </row>
    <row r="1496" spans="1:9" x14ac:dyDescent="0.35">
      <c r="A1496" s="1">
        <v>43739</v>
      </c>
      <c r="B1496" s="1">
        <v>43770</v>
      </c>
      <c r="C1496" s="2" t="s">
        <v>94</v>
      </c>
      <c r="D1496" s="2" t="s">
        <v>14</v>
      </c>
      <c r="E1496" s="2" t="s">
        <v>707</v>
      </c>
      <c r="F1496" s="2" t="s">
        <v>96</v>
      </c>
      <c r="G1496" s="2" t="s">
        <v>220</v>
      </c>
      <c r="H1496">
        <v>0</v>
      </c>
      <c r="I1496">
        <v>-1</v>
      </c>
    </row>
    <row r="1497" spans="1:9" x14ac:dyDescent="0.35">
      <c r="A1497" s="1">
        <v>43739</v>
      </c>
      <c r="B1497" s="1">
        <v>43770</v>
      </c>
      <c r="C1497" s="2" t="s">
        <v>702</v>
      </c>
      <c r="D1497" s="2" t="s">
        <v>14</v>
      </c>
      <c r="E1497" s="2" t="s">
        <v>65</v>
      </c>
      <c r="F1497" s="2" t="s">
        <v>66</v>
      </c>
      <c r="G1497" s="2" t="s">
        <v>67</v>
      </c>
      <c r="H1497">
        <v>1</v>
      </c>
      <c r="I1497">
        <v>0</v>
      </c>
    </row>
    <row r="1498" spans="1:9" x14ac:dyDescent="0.35">
      <c r="A1498" s="1">
        <v>43739</v>
      </c>
      <c r="B1498" s="1">
        <v>43770</v>
      </c>
      <c r="C1498" s="2" t="s">
        <v>97</v>
      </c>
      <c r="D1498" s="2" t="s">
        <v>14</v>
      </c>
      <c r="E1498" s="2" t="s">
        <v>707</v>
      </c>
      <c r="F1498" s="2" t="s">
        <v>96</v>
      </c>
      <c r="G1498" s="2" t="s">
        <v>220</v>
      </c>
      <c r="H1498">
        <v>0</v>
      </c>
      <c r="I1498">
        <v>-1</v>
      </c>
    </row>
    <row r="1499" spans="1:9" x14ac:dyDescent="0.35">
      <c r="A1499" s="1">
        <v>43739</v>
      </c>
      <c r="B1499" s="1">
        <v>43770</v>
      </c>
      <c r="C1499" s="2" t="s">
        <v>221</v>
      </c>
      <c r="D1499" s="2" t="s">
        <v>14</v>
      </c>
      <c r="E1499" s="2" t="s">
        <v>295</v>
      </c>
      <c r="F1499" s="2" t="s">
        <v>66</v>
      </c>
      <c r="G1499" s="2" t="s">
        <v>287</v>
      </c>
      <c r="H1499">
        <v>1</v>
      </c>
      <c r="I1499">
        <v>-1</v>
      </c>
    </row>
    <row r="1500" spans="1:9" x14ac:dyDescent="0.35">
      <c r="A1500" s="1">
        <v>43739</v>
      </c>
      <c r="B1500" s="1">
        <v>43770</v>
      </c>
      <c r="C1500" s="2" t="s">
        <v>167</v>
      </c>
      <c r="D1500" s="2" t="s">
        <v>14</v>
      </c>
      <c r="E1500" s="2" t="s">
        <v>65</v>
      </c>
      <c r="F1500" s="2" t="s">
        <v>66</v>
      </c>
      <c r="G1500" s="2" t="s">
        <v>67</v>
      </c>
      <c r="H1500">
        <v>1</v>
      </c>
      <c r="I1500">
        <v>0</v>
      </c>
    </row>
    <row r="1501" spans="1:9" x14ac:dyDescent="0.35">
      <c r="A1501" s="1">
        <v>43739</v>
      </c>
      <c r="B1501" s="1">
        <v>43770</v>
      </c>
      <c r="C1501" s="2" t="s">
        <v>223</v>
      </c>
      <c r="D1501" s="2" t="s">
        <v>14</v>
      </c>
      <c r="E1501" s="2" t="s">
        <v>707</v>
      </c>
      <c r="F1501" s="2" t="s">
        <v>96</v>
      </c>
      <c r="G1501" s="2" t="s">
        <v>220</v>
      </c>
      <c r="H1501">
        <v>0</v>
      </c>
      <c r="I1501">
        <v>-1</v>
      </c>
    </row>
    <row r="1502" spans="1:9" x14ac:dyDescent="0.35">
      <c r="A1502" s="1">
        <v>43739</v>
      </c>
      <c r="B1502" s="1">
        <v>43770</v>
      </c>
      <c r="C1502" s="2" t="s">
        <v>104</v>
      </c>
      <c r="D1502" s="2" t="s">
        <v>14</v>
      </c>
      <c r="E1502" s="2" t="s">
        <v>707</v>
      </c>
      <c r="F1502" s="2" t="s">
        <v>96</v>
      </c>
      <c r="G1502" s="2" t="s">
        <v>220</v>
      </c>
      <c r="H1502">
        <v>0</v>
      </c>
      <c r="I1502">
        <v>-1</v>
      </c>
    </row>
    <row r="1503" spans="1:9" x14ac:dyDescent="0.35">
      <c r="A1503" s="1">
        <v>43739</v>
      </c>
      <c r="B1503" s="1">
        <v>43770</v>
      </c>
      <c r="C1503" s="2" t="s">
        <v>107</v>
      </c>
      <c r="D1503" s="2" t="s">
        <v>14</v>
      </c>
      <c r="E1503" s="2" t="s">
        <v>707</v>
      </c>
      <c r="F1503" s="2" t="s">
        <v>96</v>
      </c>
      <c r="G1503" s="2" t="s">
        <v>220</v>
      </c>
      <c r="H1503">
        <v>0</v>
      </c>
      <c r="I1503">
        <v>-1</v>
      </c>
    </row>
    <row r="1504" spans="1:9" x14ac:dyDescent="0.35">
      <c r="A1504" s="1">
        <v>43739</v>
      </c>
      <c r="B1504" s="1">
        <v>43770</v>
      </c>
      <c r="C1504" s="2" t="s">
        <v>708</v>
      </c>
      <c r="D1504" s="2" t="s">
        <v>14</v>
      </c>
      <c r="E1504" s="2" t="s">
        <v>65</v>
      </c>
      <c r="F1504" s="2" t="s">
        <v>66</v>
      </c>
      <c r="G1504" s="2" t="s">
        <v>67</v>
      </c>
      <c r="H1504">
        <v>1</v>
      </c>
      <c r="I1504">
        <v>0</v>
      </c>
    </row>
    <row r="1505" spans="1:9" x14ac:dyDescent="0.35">
      <c r="A1505" s="1">
        <v>43739</v>
      </c>
      <c r="B1505" s="1">
        <v>43770</v>
      </c>
      <c r="C1505" s="2" t="s">
        <v>114</v>
      </c>
      <c r="D1505" s="2" t="s">
        <v>14</v>
      </c>
      <c r="E1505" s="2" t="s">
        <v>65</v>
      </c>
      <c r="F1505" s="2" t="s">
        <v>66</v>
      </c>
      <c r="G1505" s="2" t="s">
        <v>67</v>
      </c>
      <c r="H1505">
        <v>1</v>
      </c>
      <c r="I1505">
        <v>0</v>
      </c>
    </row>
    <row r="1506" spans="1:9" x14ac:dyDescent="0.35">
      <c r="A1506" s="1">
        <v>43739</v>
      </c>
      <c r="B1506" s="1">
        <v>43770</v>
      </c>
      <c r="C1506" s="2" t="s">
        <v>119</v>
      </c>
      <c r="D1506" s="2" t="s">
        <v>14</v>
      </c>
      <c r="E1506" s="2" t="s">
        <v>295</v>
      </c>
      <c r="F1506" s="2" t="s">
        <v>66</v>
      </c>
      <c r="G1506" s="2" t="s">
        <v>287</v>
      </c>
      <c r="H1506">
        <v>1</v>
      </c>
      <c r="I1506">
        <v>-1</v>
      </c>
    </row>
    <row r="1507" spans="1:9" x14ac:dyDescent="0.35">
      <c r="A1507" s="1">
        <v>43739</v>
      </c>
      <c r="B1507" s="1">
        <v>43770</v>
      </c>
      <c r="C1507" s="2" t="s">
        <v>528</v>
      </c>
      <c r="D1507" s="2" t="s">
        <v>24</v>
      </c>
      <c r="E1507" s="2" t="s">
        <v>65</v>
      </c>
      <c r="F1507" s="2" t="s">
        <v>66</v>
      </c>
      <c r="G1507" s="2" t="s">
        <v>67</v>
      </c>
      <c r="H1507">
        <v>1</v>
      </c>
      <c r="I1507">
        <v>0</v>
      </c>
    </row>
    <row r="1508" spans="1:9" x14ac:dyDescent="0.35">
      <c r="A1508" s="1">
        <v>43739</v>
      </c>
      <c r="B1508" s="1">
        <v>43770</v>
      </c>
      <c r="C1508" s="2" t="s">
        <v>121</v>
      </c>
      <c r="D1508" s="2" t="s">
        <v>14</v>
      </c>
      <c r="E1508" s="2" t="s">
        <v>707</v>
      </c>
      <c r="F1508" s="2" t="s">
        <v>96</v>
      </c>
      <c r="G1508" s="2" t="s">
        <v>220</v>
      </c>
      <c r="H1508">
        <v>0</v>
      </c>
      <c r="I1508">
        <v>-1</v>
      </c>
    </row>
    <row r="1509" spans="1:9" x14ac:dyDescent="0.35">
      <c r="A1509" s="1">
        <v>43739</v>
      </c>
      <c r="B1509" s="1">
        <v>43770</v>
      </c>
      <c r="C1509" s="2" t="s">
        <v>122</v>
      </c>
      <c r="D1509" s="2" t="s">
        <v>14</v>
      </c>
      <c r="E1509" s="2" t="s">
        <v>65</v>
      </c>
      <c r="F1509" s="2" t="s">
        <v>66</v>
      </c>
      <c r="G1509" s="2" t="s">
        <v>67</v>
      </c>
      <c r="H1509">
        <v>1</v>
      </c>
      <c r="I1509">
        <v>0</v>
      </c>
    </row>
    <row r="1510" spans="1:9" x14ac:dyDescent="0.35">
      <c r="A1510" s="1">
        <v>43739</v>
      </c>
      <c r="B1510" s="1">
        <v>43770</v>
      </c>
      <c r="C1510" s="2" t="s">
        <v>123</v>
      </c>
      <c r="D1510" s="2" t="s">
        <v>14</v>
      </c>
      <c r="E1510" s="2" t="s">
        <v>65</v>
      </c>
      <c r="F1510" s="2" t="s">
        <v>66</v>
      </c>
      <c r="G1510" s="2" t="s">
        <v>67</v>
      </c>
      <c r="H1510">
        <v>1</v>
      </c>
      <c r="I1510">
        <v>0</v>
      </c>
    </row>
    <row r="1511" spans="1:9" x14ac:dyDescent="0.35">
      <c r="A1511" s="1">
        <v>43739</v>
      </c>
      <c r="B1511" s="1">
        <v>43770</v>
      </c>
      <c r="C1511" s="2" t="s">
        <v>355</v>
      </c>
      <c r="D1511" s="2" t="s">
        <v>14</v>
      </c>
      <c r="E1511" s="2" t="s">
        <v>65</v>
      </c>
      <c r="F1511" s="2" t="s">
        <v>66</v>
      </c>
      <c r="G1511" s="2" t="s">
        <v>67</v>
      </c>
      <c r="H1511">
        <v>1</v>
      </c>
      <c r="I1511">
        <v>0</v>
      </c>
    </row>
    <row r="1512" spans="1:9" x14ac:dyDescent="0.35">
      <c r="A1512" s="1">
        <v>43739</v>
      </c>
      <c r="B1512" s="1">
        <v>43770</v>
      </c>
      <c r="C1512" s="2" t="s">
        <v>128</v>
      </c>
      <c r="D1512" s="2" t="s">
        <v>14</v>
      </c>
      <c r="E1512" s="2" t="s">
        <v>707</v>
      </c>
      <c r="F1512" s="2" t="s">
        <v>96</v>
      </c>
      <c r="G1512" s="2" t="s">
        <v>220</v>
      </c>
      <c r="H1512">
        <v>0</v>
      </c>
      <c r="I1512">
        <v>-1</v>
      </c>
    </row>
    <row r="1513" spans="1:9" x14ac:dyDescent="0.35">
      <c r="A1513" s="1">
        <v>43739</v>
      </c>
      <c r="B1513" s="1">
        <v>43770</v>
      </c>
      <c r="C1513" s="2" t="s">
        <v>129</v>
      </c>
      <c r="D1513" s="2" t="s">
        <v>14</v>
      </c>
      <c r="E1513" s="2" t="s">
        <v>707</v>
      </c>
      <c r="F1513" s="2" t="s">
        <v>96</v>
      </c>
      <c r="G1513" s="2" t="s">
        <v>220</v>
      </c>
      <c r="H1513">
        <v>0</v>
      </c>
      <c r="I1513">
        <v>-1</v>
      </c>
    </row>
    <row r="1514" spans="1:9" x14ac:dyDescent="0.35">
      <c r="A1514" s="1">
        <v>43739</v>
      </c>
      <c r="B1514" s="1">
        <v>43770</v>
      </c>
      <c r="C1514" s="2" t="s">
        <v>130</v>
      </c>
      <c r="D1514" s="2" t="s">
        <v>14</v>
      </c>
      <c r="E1514" s="2" t="s">
        <v>707</v>
      </c>
      <c r="F1514" s="2" t="s">
        <v>96</v>
      </c>
      <c r="G1514" s="2" t="s">
        <v>220</v>
      </c>
      <c r="H1514">
        <v>0</v>
      </c>
      <c r="I1514">
        <v>-1</v>
      </c>
    </row>
    <row r="1515" spans="1:9" x14ac:dyDescent="0.35">
      <c r="A1515" s="1">
        <v>43739</v>
      </c>
      <c r="B1515" s="1">
        <v>43770</v>
      </c>
      <c r="C1515" s="2" t="s">
        <v>131</v>
      </c>
      <c r="D1515" s="2" t="s">
        <v>14</v>
      </c>
      <c r="E1515" s="2" t="s">
        <v>707</v>
      </c>
      <c r="F1515" s="2" t="s">
        <v>96</v>
      </c>
      <c r="G1515" s="2" t="s">
        <v>220</v>
      </c>
      <c r="H1515">
        <v>0</v>
      </c>
      <c r="I1515">
        <v>-1</v>
      </c>
    </row>
    <row r="1516" spans="1:9" x14ac:dyDescent="0.35">
      <c r="A1516" s="1">
        <v>43739</v>
      </c>
      <c r="B1516" s="1">
        <v>43770</v>
      </c>
      <c r="C1516" s="2" t="s">
        <v>132</v>
      </c>
      <c r="D1516" s="2" t="s">
        <v>14</v>
      </c>
      <c r="E1516" s="2" t="s">
        <v>707</v>
      </c>
      <c r="F1516" s="2" t="s">
        <v>96</v>
      </c>
      <c r="G1516" s="2" t="s">
        <v>220</v>
      </c>
      <c r="H1516">
        <v>0</v>
      </c>
      <c r="I1516">
        <v>-1</v>
      </c>
    </row>
    <row r="1517" spans="1:9" x14ac:dyDescent="0.35">
      <c r="A1517" s="1">
        <v>43739</v>
      </c>
      <c r="B1517" s="1">
        <v>43770</v>
      </c>
      <c r="C1517" s="2" t="s">
        <v>133</v>
      </c>
      <c r="D1517" s="2" t="s">
        <v>14</v>
      </c>
      <c r="E1517" s="2" t="s">
        <v>707</v>
      </c>
      <c r="F1517" s="2" t="s">
        <v>96</v>
      </c>
      <c r="G1517" s="2" t="s">
        <v>220</v>
      </c>
      <c r="H1517">
        <v>0</v>
      </c>
      <c r="I1517">
        <v>-1</v>
      </c>
    </row>
    <row r="1518" spans="1:9" x14ac:dyDescent="0.35">
      <c r="A1518" s="1">
        <v>43739</v>
      </c>
      <c r="B1518" s="1">
        <v>43770</v>
      </c>
      <c r="C1518" s="2" t="s">
        <v>673</v>
      </c>
      <c r="D1518" s="2" t="s">
        <v>14</v>
      </c>
      <c r="E1518" s="2" t="s">
        <v>65</v>
      </c>
      <c r="F1518" s="2" t="s">
        <v>66</v>
      </c>
      <c r="G1518" s="2" t="s">
        <v>67</v>
      </c>
      <c r="H1518">
        <v>1</v>
      </c>
      <c r="I1518">
        <v>0</v>
      </c>
    </row>
    <row r="1519" spans="1:9" x14ac:dyDescent="0.35">
      <c r="A1519" s="1">
        <v>43739</v>
      </c>
      <c r="B1519" s="1">
        <v>43770</v>
      </c>
      <c r="C1519" s="2" t="s">
        <v>138</v>
      </c>
      <c r="D1519" s="2" t="s">
        <v>60</v>
      </c>
      <c r="E1519" s="2" t="s">
        <v>138</v>
      </c>
      <c r="F1519" s="2" t="s">
        <v>65</v>
      </c>
      <c r="G1519" s="2" t="s">
        <v>153</v>
      </c>
      <c r="H1519">
        <v>0</v>
      </c>
      <c r="I1519">
        <v>0</v>
      </c>
    </row>
    <row r="1520" spans="1:9" x14ac:dyDescent="0.35">
      <c r="A1520" s="1">
        <v>43739</v>
      </c>
      <c r="B1520" s="1">
        <v>43770</v>
      </c>
      <c r="C1520" s="2" t="s">
        <v>138</v>
      </c>
      <c r="D1520" s="2" t="s">
        <v>60</v>
      </c>
      <c r="E1520" s="2" t="s">
        <v>138</v>
      </c>
      <c r="F1520" s="2" t="s">
        <v>65</v>
      </c>
      <c r="G1520" s="2" t="s">
        <v>153</v>
      </c>
      <c r="H1520">
        <v>0</v>
      </c>
      <c r="I1520">
        <v>0</v>
      </c>
    </row>
    <row r="1521" spans="1:9" x14ac:dyDescent="0.35">
      <c r="A1521" s="1">
        <v>43739</v>
      </c>
      <c r="B1521" s="1">
        <v>43770</v>
      </c>
      <c r="C1521" s="2" t="s">
        <v>138</v>
      </c>
      <c r="D1521" s="2" t="s">
        <v>197</v>
      </c>
      <c r="E1521" s="2" t="s">
        <v>815</v>
      </c>
      <c r="F1521" s="2" t="s">
        <v>65</v>
      </c>
      <c r="G1521" s="2" t="s">
        <v>199</v>
      </c>
      <c r="H1521">
        <v>0</v>
      </c>
      <c r="I1521">
        <v>0</v>
      </c>
    </row>
    <row r="1522" spans="1:9" x14ac:dyDescent="0.35">
      <c r="A1522" s="1">
        <v>43739</v>
      </c>
      <c r="B1522" s="1">
        <v>43770</v>
      </c>
      <c r="C1522" s="2" t="s">
        <v>138</v>
      </c>
      <c r="D1522" s="2" t="s">
        <v>211</v>
      </c>
      <c r="E1522" s="2" t="s">
        <v>95</v>
      </c>
      <c r="F1522" s="2" t="s">
        <v>65</v>
      </c>
      <c r="G1522" s="2" t="s">
        <v>214</v>
      </c>
      <c r="H1522">
        <v>0</v>
      </c>
      <c r="I1522">
        <v>0</v>
      </c>
    </row>
    <row r="1523" spans="1:9" x14ac:dyDescent="0.35">
      <c r="A1523" s="1">
        <v>43739</v>
      </c>
      <c r="B1523" s="1">
        <v>43770</v>
      </c>
      <c r="C1523" s="2" t="s">
        <v>138</v>
      </c>
      <c r="D1523" s="2" t="s">
        <v>14</v>
      </c>
      <c r="E1523" s="2" t="s">
        <v>707</v>
      </c>
      <c r="F1523" s="2" t="s">
        <v>65</v>
      </c>
      <c r="G1523" s="2" t="s">
        <v>174</v>
      </c>
      <c r="H1523">
        <v>0</v>
      </c>
      <c r="I1523">
        <v>-1</v>
      </c>
    </row>
    <row r="1524" spans="1:9" x14ac:dyDescent="0.35">
      <c r="A1524" s="1">
        <v>43739</v>
      </c>
      <c r="B1524" s="1">
        <v>43770</v>
      </c>
      <c r="C1524" s="2" t="s">
        <v>674</v>
      </c>
      <c r="D1524" s="2" t="s">
        <v>14</v>
      </c>
      <c r="E1524" s="2" t="s">
        <v>65</v>
      </c>
      <c r="F1524" s="2" t="s">
        <v>66</v>
      </c>
      <c r="G1524" s="2" t="s">
        <v>67</v>
      </c>
      <c r="H1524">
        <v>1</v>
      </c>
      <c r="I1524">
        <v>0</v>
      </c>
    </row>
    <row r="1525" spans="1:9" x14ac:dyDescent="0.35">
      <c r="A1525" s="1">
        <v>43739</v>
      </c>
      <c r="B1525" s="1">
        <v>43770</v>
      </c>
      <c r="C1525" s="2" t="s">
        <v>622</v>
      </c>
      <c r="D1525" s="2" t="s">
        <v>14</v>
      </c>
      <c r="E1525" s="2" t="s">
        <v>65</v>
      </c>
      <c r="F1525" s="2" t="s">
        <v>66</v>
      </c>
      <c r="G1525" s="2" t="s">
        <v>67</v>
      </c>
      <c r="H1525">
        <v>1</v>
      </c>
      <c r="I1525">
        <v>0</v>
      </c>
    </row>
    <row r="1526" spans="1:9" x14ac:dyDescent="0.35">
      <c r="A1526" s="1">
        <v>43739</v>
      </c>
      <c r="B1526" s="1">
        <v>43770</v>
      </c>
      <c r="C1526" s="2" t="s">
        <v>601</v>
      </c>
      <c r="D1526" s="2" t="s">
        <v>14</v>
      </c>
      <c r="E1526" s="2" t="s">
        <v>65</v>
      </c>
      <c r="F1526" s="2" t="s">
        <v>66</v>
      </c>
      <c r="G1526" s="2" t="s">
        <v>67</v>
      </c>
      <c r="H1526">
        <v>1</v>
      </c>
      <c r="I1526">
        <v>0</v>
      </c>
    </row>
    <row r="1527" spans="1:9" x14ac:dyDescent="0.35">
      <c r="A1527" s="1">
        <v>43739</v>
      </c>
      <c r="B1527" s="1">
        <v>43770</v>
      </c>
      <c r="C1527" s="2" t="s">
        <v>623</v>
      </c>
      <c r="D1527" s="2" t="s">
        <v>14</v>
      </c>
      <c r="E1527" s="2" t="s">
        <v>65</v>
      </c>
      <c r="F1527" s="2" t="s">
        <v>66</v>
      </c>
      <c r="G1527" s="2" t="s">
        <v>67</v>
      </c>
      <c r="H1527">
        <v>1</v>
      </c>
      <c r="I1527">
        <v>0</v>
      </c>
    </row>
    <row r="1528" spans="1:9" x14ac:dyDescent="0.35">
      <c r="A1528" s="1">
        <v>43739</v>
      </c>
      <c r="B1528" s="1">
        <v>43770</v>
      </c>
      <c r="C1528" s="2" t="s">
        <v>709</v>
      </c>
      <c r="D1528" s="2" t="s">
        <v>14</v>
      </c>
      <c r="E1528" s="2" t="s">
        <v>65</v>
      </c>
      <c r="F1528" s="2" t="s">
        <v>66</v>
      </c>
      <c r="G1528" s="2" t="s">
        <v>67</v>
      </c>
      <c r="H1528">
        <v>1</v>
      </c>
      <c r="I1528">
        <v>0</v>
      </c>
    </row>
    <row r="1529" spans="1:9" x14ac:dyDescent="0.35">
      <c r="A1529" s="1">
        <v>43739</v>
      </c>
      <c r="B1529" s="1">
        <v>43770</v>
      </c>
      <c r="C1529" s="2" t="s">
        <v>624</v>
      </c>
      <c r="D1529" s="2" t="s">
        <v>14</v>
      </c>
      <c r="E1529" s="2" t="s">
        <v>65</v>
      </c>
      <c r="F1529" s="2" t="s">
        <v>66</v>
      </c>
      <c r="G1529" s="2" t="s">
        <v>67</v>
      </c>
      <c r="H1529">
        <v>1</v>
      </c>
      <c r="I1529">
        <v>0</v>
      </c>
    </row>
    <row r="1530" spans="1:9" x14ac:dyDescent="0.35">
      <c r="A1530" s="1">
        <v>43739</v>
      </c>
      <c r="B1530" s="1">
        <v>43770</v>
      </c>
      <c r="C1530" s="2" t="s">
        <v>147</v>
      </c>
      <c r="D1530" s="2" t="s">
        <v>14</v>
      </c>
      <c r="E1530" s="2" t="s">
        <v>65</v>
      </c>
      <c r="F1530" s="2" t="s">
        <v>66</v>
      </c>
      <c r="G1530" s="2" t="s">
        <v>67</v>
      </c>
      <c r="H1530">
        <v>1</v>
      </c>
      <c r="I1530">
        <v>0</v>
      </c>
    </row>
    <row r="1531" spans="1:9" x14ac:dyDescent="0.35">
      <c r="A1531" s="1">
        <v>43739</v>
      </c>
      <c r="B1531" s="1">
        <v>43770</v>
      </c>
      <c r="C1531" s="2" t="s">
        <v>237</v>
      </c>
      <c r="D1531" s="2" t="s">
        <v>14</v>
      </c>
      <c r="E1531" s="2" t="s">
        <v>707</v>
      </c>
      <c r="F1531" s="2" t="s">
        <v>96</v>
      </c>
      <c r="G1531" s="2" t="s">
        <v>220</v>
      </c>
      <c r="H1531">
        <v>0</v>
      </c>
      <c r="I1531">
        <v>-1</v>
      </c>
    </row>
    <row r="1532" spans="1:9" x14ac:dyDescent="0.35">
      <c r="A1532" s="1">
        <v>43739</v>
      </c>
      <c r="B1532" s="1">
        <v>43770</v>
      </c>
      <c r="C1532" s="2" t="s">
        <v>148</v>
      </c>
      <c r="D1532" s="2" t="s">
        <v>14</v>
      </c>
      <c r="E1532" s="2" t="s">
        <v>707</v>
      </c>
      <c r="F1532" s="2" t="s">
        <v>96</v>
      </c>
      <c r="G1532" s="2" t="s">
        <v>220</v>
      </c>
      <c r="H1532">
        <v>0</v>
      </c>
      <c r="I1532">
        <v>-1</v>
      </c>
    </row>
    <row r="1533" spans="1:9" x14ac:dyDescent="0.35">
      <c r="A1533" s="1">
        <v>43739</v>
      </c>
      <c r="B1533" s="1">
        <v>43770</v>
      </c>
      <c r="C1533" s="2" t="s">
        <v>710</v>
      </c>
      <c r="D1533" s="2" t="s">
        <v>14</v>
      </c>
      <c r="E1533" s="2" t="s">
        <v>65</v>
      </c>
      <c r="F1533" s="2" t="s">
        <v>66</v>
      </c>
      <c r="G1533" s="2" t="s">
        <v>67</v>
      </c>
      <c r="H1533">
        <v>1</v>
      </c>
      <c r="I1533">
        <v>0</v>
      </c>
    </row>
    <row r="1534" spans="1:9" x14ac:dyDescent="0.35">
      <c r="A1534" s="1">
        <v>43739</v>
      </c>
      <c r="B1534" s="1">
        <v>43770</v>
      </c>
      <c r="C1534" s="2" t="s">
        <v>508</v>
      </c>
      <c r="D1534" s="2" t="s">
        <v>14</v>
      </c>
      <c r="E1534" s="2" t="s">
        <v>65</v>
      </c>
      <c r="F1534" s="2" t="s">
        <v>304</v>
      </c>
      <c r="G1534" s="2" t="s">
        <v>70</v>
      </c>
      <c r="H1534">
        <v>0</v>
      </c>
      <c r="I1534">
        <v>1</v>
      </c>
    </row>
    <row r="1535" spans="1:9" x14ac:dyDescent="0.35">
      <c r="A1535" s="1">
        <v>43739</v>
      </c>
      <c r="B1535" s="1">
        <v>43770</v>
      </c>
      <c r="C1535" s="2" t="s">
        <v>677</v>
      </c>
      <c r="D1535" s="2" t="s">
        <v>14</v>
      </c>
      <c r="E1535" s="2" t="s">
        <v>65</v>
      </c>
      <c r="F1535" s="2" t="s">
        <v>66</v>
      </c>
      <c r="G1535" s="2" t="s">
        <v>67</v>
      </c>
      <c r="H1535">
        <v>1</v>
      </c>
      <c r="I1535">
        <v>0</v>
      </c>
    </row>
    <row r="1536" spans="1:9" x14ac:dyDescent="0.35">
      <c r="A1536" s="1">
        <v>43739</v>
      </c>
      <c r="B1536" s="1">
        <v>43770</v>
      </c>
      <c r="C1536" s="2" t="s">
        <v>678</v>
      </c>
      <c r="D1536" s="2" t="s">
        <v>14</v>
      </c>
      <c r="E1536" s="2" t="s">
        <v>65</v>
      </c>
      <c r="F1536" s="2" t="s">
        <v>66</v>
      </c>
      <c r="G1536" s="2" t="s">
        <v>67</v>
      </c>
      <c r="H1536">
        <v>1</v>
      </c>
      <c r="I1536">
        <v>0</v>
      </c>
    </row>
    <row r="1537" spans="1:9" x14ac:dyDescent="0.35">
      <c r="A1537" s="1">
        <v>43739</v>
      </c>
      <c r="B1537" s="1">
        <v>43770</v>
      </c>
      <c r="C1537" s="2" t="s">
        <v>149</v>
      </c>
      <c r="D1537" s="2" t="s">
        <v>14</v>
      </c>
      <c r="E1537" s="2" t="s">
        <v>65</v>
      </c>
      <c r="F1537" s="2" t="s">
        <v>66</v>
      </c>
      <c r="G1537" s="2" t="s">
        <v>67</v>
      </c>
      <c r="H1537">
        <v>1</v>
      </c>
      <c r="I1537">
        <v>0</v>
      </c>
    </row>
    <row r="1538" spans="1:9" x14ac:dyDescent="0.35">
      <c r="A1538" s="1">
        <v>43739</v>
      </c>
      <c r="B1538" s="1">
        <v>43770</v>
      </c>
      <c r="C1538" s="2" t="s">
        <v>705</v>
      </c>
      <c r="D1538" s="2" t="s">
        <v>197</v>
      </c>
      <c r="E1538" s="2" t="s">
        <v>65</v>
      </c>
      <c r="F1538" s="2" t="s">
        <v>706</v>
      </c>
      <c r="G1538" s="2" t="s">
        <v>199</v>
      </c>
      <c r="H1538">
        <v>0</v>
      </c>
      <c r="I1538">
        <v>0</v>
      </c>
    </row>
    <row r="1539" spans="1:9" x14ac:dyDescent="0.35">
      <c r="A1539" s="1">
        <v>43739</v>
      </c>
      <c r="B1539" s="1">
        <v>43770</v>
      </c>
      <c r="C1539" s="2" t="s">
        <v>150</v>
      </c>
      <c r="D1539" s="2" t="s">
        <v>14</v>
      </c>
      <c r="E1539" s="2" t="s">
        <v>707</v>
      </c>
      <c r="F1539" s="2" t="s">
        <v>96</v>
      </c>
      <c r="G1539" s="2" t="s">
        <v>220</v>
      </c>
      <c r="H1539">
        <v>0</v>
      </c>
      <c r="I1539">
        <v>-1</v>
      </c>
    </row>
    <row r="1540" spans="1:9" x14ac:dyDescent="0.35">
      <c r="A1540" s="1">
        <v>43739</v>
      </c>
      <c r="B1540" s="1">
        <v>43770</v>
      </c>
      <c r="C1540" s="2" t="s">
        <v>712</v>
      </c>
      <c r="D1540" s="2" t="s">
        <v>60</v>
      </c>
      <c r="E1540" s="2" t="s">
        <v>65</v>
      </c>
      <c r="F1540" s="2" t="s">
        <v>712</v>
      </c>
      <c r="G1540" s="2" t="s">
        <v>155</v>
      </c>
      <c r="H1540">
        <v>0</v>
      </c>
      <c r="I1540">
        <v>0</v>
      </c>
    </row>
    <row r="1541" spans="1:9" x14ac:dyDescent="0.35">
      <c r="A1541" s="1">
        <v>43739</v>
      </c>
      <c r="B1541" s="1">
        <v>43770</v>
      </c>
      <c r="C1541" s="2" t="s">
        <v>712</v>
      </c>
      <c r="D1541" s="2" t="s">
        <v>211</v>
      </c>
      <c r="E1541" s="2" t="s">
        <v>65</v>
      </c>
      <c r="F1541" s="2" t="s">
        <v>776</v>
      </c>
      <c r="G1541" s="2" t="s">
        <v>214</v>
      </c>
      <c r="H1541">
        <v>0</v>
      </c>
      <c r="I1541">
        <v>0</v>
      </c>
    </row>
    <row r="1542" spans="1:9" x14ac:dyDescent="0.35">
      <c r="A1542" s="1">
        <v>43739</v>
      </c>
      <c r="B1542" s="1">
        <v>43770</v>
      </c>
      <c r="C1542" s="2" t="s">
        <v>712</v>
      </c>
      <c r="D1542" s="2" t="s">
        <v>17</v>
      </c>
      <c r="E1542" s="2" t="s">
        <v>65</v>
      </c>
      <c r="F1542" s="2" t="s">
        <v>66</v>
      </c>
      <c r="G1542" s="2" t="s">
        <v>67</v>
      </c>
      <c r="H1542">
        <v>1</v>
      </c>
      <c r="I1542">
        <v>0</v>
      </c>
    </row>
    <row r="1543" spans="1:9" x14ac:dyDescent="0.35">
      <c r="A1543" s="1">
        <v>43770</v>
      </c>
      <c r="B1543" s="1">
        <v>43800</v>
      </c>
      <c r="C1543" s="2" t="s">
        <v>238</v>
      </c>
      <c r="D1543" s="2" t="s">
        <v>8</v>
      </c>
      <c r="E1543" s="2" t="s">
        <v>701</v>
      </c>
      <c r="F1543" s="2" t="s">
        <v>66</v>
      </c>
      <c r="G1543" s="2" t="s">
        <v>287</v>
      </c>
      <c r="H1543">
        <v>1</v>
      </c>
      <c r="I1543">
        <v>-1</v>
      </c>
    </row>
    <row r="1544" spans="1:9" x14ac:dyDescent="0.35">
      <c r="A1544" s="1">
        <v>43770</v>
      </c>
      <c r="B1544" s="1">
        <v>43800</v>
      </c>
      <c r="C1544" s="2" t="s">
        <v>238</v>
      </c>
      <c r="D1544" s="2" t="s">
        <v>10</v>
      </c>
      <c r="E1544" s="2" t="s">
        <v>701</v>
      </c>
      <c r="F1544" s="2" t="s">
        <v>66</v>
      </c>
      <c r="G1544" s="2" t="s">
        <v>287</v>
      </c>
      <c r="H1544">
        <v>1</v>
      </c>
      <c r="I1544">
        <v>-1</v>
      </c>
    </row>
    <row r="1545" spans="1:9" x14ac:dyDescent="0.35">
      <c r="A1545" s="1">
        <v>43770</v>
      </c>
      <c r="B1545" s="1">
        <v>43800</v>
      </c>
      <c r="C1545" s="2" t="s">
        <v>654</v>
      </c>
      <c r="D1545" s="2" t="s">
        <v>29</v>
      </c>
      <c r="E1545" s="2" t="s">
        <v>65</v>
      </c>
      <c r="F1545" s="2" t="s">
        <v>66</v>
      </c>
      <c r="G1545" s="2" t="s">
        <v>67</v>
      </c>
      <c r="H1545">
        <v>1</v>
      </c>
      <c r="I1545">
        <v>0</v>
      </c>
    </row>
    <row r="1546" spans="1:9" x14ac:dyDescent="0.35">
      <c r="A1546" s="1">
        <v>43770</v>
      </c>
      <c r="B1546" s="1">
        <v>43800</v>
      </c>
      <c r="C1546" s="2" t="s">
        <v>654</v>
      </c>
      <c r="D1546" s="2" t="s">
        <v>18</v>
      </c>
      <c r="E1546" s="2" t="s">
        <v>66</v>
      </c>
      <c r="F1546" s="2" t="s">
        <v>65</v>
      </c>
      <c r="G1546" s="2" t="s">
        <v>169</v>
      </c>
      <c r="H1546">
        <v>-1</v>
      </c>
      <c r="I1546">
        <v>0</v>
      </c>
    </row>
    <row r="1547" spans="1:9" x14ac:dyDescent="0.35">
      <c r="A1547" s="1">
        <v>43770</v>
      </c>
      <c r="B1547" s="1">
        <v>43800</v>
      </c>
      <c r="C1547" s="2" t="s">
        <v>337</v>
      </c>
      <c r="D1547" s="2" t="s">
        <v>29</v>
      </c>
      <c r="E1547" s="2" t="s">
        <v>65</v>
      </c>
      <c r="F1547" s="2" t="s">
        <v>66</v>
      </c>
      <c r="G1547" s="2" t="s">
        <v>67</v>
      </c>
      <c r="H1547">
        <v>1</v>
      </c>
      <c r="I1547">
        <v>0</v>
      </c>
    </row>
    <row r="1548" spans="1:9" x14ac:dyDescent="0.35">
      <c r="A1548" s="1">
        <v>43770</v>
      </c>
      <c r="B1548" s="1">
        <v>43800</v>
      </c>
      <c r="C1548" s="2" t="s">
        <v>337</v>
      </c>
      <c r="D1548" s="2" t="s">
        <v>18</v>
      </c>
      <c r="E1548" s="2" t="s">
        <v>66</v>
      </c>
      <c r="F1548" s="2" t="s">
        <v>65</v>
      </c>
      <c r="G1548" s="2" t="s">
        <v>169</v>
      </c>
      <c r="H1548">
        <v>-1</v>
      </c>
      <c r="I1548">
        <v>0</v>
      </c>
    </row>
    <row r="1549" spans="1:9" x14ac:dyDescent="0.35">
      <c r="A1549" s="1">
        <v>43770</v>
      </c>
      <c r="B1549" s="1">
        <v>43800</v>
      </c>
      <c r="C1549" s="2" t="s">
        <v>684</v>
      </c>
      <c r="D1549" s="2" t="s">
        <v>197</v>
      </c>
      <c r="E1549" s="2" t="s">
        <v>685</v>
      </c>
      <c r="F1549" s="2" t="s">
        <v>686</v>
      </c>
      <c r="G1549" s="2" t="s">
        <v>199</v>
      </c>
      <c r="H1549">
        <v>0</v>
      </c>
      <c r="I1549">
        <v>0</v>
      </c>
    </row>
    <row r="1550" spans="1:9" x14ac:dyDescent="0.35">
      <c r="A1550" s="1">
        <v>43770</v>
      </c>
      <c r="B1550" s="1">
        <v>43800</v>
      </c>
      <c r="C1550" s="2" t="s">
        <v>655</v>
      </c>
      <c r="D1550" s="2" t="s">
        <v>18</v>
      </c>
      <c r="E1550" s="2" t="s">
        <v>65</v>
      </c>
      <c r="F1550" s="2" t="s">
        <v>66</v>
      </c>
      <c r="G1550" s="2" t="s">
        <v>67</v>
      </c>
      <c r="H1550">
        <v>1</v>
      </c>
      <c r="I1550">
        <v>0</v>
      </c>
    </row>
    <row r="1551" spans="1:9" x14ac:dyDescent="0.35">
      <c r="A1551" s="1">
        <v>43770</v>
      </c>
      <c r="B1551" s="1">
        <v>43800</v>
      </c>
      <c r="C1551" s="2" t="s">
        <v>637</v>
      </c>
      <c r="D1551" s="2" t="s">
        <v>197</v>
      </c>
      <c r="E1551" s="2" t="s">
        <v>638</v>
      </c>
      <c r="F1551" s="2" t="s">
        <v>687</v>
      </c>
      <c r="G1551" s="2" t="s">
        <v>199</v>
      </c>
      <c r="H1551">
        <v>0</v>
      </c>
      <c r="I1551">
        <v>0</v>
      </c>
    </row>
    <row r="1552" spans="1:9" x14ac:dyDescent="0.35">
      <c r="A1552" s="1">
        <v>43770</v>
      </c>
      <c r="B1552" s="1">
        <v>43800</v>
      </c>
      <c r="C1552" s="2" t="s">
        <v>73</v>
      </c>
      <c r="D1552" s="2" t="s">
        <v>18</v>
      </c>
      <c r="E1552" s="2" t="s">
        <v>65</v>
      </c>
      <c r="F1552" s="2" t="s">
        <v>66</v>
      </c>
      <c r="G1552" s="2" t="s">
        <v>67</v>
      </c>
      <c r="H1552">
        <v>1</v>
      </c>
      <c r="I1552">
        <v>0</v>
      </c>
    </row>
    <row r="1553" spans="1:9" x14ac:dyDescent="0.35">
      <c r="A1553" s="1">
        <v>43770</v>
      </c>
      <c r="B1553" s="1">
        <v>43800</v>
      </c>
      <c r="C1553" s="2" t="s">
        <v>512</v>
      </c>
      <c r="D1553" s="2" t="s">
        <v>18</v>
      </c>
      <c r="E1553" s="2" t="s">
        <v>66</v>
      </c>
      <c r="F1553" s="2" t="s">
        <v>65</v>
      </c>
      <c r="G1553" s="2" t="s">
        <v>169</v>
      </c>
      <c r="H1553">
        <v>-1</v>
      </c>
      <c r="I1553">
        <v>0</v>
      </c>
    </row>
    <row r="1554" spans="1:9" x14ac:dyDescent="0.35">
      <c r="A1554" s="1">
        <v>43770</v>
      </c>
      <c r="B1554" s="1">
        <v>43800</v>
      </c>
      <c r="C1554" s="2" t="s">
        <v>78</v>
      </c>
      <c r="D1554" s="2" t="s">
        <v>18</v>
      </c>
      <c r="E1554" s="2" t="s">
        <v>65</v>
      </c>
      <c r="F1554" s="2" t="s">
        <v>66</v>
      </c>
      <c r="G1554" s="2" t="s">
        <v>67</v>
      </c>
      <c r="H1554">
        <v>1</v>
      </c>
      <c r="I1554">
        <v>0</v>
      </c>
    </row>
    <row r="1555" spans="1:9" x14ac:dyDescent="0.35">
      <c r="A1555" s="1">
        <v>43770</v>
      </c>
      <c r="B1555" s="1">
        <v>43800</v>
      </c>
      <c r="C1555" s="2" t="s">
        <v>79</v>
      </c>
      <c r="D1555" s="2" t="s">
        <v>18</v>
      </c>
      <c r="E1555" s="2" t="s">
        <v>65</v>
      </c>
      <c r="F1555" s="2" t="s">
        <v>66</v>
      </c>
      <c r="G1555" s="2" t="s">
        <v>67</v>
      </c>
      <c r="H1555">
        <v>1</v>
      </c>
      <c r="I1555">
        <v>0</v>
      </c>
    </row>
    <row r="1556" spans="1:9" x14ac:dyDescent="0.35">
      <c r="A1556" s="1">
        <v>43770</v>
      </c>
      <c r="B1556" s="1">
        <v>43800</v>
      </c>
      <c r="C1556" s="2" t="s">
        <v>80</v>
      </c>
      <c r="D1556" s="2" t="s">
        <v>18</v>
      </c>
      <c r="E1556" s="2" t="s">
        <v>65</v>
      </c>
      <c r="F1556" s="2" t="s">
        <v>66</v>
      </c>
      <c r="G1556" s="2" t="s">
        <v>67</v>
      </c>
      <c r="H1556">
        <v>1</v>
      </c>
      <c r="I1556">
        <v>0</v>
      </c>
    </row>
    <row r="1557" spans="1:9" x14ac:dyDescent="0.35">
      <c r="A1557" s="1">
        <v>43770</v>
      </c>
      <c r="B1557" s="1">
        <v>43800</v>
      </c>
      <c r="C1557" s="2" t="s">
        <v>554</v>
      </c>
      <c r="D1557" s="2" t="s">
        <v>29</v>
      </c>
      <c r="E1557" s="2" t="s">
        <v>65</v>
      </c>
      <c r="F1557" s="2" t="s">
        <v>66</v>
      </c>
      <c r="G1557" s="2" t="s">
        <v>67</v>
      </c>
      <c r="H1557">
        <v>1</v>
      </c>
      <c r="I1557">
        <v>0</v>
      </c>
    </row>
    <row r="1558" spans="1:9" x14ac:dyDescent="0.35">
      <c r="A1558" s="1">
        <v>43770</v>
      </c>
      <c r="B1558" s="1">
        <v>43800</v>
      </c>
      <c r="C1558" s="2" t="s">
        <v>554</v>
      </c>
      <c r="D1558" s="2" t="s">
        <v>18</v>
      </c>
      <c r="E1558" s="2" t="s">
        <v>66</v>
      </c>
      <c r="F1558" s="2" t="s">
        <v>65</v>
      </c>
      <c r="G1558" s="2" t="s">
        <v>169</v>
      </c>
      <c r="H1558">
        <v>-1</v>
      </c>
      <c r="I1558">
        <v>0</v>
      </c>
    </row>
    <row r="1559" spans="1:9" x14ac:dyDescent="0.35">
      <c r="A1559" s="1">
        <v>43770</v>
      </c>
      <c r="B1559" s="1">
        <v>43800</v>
      </c>
      <c r="C1559" s="2" t="s">
        <v>626</v>
      </c>
      <c r="D1559" s="2" t="s">
        <v>18</v>
      </c>
      <c r="E1559" s="2" t="s">
        <v>65</v>
      </c>
      <c r="F1559" s="2" t="s">
        <v>66</v>
      </c>
      <c r="G1559" s="2" t="s">
        <v>67</v>
      </c>
      <c r="H1559">
        <v>1</v>
      </c>
      <c r="I1559">
        <v>0</v>
      </c>
    </row>
    <row r="1560" spans="1:9" x14ac:dyDescent="0.35">
      <c r="A1560" s="1">
        <v>43770</v>
      </c>
      <c r="B1560" s="1">
        <v>43800</v>
      </c>
      <c r="C1560" s="2" t="s">
        <v>656</v>
      </c>
      <c r="D1560" s="2" t="s">
        <v>18</v>
      </c>
      <c r="E1560" s="2" t="s">
        <v>66</v>
      </c>
      <c r="F1560" s="2" t="s">
        <v>65</v>
      </c>
      <c r="G1560" s="2" t="s">
        <v>169</v>
      </c>
      <c r="H1560">
        <v>-1</v>
      </c>
      <c r="I1560">
        <v>0</v>
      </c>
    </row>
    <row r="1561" spans="1:9" x14ac:dyDescent="0.35">
      <c r="A1561" s="1">
        <v>43770</v>
      </c>
      <c r="B1561" s="1">
        <v>43800</v>
      </c>
      <c r="C1561" s="2" t="s">
        <v>618</v>
      </c>
      <c r="D1561" s="2" t="s">
        <v>18</v>
      </c>
      <c r="E1561" s="2" t="s">
        <v>66</v>
      </c>
      <c r="F1561" s="2" t="s">
        <v>65</v>
      </c>
      <c r="G1561" s="2" t="s">
        <v>169</v>
      </c>
      <c r="H1561">
        <v>-1</v>
      </c>
      <c r="I1561">
        <v>0</v>
      </c>
    </row>
    <row r="1562" spans="1:9" x14ac:dyDescent="0.35">
      <c r="A1562" s="1">
        <v>43770</v>
      </c>
      <c r="B1562" s="1">
        <v>43800</v>
      </c>
      <c r="C1562" s="2" t="s">
        <v>657</v>
      </c>
      <c r="D1562" s="2" t="s">
        <v>18</v>
      </c>
      <c r="E1562" s="2" t="s">
        <v>66</v>
      </c>
      <c r="F1562" s="2" t="s">
        <v>65</v>
      </c>
      <c r="G1562" s="2" t="s">
        <v>169</v>
      </c>
      <c r="H1562">
        <v>-1</v>
      </c>
      <c r="I1562">
        <v>0</v>
      </c>
    </row>
    <row r="1563" spans="1:9" x14ac:dyDescent="0.35">
      <c r="A1563" s="1">
        <v>43770</v>
      </c>
      <c r="B1563" s="1">
        <v>43800</v>
      </c>
      <c r="C1563" s="2" t="s">
        <v>658</v>
      </c>
      <c r="D1563" s="2" t="s">
        <v>18</v>
      </c>
      <c r="E1563" s="2" t="s">
        <v>66</v>
      </c>
      <c r="F1563" s="2" t="s">
        <v>65</v>
      </c>
      <c r="G1563" s="2" t="s">
        <v>169</v>
      </c>
      <c r="H1563">
        <v>-1</v>
      </c>
      <c r="I1563">
        <v>0</v>
      </c>
    </row>
    <row r="1564" spans="1:9" x14ac:dyDescent="0.35">
      <c r="A1564" s="1">
        <v>43770</v>
      </c>
      <c r="B1564" s="1">
        <v>43800</v>
      </c>
      <c r="C1564" s="2" t="s">
        <v>659</v>
      </c>
      <c r="D1564" s="2" t="s">
        <v>18</v>
      </c>
      <c r="E1564" s="2" t="s">
        <v>65</v>
      </c>
      <c r="F1564" s="2" t="s">
        <v>66</v>
      </c>
      <c r="G1564" s="2" t="s">
        <v>67</v>
      </c>
      <c r="H1564">
        <v>1</v>
      </c>
      <c r="I1564">
        <v>0</v>
      </c>
    </row>
    <row r="1565" spans="1:9" x14ac:dyDescent="0.35">
      <c r="A1565" s="1">
        <v>43770</v>
      </c>
      <c r="B1565" s="1">
        <v>43800</v>
      </c>
      <c r="C1565" s="2" t="s">
        <v>547</v>
      </c>
      <c r="D1565" s="2" t="s">
        <v>18</v>
      </c>
      <c r="E1565" s="2" t="s">
        <v>547</v>
      </c>
      <c r="F1565" s="2" t="s">
        <v>65</v>
      </c>
      <c r="G1565" s="2" t="s">
        <v>174</v>
      </c>
      <c r="H1565">
        <v>0</v>
      </c>
      <c r="I1565">
        <v>-1</v>
      </c>
    </row>
    <row r="1566" spans="1:9" x14ac:dyDescent="0.35">
      <c r="A1566" s="1">
        <v>43770</v>
      </c>
      <c r="B1566" s="1">
        <v>43800</v>
      </c>
      <c r="C1566" s="2" t="s">
        <v>660</v>
      </c>
      <c r="D1566" s="2" t="s">
        <v>18</v>
      </c>
      <c r="E1566" s="2" t="s">
        <v>65</v>
      </c>
      <c r="F1566" s="2" t="s">
        <v>66</v>
      </c>
      <c r="G1566" s="2" t="s">
        <v>67</v>
      </c>
      <c r="H1566">
        <v>1</v>
      </c>
      <c r="I1566">
        <v>0</v>
      </c>
    </row>
    <row r="1567" spans="1:9" x14ac:dyDescent="0.35">
      <c r="A1567" s="1">
        <v>43770</v>
      </c>
      <c r="B1567" s="1">
        <v>43800</v>
      </c>
      <c r="C1567" s="2" t="s">
        <v>243</v>
      </c>
      <c r="D1567" s="2" t="s">
        <v>29</v>
      </c>
      <c r="E1567" s="2" t="s">
        <v>66</v>
      </c>
      <c r="F1567" s="2" t="s">
        <v>588</v>
      </c>
      <c r="G1567" s="2" t="s">
        <v>179</v>
      </c>
      <c r="H1567">
        <v>-1</v>
      </c>
      <c r="I1567">
        <v>1</v>
      </c>
    </row>
    <row r="1568" spans="1:9" x14ac:dyDescent="0.35">
      <c r="A1568" s="1">
        <v>43770</v>
      </c>
      <c r="B1568" s="1">
        <v>43800</v>
      </c>
      <c r="C1568" s="2" t="s">
        <v>243</v>
      </c>
      <c r="D1568" s="2" t="s">
        <v>18</v>
      </c>
      <c r="E1568" s="2" t="s">
        <v>65</v>
      </c>
      <c r="F1568" s="2" t="s">
        <v>66</v>
      </c>
      <c r="G1568" s="2" t="s">
        <v>67</v>
      </c>
      <c r="H1568">
        <v>1</v>
      </c>
      <c r="I1568">
        <v>0</v>
      </c>
    </row>
    <row r="1569" spans="1:9" x14ac:dyDescent="0.35">
      <c r="A1569" s="1">
        <v>43770</v>
      </c>
      <c r="B1569" s="1">
        <v>43800</v>
      </c>
      <c r="C1569" s="2" t="s">
        <v>347</v>
      </c>
      <c r="D1569" s="2" t="s">
        <v>18</v>
      </c>
      <c r="E1569" s="2" t="s">
        <v>66</v>
      </c>
      <c r="F1569" s="2" t="s">
        <v>65</v>
      </c>
      <c r="G1569" s="2" t="s">
        <v>169</v>
      </c>
      <c r="H1569">
        <v>-1</v>
      </c>
      <c r="I1569">
        <v>0</v>
      </c>
    </row>
    <row r="1570" spans="1:9" x14ac:dyDescent="0.35">
      <c r="A1570" s="1">
        <v>43770</v>
      </c>
      <c r="B1570" s="1">
        <v>43800</v>
      </c>
      <c r="C1570" s="2" t="s">
        <v>619</v>
      </c>
      <c r="D1570" s="2" t="s">
        <v>18</v>
      </c>
      <c r="E1570" s="2" t="s">
        <v>66</v>
      </c>
      <c r="F1570" s="2" t="s">
        <v>65</v>
      </c>
      <c r="G1570" s="2" t="s">
        <v>169</v>
      </c>
      <c r="H1570">
        <v>-1</v>
      </c>
      <c r="I1570">
        <v>0</v>
      </c>
    </row>
    <row r="1571" spans="1:9" x14ac:dyDescent="0.35">
      <c r="A1571" s="1">
        <v>43770</v>
      </c>
      <c r="B1571" s="1">
        <v>43800</v>
      </c>
      <c r="C1571" s="2" t="s">
        <v>91</v>
      </c>
      <c r="D1571" s="2" t="s">
        <v>29</v>
      </c>
      <c r="E1571" s="2" t="s">
        <v>65</v>
      </c>
      <c r="F1571" s="2" t="s">
        <v>588</v>
      </c>
      <c r="G1571" s="2" t="s">
        <v>70</v>
      </c>
      <c r="H1571">
        <v>0</v>
      </c>
      <c r="I1571">
        <v>1</v>
      </c>
    </row>
    <row r="1572" spans="1:9" x14ac:dyDescent="0.35">
      <c r="A1572" s="1">
        <v>43770</v>
      </c>
      <c r="B1572" s="1">
        <v>43800</v>
      </c>
      <c r="C1572" s="2" t="s">
        <v>661</v>
      </c>
      <c r="D1572" s="2" t="s">
        <v>18</v>
      </c>
      <c r="E1572" s="2" t="s">
        <v>66</v>
      </c>
      <c r="F1572" s="2" t="s">
        <v>65</v>
      </c>
      <c r="G1572" s="2" t="s">
        <v>169</v>
      </c>
      <c r="H1572">
        <v>-1</v>
      </c>
      <c r="I1572">
        <v>0</v>
      </c>
    </row>
    <row r="1573" spans="1:9" x14ac:dyDescent="0.35">
      <c r="A1573" s="1">
        <v>43770</v>
      </c>
      <c r="B1573" s="1">
        <v>43800</v>
      </c>
      <c r="C1573" s="2" t="s">
        <v>285</v>
      </c>
      <c r="D1573" s="2" t="s">
        <v>29</v>
      </c>
      <c r="E1573" s="2" t="s">
        <v>66</v>
      </c>
      <c r="F1573" s="2" t="s">
        <v>588</v>
      </c>
      <c r="G1573" s="2" t="s">
        <v>179</v>
      </c>
      <c r="H1573">
        <v>-1</v>
      </c>
      <c r="I1573">
        <v>1</v>
      </c>
    </row>
    <row r="1574" spans="1:9" x14ac:dyDescent="0.35">
      <c r="A1574" s="1">
        <v>43770</v>
      </c>
      <c r="B1574" s="1">
        <v>43800</v>
      </c>
      <c r="C1574" s="2" t="s">
        <v>400</v>
      </c>
      <c r="D1574" s="2" t="s">
        <v>29</v>
      </c>
      <c r="E1574" s="2" t="s">
        <v>66</v>
      </c>
      <c r="F1574" s="2" t="s">
        <v>588</v>
      </c>
      <c r="G1574" s="2" t="s">
        <v>179</v>
      </c>
      <c r="H1574">
        <v>-1</v>
      </c>
      <c r="I1574">
        <v>1</v>
      </c>
    </row>
    <row r="1575" spans="1:9" x14ac:dyDescent="0.35">
      <c r="A1575" s="1">
        <v>43770</v>
      </c>
      <c r="B1575" s="1">
        <v>43800</v>
      </c>
      <c r="C1575" s="2" t="s">
        <v>401</v>
      </c>
      <c r="D1575" s="2" t="s">
        <v>29</v>
      </c>
      <c r="E1575" s="2" t="s">
        <v>65</v>
      </c>
      <c r="F1575" s="2" t="s">
        <v>588</v>
      </c>
      <c r="G1575" s="2" t="s">
        <v>70</v>
      </c>
      <c r="H1575">
        <v>0</v>
      </c>
      <c r="I1575">
        <v>1</v>
      </c>
    </row>
    <row r="1576" spans="1:9" x14ac:dyDescent="0.35">
      <c r="A1576" s="1">
        <v>43770</v>
      </c>
      <c r="B1576" s="1">
        <v>43800</v>
      </c>
      <c r="C1576" s="2" t="s">
        <v>569</v>
      </c>
      <c r="D1576" s="2" t="s">
        <v>29</v>
      </c>
      <c r="E1576" s="2" t="s">
        <v>65</v>
      </c>
      <c r="F1576" s="2" t="s">
        <v>66</v>
      </c>
      <c r="G1576" s="2" t="s">
        <v>67</v>
      </c>
      <c r="H1576">
        <v>1</v>
      </c>
      <c r="I1576">
        <v>0</v>
      </c>
    </row>
    <row r="1577" spans="1:9" x14ac:dyDescent="0.35">
      <c r="A1577" s="1">
        <v>43770</v>
      </c>
      <c r="B1577" s="1">
        <v>43800</v>
      </c>
      <c r="C1577" s="2" t="s">
        <v>569</v>
      </c>
      <c r="D1577" s="2" t="s">
        <v>18</v>
      </c>
      <c r="E1577" s="2" t="s">
        <v>66</v>
      </c>
      <c r="F1577" s="2" t="s">
        <v>65</v>
      </c>
      <c r="G1577" s="2" t="s">
        <v>169</v>
      </c>
      <c r="H1577">
        <v>-1</v>
      </c>
      <c r="I1577">
        <v>0</v>
      </c>
    </row>
    <row r="1578" spans="1:9" x14ac:dyDescent="0.35">
      <c r="A1578" s="1">
        <v>43770</v>
      </c>
      <c r="B1578" s="1">
        <v>43800</v>
      </c>
      <c r="C1578" s="2" t="s">
        <v>339</v>
      </c>
      <c r="D1578" s="2" t="s">
        <v>29</v>
      </c>
      <c r="E1578" s="2" t="s">
        <v>65</v>
      </c>
      <c r="F1578" s="2" t="s">
        <v>66</v>
      </c>
      <c r="G1578" s="2" t="s">
        <v>67</v>
      </c>
      <c r="H1578">
        <v>1</v>
      </c>
      <c r="I1578">
        <v>0</v>
      </c>
    </row>
    <row r="1579" spans="1:9" x14ac:dyDescent="0.35">
      <c r="A1579" s="1">
        <v>43770</v>
      </c>
      <c r="B1579" s="1">
        <v>43800</v>
      </c>
      <c r="C1579" s="2" t="s">
        <v>340</v>
      </c>
      <c r="D1579" s="2" t="s">
        <v>29</v>
      </c>
      <c r="E1579" s="2" t="s">
        <v>65</v>
      </c>
      <c r="F1579" s="2" t="s">
        <v>66</v>
      </c>
      <c r="G1579" s="2" t="s">
        <v>67</v>
      </c>
      <c r="H1579">
        <v>1</v>
      </c>
      <c r="I1579">
        <v>0</v>
      </c>
    </row>
    <row r="1580" spans="1:9" x14ac:dyDescent="0.35">
      <c r="A1580" s="1">
        <v>43770</v>
      </c>
      <c r="B1580" s="1">
        <v>43800</v>
      </c>
      <c r="C1580" s="2" t="s">
        <v>662</v>
      </c>
      <c r="D1580" s="2" t="s">
        <v>18</v>
      </c>
      <c r="E1580" s="2" t="s">
        <v>66</v>
      </c>
      <c r="F1580" s="2" t="s">
        <v>65</v>
      </c>
      <c r="G1580" s="2" t="s">
        <v>169</v>
      </c>
      <c r="H1580">
        <v>-1</v>
      </c>
      <c r="I1580">
        <v>0</v>
      </c>
    </row>
    <row r="1581" spans="1:9" x14ac:dyDescent="0.35">
      <c r="A1581" s="1">
        <v>43770</v>
      </c>
      <c r="B1581" s="1">
        <v>43800</v>
      </c>
      <c r="C1581" s="2" t="s">
        <v>698</v>
      </c>
      <c r="D1581" s="2" t="s">
        <v>60</v>
      </c>
      <c r="E1581" s="2" t="s">
        <v>698</v>
      </c>
      <c r="F1581" s="2" t="s">
        <v>65</v>
      </c>
      <c r="G1581" s="2" t="s">
        <v>153</v>
      </c>
      <c r="H1581">
        <v>0</v>
      </c>
      <c r="I1581">
        <v>0</v>
      </c>
    </row>
    <row r="1582" spans="1:9" x14ac:dyDescent="0.35">
      <c r="A1582" s="1">
        <v>43770</v>
      </c>
      <c r="B1582" s="1">
        <v>43800</v>
      </c>
      <c r="C1582" s="2" t="s">
        <v>698</v>
      </c>
      <c r="D1582" s="2" t="s">
        <v>60</v>
      </c>
      <c r="E1582" s="2" t="s">
        <v>698</v>
      </c>
      <c r="F1582" s="2" t="s">
        <v>65</v>
      </c>
      <c r="G1582" s="2" t="s">
        <v>153</v>
      </c>
      <c r="H1582">
        <v>0</v>
      </c>
      <c r="I1582">
        <v>0</v>
      </c>
    </row>
    <row r="1583" spans="1:9" x14ac:dyDescent="0.35">
      <c r="A1583" s="1">
        <v>43770</v>
      </c>
      <c r="B1583" s="1">
        <v>43800</v>
      </c>
      <c r="C1583" s="2" t="s">
        <v>698</v>
      </c>
      <c r="D1583" s="2" t="s">
        <v>211</v>
      </c>
      <c r="E1583" s="2" t="s">
        <v>762</v>
      </c>
      <c r="F1583" s="2" t="s">
        <v>65</v>
      </c>
      <c r="G1583" s="2" t="s">
        <v>214</v>
      </c>
      <c r="H1583">
        <v>0</v>
      </c>
      <c r="I1583">
        <v>0</v>
      </c>
    </row>
    <row r="1584" spans="1:9" x14ac:dyDescent="0.35">
      <c r="A1584" s="1">
        <v>43770</v>
      </c>
      <c r="B1584" s="1">
        <v>43800</v>
      </c>
      <c r="C1584" s="2" t="s">
        <v>698</v>
      </c>
      <c r="D1584" s="2" t="s">
        <v>26</v>
      </c>
      <c r="E1584" s="2" t="s">
        <v>66</v>
      </c>
      <c r="F1584" s="2" t="s">
        <v>65</v>
      </c>
      <c r="G1584" s="2" t="s">
        <v>169</v>
      </c>
      <c r="H1584">
        <v>-1</v>
      </c>
      <c r="I1584">
        <v>0</v>
      </c>
    </row>
    <row r="1585" spans="1:9" x14ac:dyDescent="0.35">
      <c r="A1585" s="1">
        <v>43770</v>
      </c>
      <c r="B1585" s="1">
        <v>43800</v>
      </c>
      <c r="C1585" s="2" t="s">
        <v>698</v>
      </c>
      <c r="D1585" s="2" t="s">
        <v>27</v>
      </c>
      <c r="E1585" s="2" t="s">
        <v>66</v>
      </c>
      <c r="F1585" s="2" t="s">
        <v>65</v>
      </c>
      <c r="G1585" s="2" t="s">
        <v>169</v>
      </c>
      <c r="H1585">
        <v>-1</v>
      </c>
      <c r="I1585">
        <v>0</v>
      </c>
    </row>
    <row r="1586" spans="1:9" x14ac:dyDescent="0.35">
      <c r="A1586" s="1">
        <v>43770</v>
      </c>
      <c r="B1586" s="1">
        <v>43800</v>
      </c>
      <c r="C1586" s="2" t="s">
        <v>335</v>
      </c>
      <c r="D1586" s="2" t="s">
        <v>18</v>
      </c>
      <c r="E1586" s="2" t="s">
        <v>335</v>
      </c>
      <c r="F1586" s="2" t="s">
        <v>65</v>
      </c>
      <c r="G1586" s="2" t="s">
        <v>174</v>
      </c>
      <c r="H1586">
        <v>0</v>
      </c>
      <c r="I1586">
        <v>-1</v>
      </c>
    </row>
    <row r="1587" spans="1:9" x14ac:dyDescent="0.35">
      <c r="A1587" s="1">
        <v>43770</v>
      </c>
      <c r="B1587" s="1">
        <v>43800</v>
      </c>
      <c r="C1587" s="2" t="s">
        <v>570</v>
      </c>
      <c r="D1587" s="2" t="s">
        <v>29</v>
      </c>
      <c r="E1587" s="2" t="s">
        <v>65</v>
      </c>
      <c r="F1587" s="2" t="s">
        <v>66</v>
      </c>
      <c r="G1587" s="2" t="s">
        <v>67</v>
      </c>
      <c r="H1587">
        <v>1</v>
      </c>
      <c r="I1587">
        <v>0</v>
      </c>
    </row>
    <row r="1588" spans="1:9" x14ac:dyDescent="0.35">
      <c r="A1588" s="1">
        <v>43770</v>
      </c>
      <c r="B1588" s="1">
        <v>43800</v>
      </c>
      <c r="C1588" s="2" t="s">
        <v>570</v>
      </c>
      <c r="D1588" s="2" t="s">
        <v>18</v>
      </c>
      <c r="E1588" s="2" t="s">
        <v>66</v>
      </c>
      <c r="F1588" s="2" t="s">
        <v>65</v>
      </c>
      <c r="G1588" s="2" t="s">
        <v>169</v>
      </c>
      <c r="H1588">
        <v>-1</v>
      </c>
      <c r="I1588">
        <v>0</v>
      </c>
    </row>
    <row r="1589" spans="1:9" x14ac:dyDescent="0.35">
      <c r="A1589" s="1">
        <v>43770</v>
      </c>
      <c r="B1589" s="1">
        <v>43800</v>
      </c>
      <c r="C1589" s="2" t="s">
        <v>571</v>
      </c>
      <c r="D1589" s="2" t="s">
        <v>29</v>
      </c>
      <c r="E1589" s="2" t="s">
        <v>65</v>
      </c>
      <c r="F1589" s="2" t="s">
        <v>66</v>
      </c>
      <c r="G1589" s="2" t="s">
        <v>67</v>
      </c>
      <c r="H1589">
        <v>1</v>
      </c>
      <c r="I1589">
        <v>0</v>
      </c>
    </row>
    <row r="1590" spans="1:9" x14ac:dyDescent="0.35">
      <c r="A1590" s="1">
        <v>43770</v>
      </c>
      <c r="B1590" s="1">
        <v>43800</v>
      </c>
      <c r="C1590" s="2" t="s">
        <v>545</v>
      </c>
      <c r="D1590" s="2" t="s">
        <v>29</v>
      </c>
      <c r="E1590" s="2" t="s">
        <v>65</v>
      </c>
      <c r="F1590" s="2" t="s">
        <v>66</v>
      </c>
      <c r="G1590" s="2" t="s">
        <v>67</v>
      </c>
      <c r="H1590">
        <v>1</v>
      </c>
      <c r="I1590">
        <v>0</v>
      </c>
    </row>
    <row r="1591" spans="1:9" x14ac:dyDescent="0.35">
      <c r="A1591" s="1">
        <v>43770</v>
      </c>
      <c r="B1591" s="1">
        <v>43800</v>
      </c>
      <c r="C1591" s="2" t="s">
        <v>545</v>
      </c>
      <c r="D1591" s="2" t="s">
        <v>30</v>
      </c>
      <c r="E1591" s="2" t="s">
        <v>65</v>
      </c>
      <c r="F1591" s="2" t="s">
        <v>66</v>
      </c>
      <c r="G1591" s="2" t="s">
        <v>67</v>
      </c>
      <c r="H1591">
        <v>1</v>
      </c>
      <c r="I1591">
        <v>0</v>
      </c>
    </row>
    <row r="1592" spans="1:9" x14ac:dyDescent="0.35">
      <c r="A1592" s="1">
        <v>43770</v>
      </c>
      <c r="B1592" s="1">
        <v>43800</v>
      </c>
      <c r="C1592" s="2" t="s">
        <v>341</v>
      </c>
      <c r="D1592" s="2" t="s">
        <v>29</v>
      </c>
      <c r="E1592" s="2" t="s">
        <v>65</v>
      </c>
      <c r="F1592" s="2" t="s">
        <v>66</v>
      </c>
      <c r="G1592" s="2" t="s">
        <v>67</v>
      </c>
      <c r="H1592">
        <v>1</v>
      </c>
      <c r="I1592">
        <v>0</v>
      </c>
    </row>
    <row r="1593" spans="1:9" x14ac:dyDescent="0.35">
      <c r="A1593" s="1">
        <v>43770</v>
      </c>
      <c r="B1593" s="1">
        <v>43800</v>
      </c>
      <c r="C1593" s="2" t="s">
        <v>342</v>
      </c>
      <c r="D1593" s="2" t="s">
        <v>29</v>
      </c>
      <c r="E1593" s="2" t="s">
        <v>65</v>
      </c>
      <c r="F1593" s="2" t="s">
        <v>66</v>
      </c>
      <c r="G1593" s="2" t="s">
        <v>67</v>
      </c>
      <c r="H1593">
        <v>1</v>
      </c>
      <c r="I1593">
        <v>0</v>
      </c>
    </row>
    <row r="1594" spans="1:9" x14ac:dyDescent="0.35">
      <c r="A1594" s="1">
        <v>43770</v>
      </c>
      <c r="B1594" s="1">
        <v>43800</v>
      </c>
      <c r="C1594" s="2" t="s">
        <v>343</v>
      </c>
      <c r="D1594" s="2" t="s">
        <v>29</v>
      </c>
      <c r="E1594" s="2" t="s">
        <v>65</v>
      </c>
      <c r="F1594" s="2" t="s">
        <v>66</v>
      </c>
      <c r="G1594" s="2" t="s">
        <v>67</v>
      </c>
      <c r="H1594">
        <v>1</v>
      </c>
      <c r="I1594">
        <v>0</v>
      </c>
    </row>
    <row r="1595" spans="1:9" x14ac:dyDescent="0.35">
      <c r="A1595" s="1">
        <v>43770</v>
      </c>
      <c r="B1595" s="1">
        <v>43800</v>
      </c>
      <c r="C1595" s="2" t="s">
        <v>702</v>
      </c>
      <c r="D1595" s="2" t="s">
        <v>29</v>
      </c>
      <c r="E1595" s="2" t="s">
        <v>65</v>
      </c>
      <c r="F1595" s="2" t="s">
        <v>66</v>
      </c>
      <c r="G1595" s="2" t="s">
        <v>67</v>
      </c>
      <c r="H1595">
        <v>1</v>
      </c>
      <c r="I1595">
        <v>0</v>
      </c>
    </row>
    <row r="1596" spans="1:9" x14ac:dyDescent="0.35">
      <c r="A1596" s="1">
        <v>43770</v>
      </c>
      <c r="B1596" s="1">
        <v>43800</v>
      </c>
      <c r="C1596" s="2" t="s">
        <v>663</v>
      </c>
      <c r="D1596" s="2" t="s">
        <v>29</v>
      </c>
      <c r="E1596" s="2" t="s">
        <v>65</v>
      </c>
      <c r="F1596" s="2" t="s">
        <v>66</v>
      </c>
      <c r="G1596" s="2" t="s">
        <v>67</v>
      </c>
      <c r="H1596">
        <v>1</v>
      </c>
      <c r="I1596">
        <v>0</v>
      </c>
    </row>
    <row r="1597" spans="1:9" x14ac:dyDescent="0.35">
      <c r="A1597" s="1">
        <v>43770</v>
      </c>
      <c r="B1597" s="1">
        <v>43800</v>
      </c>
      <c r="C1597" s="2" t="s">
        <v>663</v>
      </c>
      <c r="D1597" s="2" t="s">
        <v>18</v>
      </c>
      <c r="E1597" s="2" t="s">
        <v>66</v>
      </c>
      <c r="F1597" s="2" t="s">
        <v>65</v>
      </c>
      <c r="G1597" s="2" t="s">
        <v>169</v>
      </c>
      <c r="H1597">
        <v>-1</v>
      </c>
      <c r="I1597">
        <v>0</v>
      </c>
    </row>
    <row r="1598" spans="1:9" x14ac:dyDescent="0.35">
      <c r="A1598" s="1">
        <v>43770</v>
      </c>
      <c r="B1598" s="1">
        <v>43800</v>
      </c>
      <c r="C1598" s="2" t="s">
        <v>348</v>
      </c>
      <c r="D1598" s="2" t="s">
        <v>8</v>
      </c>
      <c r="E1598" s="2" t="s">
        <v>65</v>
      </c>
      <c r="F1598" s="2" t="s">
        <v>326</v>
      </c>
      <c r="G1598" s="2" t="s">
        <v>70</v>
      </c>
      <c r="H1598">
        <v>0</v>
      </c>
      <c r="I1598">
        <v>1</v>
      </c>
    </row>
    <row r="1599" spans="1:9" x14ac:dyDescent="0.35">
      <c r="A1599" s="1">
        <v>43770</v>
      </c>
      <c r="B1599" s="1">
        <v>43800</v>
      </c>
      <c r="C1599" s="2" t="s">
        <v>348</v>
      </c>
      <c r="D1599" s="2" t="s">
        <v>10</v>
      </c>
      <c r="E1599" s="2" t="s">
        <v>65</v>
      </c>
      <c r="F1599" s="2" t="s">
        <v>326</v>
      </c>
      <c r="G1599" s="2" t="s">
        <v>70</v>
      </c>
      <c r="H1599">
        <v>0</v>
      </c>
      <c r="I1599">
        <v>1</v>
      </c>
    </row>
    <row r="1600" spans="1:9" x14ac:dyDescent="0.35">
      <c r="A1600" s="1">
        <v>43770</v>
      </c>
      <c r="B1600" s="1">
        <v>43800</v>
      </c>
      <c r="C1600" s="2" t="s">
        <v>348</v>
      </c>
      <c r="D1600" s="2" t="s">
        <v>29</v>
      </c>
      <c r="E1600" s="2" t="s">
        <v>65</v>
      </c>
      <c r="F1600" s="2" t="s">
        <v>66</v>
      </c>
      <c r="G1600" s="2" t="s">
        <v>67</v>
      </c>
      <c r="H1600">
        <v>1</v>
      </c>
      <c r="I1600">
        <v>0</v>
      </c>
    </row>
    <row r="1601" spans="1:9" x14ac:dyDescent="0.35">
      <c r="A1601" s="1">
        <v>43770</v>
      </c>
      <c r="B1601" s="1">
        <v>43800</v>
      </c>
      <c r="C1601" s="2" t="s">
        <v>348</v>
      </c>
      <c r="D1601" s="2" t="s">
        <v>18</v>
      </c>
      <c r="E1601" s="2" t="s">
        <v>66</v>
      </c>
      <c r="F1601" s="2" t="s">
        <v>65</v>
      </c>
      <c r="G1601" s="2" t="s">
        <v>169</v>
      </c>
      <c r="H1601">
        <v>-1</v>
      </c>
      <c r="I1601">
        <v>0</v>
      </c>
    </row>
    <row r="1602" spans="1:9" x14ac:dyDescent="0.35">
      <c r="A1602" s="1">
        <v>43770</v>
      </c>
      <c r="B1602" s="1">
        <v>43800</v>
      </c>
      <c r="C1602" s="2" t="s">
        <v>221</v>
      </c>
      <c r="D1602" s="2" t="s">
        <v>14</v>
      </c>
      <c r="E1602" s="2" t="s">
        <v>66</v>
      </c>
      <c r="F1602" s="2" t="s">
        <v>295</v>
      </c>
      <c r="G1602" s="2" t="s">
        <v>179</v>
      </c>
      <c r="H1602">
        <v>-1</v>
      </c>
      <c r="I1602">
        <v>1</v>
      </c>
    </row>
    <row r="1603" spans="1:9" x14ac:dyDescent="0.35">
      <c r="A1603" s="1">
        <v>43770</v>
      </c>
      <c r="B1603" s="1">
        <v>43800</v>
      </c>
      <c r="C1603" s="2" t="s">
        <v>221</v>
      </c>
      <c r="D1603" s="2" t="s">
        <v>29</v>
      </c>
      <c r="E1603" s="2" t="s">
        <v>65</v>
      </c>
      <c r="F1603" s="2" t="s">
        <v>66</v>
      </c>
      <c r="G1603" s="2" t="s">
        <v>67</v>
      </c>
      <c r="H1603">
        <v>1</v>
      </c>
      <c r="I1603">
        <v>0</v>
      </c>
    </row>
    <row r="1604" spans="1:9" x14ac:dyDescent="0.35">
      <c r="A1604" s="1">
        <v>43770</v>
      </c>
      <c r="B1604" s="1">
        <v>43800</v>
      </c>
      <c r="C1604" s="2" t="s">
        <v>221</v>
      </c>
      <c r="D1604" s="2" t="s">
        <v>30</v>
      </c>
      <c r="E1604" s="2" t="s">
        <v>65</v>
      </c>
      <c r="F1604" s="2" t="s">
        <v>66</v>
      </c>
      <c r="G1604" s="2" t="s">
        <v>67</v>
      </c>
      <c r="H1604">
        <v>1</v>
      </c>
      <c r="I1604">
        <v>0</v>
      </c>
    </row>
    <row r="1605" spans="1:9" x14ac:dyDescent="0.35">
      <c r="A1605" s="1">
        <v>43770</v>
      </c>
      <c r="B1605" s="1">
        <v>43800</v>
      </c>
      <c r="C1605" s="2" t="s">
        <v>664</v>
      </c>
      <c r="D1605" s="2" t="s">
        <v>10</v>
      </c>
      <c r="E1605" s="2" t="s">
        <v>65</v>
      </c>
      <c r="F1605" s="2" t="s">
        <v>66</v>
      </c>
      <c r="G1605" s="2" t="s">
        <v>67</v>
      </c>
      <c r="H1605">
        <v>1</v>
      </c>
      <c r="I1605">
        <v>0</v>
      </c>
    </row>
    <row r="1606" spans="1:9" x14ac:dyDescent="0.35">
      <c r="A1606" s="1">
        <v>43770</v>
      </c>
      <c r="B1606" s="1">
        <v>43800</v>
      </c>
      <c r="C1606" s="2" t="s">
        <v>664</v>
      </c>
      <c r="D1606" s="2" t="s">
        <v>29</v>
      </c>
      <c r="E1606" s="2" t="s">
        <v>65</v>
      </c>
      <c r="F1606" s="2" t="s">
        <v>66</v>
      </c>
      <c r="G1606" s="2" t="s">
        <v>67</v>
      </c>
      <c r="H1606">
        <v>1</v>
      </c>
      <c r="I1606">
        <v>0</v>
      </c>
    </row>
    <row r="1607" spans="1:9" x14ac:dyDescent="0.35">
      <c r="A1607" s="1">
        <v>43770</v>
      </c>
      <c r="B1607" s="1">
        <v>43800</v>
      </c>
      <c r="C1607" s="2" t="s">
        <v>664</v>
      </c>
      <c r="D1607" s="2" t="s">
        <v>18</v>
      </c>
      <c r="E1607" s="2" t="s">
        <v>66</v>
      </c>
      <c r="F1607" s="2" t="s">
        <v>65</v>
      </c>
      <c r="G1607" s="2" t="s">
        <v>169</v>
      </c>
      <c r="H1607">
        <v>-1</v>
      </c>
      <c r="I1607">
        <v>0</v>
      </c>
    </row>
    <row r="1608" spans="1:9" x14ac:dyDescent="0.35">
      <c r="A1608" s="1">
        <v>43770</v>
      </c>
      <c r="B1608" s="1">
        <v>43800</v>
      </c>
      <c r="C1608" s="2" t="s">
        <v>703</v>
      </c>
      <c r="D1608" s="2" t="s">
        <v>29</v>
      </c>
      <c r="E1608" s="2" t="s">
        <v>65</v>
      </c>
      <c r="F1608" s="2" t="s">
        <v>66</v>
      </c>
      <c r="G1608" s="2" t="s">
        <v>67</v>
      </c>
      <c r="H1608">
        <v>1</v>
      </c>
      <c r="I1608">
        <v>0</v>
      </c>
    </row>
    <row r="1609" spans="1:9" x14ac:dyDescent="0.35">
      <c r="A1609" s="1">
        <v>43770</v>
      </c>
      <c r="B1609" s="1">
        <v>43800</v>
      </c>
      <c r="C1609" s="2" t="s">
        <v>349</v>
      </c>
      <c r="D1609" s="2" t="s">
        <v>8</v>
      </c>
      <c r="E1609" s="2" t="s">
        <v>65</v>
      </c>
      <c r="F1609" s="2" t="s">
        <v>175</v>
      </c>
      <c r="G1609" s="2" t="s">
        <v>70</v>
      </c>
      <c r="H1609">
        <v>0</v>
      </c>
      <c r="I1609">
        <v>1</v>
      </c>
    </row>
    <row r="1610" spans="1:9" x14ac:dyDescent="0.35">
      <c r="A1610" s="1">
        <v>43770</v>
      </c>
      <c r="B1610" s="1">
        <v>43800</v>
      </c>
      <c r="C1610" s="2" t="s">
        <v>349</v>
      </c>
      <c r="D1610" s="2" t="s">
        <v>10</v>
      </c>
      <c r="E1610" s="2" t="s">
        <v>66</v>
      </c>
      <c r="F1610" s="2" t="s">
        <v>175</v>
      </c>
      <c r="G1610" s="2" t="s">
        <v>179</v>
      </c>
      <c r="H1610">
        <v>-1</v>
      </c>
      <c r="I1610">
        <v>1</v>
      </c>
    </row>
    <row r="1611" spans="1:9" x14ac:dyDescent="0.35">
      <c r="A1611" s="1">
        <v>43770</v>
      </c>
      <c r="B1611" s="1">
        <v>43800</v>
      </c>
      <c r="C1611" s="2" t="s">
        <v>349</v>
      </c>
      <c r="D1611" s="2" t="s">
        <v>29</v>
      </c>
      <c r="E1611" s="2" t="s">
        <v>65</v>
      </c>
      <c r="F1611" s="2" t="s">
        <v>66</v>
      </c>
      <c r="G1611" s="2" t="s">
        <v>67</v>
      </c>
      <c r="H1611">
        <v>1</v>
      </c>
      <c r="I1611">
        <v>0</v>
      </c>
    </row>
    <row r="1612" spans="1:9" x14ac:dyDescent="0.35">
      <c r="A1612" s="1">
        <v>43770</v>
      </c>
      <c r="B1612" s="1">
        <v>43800</v>
      </c>
      <c r="C1612" s="2" t="s">
        <v>167</v>
      </c>
      <c r="D1612" s="2" t="s">
        <v>18</v>
      </c>
      <c r="E1612" s="2" t="s">
        <v>66</v>
      </c>
      <c r="F1612" s="2" t="s">
        <v>65</v>
      </c>
      <c r="G1612" s="2" t="s">
        <v>169</v>
      </c>
      <c r="H1612">
        <v>-1</v>
      </c>
      <c r="I1612">
        <v>0</v>
      </c>
    </row>
    <row r="1613" spans="1:9" x14ac:dyDescent="0.35">
      <c r="A1613" s="1">
        <v>43770</v>
      </c>
      <c r="B1613" s="1">
        <v>43800</v>
      </c>
      <c r="C1613" s="2" t="s">
        <v>572</v>
      </c>
      <c r="D1613" s="2" t="s">
        <v>29</v>
      </c>
      <c r="E1613" s="2" t="s">
        <v>65</v>
      </c>
      <c r="F1613" s="2" t="s">
        <v>66</v>
      </c>
      <c r="G1613" s="2" t="s">
        <v>67</v>
      </c>
      <c r="H1613">
        <v>1</v>
      </c>
      <c r="I1613">
        <v>0</v>
      </c>
    </row>
    <row r="1614" spans="1:9" x14ac:dyDescent="0.35">
      <c r="A1614" s="1">
        <v>43770</v>
      </c>
      <c r="B1614" s="1">
        <v>43800</v>
      </c>
      <c r="C1614" s="2" t="s">
        <v>572</v>
      </c>
      <c r="D1614" s="2" t="s">
        <v>18</v>
      </c>
      <c r="E1614" s="2" t="s">
        <v>66</v>
      </c>
      <c r="F1614" s="2" t="s">
        <v>65</v>
      </c>
      <c r="G1614" s="2" t="s">
        <v>169</v>
      </c>
      <c r="H1614">
        <v>-1</v>
      </c>
      <c r="I1614">
        <v>0</v>
      </c>
    </row>
    <row r="1615" spans="1:9" x14ac:dyDescent="0.35">
      <c r="A1615" s="1">
        <v>43770</v>
      </c>
      <c r="B1615" s="1">
        <v>43800</v>
      </c>
      <c r="C1615" s="2" t="s">
        <v>380</v>
      </c>
      <c r="D1615" s="2" t="s">
        <v>60</v>
      </c>
      <c r="E1615" s="2" t="s">
        <v>380</v>
      </c>
      <c r="F1615" s="2" t="s">
        <v>65</v>
      </c>
      <c r="G1615" s="2" t="s">
        <v>153</v>
      </c>
      <c r="H1615">
        <v>0</v>
      </c>
      <c r="I1615">
        <v>0</v>
      </c>
    </row>
    <row r="1616" spans="1:9" x14ac:dyDescent="0.35">
      <c r="A1616" s="1">
        <v>43770</v>
      </c>
      <c r="B1616" s="1">
        <v>43800</v>
      </c>
      <c r="C1616" s="2" t="s">
        <v>380</v>
      </c>
      <c r="D1616" s="2" t="s">
        <v>60</v>
      </c>
      <c r="E1616" s="2" t="s">
        <v>380</v>
      </c>
      <c r="F1616" s="2" t="s">
        <v>65</v>
      </c>
      <c r="G1616" s="2" t="s">
        <v>153</v>
      </c>
      <c r="H1616">
        <v>0</v>
      </c>
      <c r="I1616">
        <v>0</v>
      </c>
    </row>
    <row r="1617" spans="1:9" x14ac:dyDescent="0.35">
      <c r="A1617" s="1">
        <v>43770</v>
      </c>
      <c r="B1617" s="1">
        <v>43800</v>
      </c>
      <c r="C1617" s="2" t="s">
        <v>380</v>
      </c>
      <c r="D1617" s="2" t="s">
        <v>197</v>
      </c>
      <c r="E1617" s="2" t="s">
        <v>381</v>
      </c>
      <c r="F1617" s="2" t="s">
        <v>65</v>
      </c>
      <c r="G1617" s="2" t="s">
        <v>199</v>
      </c>
      <c r="H1617">
        <v>0</v>
      </c>
      <c r="I1617">
        <v>0</v>
      </c>
    </row>
    <row r="1618" spans="1:9" x14ac:dyDescent="0.35">
      <c r="A1618" s="1">
        <v>43770</v>
      </c>
      <c r="B1618" s="1">
        <v>43800</v>
      </c>
      <c r="C1618" s="2" t="s">
        <v>380</v>
      </c>
      <c r="D1618" s="2" t="s">
        <v>211</v>
      </c>
      <c r="E1618" s="2" t="s">
        <v>776</v>
      </c>
      <c r="F1618" s="2" t="s">
        <v>65</v>
      </c>
      <c r="G1618" s="2" t="s">
        <v>214</v>
      </c>
      <c r="H1618">
        <v>0</v>
      </c>
      <c r="I1618">
        <v>0</v>
      </c>
    </row>
    <row r="1619" spans="1:9" x14ac:dyDescent="0.35">
      <c r="A1619" s="1">
        <v>43770</v>
      </c>
      <c r="B1619" s="1">
        <v>43800</v>
      </c>
      <c r="C1619" s="2" t="s">
        <v>380</v>
      </c>
      <c r="D1619" s="2" t="s">
        <v>8</v>
      </c>
      <c r="E1619" s="2" t="s">
        <v>326</v>
      </c>
      <c r="F1619" s="2" t="s">
        <v>65</v>
      </c>
      <c r="G1619" s="2" t="s">
        <v>174</v>
      </c>
      <c r="H1619">
        <v>0</v>
      </c>
      <c r="I1619">
        <v>-1</v>
      </c>
    </row>
    <row r="1620" spans="1:9" x14ac:dyDescent="0.35">
      <c r="A1620" s="1">
        <v>43770</v>
      </c>
      <c r="B1620" s="1">
        <v>43800</v>
      </c>
      <c r="C1620" s="2" t="s">
        <v>380</v>
      </c>
      <c r="D1620" s="2" t="s">
        <v>10</v>
      </c>
      <c r="E1620" s="2" t="s">
        <v>326</v>
      </c>
      <c r="F1620" s="2" t="s">
        <v>65</v>
      </c>
      <c r="G1620" s="2" t="s">
        <v>174</v>
      </c>
      <c r="H1620">
        <v>0</v>
      </c>
      <c r="I1620">
        <v>-1</v>
      </c>
    </row>
    <row r="1621" spans="1:9" x14ac:dyDescent="0.35">
      <c r="A1621" s="1">
        <v>43770</v>
      </c>
      <c r="B1621" s="1">
        <v>43800</v>
      </c>
      <c r="C1621" s="2" t="s">
        <v>325</v>
      </c>
      <c r="D1621" s="2" t="s">
        <v>24</v>
      </c>
      <c r="E1621" s="2" t="s">
        <v>66</v>
      </c>
      <c r="F1621" s="2" t="s">
        <v>65</v>
      </c>
      <c r="G1621" s="2" t="s">
        <v>169</v>
      </c>
      <c r="H1621">
        <v>-1</v>
      </c>
      <c r="I1621">
        <v>0</v>
      </c>
    </row>
    <row r="1622" spans="1:9" x14ac:dyDescent="0.35">
      <c r="A1622" s="1">
        <v>43770</v>
      </c>
      <c r="B1622" s="1">
        <v>43800</v>
      </c>
      <c r="C1622" s="2" t="s">
        <v>325</v>
      </c>
      <c r="D1622" s="2" t="s">
        <v>25</v>
      </c>
      <c r="E1622" s="2" t="s">
        <v>66</v>
      </c>
      <c r="F1622" s="2" t="s">
        <v>65</v>
      </c>
      <c r="G1622" s="2" t="s">
        <v>169</v>
      </c>
      <c r="H1622">
        <v>-1</v>
      </c>
      <c r="I1622">
        <v>0</v>
      </c>
    </row>
    <row r="1623" spans="1:9" x14ac:dyDescent="0.35">
      <c r="A1623" s="1">
        <v>43770</v>
      </c>
      <c r="B1623" s="1">
        <v>43800</v>
      </c>
      <c r="C1623" s="2" t="s">
        <v>325</v>
      </c>
      <c r="D1623" s="2" t="s">
        <v>26</v>
      </c>
      <c r="E1623" s="2" t="s">
        <v>66</v>
      </c>
      <c r="F1623" s="2" t="s">
        <v>65</v>
      </c>
      <c r="G1623" s="2" t="s">
        <v>169</v>
      </c>
      <c r="H1623">
        <v>-1</v>
      </c>
      <c r="I1623">
        <v>0</v>
      </c>
    </row>
    <row r="1624" spans="1:9" x14ac:dyDescent="0.35">
      <c r="A1624" s="1">
        <v>43770</v>
      </c>
      <c r="B1624" s="1">
        <v>43800</v>
      </c>
      <c r="C1624" s="2" t="s">
        <v>325</v>
      </c>
      <c r="D1624" s="2" t="s">
        <v>27</v>
      </c>
      <c r="E1624" s="2" t="s">
        <v>66</v>
      </c>
      <c r="F1624" s="2" t="s">
        <v>65</v>
      </c>
      <c r="G1624" s="2" t="s">
        <v>169</v>
      </c>
      <c r="H1624">
        <v>-1</v>
      </c>
      <c r="I1624">
        <v>0</v>
      </c>
    </row>
    <row r="1625" spans="1:9" x14ac:dyDescent="0.35">
      <c r="A1625" s="1">
        <v>43770</v>
      </c>
      <c r="B1625" s="1">
        <v>43800</v>
      </c>
      <c r="C1625" s="2" t="s">
        <v>307</v>
      </c>
      <c r="D1625" s="2" t="s">
        <v>29</v>
      </c>
      <c r="E1625" s="2" t="s">
        <v>65</v>
      </c>
      <c r="F1625" s="2" t="s">
        <v>66</v>
      </c>
      <c r="G1625" s="2" t="s">
        <v>67</v>
      </c>
      <c r="H1625">
        <v>1</v>
      </c>
      <c r="I1625">
        <v>0</v>
      </c>
    </row>
    <row r="1626" spans="1:9" x14ac:dyDescent="0.35">
      <c r="A1626" s="1">
        <v>43770</v>
      </c>
      <c r="B1626" s="1">
        <v>43800</v>
      </c>
      <c r="C1626" s="2" t="s">
        <v>307</v>
      </c>
      <c r="D1626" s="2" t="s">
        <v>18</v>
      </c>
      <c r="E1626" s="2" t="s">
        <v>66</v>
      </c>
      <c r="F1626" s="2" t="s">
        <v>65</v>
      </c>
      <c r="G1626" s="2" t="s">
        <v>169</v>
      </c>
      <c r="H1626">
        <v>-1</v>
      </c>
      <c r="I1626">
        <v>0</v>
      </c>
    </row>
    <row r="1627" spans="1:9" x14ac:dyDescent="0.35">
      <c r="A1627" s="1">
        <v>43770</v>
      </c>
      <c r="B1627" s="1">
        <v>43800</v>
      </c>
      <c r="C1627" s="2" t="s">
        <v>308</v>
      </c>
      <c r="D1627" s="2" t="s">
        <v>197</v>
      </c>
      <c r="E1627" s="2" t="s">
        <v>688</v>
      </c>
      <c r="F1627" s="2" t="s">
        <v>689</v>
      </c>
      <c r="G1627" s="2" t="s">
        <v>199</v>
      </c>
      <c r="H1627">
        <v>0</v>
      </c>
      <c r="I1627">
        <v>0</v>
      </c>
    </row>
    <row r="1628" spans="1:9" x14ac:dyDescent="0.35">
      <c r="A1628" s="1">
        <v>43770</v>
      </c>
      <c r="B1628" s="1">
        <v>43800</v>
      </c>
      <c r="C1628" s="2" t="s">
        <v>308</v>
      </c>
      <c r="D1628" s="2" t="s">
        <v>8</v>
      </c>
      <c r="E1628" s="2" t="s">
        <v>65</v>
      </c>
      <c r="F1628" s="2" t="s">
        <v>290</v>
      </c>
      <c r="G1628" s="2" t="s">
        <v>70</v>
      </c>
      <c r="H1628">
        <v>0</v>
      </c>
      <c r="I1628">
        <v>1</v>
      </c>
    </row>
    <row r="1629" spans="1:9" x14ac:dyDescent="0.35">
      <c r="A1629" s="1">
        <v>43770</v>
      </c>
      <c r="B1629" s="1">
        <v>43800</v>
      </c>
      <c r="C1629" s="2" t="s">
        <v>308</v>
      </c>
      <c r="D1629" s="2" t="s">
        <v>10</v>
      </c>
      <c r="E1629" s="2" t="s">
        <v>65</v>
      </c>
      <c r="F1629" s="2" t="s">
        <v>290</v>
      </c>
      <c r="G1629" s="2" t="s">
        <v>70</v>
      </c>
      <c r="H1629">
        <v>0</v>
      </c>
      <c r="I1629">
        <v>1</v>
      </c>
    </row>
    <row r="1630" spans="1:9" x14ac:dyDescent="0.35">
      <c r="A1630" s="1">
        <v>43770</v>
      </c>
      <c r="B1630" s="1">
        <v>43800</v>
      </c>
      <c r="C1630" s="2" t="s">
        <v>308</v>
      </c>
      <c r="D1630" s="2" t="s">
        <v>29</v>
      </c>
      <c r="E1630" s="2" t="s">
        <v>65</v>
      </c>
      <c r="F1630" s="2" t="s">
        <v>66</v>
      </c>
      <c r="G1630" s="2" t="s">
        <v>67</v>
      </c>
      <c r="H1630">
        <v>1</v>
      </c>
      <c r="I1630">
        <v>0</v>
      </c>
    </row>
    <row r="1631" spans="1:9" x14ac:dyDescent="0.35">
      <c r="A1631" s="1">
        <v>43770</v>
      </c>
      <c r="B1631" s="1">
        <v>43800</v>
      </c>
      <c r="C1631" s="2" t="s">
        <v>309</v>
      </c>
      <c r="D1631" s="2" t="s">
        <v>8</v>
      </c>
      <c r="E1631" s="2" t="s">
        <v>65</v>
      </c>
      <c r="F1631" s="2" t="s">
        <v>290</v>
      </c>
      <c r="G1631" s="2" t="s">
        <v>70</v>
      </c>
      <c r="H1631">
        <v>0</v>
      </c>
      <c r="I1631">
        <v>1</v>
      </c>
    </row>
    <row r="1632" spans="1:9" x14ac:dyDescent="0.35">
      <c r="A1632" s="1">
        <v>43770</v>
      </c>
      <c r="B1632" s="1">
        <v>43800</v>
      </c>
      <c r="C1632" s="2" t="s">
        <v>309</v>
      </c>
      <c r="D1632" s="2" t="s">
        <v>10</v>
      </c>
      <c r="E1632" s="2" t="s">
        <v>66</v>
      </c>
      <c r="F1632" s="2" t="s">
        <v>290</v>
      </c>
      <c r="G1632" s="2" t="s">
        <v>179</v>
      </c>
      <c r="H1632">
        <v>-1</v>
      </c>
      <c r="I1632">
        <v>1</v>
      </c>
    </row>
    <row r="1633" spans="1:9" x14ac:dyDescent="0.35">
      <c r="A1633" s="1">
        <v>43770</v>
      </c>
      <c r="B1633" s="1">
        <v>43800</v>
      </c>
      <c r="C1633" s="2" t="s">
        <v>309</v>
      </c>
      <c r="D1633" s="2" t="s">
        <v>29</v>
      </c>
      <c r="E1633" s="2" t="s">
        <v>65</v>
      </c>
      <c r="F1633" s="2" t="s">
        <v>66</v>
      </c>
      <c r="G1633" s="2" t="s">
        <v>67</v>
      </c>
      <c r="H1633">
        <v>1</v>
      </c>
      <c r="I1633">
        <v>0</v>
      </c>
    </row>
    <row r="1634" spans="1:9" x14ac:dyDescent="0.35">
      <c r="A1634" s="1">
        <v>43770</v>
      </c>
      <c r="B1634" s="1">
        <v>43800</v>
      </c>
      <c r="C1634" s="2" t="s">
        <v>351</v>
      </c>
      <c r="D1634" s="2" t="s">
        <v>18</v>
      </c>
      <c r="E1634" s="2" t="s">
        <v>66</v>
      </c>
      <c r="F1634" s="2" t="s">
        <v>65</v>
      </c>
      <c r="G1634" s="2" t="s">
        <v>169</v>
      </c>
      <c r="H1634">
        <v>-1</v>
      </c>
      <c r="I1634">
        <v>0</v>
      </c>
    </row>
    <row r="1635" spans="1:9" x14ac:dyDescent="0.35">
      <c r="A1635" s="1">
        <v>43770</v>
      </c>
      <c r="B1635" s="1">
        <v>43800</v>
      </c>
      <c r="C1635" s="2" t="s">
        <v>665</v>
      </c>
      <c r="D1635" s="2" t="s">
        <v>18</v>
      </c>
      <c r="E1635" s="2" t="s">
        <v>65</v>
      </c>
      <c r="F1635" s="2" t="s">
        <v>66</v>
      </c>
      <c r="G1635" s="2" t="s">
        <v>67</v>
      </c>
      <c r="H1635">
        <v>1</v>
      </c>
      <c r="I1635">
        <v>0</v>
      </c>
    </row>
    <row r="1636" spans="1:9" x14ac:dyDescent="0.35">
      <c r="A1636" s="1">
        <v>43770</v>
      </c>
      <c r="B1636" s="1">
        <v>43800</v>
      </c>
      <c r="C1636" s="2" t="s">
        <v>666</v>
      </c>
      <c r="D1636" s="2" t="s">
        <v>18</v>
      </c>
      <c r="E1636" s="2" t="s">
        <v>65</v>
      </c>
      <c r="F1636" s="2" t="s">
        <v>66</v>
      </c>
      <c r="G1636" s="2" t="s">
        <v>67</v>
      </c>
      <c r="H1636">
        <v>1</v>
      </c>
      <c r="I1636">
        <v>0</v>
      </c>
    </row>
    <row r="1637" spans="1:9" x14ac:dyDescent="0.35">
      <c r="A1637" s="1">
        <v>43770</v>
      </c>
      <c r="B1637" s="1">
        <v>43800</v>
      </c>
      <c r="C1637" s="2" t="s">
        <v>548</v>
      </c>
      <c r="D1637" s="2" t="s">
        <v>18</v>
      </c>
      <c r="E1637" s="2" t="s">
        <v>548</v>
      </c>
      <c r="F1637" s="2" t="s">
        <v>65</v>
      </c>
      <c r="G1637" s="2" t="s">
        <v>174</v>
      </c>
      <c r="H1637">
        <v>0</v>
      </c>
      <c r="I1637">
        <v>-1</v>
      </c>
    </row>
    <row r="1638" spans="1:9" x14ac:dyDescent="0.35">
      <c r="A1638" s="1">
        <v>43770</v>
      </c>
      <c r="B1638" s="1">
        <v>43800</v>
      </c>
      <c r="C1638" s="2" t="s">
        <v>667</v>
      </c>
      <c r="D1638" s="2" t="s">
        <v>18</v>
      </c>
      <c r="E1638" s="2" t="s">
        <v>65</v>
      </c>
      <c r="F1638" s="2" t="s">
        <v>66</v>
      </c>
      <c r="G1638" s="2" t="s">
        <v>67</v>
      </c>
      <c r="H1638">
        <v>1</v>
      </c>
      <c r="I1638">
        <v>0</v>
      </c>
    </row>
    <row r="1639" spans="1:9" x14ac:dyDescent="0.35">
      <c r="A1639" s="1">
        <v>43770</v>
      </c>
      <c r="B1639" s="1">
        <v>43800</v>
      </c>
      <c r="C1639" s="2" t="s">
        <v>620</v>
      </c>
      <c r="D1639" s="2" t="s">
        <v>10</v>
      </c>
      <c r="E1639" s="2" t="s">
        <v>326</v>
      </c>
      <c r="F1639" s="2" t="s">
        <v>66</v>
      </c>
      <c r="G1639" s="2" t="s">
        <v>287</v>
      </c>
      <c r="H1639">
        <v>1</v>
      </c>
      <c r="I1639">
        <v>-1</v>
      </c>
    </row>
    <row r="1640" spans="1:9" x14ac:dyDescent="0.35">
      <c r="A1640" s="1">
        <v>43770</v>
      </c>
      <c r="B1640" s="1">
        <v>43800</v>
      </c>
      <c r="C1640" s="2" t="s">
        <v>599</v>
      </c>
      <c r="D1640" s="2" t="s">
        <v>18</v>
      </c>
      <c r="E1640" s="2" t="s">
        <v>66</v>
      </c>
      <c r="F1640" s="2" t="s">
        <v>65</v>
      </c>
      <c r="G1640" s="2" t="s">
        <v>169</v>
      </c>
      <c r="H1640">
        <v>-1</v>
      </c>
      <c r="I1640">
        <v>0</v>
      </c>
    </row>
    <row r="1641" spans="1:9" x14ac:dyDescent="0.35">
      <c r="A1641" s="1">
        <v>43770</v>
      </c>
      <c r="B1641" s="1">
        <v>43800</v>
      </c>
      <c r="C1641" s="2" t="s">
        <v>328</v>
      </c>
      <c r="D1641" s="2" t="s">
        <v>8</v>
      </c>
      <c r="E1641" s="2" t="s">
        <v>65</v>
      </c>
      <c r="F1641" s="2" t="s">
        <v>326</v>
      </c>
      <c r="G1641" s="2" t="s">
        <v>70</v>
      </c>
      <c r="H1641">
        <v>0</v>
      </c>
      <c r="I1641">
        <v>1</v>
      </c>
    </row>
    <row r="1642" spans="1:9" x14ac:dyDescent="0.35">
      <c r="A1642" s="1">
        <v>43770</v>
      </c>
      <c r="B1642" s="1">
        <v>43800</v>
      </c>
      <c r="C1642" s="2" t="s">
        <v>328</v>
      </c>
      <c r="D1642" s="2" t="s">
        <v>10</v>
      </c>
      <c r="E1642" s="2" t="s">
        <v>65</v>
      </c>
      <c r="F1642" s="2" t="s">
        <v>326</v>
      </c>
      <c r="G1642" s="2" t="s">
        <v>70</v>
      </c>
      <c r="H1642">
        <v>0</v>
      </c>
      <c r="I1642">
        <v>1</v>
      </c>
    </row>
    <row r="1643" spans="1:9" x14ac:dyDescent="0.35">
      <c r="A1643" s="1">
        <v>43770</v>
      </c>
      <c r="B1643" s="1">
        <v>43800</v>
      </c>
      <c r="C1643" s="2" t="s">
        <v>328</v>
      </c>
      <c r="D1643" s="2" t="s">
        <v>29</v>
      </c>
      <c r="E1643" s="2" t="s">
        <v>66</v>
      </c>
      <c r="F1643" s="2" t="s">
        <v>588</v>
      </c>
      <c r="G1643" s="2" t="s">
        <v>179</v>
      </c>
      <c r="H1643">
        <v>-1</v>
      </c>
      <c r="I1643">
        <v>1</v>
      </c>
    </row>
    <row r="1644" spans="1:9" x14ac:dyDescent="0.35">
      <c r="A1644" s="1">
        <v>43770</v>
      </c>
      <c r="B1644" s="1">
        <v>43800</v>
      </c>
      <c r="C1644" s="2" t="s">
        <v>668</v>
      </c>
      <c r="D1644" s="2" t="s">
        <v>18</v>
      </c>
      <c r="E1644" s="2" t="s">
        <v>65</v>
      </c>
      <c r="F1644" s="2" t="s">
        <v>66</v>
      </c>
      <c r="G1644" s="2" t="s">
        <v>67</v>
      </c>
      <c r="H1644">
        <v>1</v>
      </c>
      <c r="I1644">
        <v>0</v>
      </c>
    </row>
    <row r="1645" spans="1:9" x14ac:dyDescent="0.35">
      <c r="A1645" s="1">
        <v>43770</v>
      </c>
      <c r="B1645" s="1">
        <v>43800</v>
      </c>
      <c r="C1645" s="2" t="s">
        <v>344</v>
      </c>
      <c r="D1645" s="2" t="s">
        <v>8</v>
      </c>
      <c r="E1645" s="2" t="s">
        <v>65</v>
      </c>
      <c r="F1645" s="2" t="s">
        <v>175</v>
      </c>
      <c r="G1645" s="2" t="s">
        <v>70</v>
      </c>
      <c r="H1645">
        <v>0</v>
      </c>
      <c r="I1645">
        <v>1</v>
      </c>
    </row>
    <row r="1646" spans="1:9" x14ac:dyDescent="0.35">
      <c r="A1646" s="1">
        <v>43770</v>
      </c>
      <c r="B1646" s="1">
        <v>43800</v>
      </c>
      <c r="C1646" s="2" t="s">
        <v>344</v>
      </c>
      <c r="D1646" s="2" t="s">
        <v>10</v>
      </c>
      <c r="E1646" s="2" t="s">
        <v>65</v>
      </c>
      <c r="F1646" s="2" t="s">
        <v>175</v>
      </c>
      <c r="G1646" s="2" t="s">
        <v>70</v>
      </c>
      <c r="H1646">
        <v>0</v>
      </c>
      <c r="I1646">
        <v>1</v>
      </c>
    </row>
    <row r="1647" spans="1:9" x14ac:dyDescent="0.35">
      <c r="A1647" s="1">
        <v>43770</v>
      </c>
      <c r="B1647" s="1">
        <v>43800</v>
      </c>
      <c r="C1647" s="2" t="s">
        <v>344</v>
      </c>
      <c r="D1647" s="2" t="s">
        <v>29</v>
      </c>
      <c r="E1647" s="2" t="s">
        <v>65</v>
      </c>
      <c r="F1647" s="2" t="s">
        <v>66</v>
      </c>
      <c r="G1647" s="2" t="s">
        <v>67</v>
      </c>
      <c r="H1647">
        <v>1</v>
      </c>
      <c r="I1647">
        <v>0</v>
      </c>
    </row>
    <row r="1648" spans="1:9" x14ac:dyDescent="0.35">
      <c r="A1648" s="1">
        <v>43770</v>
      </c>
      <c r="B1648" s="1">
        <v>43800</v>
      </c>
      <c r="C1648" s="2" t="s">
        <v>111</v>
      </c>
      <c r="D1648" s="2" t="s">
        <v>197</v>
      </c>
      <c r="E1648" s="2" t="s">
        <v>65</v>
      </c>
      <c r="F1648" s="2" t="s">
        <v>690</v>
      </c>
      <c r="G1648" s="2" t="s">
        <v>199</v>
      </c>
      <c r="H1648">
        <v>0</v>
      </c>
      <c r="I1648">
        <v>0</v>
      </c>
    </row>
    <row r="1649" spans="1:9" x14ac:dyDescent="0.35">
      <c r="A1649" s="1">
        <v>43770</v>
      </c>
      <c r="B1649" s="1">
        <v>43800</v>
      </c>
      <c r="C1649" s="2" t="s">
        <v>549</v>
      </c>
      <c r="D1649" s="2" t="s">
        <v>60</v>
      </c>
      <c r="E1649" s="2" t="s">
        <v>549</v>
      </c>
      <c r="F1649" s="2" t="s">
        <v>65</v>
      </c>
      <c r="G1649" s="2" t="s">
        <v>153</v>
      </c>
      <c r="H1649">
        <v>0</v>
      </c>
      <c r="I1649">
        <v>0</v>
      </c>
    </row>
    <row r="1650" spans="1:9" x14ac:dyDescent="0.35">
      <c r="A1650" s="1">
        <v>43770</v>
      </c>
      <c r="B1650" s="1">
        <v>43800</v>
      </c>
      <c r="C1650" s="2" t="s">
        <v>549</v>
      </c>
      <c r="D1650" s="2" t="s">
        <v>60</v>
      </c>
      <c r="E1650" s="2" t="s">
        <v>549</v>
      </c>
      <c r="F1650" s="2" t="s">
        <v>65</v>
      </c>
      <c r="G1650" s="2" t="s">
        <v>153</v>
      </c>
      <c r="H1650">
        <v>0</v>
      </c>
      <c r="I1650">
        <v>0</v>
      </c>
    </row>
    <row r="1651" spans="1:9" x14ac:dyDescent="0.35">
      <c r="A1651" s="1">
        <v>43770</v>
      </c>
      <c r="B1651" s="1">
        <v>43800</v>
      </c>
      <c r="C1651" s="2" t="s">
        <v>549</v>
      </c>
      <c r="D1651" s="2" t="s">
        <v>211</v>
      </c>
      <c r="E1651" s="2" t="s">
        <v>95</v>
      </c>
      <c r="F1651" s="2" t="s">
        <v>65</v>
      </c>
      <c r="G1651" s="2" t="s">
        <v>214</v>
      </c>
      <c r="H1651">
        <v>0</v>
      </c>
      <c r="I1651">
        <v>0</v>
      </c>
    </row>
    <row r="1652" spans="1:9" x14ac:dyDescent="0.35">
      <c r="A1652" s="1">
        <v>43770</v>
      </c>
      <c r="B1652" s="1">
        <v>43800</v>
      </c>
      <c r="C1652" s="2" t="s">
        <v>549</v>
      </c>
      <c r="D1652" s="2" t="s">
        <v>18</v>
      </c>
      <c r="E1652" s="2" t="s">
        <v>549</v>
      </c>
      <c r="F1652" s="2" t="s">
        <v>65</v>
      </c>
      <c r="G1652" s="2" t="s">
        <v>174</v>
      </c>
      <c r="H1652">
        <v>0</v>
      </c>
      <c r="I1652">
        <v>-1</v>
      </c>
    </row>
    <row r="1653" spans="1:9" x14ac:dyDescent="0.35">
      <c r="A1653" s="1">
        <v>43770</v>
      </c>
      <c r="B1653" s="1">
        <v>43800</v>
      </c>
      <c r="C1653" s="2" t="s">
        <v>565</v>
      </c>
      <c r="D1653" s="2" t="s">
        <v>18</v>
      </c>
      <c r="E1653" s="2" t="s">
        <v>66</v>
      </c>
      <c r="F1653" s="2" t="s">
        <v>65</v>
      </c>
      <c r="G1653" s="2" t="s">
        <v>169</v>
      </c>
      <c r="H1653">
        <v>-1</v>
      </c>
      <c r="I1653">
        <v>0</v>
      </c>
    </row>
    <row r="1654" spans="1:9" x14ac:dyDescent="0.35">
      <c r="A1654" s="1">
        <v>43770</v>
      </c>
      <c r="B1654" s="1">
        <v>43800</v>
      </c>
      <c r="C1654" s="2" t="s">
        <v>546</v>
      </c>
      <c r="D1654" s="2" t="s">
        <v>8</v>
      </c>
      <c r="E1654" s="2" t="s">
        <v>326</v>
      </c>
      <c r="F1654" s="2" t="s">
        <v>65</v>
      </c>
      <c r="G1654" s="2" t="s">
        <v>174</v>
      </c>
      <c r="H1654">
        <v>0</v>
      </c>
      <c r="I1654">
        <v>-1</v>
      </c>
    </row>
    <row r="1655" spans="1:9" x14ac:dyDescent="0.35">
      <c r="A1655" s="1">
        <v>43770</v>
      </c>
      <c r="B1655" s="1">
        <v>43800</v>
      </c>
      <c r="C1655" s="2" t="s">
        <v>546</v>
      </c>
      <c r="D1655" s="2" t="s">
        <v>10</v>
      </c>
      <c r="E1655" s="2" t="s">
        <v>326</v>
      </c>
      <c r="F1655" s="2" t="s">
        <v>66</v>
      </c>
      <c r="G1655" s="2" t="s">
        <v>287</v>
      </c>
      <c r="H1655">
        <v>1</v>
      </c>
      <c r="I1655">
        <v>-1</v>
      </c>
    </row>
    <row r="1656" spans="1:9" x14ac:dyDescent="0.35">
      <c r="A1656" s="1">
        <v>43770</v>
      </c>
      <c r="B1656" s="1">
        <v>43800</v>
      </c>
      <c r="C1656" s="2" t="s">
        <v>546</v>
      </c>
      <c r="D1656" s="2" t="s">
        <v>18</v>
      </c>
      <c r="E1656" s="2" t="s">
        <v>66</v>
      </c>
      <c r="F1656" s="2" t="s">
        <v>65</v>
      </c>
      <c r="G1656" s="2" t="s">
        <v>169</v>
      </c>
      <c r="H1656">
        <v>-1</v>
      </c>
      <c r="I1656">
        <v>0</v>
      </c>
    </row>
    <row r="1657" spans="1:9" x14ac:dyDescent="0.35">
      <c r="A1657" s="1">
        <v>43770</v>
      </c>
      <c r="B1657" s="1">
        <v>43800</v>
      </c>
      <c r="C1657" s="2" t="s">
        <v>115</v>
      </c>
      <c r="D1657" s="2" t="s">
        <v>29</v>
      </c>
      <c r="E1657" s="2" t="s">
        <v>66</v>
      </c>
      <c r="F1657" s="2" t="s">
        <v>588</v>
      </c>
      <c r="G1657" s="2" t="s">
        <v>179</v>
      </c>
      <c r="H1657">
        <v>-1</v>
      </c>
      <c r="I1657">
        <v>1</v>
      </c>
    </row>
    <row r="1658" spans="1:9" x14ac:dyDescent="0.35">
      <c r="A1658" s="1">
        <v>43770</v>
      </c>
      <c r="B1658" s="1">
        <v>43800</v>
      </c>
      <c r="C1658" s="2" t="s">
        <v>115</v>
      </c>
      <c r="D1658" s="2" t="s">
        <v>18</v>
      </c>
      <c r="E1658" s="2" t="s">
        <v>65</v>
      </c>
      <c r="F1658" s="2" t="s">
        <v>66</v>
      </c>
      <c r="G1658" s="2" t="s">
        <v>67</v>
      </c>
      <c r="H1658">
        <v>1</v>
      </c>
      <c r="I1658">
        <v>0</v>
      </c>
    </row>
    <row r="1659" spans="1:9" x14ac:dyDescent="0.35">
      <c r="A1659" s="1">
        <v>43770</v>
      </c>
      <c r="B1659" s="1">
        <v>43800</v>
      </c>
      <c r="C1659" s="2" t="s">
        <v>116</v>
      </c>
      <c r="D1659" s="2" t="s">
        <v>18</v>
      </c>
      <c r="E1659" s="2" t="s">
        <v>65</v>
      </c>
      <c r="F1659" s="2" t="s">
        <v>66</v>
      </c>
      <c r="G1659" s="2" t="s">
        <v>67</v>
      </c>
      <c r="H1659">
        <v>1</v>
      </c>
      <c r="I1659">
        <v>0</v>
      </c>
    </row>
    <row r="1660" spans="1:9" x14ac:dyDescent="0.35">
      <c r="A1660" s="1">
        <v>43770</v>
      </c>
      <c r="B1660" s="1">
        <v>43800</v>
      </c>
      <c r="C1660" s="2" t="s">
        <v>117</v>
      </c>
      <c r="D1660" s="2" t="s">
        <v>29</v>
      </c>
      <c r="E1660" s="2" t="s">
        <v>66</v>
      </c>
      <c r="F1660" s="2" t="s">
        <v>588</v>
      </c>
      <c r="G1660" s="2" t="s">
        <v>179</v>
      </c>
      <c r="H1660">
        <v>-1</v>
      </c>
      <c r="I1660">
        <v>1</v>
      </c>
    </row>
    <row r="1661" spans="1:9" x14ac:dyDescent="0.35">
      <c r="A1661" s="1">
        <v>43770</v>
      </c>
      <c r="B1661" s="1">
        <v>43800</v>
      </c>
      <c r="C1661" s="2" t="s">
        <v>117</v>
      </c>
      <c r="D1661" s="2" t="s">
        <v>18</v>
      </c>
      <c r="E1661" s="2" t="s">
        <v>65</v>
      </c>
      <c r="F1661" s="2" t="s">
        <v>66</v>
      </c>
      <c r="G1661" s="2" t="s">
        <v>67</v>
      </c>
      <c r="H1661">
        <v>1</v>
      </c>
      <c r="I1661">
        <v>0</v>
      </c>
    </row>
    <row r="1662" spans="1:9" x14ac:dyDescent="0.35">
      <c r="A1662" s="1">
        <v>43770</v>
      </c>
      <c r="B1662" s="1">
        <v>43800</v>
      </c>
      <c r="C1662" s="2" t="s">
        <v>118</v>
      </c>
      <c r="D1662" s="2" t="s">
        <v>18</v>
      </c>
      <c r="E1662" s="2" t="s">
        <v>65</v>
      </c>
      <c r="F1662" s="2" t="s">
        <v>66</v>
      </c>
      <c r="G1662" s="2" t="s">
        <v>67</v>
      </c>
      <c r="H1662">
        <v>1</v>
      </c>
      <c r="I1662">
        <v>0</v>
      </c>
    </row>
    <row r="1663" spans="1:9" x14ac:dyDescent="0.35">
      <c r="A1663" s="1">
        <v>43770</v>
      </c>
      <c r="B1663" s="1">
        <v>43800</v>
      </c>
      <c r="C1663" s="2" t="s">
        <v>644</v>
      </c>
      <c r="D1663" s="2" t="s">
        <v>60</v>
      </c>
      <c r="E1663" s="2" t="s">
        <v>644</v>
      </c>
      <c r="F1663" s="2" t="s">
        <v>65</v>
      </c>
      <c r="G1663" s="2" t="s">
        <v>153</v>
      </c>
      <c r="H1663">
        <v>0</v>
      </c>
      <c r="I1663">
        <v>0</v>
      </c>
    </row>
    <row r="1664" spans="1:9" x14ac:dyDescent="0.35">
      <c r="A1664" s="1">
        <v>43770</v>
      </c>
      <c r="B1664" s="1">
        <v>43800</v>
      </c>
      <c r="C1664" s="2" t="s">
        <v>644</v>
      </c>
      <c r="D1664" s="2" t="s">
        <v>60</v>
      </c>
      <c r="E1664" s="2" t="s">
        <v>644</v>
      </c>
      <c r="F1664" s="2" t="s">
        <v>65</v>
      </c>
      <c r="G1664" s="2" t="s">
        <v>153</v>
      </c>
      <c r="H1664">
        <v>0</v>
      </c>
      <c r="I1664">
        <v>0</v>
      </c>
    </row>
    <row r="1665" spans="1:9" x14ac:dyDescent="0.35">
      <c r="A1665" s="1">
        <v>43770</v>
      </c>
      <c r="B1665" s="1">
        <v>43800</v>
      </c>
      <c r="C1665" s="2" t="s">
        <v>644</v>
      </c>
      <c r="D1665" s="2" t="s">
        <v>211</v>
      </c>
      <c r="E1665" s="2" t="s">
        <v>770</v>
      </c>
      <c r="F1665" s="2" t="s">
        <v>65</v>
      </c>
      <c r="G1665" s="2" t="s">
        <v>214</v>
      </c>
      <c r="H1665">
        <v>0</v>
      </c>
      <c r="I1665">
        <v>0</v>
      </c>
    </row>
    <row r="1666" spans="1:9" x14ac:dyDescent="0.35">
      <c r="A1666" s="1">
        <v>43770</v>
      </c>
      <c r="B1666" s="1">
        <v>43800</v>
      </c>
      <c r="C1666" s="2" t="s">
        <v>644</v>
      </c>
      <c r="D1666" s="2" t="s">
        <v>18</v>
      </c>
      <c r="E1666" s="2" t="s">
        <v>66</v>
      </c>
      <c r="F1666" s="2" t="s">
        <v>65</v>
      </c>
      <c r="G1666" s="2" t="s">
        <v>169</v>
      </c>
      <c r="H1666">
        <v>-1</v>
      </c>
      <c r="I1666">
        <v>0</v>
      </c>
    </row>
    <row r="1667" spans="1:9" x14ac:dyDescent="0.35">
      <c r="A1667" s="1">
        <v>43770</v>
      </c>
      <c r="B1667" s="1">
        <v>43800</v>
      </c>
      <c r="C1667" s="2" t="s">
        <v>119</v>
      </c>
      <c r="D1667" s="2" t="s">
        <v>14</v>
      </c>
      <c r="E1667" s="2" t="s">
        <v>66</v>
      </c>
      <c r="F1667" s="2" t="s">
        <v>295</v>
      </c>
      <c r="G1667" s="2" t="s">
        <v>179</v>
      </c>
      <c r="H1667">
        <v>-1</v>
      </c>
      <c r="I1667">
        <v>1</v>
      </c>
    </row>
    <row r="1668" spans="1:9" x14ac:dyDescent="0.35">
      <c r="A1668" s="1">
        <v>43770</v>
      </c>
      <c r="B1668" s="1">
        <v>43800</v>
      </c>
      <c r="C1668" s="2" t="s">
        <v>310</v>
      </c>
      <c r="D1668" s="2" t="s">
        <v>8</v>
      </c>
      <c r="E1668" s="2" t="s">
        <v>65</v>
      </c>
      <c r="F1668" s="2" t="s">
        <v>352</v>
      </c>
      <c r="G1668" s="2" t="s">
        <v>70</v>
      </c>
      <c r="H1668">
        <v>0</v>
      </c>
      <c r="I1668">
        <v>1</v>
      </c>
    </row>
    <row r="1669" spans="1:9" x14ac:dyDescent="0.35">
      <c r="A1669" s="1">
        <v>43770</v>
      </c>
      <c r="B1669" s="1">
        <v>43800</v>
      </c>
      <c r="C1669" s="2" t="s">
        <v>310</v>
      </c>
      <c r="D1669" s="2" t="s">
        <v>10</v>
      </c>
      <c r="E1669" s="2" t="s">
        <v>66</v>
      </c>
      <c r="F1669" s="2" t="s">
        <v>352</v>
      </c>
      <c r="G1669" s="2" t="s">
        <v>179</v>
      </c>
      <c r="H1669">
        <v>-1</v>
      </c>
      <c r="I1669">
        <v>1</v>
      </c>
    </row>
    <row r="1670" spans="1:9" x14ac:dyDescent="0.35">
      <c r="A1670" s="1">
        <v>43770</v>
      </c>
      <c r="B1670" s="1">
        <v>43800</v>
      </c>
      <c r="C1670" s="2" t="s">
        <v>310</v>
      </c>
      <c r="D1670" s="2" t="s">
        <v>29</v>
      </c>
      <c r="E1670" s="2" t="s">
        <v>65</v>
      </c>
      <c r="F1670" s="2" t="s">
        <v>66</v>
      </c>
      <c r="G1670" s="2" t="s">
        <v>67</v>
      </c>
      <c r="H1670">
        <v>1</v>
      </c>
      <c r="I1670">
        <v>0</v>
      </c>
    </row>
    <row r="1671" spans="1:9" x14ac:dyDescent="0.35">
      <c r="A1671" s="1">
        <v>43770</v>
      </c>
      <c r="B1671" s="1">
        <v>43800</v>
      </c>
      <c r="C1671" s="2" t="s">
        <v>311</v>
      </c>
      <c r="D1671" s="2" t="s">
        <v>29</v>
      </c>
      <c r="E1671" s="2" t="s">
        <v>65</v>
      </c>
      <c r="F1671" s="2" t="s">
        <v>66</v>
      </c>
      <c r="G1671" s="2" t="s">
        <v>67</v>
      </c>
      <c r="H1671">
        <v>1</v>
      </c>
      <c r="I1671">
        <v>0</v>
      </c>
    </row>
    <row r="1672" spans="1:9" x14ac:dyDescent="0.35">
      <c r="A1672" s="1">
        <v>43770</v>
      </c>
      <c r="B1672" s="1">
        <v>43800</v>
      </c>
      <c r="C1672" s="2" t="s">
        <v>311</v>
      </c>
      <c r="D1672" s="2" t="s">
        <v>18</v>
      </c>
      <c r="E1672" s="2" t="s">
        <v>66</v>
      </c>
      <c r="F1672" s="2" t="s">
        <v>65</v>
      </c>
      <c r="G1672" s="2" t="s">
        <v>169</v>
      </c>
      <c r="H1672">
        <v>-1</v>
      </c>
      <c r="I1672">
        <v>0</v>
      </c>
    </row>
    <row r="1673" spans="1:9" x14ac:dyDescent="0.35">
      <c r="A1673" s="1">
        <v>43770</v>
      </c>
      <c r="B1673" s="1">
        <v>43800</v>
      </c>
      <c r="C1673" s="2" t="s">
        <v>225</v>
      </c>
      <c r="D1673" s="2" t="s">
        <v>18</v>
      </c>
      <c r="E1673" s="2" t="s">
        <v>225</v>
      </c>
      <c r="F1673" s="2" t="s">
        <v>65</v>
      </c>
      <c r="G1673" s="2" t="s">
        <v>174</v>
      </c>
      <c r="H1673">
        <v>0</v>
      </c>
      <c r="I1673">
        <v>-1</v>
      </c>
    </row>
    <row r="1674" spans="1:9" x14ac:dyDescent="0.35">
      <c r="A1674" s="1">
        <v>43770</v>
      </c>
      <c r="B1674" s="1">
        <v>43800</v>
      </c>
      <c r="C1674" s="2" t="s">
        <v>528</v>
      </c>
      <c r="D1674" s="2" t="s">
        <v>24</v>
      </c>
      <c r="E1674" s="2" t="s">
        <v>66</v>
      </c>
      <c r="F1674" s="2" t="s">
        <v>65</v>
      </c>
      <c r="G1674" s="2" t="s">
        <v>169</v>
      </c>
      <c r="H1674">
        <v>-1</v>
      </c>
      <c r="I1674">
        <v>0</v>
      </c>
    </row>
    <row r="1675" spans="1:9" x14ac:dyDescent="0.35">
      <c r="A1675" s="1">
        <v>43770</v>
      </c>
      <c r="B1675" s="1">
        <v>43800</v>
      </c>
      <c r="C1675" s="2" t="s">
        <v>669</v>
      </c>
      <c r="D1675" s="2" t="s">
        <v>18</v>
      </c>
      <c r="E1675" s="2" t="s">
        <v>66</v>
      </c>
      <c r="F1675" s="2" t="s">
        <v>65</v>
      </c>
      <c r="G1675" s="2" t="s">
        <v>169</v>
      </c>
      <c r="H1675">
        <v>-1</v>
      </c>
      <c r="I1675">
        <v>0</v>
      </c>
    </row>
    <row r="1676" spans="1:9" x14ac:dyDescent="0.35">
      <c r="A1676" s="1">
        <v>43770</v>
      </c>
      <c r="B1676" s="1">
        <v>43800</v>
      </c>
      <c r="C1676" s="2" t="s">
        <v>670</v>
      </c>
      <c r="D1676" s="2" t="s">
        <v>18</v>
      </c>
      <c r="E1676" s="2" t="s">
        <v>66</v>
      </c>
      <c r="F1676" s="2" t="s">
        <v>65</v>
      </c>
      <c r="G1676" s="2" t="s">
        <v>169</v>
      </c>
      <c r="H1676">
        <v>-1</v>
      </c>
      <c r="I1676">
        <v>0</v>
      </c>
    </row>
    <row r="1677" spans="1:9" x14ac:dyDescent="0.35">
      <c r="A1677" s="1">
        <v>43770</v>
      </c>
      <c r="B1677" s="1">
        <v>43800</v>
      </c>
      <c r="C1677" s="2" t="s">
        <v>645</v>
      </c>
      <c r="D1677" s="2" t="s">
        <v>60</v>
      </c>
      <c r="E1677" s="2" t="s">
        <v>645</v>
      </c>
      <c r="F1677" s="2" t="s">
        <v>65</v>
      </c>
      <c r="G1677" s="2" t="s">
        <v>153</v>
      </c>
      <c r="H1677">
        <v>0</v>
      </c>
      <c r="I1677">
        <v>0</v>
      </c>
    </row>
    <row r="1678" spans="1:9" x14ac:dyDescent="0.35">
      <c r="A1678" s="1">
        <v>43770</v>
      </c>
      <c r="B1678" s="1">
        <v>43800</v>
      </c>
      <c r="C1678" s="2" t="s">
        <v>645</v>
      </c>
      <c r="D1678" s="2" t="s">
        <v>60</v>
      </c>
      <c r="E1678" s="2" t="s">
        <v>645</v>
      </c>
      <c r="F1678" s="2" t="s">
        <v>65</v>
      </c>
      <c r="G1678" s="2" t="s">
        <v>153</v>
      </c>
      <c r="H1678">
        <v>0</v>
      </c>
      <c r="I1678">
        <v>0</v>
      </c>
    </row>
    <row r="1679" spans="1:9" x14ac:dyDescent="0.35">
      <c r="A1679" s="1">
        <v>43770</v>
      </c>
      <c r="B1679" s="1">
        <v>43800</v>
      </c>
      <c r="C1679" s="2" t="s">
        <v>645</v>
      </c>
      <c r="D1679" s="2" t="s">
        <v>211</v>
      </c>
      <c r="E1679" s="2" t="s">
        <v>95</v>
      </c>
      <c r="F1679" s="2" t="s">
        <v>65</v>
      </c>
      <c r="G1679" s="2" t="s">
        <v>214</v>
      </c>
      <c r="H1679">
        <v>0</v>
      </c>
      <c r="I1679">
        <v>0</v>
      </c>
    </row>
    <row r="1680" spans="1:9" x14ac:dyDescent="0.35">
      <c r="A1680" s="1">
        <v>43770</v>
      </c>
      <c r="B1680" s="1">
        <v>43800</v>
      </c>
      <c r="C1680" s="2" t="s">
        <v>645</v>
      </c>
      <c r="D1680" s="2" t="s">
        <v>18</v>
      </c>
      <c r="E1680" s="2" t="s">
        <v>66</v>
      </c>
      <c r="F1680" s="2" t="s">
        <v>65</v>
      </c>
      <c r="G1680" s="2" t="s">
        <v>169</v>
      </c>
      <c r="H1680">
        <v>-1</v>
      </c>
      <c r="I1680">
        <v>0</v>
      </c>
    </row>
    <row r="1681" spans="1:9" x14ac:dyDescent="0.35">
      <c r="A1681" s="1">
        <v>43770</v>
      </c>
      <c r="B1681" s="1">
        <v>43800</v>
      </c>
      <c r="C1681" s="2" t="s">
        <v>671</v>
      </c>
      <c r="D1681" s="2" t="s">
        <v>18</v>
      </c>
      <c r="E1681" s="2" t="s">
        <v>65</v>
      </c>
      <c r="F1681" s="2" t="s">
        <v>66</v>
      </c>
      <c r="G1681" s="2" t="s">
        <v>67</v>
      </c>
      <c r="H1681">
        <v>1</v>
      </c>
      <c r="I1681">
        <v>0</v>
      </c>
    </row>
    <row r="1682" spans="1:9" x14ac:dyDescent="0.35">
      <c r="A1682" s="1">
        <v>43770</v>
      </c>
      <c r="B1682" s="1">
        <v>43800</v>
      </c>
      <c r="C1682" s="2" t="s">
        <v>120</v>
      </c>
      <c r="D1682" s="2" t="s">
        <v>18</v>
      </c>
      <c r="E1682" s="2" t="s">
        <v>65</v>
      </c>
      <c r="F1682" s="2" t="s">
        <v>66</v>
      </c>
      <c r="G1682" s="2" t="s">
        <v>67</v>
      </c>
      <c r="H1682">
        <v>1</v>
      </c>
      <c r="I1682">
        <v>0</v>
      </c>
    </row>
    <row r="1683" spans="1:9" x14ac:dyDescent="0.35">
      <c r="A1683" s="1">
        <v>43770</v>
      </c>
      <c r="B1683" s="1">
        <v>43800</v>
      </c>
      <c r="C1683" s="2" t="s">
        <v>292</v>
      </c>
      <c r="D1683" s="2" t="s">
        <v>29</v>
      </c>
      <c r="E1683" s="2" t="s">
        <v>65</v>
      </c>
      <c r="F1683" s="2" t="s">
        <v>66</v>
      </c>
      <c r="G1683" s="2" t="s">
        <v>67</v>
      </c>
      <c r="H1683">
        <v>1</v>
      </c>
      <c r="I1683">
        <v>0</v>
      </c>
    </row>
    <row r="1684" spans="1:9" x14ac:dyDescent="0.35">
      <c r="A1684" s="1">
        <v>43770</v>
      </c>
      <c r="B1684" s="1">
        <v>43800</v>
      </c>
      <c r="C1684" s="2" t="s">
        <v>292</v>
      </c>
      <c r="D1684" s="2" t="s">
        <v>18</v>
      </c>
      <c r="E1684" s="2" t="s">
        <v>292</v>
      </c>
      <c r="F1684" s="2" t="s">
        <v>65</v>
      </c>
      <c r="G1684" s="2" t="s">
        <v>174</v>
      </c>
      <c r="H1684">
        <v>0</v>
      </c>
      <c r="I1684">
        <v>-1</v>
      </c>
    </row>
    <row r="1685" spans="1:9" x14ac:dyDescent="0.35">
      <c r="A1685" s="1">
        <v>43770</v>
      </c>
      <c r="B1685" s="1">
        <v>43800</v>
      </c>
      <c r="C1685" s="2" t="s">
        <v>121</v>
      </c>
      <c r="D1685" s="2" t="s">
        <v>29</v>
      </c>
      <c r="E1685" s="2" t="s">
        <v>65</v>
      </c>
      <c r="F1685" s="2" t="s">
        <v>588</v>
      </c>
      <c r="G1685" s="2" t="s">
        <v>70</v>
      </c>
      <c r="H1685">
        <v>0</v>
      </c>
      <c r="I1685">
        <v>1</v>
      </c>
    </row>
    <row r="1686" spans="1:9" x14ac:dyDescent="0.35">
      <c r="A1686" s="1">
        <v>43770</v>
      </c>
      <c r="B1686" s="1">
        <v>43800</v>
      </c>
      <c r="C1686" s="2" t="s">
        <v>122</v>
      </c>
      <c r="D1686" s="2" t="s">
        <v>29</v>
      </c>
      <c r="E1686" s="2" t="s">
        <v>65</v>
      </c>
      <c r="F1686" s="2" t="s">
        <v>66</v>
      </c>
      <c r="G1686" s="2" t="s">
        <v>67</v>
      </c>
      <c r="H1686">
        <v>1</v>
      </c>
      <c r="I1686">
        <v>0</v>
      </c>
    </row>
    <row r="1687" spans="1:9" x14ac:dyDescent="0.35">
      <c r="A1687" s="1">
        <v>43770</v>
      </c>
      <c r="B1687" s="1">
        <v>43800</v>
      </c>
      <c r="C1687" s="2" t="s">
        <v>124</v>
      </c>
      <c r="D1687" s="2" t="s">
        <v>29</v>
      </c>
      <c r="E1687" s="2" t="s">
        <v>66</v>
      </c>
      <c r="F1687" s="2" t="s">
        <v>588</v>
      </c>
      <c r="G1687" s="2" t="s">
        <v>179</v>
      </c>
      <c r="H1687">
        <v>-1</v>
      </c>
      <c r="I1687">
        <v>1</v>
      </c>
    </row>
    <row r="1688" spans="1:9" x14ac:dyDescent="0.35">
      <c r="A1688" s="1">
        <v>43770</v>
      </c>
      <c r="B1688" s="1">
        <v>43800</v>
      </c>
      <c r="C1688" s="2" t="s">
        <v>124</v>
      </c>
      <c r="D1688" s="2" t="s">
        <v>18</v>
      </c>
      <c r="E1688" s="2" t="s">
        <v>65</v>
      </c>
      <c r="F1688" s="2" t="s">
        <v>66</v>
      </c>
      <c r="G1688" s="2" t="s">
        <v>67</v>
      </c>
      <c r="H1688">
        <v>1</v>
      </c>
      <c r="I1688">
        <v>0</v>
      </c>
    </row>
    <row r="1689" spans="1:9" x14ac:dyDescent="0.35">
      <c r="A1689" s="1">
        <v>43770</v>
      </c>
      <c r="B1689" s="1">
        <v>43800</v>
      </c>
      <c r="C1689" s="2" t="s">
        <v>126</v>
      </c>
      <c r="D1689" s="2" t="s">
        <v>18</v>
      </c>
      <c r="E1689" s="2" t="s">
        <v>65</v>
      </c>
      <c r="F1689" s="2" t="s">
        <v>66</v>
      </c>
      <c r="G1689" s="2" t="s">
        <v>67</v>
      </c>
      <c r="H1689">
        <v>1</v>
      </c>
      <c r="I1689">
        <v>0</v>
      </c>
    </row>
    <row r="1690" spans="1:9" x14ac:dyDescent="0.35">
      <c r="A1690" s="1">
        <v>43770</v>
      </c>
      <c r="B1690" s="1">
        <v>43800</v>
      </c>
      <c r="C1690" s="2" t="s">
        <v>127</v>
      </c>
      <c r="D1690" s="2" t="s">
        <v>60</v>
      </c>
      <c r="E1690" s="2" t="s">
        <v>127</v>
      </c>
      <c r="F1690" s="2" t="s">
        <v>65</v>
      </c>
      <c r="G1690" s="2" t="s">
        <v>153</v>
      </c>
      <c r="H1690">
        <v>0</v>
      </c>
      <c r="I1690">
        <v>0</v>
      </c>
    </row>
    <row r="1691" spans="1:9" x14ac:dyDescent="0.35">
      <c r="A1691" s="1">
        <v>43770</v>
      </c>
      <c r="B1691" s="1">
        <v>43800</v>
      </c>
      <c r="C1691" s="2" t="s">
        <v>127</v>
      </c>
      <c r="D1691" s="2" t="s">
        <v>60</v>
      </c>
      <c r="E1691" s="2" t="s">
        <v>127</v>
      </c>
      <c r="F1691" s="2" t="s">
        <v>65</v>
      </c>
      <c r="G1691" s="2" t="s">
        <v>153</v>
      </c>
      <c r="H1691">
        <v>0</v>
      </c>
      <c r="I1691">
        <v>0</v>
      </c>
    </row>
    <row r="1692" spans="1:9" x14ac:dyDescent="0.35">
      <c r="A1692" s="1">
        <v>43770</v>
      </c>
      <c r="B1692" s="1">
        <v>43800</v>
      </c>
      <c r="C1692" s="2" t="s">
        <v>127</v>
      </c>
      <c r="D1692" s="2" t="s">
        <v>197</v>
      </c>
      <c r="E1692" s="2" t="s">
        <v>816</v>
      </c>
      <c r="F1692" s="2" t="s">
        <v>65</v>
      </c>
      <c r="G1692" s="2" t="s">
        <v>199</v>
      </c>
      <c r="H1692">
        <v>0</v>
      </c>
      <c r="I1692">
        <v>0</v>
      </c>
    </row>
    <row r="1693" spans="1:9" x14ac:dyDescent="0.35">
      <c r="A1693" s="1">
        <v>43770</v>
      </c>
      <c r="B1693" s="1">
        <v>43800</v>
      </c>
      <c r="C1693" s="2" t="s">
        <v>127</v>
      </c>
      <c r="D1693" s="2" t="s">
        <v>211</v>
      </c>
      <c r="E1693" s="2" t="s">
        <v>95</v>
      </c>
      <c r="F1693" s="2" t="s">
        <v>65</v>
      </c>
      <c r="G1693" s="2" t="s">
        <v>214</v>
      </c>
      <c r="H1693">
        <v>0</v>
      </c>
      <c r="I1693">
        <v>0</v>
      </c>
    </row>
    <row r="1694" spans="1:9" x14ac:dyDescent="0.35">
      <c r="A1694" s="1">
        <v>43770</v>
      </c>
      <c r="B1694" s="1">
        <v>43800</v>
      </c>
      <c r="C1694" s="2" t="s">
        <v>127</v>
      </c>
      <c r="D1694" s="2" t="s">
        <v>8</v>
      </c>
      <c r="E1694" s="2" t="s">
        <v>695</v>
      </c>
      <c r="F1694" s="2" t="s">
        <v>65</v>
      </c>
      <c r="G1694" s="2" t="s">
        <v>174</v>
      </c>
      <c r="H1694">
        <v>0</v>
      </c>
      <c r="I1694">
        <v>-1</v>
      </c>
    </row>
    <row r="1695" spans="1:9" x14ac:dyDescent="0.35">
      <c r="A1695" s="1">
        <v>43770</v>
      </c>
      <c r="B1695" s="1">
        <v>43800</v>
      </c>
      <c r="C1695" s="2" t="s">
        <v>127</v>
      </c>
      <c r="D1695" s="2" t="s">
        <v>10</v>
      </c>
      <c r="E1695" s="2" t="s">
        <v>695</v>
      </c>
      <c r="F1695" s="2" t="s">
        <v>65</v>
      </c>
      <c r="G1695" s="2" t="s">
        <v>174</v>
      </c>
      <c r="H1695">
        <v>0</v>
      </c>
      <c r="I1695">
        <v>-1</v>
      </c>
    </row>
    <row r="1696" spans="1:9" x14ac:dyDescent="0.35">
      <c r="A1696" s="1">
        <v>43770</v>
      </c>
      <c r="B1696" s="1">
        <v>43800</v>
      </c>
      <c r="C1696" s="2" t="s">
        <v>127</v>
      </c>
      <c r="D1696" s="2" t="s">
        <v>13</v>
      </c>
      <c r="E1696" s="2" t="s">
        <v>501</v>
      </c>
      <c r="F1696" s="2" t="s">
        <v>65</v>
      </c>
      <c r="G1696" s="2" t="s">
        <v>174</v>
      </c>
      <c r="H1696">
        <v>0</v>
      </c>
      <c r="I1696">
        <v>-1</v>
      </c>
    </row>
    <row r="1697" spans="1:9" x14ac:dyDescent="0.35">
      <c r="A1697" s="1">
        <v>43770</v>
      </c>
      <c r="B1697" s="1">
        <v>43800</v>
      </c>
      <c r="C1697" s="2" t="s">
        <v>600</v>
      </c>
      <c r="D1697" s="2" t="s">
        <v>11</v>
      </c>
      <c r="E1697" s="2" t="s">
        <v>65</v>
      </c>
      <c r="F1697" s="2" t="s">
        <v>66</v>
      </c>
      <c r="G1697" s="2" t="s">
        <v>67</v>
      </c>
      <c r="H1697">
        <v>1</v>
      </c>
      <c r="I1697">
        <v>0</v>
      </c>
    </row>
    <row r="1698" spans="1:9" x14ac:dyDescent="0.35">
      <c r="A1698" s="1">
        <v>43770</v>
      </c>
      <c r="B1698" s="1">
        <v>43800</v>
      </c>
      <c r="C1698" s="2" t="s">
        <v>355</v>
      </c>
      <c r="D1698" s="2" t="s">
        <v>18</v>
      </c>
      <c r="E1698" s="2" t="s">
        <v>66</v>
      </c>
      <c r="F1698" s="2" t="s">
        <v>65</v>
      </c>
      <c r="G1698" s="2" t="s">
        <v>169</v>
      </c>
      <c r="H1698">
        <v>-1</v>
      </c>
      <c r="I1698">
        <v>0</v>
      </c>
    </row>
    <row r="1699" spans="1:9" x14ac:dyDescent="0.35">
      <c r="A1699" s="1">
        <v>43770</v>
      </c>
      <c r="B1699" s="1">
        <v>43800</v>
      </c>
      <c r="C1699" s="2" t="s">
        <v>128</v>
      </c>
      <c r="D1699" s="2" t="s">
        <v>29</v>
      </c>
      <c r="E1699" s="2" t="s">
        <v>65</v>
      </c>
      <c r="F1699" s="2" t="s">
        <v>588</v>
      </c>
      <c r="G1699" s="2" t="s">
        <v>70</v>
      </c>
      <c r="H1699">
        <v>0</v>
      </c>
      <c r="I1699">
        <v>1</v>
      </c>
    </row>
    <row r="1700" spans="1:9" x14ac:dyDescent="0.35">
      <c r="A1700" s="1">
        <v>43770</v>
      </c>
      <c r="B1700" s="1">
        <v>43800</v>
      </c>
      <c r="C1700" s="2" t="s">
        <v>129</v>
      </c>
      <c r="D1700" s="2" t="s">
        <v>29</v>
      </c>
      <c r="E1700" s="2" t="s">
        <v>65</v>
      </c>
      <c r="F1700" s="2" t="s">
        <v>588</v>
      </c>
      <c r="G1700" s="2" t="s">
        <v>70</v>
      </c>
      <c r="H1700">
        <v>0</v>
      </c>
      <c r="I1700">
        <v>1</v>
      </c>
    </row>
    <row r="1701" spans="1:9" x14ac:dyDescent="0.35">
      <c r="A1701" s="1">
        <v>43770</v>
      </c>
      <c r="B1701" s="1">
        <v>43800</v>
      </c>
      <c r="C1701" s="2" t="s">
        <v>130</v>
      </c>
      <c r="D1701" s="2" t="s">
        <v>29</v>
      </c>
      <c r="E1701" s="2" t="s">
        <v>65</v>
      </c>
      <c r="F1701" s="2" t="s">
        <v>588</v>
      </c>
      <c r="G1701" s="2" t="s">
        <v>70</v>
      </c>
      <c r="H1701">
        <v>0</v>
      </c>
      <c r="I1701">
        <v>1</v>
      </c>
    </row>
    <row r="1702" spans="1:9" x14ac:dyDescent="0.35">
      <c r="A1702" s="1">
        <v>43770</v>
      </c>
      <c r="B1702" s="1">
        <v>43800</v>
      </c>
      <c r="C1702" s="2" t="s">
        <v>131</v>
      </c>
      <c r="D1702" s="2" t="s">
        <v>29</v>
      </c>
      <c r="E1702" s="2" t="s">
        <v>65</v>
      </c>
      <c r="F1702" s="2" t="s">
        <v>588</v>
      </c>
      <c r="G1702" s="2" t="s">
        <v>70</v>
      </c>
      <c r="H1702">
        <v>0</v>
      </c>
      <c r="I1702">
        <v>1</v>
      </c>
    </row>
    <row r="1703" spans="1:9" x14ac:dyDescent="0.35">
      <c r="A1703" s="1">
        <v>43770</v>
      </c>
      <c r="B1703" s="1">
        <v>43800</v>
      </c>
      <c r="C1703" s="2" t="s">
        <v>132</v>
      </c>
      <c r="D1703" s="2" t="s">
        <v>29</v>
      </c>
      <c r="E1703" s="2" t="s">
        <v>65</v>
      </c>
      <c r="F1703" s="2" t="s">
        <v>588</v>
      </c>
      <c r="G1703" s="2" t="s">
        <v>70</v>
      </c>
      <c r="H1703">
        <v>0</v>
      </c>
      <c r="I1703">
        <v>1</v>
      </c>
    </row>
    <row r="1704" spans="1:9" x14ac:dyDescent="0.35">
      <c r="A1704" s="1">
        <v>43770</v>
      </c>
      <c r="B1704" s="1">
        <v>43800</v>
      </c>
      <c r="C1704" s="2" t="s">
        <v>133</v>
      </c>
      <c r="D1704" s="2" t="s">
        <v>29</v>
      </c>
      <c r="E1704" s="2" t="s">
        <v>65</v>
      </c>
      <c r="F1704" s="2" t="s">
        <v>588</v>
      </c>
      <c r="G1704" s="2" t="s">
        <v>70</v>
      </c>
      <c r="H1704">
        <v>0</v>
      </c>
      <c r="I1704">
        <v>1</v>
      </c>
    </row>
    <row r="1705" spans="1:9" x14ac:dyDescent="0.35">
      <c r="A1705" s="1">
        <v>43770</v>
      </c>
      <c r="B1705" s="1">
        <v>43800</v>
      </c>
      <c r="C1705" s="2" t="s">
        <v>573</v>
      </c>
      <c r="D1705" s="2" t="s">
        <v>18</v>
      </c>
      <c r="E1705" s="2" t="s">
        <v>66</v>
      </c>
      <c r="F1705" s="2" t="s">
        <v>65</v>
      </c>
      <c r="G1705" s="2" t="s">
        <v>169</v>
      </c>
      <c r="H1705">
        <v>-1</v>
      </c>
      <c r="I1705">
        <v>0</v>
      </c>
    </row>
    <row r="1706" spans="1:9" x14ac:dyDescent="0.35">
      <c r="A1706" s="1">
        <v>43770</v>
      </c>
      <c r="B1706" s="1">
        <v>43800</v>
      </c>
      <c r="C1706" s="2" t="s">
        <v>704</v>
      </c>
      <c r="D1706" s="2" t="s">
        <v>11</v>
      </c>
      <c r="E1706" s="2" t="s">
        <v>65</v>
      </c>
      <c r="F1706" s="2" t="s">
        <v>66</v>
      </c>
      <c r="G1706" s="2" t="s">
        <v>67</v>
      </c>
      <c r="H1706">
        <v>1</v>
      </c>
      <c r="I1706">
        <v>0</v>
      </c>
    </row>
    <row r="1707" spans="1:9" x14ac:dyDescent="0.35">
      <c r="A1707" s="1">
        <v>43770</v>
      </c>
      <c r="B1707" s="1">
        <v>43800</v>
      </c>
      <c r="C1707" s="2" t="s">
        <v>672</v>
      </c>
      <c r="D1707" s="2" t="s">
        <v>18</v>
      </c>
      <c r="E1707" s="2" t="s">
        <v>66</v>
      </c>
      <c r="F1707" s="2" t="s">
        <v>65</v>
      </c>
      <c r="G1707" s="2" t="s">
        <v>169</v>
      </c>
      <c r="H1707">
        <v>-1</v>
      </c>
      <c r="I1707">
        <v>0</v>
      </c>
    </row>
    <row r="1708" spans="1:9" x14ac:dyDescent="0.35">
      <c r="A1708" s="1">
        <v>43770</v>
      </c>
      <c r="B1708" s="1">
        <v>43800</v>
      </c>
      <c r="C1708" s="2" t="s">
        <v>691</v>
      </c>
      <c r="D1708" s="2" t="s">
        <v>197</v>
      </c>
      <c r="E1708" s="2" t="s">
        <v>65</v>
      </c>
      <c r="F1708" s="2" t="s">
        <v>692</v>
      </c>
      <c r="G1708" s="2" t="s">
        <v>199</v>
      </c>
      <c r="H1708">
        <v>0</v>
      </c>
      <c r="I1708">
        <v>0</v>
      </c>
    </row>
    <row r="1709" spans="1:9" x14ac:dyDescent="0.35">
      <c r="A1709" s="1">
        <v>43770</v>
      </c>
      <c r="B1709" s="1">
        <v>43800</v>
      </c>
      <c r="C1709" s="2" t="s">
        <v>691</v>
      </c>
      <c r="D1709" s="2" t="s">
        <v>8</v>
      </c>
      <c r="E1709" s="2" t="s">
        <v>65</v>
      </c>
      <c r="F1709" s="2" t="s">
        <v>352</v>
      </c>
      <c r="G1709" s="2" t="s">
        <v>70</v>
      </c>
      <c r="H1709">
        <v>0</v>
      </c>
      <c r="I1709">
        <v>1</v>
      </c>
    </row>
    <row r="1710" spans="1:9" x14ac:dyDescent="0.35">
      <c r="A1710" s="1">
        <v>43770</v>
      </c>
      <c r="B1710" s="1">
        <v>43800</v>
      </c>
      <c r="C1710" s="2" t="s">
        <v>691</v>
      </c>
      <c r="D1710" s="2" t="s">
        <v>10</v>
      </c>
      <c r="E1710" s="2" t="s">
        <v>65</v>
      </c>
      <c r="F1710" s="2" t="s">
        <v>352</v>
      </c>
      <c r="G1710" s="2" t="s">
        <v>70</v>
      </c>
      <c r="H1710">
        <v>0</v>
      </c>
      <c r="I1710">
        <v>1</v>
      </c>
    </row>
    <row r="1711" spans="1:9" x14ac:dyDescent="0.35">
      <c r="A1711" s="1">
        <v>43770</v>
      </c>
      <c r="B1711" s="1">
        <v>43800</v>
      </c>
      <c r="C1711" s="2" t="s">
        <v>627</v>
      </c>
      <c r="D1711" s="2" t="s">
        <v>21</v>
      </c>
      <c r="E1711" s="2" t="s">
        <v>65</v>
      </c>
      <c r="F1711" s="2" t="s">
        <v>66</v>
      </c>
      <c r="G1711" s="2" t="s">
        <v>67</v>
      </c>
      <c r="H1711">
        <v>1</v>
      </c>
      <c r="I1711">
        <v>0</v>
      </c>
    </row>
    <row r="1712" spans="1:9" x14ac:dyDescent="0.35">
      <c r="A1712" s="1">
        <v>43770</v>
      </c>
      <c r="B1712" s="1">
        <v>43800</v>
      </c>
      <c r="C1712" s="2" t="s">
        <v>627</v>
      </c>
      <c r="D1712" s="2" t="s">
        <v>22</v>
      </c>
      <c r="E1712" s="2" t="s">
        <v>65</v>
      </c>
      <c r="F1712" s="2" t="s">
        <v>66</v>
      </c>
      <c r="G1712" s="2" t="s">
        <v>67</v>
      </c>
      <c r="H1712">
        <v>1</v>
      </c>
      <c r="I1712">
        <v>0</v>
      </c>
    </row>
    <row r="1713" spans="1:9" x14ac:dyDescent="0.35">
      <c r="A1713" s="1">
        <v>43770</v>
      </c>
      <c r="B1713" s="1">
        <v>43800</v>
      </c>
      <c r="C1713" s="2" t="s">
        <v>627</v>
      </c>
      <c r="D1713" s="2" t="s">
        <v>23</v>
      </c>
      <c r="E1713" s="2" t="s">
        <v>65</v>
      </c>
      <c r="F1713" s="2" t="s">
        <v>66</v>
      </c>
      <c r="G1713" s="2" t="s">
        <v>67</v>
      </c>
      <c r="H1713">
        <v>1</v>
      </c>
      <c r="I1713">
        <v>0</v>
      </c>
    </row>
    <row r="1714" spans="1:9" x14ac:dyDescent="0.35">
      <c r="A1714" s="1">
        <v>43770</v>
      </c>
      <c r="B1714" s="1">
        <v>43800</v>
      </c>
      <c r="C1714" s="2" t="s">
        <v>627</v>
      </c>
      <c r="D1714" s="2" t="s">
        <v>24</v>
      </c>
      <c r="E1714" s="2" t="s">
        <v>65</v>
      </c>
      <c r="F1714" s="2" t="s">
        <v>66</v>
      </c>
      <c r="G1714" s="2" t="s">
        <v>67</v>
      </c>
      <c r="H1714">
        <v>1</v>
      </c>
      <c r="I1714">
        <v>0</v>
      </c>
    </row>
    <row r="1715" spans="1:9" x14ac:dyDescent="0.35">
      <c r="A1715" s="1">
        <v>43770</v>
      </c>
      <c r="B1715" s="1">
        <v>43800</v>
      </c>
      <c r="C1715" s="2" t="s">
        <v>627</v>
      </c>
      <c r="D1715" s="2" t="s">
        <v>25</v>
      </c>
      <c r="E1715" s="2" t="s">
        <v>65</v>
      </c>
      <c r="F1715" s="2" t="s">
        <v>66</v>
      </c>
      <c r="G1715" s="2" t="s">
        <v>67</v>
      </c>
      <c r="H1715">
        <v>1</v>
      </c>
      <c r="I1715">
        <v>0</v>
      </c>
    </row>
    <row r="1716" spans="1:9" x14ac:dyDescent="0.35">
      <c r="A1716" s="1">
        <v>43770</v>
      </c>
      <c r="B1716" s="1">
        <v>43800</v>
      </c>
      <c r="C1716" s="2" t="s">
        <v>627</v>
      </c>
      <c r="D1716" s="2" t="s">
        <v>26</v>
      </c>
      <c r="E1716" s="2" t="s">
        <v>65</v>
      </c>
      <c r="F1716" s="2" t="s">
        <v>66</v>
      </c>
      <c r="G1716" s="2" t="s">
        <v>67</v>
      </c>
      <c r="H1716">
        <v>1</v>
      </c>
      <c r="I1716">
        <v>0</v>
      </c>
    </row>
    <row r="1717" spans="1:9" x14ac:dyDescent="0.35">
      <c r="A1717" s="1">
        <v>43770</v>
      </c>
      <c r="B1717" s="1">
        <v>43800</v>
      </c>
      <c r="C1717" s="2" t="s">
        <v>627</v>
      </c>
      <c r="D1717" s="2" t="s">
        <v>27</v>
      </c>
      <c r="E1717" s="2" t="s">
        <v>65</v>
      </c>
      <c r="F1717" s="2" t="s">
        <v>66</v>
      </c>
      <c r="G1717" s="2" t="s">
        <v>67</v>
      </c>
      <c r="H1717">
        <v>1</v>
      </c>
      <c r="I1717">
        <v>0</v>
      </c>
    </row>
    <row r="1718" spans="1:9" x14ac:dyDescent="0.35">
      <c r="A1718" s="1">
        <v>43770</v>
      </c>
      <c r="B1718" s="1">
        <v>43800</v>
      </c>
      <c r="C1718" s="2" t="s">
        <v>693</v>
      </c>
      <c r="D1718" s="2" t="s">
        <v>21</v>
      </c>
      <c r="E1718" s="2" t="s">
        <v>65</v>
      </c>
      <c r="F1718" s="2" t="s">
        <v>66</v>
      </c>
      <c r="G1718" s="2" t="s">
        <v>67</v>
      </c>
      <c r="H1718">
        <v>1</v>
      </c>
      <c r="I1718">
        <v>0</v>
      </c>
    </row>
    <row r="1719" spans="1:9" x14ac:dyDescent="0.35">
      <c r="A1719" s="1">
        <v>43770</v>
      </c>
      <c r="B1719" s="1">
        <v>43800</v>
      </c>
      <c r="C1719" s="2" t="s">
        <v>693</v>
      </c>
      <c r="D1719" s="2" t="s">
        <v>22</v>
      </c>
      <c r="E1719" s="2" t="s">
        <v>65</v>
      </c>
      <c r="F1719" s="2" t="s">
        <v>66</v>
      </c>
      <c r="G1719" s="2" t="s">
        <v>67</v>
      </c>
      <c r="H1719">
        <v>1</v>
      </c>
      <c r="I1719">
        <v>0</v>
      </c>
    </row>
    <row r="1720" spans="1:9" x14ac:dyDescent="0.35">
      <c r="A1720" s="1">
        <v>43770</v>
      </c>
      <c r="B1720" s="1">
        <v>43800</v>
      </c>
      <c r="C1720" s="2" t="s">
        <v>693</v>
      </c>
      <c r="D1720" s="2" t="s">
        <v>23</v>
      </c>
      <c r="E1720" s="2" t="s">
        <v>65</v>
      </c>
      <c r="F1720" s="2" t="s">
        <v>66</v>
      </c>
      <c r="G1720" s="2" t="s">
        <v>67</v>
      </c>
      <c r="H1720">
        <v>1</v>
      </c>
      <c r="I1720">
        <v>0</v>
      </c>
    </row>
    <row r="1721" spans="1:9" x14ac:dyDescent="0.35">
      <c r="A1721" s="1">
        <v>43770</v>
      </c>
      <c r="B1721" s="1">
        <v>43800</v>
      </c>
      <c r="C1721" s="2" t="s">
        <v>693</v>
      </c>
      <c r="D1721" s="2" t="s">
        <v>24</v>
      </c>
      <c r="E1721" s="2" t="s">
        <v>65</v>
      </c>
      <c r="F1721" s="2" t="s">
        <v>66</v>
      </c>
      <c r="G1721" s="2" t="s">
        <v>67</v>
      </c>
      <c r="H1721">
        <v>1</v>
      </c>
      <c r="I1721">
        <v>0</v>
      </c>
    </row>
    <row r="1722" spans="1:9" x14ac:dyDescent="0.35">
      <c r="A1722" s="1">
        <v>43770</v>
      </c>
      <c r="B1722" s="1">
        <v>43800</v>
      </c>
      <c r="C1722" s="2" t="s">
        <v>693</v>
      </c>
      <c r="D1722" s="2" t="s">
        <v>25</v>
      </c>
      <c r="E1722" s="2" t="s">
        <v>65</v>
      </c>
      <c r="F1722" s="2" t="s">
        <v>66</v>
      </c>
      <c r="G1722" s="2" t="s">
        <v>67</v>
      </c>
      <c r="H1722">
        <v>1</v>
      </c>
      <c r="I1722">
        <v>0</v>
      </c>
    </row>
    <row r="1723" spans="1:9" x14ac:dyDescent="0.35">
      <c r="A1723" s="1">
        <v>43770</v>
      </c>
      <c r="B1723" s="1">
        <v>43800</v>
      </c>
      <c r="C1723" s="2" t="s">
        <v>693</v>
      </c>
      <c r="D1723" s="2" t="s">
        <v>26</v>
      </c>
      <c r="E1723" s="2" t="s">
        <v>65</v>
      </c>
      <c r="F1723" s="2" t="s">
        <v>66</v>
      </c>
      <c r="G1723" s="2" t="s">
        <v>67</v>
      </c>
      <c r="H1723">
        <v>1</v>
      </c>
      <c r="I1723">
        <v>0</v>
      </c>
    </row>
    <row r="1724" spans="1:9" x14ac:dyDescent="0.35">
      <c r="A1724" s="1">
        <v>43770</v>
      </c>
      <c r="B1724" s="1">
        <v>43800</v>
      </c>
      <c r="C1724" s="2" t="s">
        <v>693</v>
      </c>
      <c r="D1724" s="2" t="s">
        <v>27</v>
      </c>
      <c r="E1724" s="2" t="s">
        <v>65</v>
      </c>
      <c r="F1724" s="2" t="s">
        <v>66</v>
      </c>
      <c r="G1724" s="2" t="s">
        <v>67</v>
      </c>
      <c r="H1724">
        <v>1</v>
      </c>
      <c r="I1724">
        <v>0</v>
      </c>
    </row>
    <row r="1725" spans="1:9" x14ac:dyDescent="0.35">
      <c r="A1725" s="1">
        <v>43770</v>
      </c>
      <c r="B1725" s="1">
        <v>43800</v>
      </c>
      <c r="C1725" s="2" t="s">
        <v>550</v>
      </c>
      <c r="D1725" s="2" t="s">
        <v>18</v>
      </c>
      <c r="E1725" s="2" t="s">
        <v>66</v>
      </c>
      <c r="F1725" s="2" t="s">
        <v>65</v>
      </c>
      <c r="G1725" s="2" t="s">
        <v>169</v>
      </c>
      <c r="H1725">
        <v>-1</v>
      </c>
      <c r="I1725">
        <v>0</v>
      </c>
    </row>
    <row r="1726" spans="1:9" x14ac:dyDescent="0.35">
      <c r="A1726" s="1">
        <v>43770</v>
      </c>
      <c r="B1726" s="1">
        <v>43800</v>
      </c>
      <c r="C1726" s="2" t="s">
        <v>345</v>
      </c>
      <c r="D1726" s="2" t="s">
        <v>29</v>
      </c>
      <c r="E1726" s="2" t="s">
        <v>65</v>
      </c>
      <c r="F1726" s="2" t="s">
        <v>66</v>
      </c>
      <c r="G1726" s="2" t="s">
        <v>67</v>
      </c>
      <c r="H1726">
        <v>1</v>
      </c>
      <c r="I1726">
        <v>0</v>
      </c>
    </row>
    <row r="1727" spans="1:9" x14ac:dyDescent="0.35">
      <c r="A1727" s="1">
        <v>43770</v>
      </c>
      <c r="B1727" s="1">
        <v>43800</v>
      </c>
      <c r="C1727" s="2" t="s">
        <v>227</v>
      </c>
      <c r="D1727" s="2" t="s">
        <v>18</v>
      </c>
      <c r="E1727" s="2" t="s">
        <v>227</v>
      </c>
      <c r="F1727" s="2" t="s">
        <v>65</v>
      </c>
      <c r="G1727" s="2" t="s">
        <v>174</v>
      </c>
      <c r="H1727">
        <v>0</v>
      </c>
      <c r="I1727">
        <v>-1</v>
      </c>
    </row>
    <row r="1728" spans="1:9" x14ac:dyDescent="0.35">
      <c r="A1728" s="1">
        <v>43770</v>
      </c>
      <c r="B1728" s="1">
        <v>43800</v>
      </c>
      <c r="C1728" s="2" t="s">
        <v>673</v>
      </c>
      <c r="D1728" s="2" t="s">
        <v>18</v>
      </c>
      <c r="E1728" s="2" t="s">
        <v>66</v>
      </c>
      <c r="F1728" s="2" t="s">
        <v>65</v>
      </c>
      <c r="G1728" s="2" t="s">
        <v>169</v>
      </c>
      <c r="H1728">
        <v>-1</v>
      </c>
      <c r="I1728">
        <v>0</v>
      </c>
    </row>
    <row r="1729" spans="1:9" x14ac:dyDescent="0.35">
      <c r="A1729" s="1">
        <v>43770</v>
      </c>
      <c r="B1729" s="1">
        <v>43800</v>
      </c>
      <c r="C1729" s="2" t="s">
        <v>477</v>
      </c>
      <c r="D1729" s="2" t="s">
        <v>60</v>
      </c>
      <c r="E1729" s="2" t="s">
        <v>477</v>
      </c>
      <c r="F1729" s="2" t="s">
        <v>65</v>
      </c>
      <c r="G1729" s="2" t="s">
        <v>153</v>
      </c>
      <c r="H1729">
        <v>0</v>
      </c>
      <c r="I1729">
        <v>0</v>
      </c>
    </row>
    <row r="1730" spans="1:9" x14ac:dyDescent="0.35">
      <c r="A1730" s="1">
        <v>43770</v>
      </c>
      <c r="B1730" s="1">
        <v>43800</v>
      </c>
      <c r="C1730" s="2" t="s">
        <v>477</v>
      </c>
      <c r="D1730" s="2" t="s">
        <v>60</v>
      </c>
      <c r="E1730" s="2" t="s">
        <v>477</v>
      </c>
      <c r="F1730" s="2" t="s">
        <v>65</v>
      </c>
      <c r="G1730" s="2" t="s">
        <v>153</v>
      </c>
      <c r="H1730">
        <v>0</v>
      </c>
      <c r="I1730">
        <v>0</v>
      </c>
    </row>
    <row r="1731" spans="1:9" x14ac:dyDescent="0.35">
      <c r="A1731" s="1">
        <v>43770</v>
      </c>
      <c r="B1731" s="1">
        <v>43800</v>
      </c>
      <c r="C1731" s="2" t="s">
        <v>477</v>
      </c>
      <c r="D1731" s="2" t="s">
        <v>211</v>
      </c>
      <c r="E1731" s="2" t="s">
        <v>95</v>
      </c>
      <c r="F1731" s="2" t="s">
        <v>65</v>
      </c>
      <c r="G1731" s="2" t="s">
        <v>214</v>
      </c>
      <c r="H1731">
        <v>0</v>
      </c>
      <c r="I1731">
        <v>0</v>
      </c>
    </row>
    <row r="1732" spans="1:9" x14ac:dyDescent="0.35">
      <c r="A1732" s="1">
        <v>43770</v>
      </c>
      <c r="B1732" s="1">
        <v>43800</v>
      </c>
      <c r="C1732" s="2" t="s">
        <v>477</v>
      </c>
      <c r="D1732" s="2" t="s">
        <v>11</v>
      </c>
      <c r="E1732" s="2" t="s">
        <v>66</v>
      </c>
      <c r="F1732" s="2" t="s">
        <v>65</v>
      </c>
      <c r="G1732" s="2" t="s">
        <v>169</v>
      </c>
      <c r="H1732">
        <v>-1</v>
      </c>
      <c r="I1732">
        <v>0</v>
      </c>
    </row>
    <row r="1733" spans="1:9" x14ac:dyDescent="0.35">
      <c r="A1733" s="1">
        <v>43770</v>
      </c>
      <c r="B1733" s="1">
        <v>43800</v>
      </c>
      <c r="C1733" s="2" t="s">
        <v>646</v>
      </c>
      <c r="D1733" s="2" t="s">
        <v>60</v>
      </c>
      <c r="E1733" s="2" t="s">
        <v>646</v>
      </c>
      <c r="F1733" s="2" t="s">
        <v>65</v>
      </c>
      <c r="G1733" s="2" t="s">
        <v>153</v>
      </c>
      <c r="H1733">
        <v>0</v>
      </c>
      <c r="I1733">
        <v>0</v>
      </c>
    </row>
    <row r="1734" spans="1:9" x14ac:dyDescent="0.35">
      <c r="A1734" s="1">
        <v>43770</v>
      </c>
      <c r="B1734" s="1">
        <v>43800</v>
      </c>
      <c r="C1734" s="2" t="s">
        <v>646</v>
      </c>
      <c r="D1734" s="2" t="s">
        <v>60</v>
      </c>
      <c r="E1734" s="2" t="s">
        <v>646</v>
      </c>
      <c r="F1734" s="2" t="s">
        <v>65</v>
      </c>
      <c r="G1734" s="2" t="s">
        <v>153</v>
      </c>
      <c r="H1734">
        <v>0</v>
      </c>
      <c r="I1734">
        <v>0</v>
      </c>
    </row>
    <row r="1735" spans="1:9" x14ac:dyDescent="0.35">
      <c r="A1735" s="1">
        <v>43770</v>
      </c>
      <c r="B1735" s="1">
        <v>43800</v>
      </c>
      <c r="C1735" s="2" t="s">
        <v>646</v>
      </c>
      <c r="D1735" s="2" t="s">
        <v>211</v>
      </c>
      <c r="E1735" s="2" t="s">
        <v>776</v>
      </c>
      <c r="F1735" s="2" t="s">
        <v>65</v>
      </c>
      <c r="G1735" s="2" t="s">
        <v>214</v>
      </c>
      <c r="H1735">
        <v>0</v>
      </c>
      <c r="I1735">
        <v>0</v>
      </c>
    </row>
    <row r="1736" spans="1:9" x14ac:dyDescent="0.35">
      <c r="A1736" s="1">
        <v>43770</v>
      </c>
      <c r="B1736" s="1">
        <v>43800</v>
      </c>
      <c r="C1736" s="2" t="s">
        <v>646</v>
      </c>
      <c r="D1736" s="2" t="s">
        <v>18</v>
      </c>
      <c r="E1736" s="2" t="s">
        <v>66</v>
      </c>
      <c r="F1736" s="2" t="s">
        <v>65</v>
      </c>
      <c r="G1736" s="2" t="s">
        <v>169</v>
      </c>
      <c r="H1736">
        <v>-1</v>
      </c>
      <c r="I1736">
        <v>0</v>
      </c>
    </row>
    <row r="1737" spans="1:9" x14ac:dyDescent="0.35">
      <c r="A1737" s="1">
        <v>43770</v>
      </c>
      <c r="B1737" s="1">
        <v>43800</v>
      </c>
      <c r="C1737" s="2" t="s">
        <v>699</v>
      </c>
      <c r="D1737" s="2" t="s">
        <v>60</v>
      </c>
      <c r="E1737" s="2" t="s">
        <v>699</v>
      </c>
      <c r="F1737" s="2" t="s">
        <v>65</v>
      </c>
      <c r="G1737" s="2" t="s">
        <v>153</v>
      </c>
      <c r="H1737">
        <v>0</v>
      </c>
      <c r="I1737">
        <v>0</v>
      </c>
    </row>
    <row r="1738" spans="1:9" x14ac:dyDescent="0.35">
      <c r="A1738" s="1">
        <v>43770</v>
      </c>
      <c r="B1738" s="1">
        <v>43800</v>
      </c>
      <c r="C1738" s="2" t="s">
        <v>699</v>
      </c>
      <c r="D1738" s="2" t="s">
        <v>60</v>
      </c>
      <c r="E1738" s="2" t="s">
        <v>699</v>
      </c>
      <c r="F1738" s="2" t="s">
        <v>65</v>
      </c>
      <c r="G1738" s="2" t="s">
        <v>153</v>
      </c>
      <c r="H1738">
        <v>0</v>
      </c>
      <c r="I1738">
        <v>0</v>
      </c>
    </row>
    <row r="1739" spans="1:9" x14ac:dyDescent="0.35">
      <c r="A1739" s="1">
        <v>43770</v>
      </c>
      <c r="B1739" s="1">
        <v>43800</v>
      </c>
      <c r="C1739" s="2" t="s">
        <v>699</v>
      </c>
      <c r="D1739" s="2" t="s">
        <v>211</v>
      </c>
      <c r="E1739" s="2" t="s">
        <v>776</v>
      </c>
      <c r="F1739" s="2" t="s">
        <v>65</v>
      </c>
      <c r="G1739" s="2" t="s">
        <v>214</v>
      </c>
      <c r="H1739">
        <v>0</v>
      </c>
      <c r="I1739">
        <v>0</v>
      </c>
    </row>
    <row r="1740" spans="1:9" x14ac:dyDescent="0.35">
      <c r="A1740" s="1">
        <v>43770</v>
      </c>
      <c r="B1740" s="1">
        <v>43800</v>
      </c>
      <c r="C1740" s="2" t="s">
        <v>699</v>
      </c>
      <c r="D1740" s="2" t="s">
        <v>18</v>
      </c>
      <c r="E1740" s="2" t="s">
        <v>66</v>
      </c>
      <c r="F1740" s="2" t="s">
        <v>65</v>
      </c>
      <c r="G1740" s="2" t="s">
        <v>169</v>
      </c>
      <c r="H1740">
        <v>-1</v>
      </c>
      <c r="I1740">
        <v>0</v>
      </c>
    </row>
    <row r="1741" spans="1:9" x14ac:dyDescent="0.35">
      <c r="A1741" s="1">
        <v>43770</v>
      </c>
      <c r="B1741" s="1">
        <v>43800</v>
      </c>
      <c r="C1741" s="2" t="s">
        <v>647</v>
      </c>
      <c r="D1741" s="2" t="s">
        <v>60</v>
      </c>
      <c r="E1741" s="2" t="s">
        <v>647</v>
      </c>
      <c r="F1741" s="2" t="s">
        <v>65</v>
      </c>
      <c r="G1741" s="2" t="s">
        <v>153</v>
      </c>
      <c r="H1741">
        <v>0</v>
      </c>
      <c r="I1741">
        <v>0</v>
      </c>
    </row>
    <row r="1742" spans="1:9" x14ac:dyDescent="0.35">
      <c r="A1742" s="1">
        <v>43770</v>
      </c>
      <c r="B1742" s="1">
        <v>43800</v>
      </c>
      <c r="C1742" s="2" t="s">
        <v>647</v>
      </c>
      <c r="D1742" s="2" t="s">
        <v>60</v>
      </c>
      <c r="E1742" s="2" t="s">
        <v>647</v>
      </c>
      <c r="F1742" s="2" t="s">
        <v>65</v>
      </c>
      <c r="G1742" s="2" t="s">
        <v>153</v>
      </c>
      <c r="H1742">
        <v>0</v>
      </c>
      <c r="I1742">
        <v>0</v>
      </c>
    </row>
    <row r="1743" spans="1:9" x14ac:dyDescent="0.35">
      <c r="A1743" s="1">
        <v>43770</v>
      </c>
      <c r="B1743" s="1">
        <v>43800</v>
      </c>
      <c r="C1743" s="2" t="s">
        <v>647</v>
      </c>
      <c r="D1743" s="2" t="s">
        <v>211</v>
      </c>
      <c r="E1743" s="2" t="s">
        <v>776</v>
      </c>
      <c r="F1743" s="2" t="s">
        <v>65</v>
      </c>
      <c r="G1743" s="2" t="s">
        <v>214</v>
      </c>
      <c r="H1743">
        <v>0</v>
      </c>
      <c r="I1743">
        <v>0</v>
      </c>
    </row>
    <row r="1744" spans="1:9" x14ac:dyDescent="0.35">
      <c r="A1744" s="1">
        <v>43770</v>
      </c>
      <c r="B1744" s="1">
        <v>43800</v>
      </c>
      <c r="C1744" s="2" t="s">
        <v>647</v>
      </c>
      <c r="D1744" s="2" t="s">
        <v>18</v>
      </c>
      <c r="E1744" s="2" t="s">
        <v>66</v>
      </c>
      <c r="F1744" s="2" t="s">
        <v>65</v>
      </c>
      <c r="G1744" s="2" t="s">
        <v>169</v>
      </c>
      <c r="H1744">
        <v>-1</v>
      </c>
      <c r="I1744">
        <v>0</v>
      </c>
    </row>
    <row r="1745" spans="1:9" x14ac:dyDescent="0.35">
      <c r="A1745" s="1">
        <v>43770</v>
      </c>
      <c r="B1745" s="1">
        <v>43800</v>
      </c>
      <c r="C1745" s="2" t="s">
        <v>648</v>
      </c>
      <c r="D1745" s="2" t="s">
        <v>60</v>
      </c>
      <c r="E1745" s="2" t="s">
        <v>648</v>
      </c>
      <c r="F1745" s="2" t="s">
        <v>65</v>
      </c>
      <c r="G1745" s="2" t="s">
        <v>153</v>
      </c>
      <c r="H1745">
        <v>0</v>
      </c>
      <c r="I1745">
        <v>0</v>
      </c>
    </row>
    <row r="1746" spans="1:9" x14ac:dyDescent="0.35">
      <c r="A1746" s="1">
        <v>43770</v>
      </c>
      <c r="B1746" s="1">
        <v>43800</v>
      </c>
      <c r="C1746" s="2" t="s">
        <v>648</v>
      </c>
      <c r="D1746" s="2" t="s">
        <v>60</v>
      </c>
      <c r="E1746" s="2" t="s">
        <v>648</v>
      </c>
      <c r="F1746" s="2" t="s">
        <v>65</v>
      </c>
      <c r="G1746" s="2" t="s">
        <v>153</v>
      </c>
      <c r="H1746">
        <v>0</v>
      </c>
      <c r="I1746">
        <v>0</v>
      </c>
    </row>
    <row r="1747" spans="1:9" x14ac:dyDescent="0.35">
      <c r="A1747" s="1">
        <v>43770</v>
      </c>
      <c r="B1747" s="1">
        <v>43800</v>
      </c>
      <c r="C1747" s="2" t="s">
        <v>648</v>
      </c>
      <c r="D1747" s="2" t="s">
        <v>211</v>
      </c>
      <c r="E1747" s="2" t="s">
        <v>95</v>
      </c>
      <c r="F1747" s="2" t="s">
        <v>65</v>
      </c>
      <c r="G1747" s="2" t="s">
        <v>214</v>
      </c>
      <c r="H1747">
        <v>0</v>
      </c>
      <c r="I1747">
        <v>0</v>
      </c>
    </row>
    <row r="1748" spans="1:9" x14ac:dyDescent="0.35">
      <c r="A1748" s="1">
        <v>43770</v>
      </c>
      <c r="B1748" s="1">
        <v>43800</v>
      </c>
      <c r="C1748" s="2" t="s">
        <v>648</v>
      </c>
      <c r="D1748" s="2" t="s">
        <v>18</v>
      </c>
      <c r="E1748" s="2" t="s">
        <v>66</v>
      </c>
      <c r="F1748" s="2" t="s">
        <v>65</v>
      </c>
      <c r="G1748" s="2" t="s">
        <v>169</v>
      </c>
      <c r="H1748">
        <v>-1</v>
      </c>
      <c r="I1748">
        <v>0</v>
      </c>
    </row>
    <row r="1749" spans="1:9" x14ac:dyDescent="0.35">
      <c r="A1749" s="1">
        <v>43770</v>
      </c>
      <c r="B1749" s="1">
        <v>43800</v>
      </c>
      <c r="C1749" s="2" t="s">
        <v>551</v>
      </c>
      <c r="D1749" s="2" t="s">
        <v>18</v>
      </c>
      <c r="E1749" s="2" t="s">
        <v>551</v>
      </c>
      <c r="F1749" s="2" t="s">
        <v>65</v>
      </c>
      <c r="G1749" s="2" t="s">
        <v>174</v>
      </c>
      <c r="H1749">
        <v>0</v>
      </c>
      <c r="I1749">
        <v>-1</v>
      </c>
    </row>
    <row r="1750" spans="1:9" x14ac:dyDescent="0.35">
      <c r="A1750" s="1">
        <v>43770</v>
      </c>
      <c r="B1750" s="1">
        <v>43800</v>
      </c>
      <c r="C1750" s="2" t="s">
        <v>531</v>
      </c>
      <c r="D1750" s="2" t="s">
        <v>18</v>
      </c>
      <c r="E1750" s="2" t="s">
        <v>66</v>
      </c>
      <c r="F1750" s="2" t="s">
        <v>65</v>
      </c>
      <c r="G1750" s="2" t="s">
        <v>169</v>
      </c>
      <c r="H1750">
        <v>-1</v>
      </c>
      <c r="I1750">
        <v>0</v>
      </c>
    </row>
    <row r="1751" spans="1:9" x14ac:dyDescent="0.35">
      <c r="A1751" s="1">
        <v>43770</v>
      </c>
      <c r="B1751" s="1">
        <v>43800</v>
      </c>
      <c r="C1751" s="2" t="s">
        <v>674</v>
      </c>
      <c r="D1751" s="2" t="s">
        <v>18</v>
      </c>
      <c r="E1751" s="2" t="s">
        <v>66</v>
      </c>
      <c r="F1751" s="2" t="s">
        <v>65</v>
      </c>
      <c r="G1751" s="2" t="s">
        <v>169</v>
      </c>
      <c r="H1751">
        <v>-1</v>
      </c>
      <c r="I1751">
        <v>0</v>
      </c>
    </row>
    <row r="1752" spans="1:9" x14ac:dyDescent="0.35">
      <c r="A1752" s="1">
        <v>43770</v>
      </c>
      <c r="B1752" s="1">
        <v>43800</v>
      </c>
      <c r="C1752" s="2" t="s">
        <v>622</v>
      </c>
      <c r="D1752" s="2" t="s">
        <v>18</v>
      </c>
      <c r="E1752" s="2" t="s">
        <v>66</v>
      </c>
      <c r="F1752" s="2" t="s">
        <v>65</v>
      </c>
      <c r="G1752" s="2" t="s">
        <v>169</v>
      </c>
      <c r="H1752">
        <v>-1</v>
      </c>
      <c r="I1752">
        <v>0</v>
      </c>
    </row>
    <row r="1753" spans="1:9" x14ac:dyDescent="0.35">
      <c r="A1753" s="1">
        <v>43770</v>
      </c>
      <c r="B1753" s="1">
        <v>43800</v>
      </c>
      <c r="C1753" s="2" t="s">
        <v>144</v>
      </c>
      <c r="D1753" s="2" t="s">
        <v>18</v>
      </c>
      <c r="E1753" s="2" t="s">
        <v>65</v>
      </c>
      <c r="F1753" s="2" t="s">
        <v>66</v>
      </c>
      <c r="G1753" s="2" t="s">
        <v>67</v>
      </c>
      <c r="H1753">
        <v>1</v>
      </c>
      <c r="I1753">
        <v>0</v>
      </c>
    </row>
    <row r="1754" spans="1:9" x14ac:dyDescent="0.35">
      <c r="A1754" s="1">
        <v>43770</v>
      </c>
      <c r="B1754" s="1">
        <v>43800</v>
      </c>
      <c r="C1754" s="2" t="s">
        <v>675</v>
      </c>
      <c r="D1754" s="2" t="s">
        <v>18</v>
      </c>
      <c r="E1754" s="2" t="s">
        <v>66</v>
      </c>
      <c r="F1754" s="2" t="s">
        <v>65</v>
      </c>
      <c r="G1754" s="2" t="s">
        <v>169</v>
      </c>
      <c r="H1754">
        <v>-1</v>
      </c>
      <c r="I1754">
        <v>0</v>
      </c>
    </row>
    <row r="1755" spans="1:9" x14ac:dyDescent="0.35">
      <c r="A1755" s="1">
        <v>43770</v>
      </c>
      <c r="B1755" s="1">
        <v>43800</v>
      </c>
      <c r="C1755" s="2" t="s">
        <v>146</v>
      </c>
      <c r="D1755" s="2" t="s">
        <v>22</v>
      </c>
      <c r="E1755" s="2" t="s">
        <v>65</v>
      </c>
      <c r="F1755" s="2" t="s">
        <v>66</v>
      </c>
      <c r="G1755" s="2" t="s">
        <v>67</v>
      </c>
      <c r="H1755">
        <v>1</v>
      </c>
      <c r="I1755">
        <v>0</v>
      </c>
    </row>
    <row r="1756" spans="1:9" x14ac:dyDescent="0.35">
      <c r="A1756" s="1">
        <v>43770</v>
      </c>
      <c r="B1756" s="1">
        <v>43800</v>
      </c>
      <c r="C1756" s="2" t="s">
        <v>146</v>
      </c>
      <c r="D1756" s="2" t="s">
        <v>18</v>
      </c>
      <c r="E1756" s="2" t="s">
        <v>66</v>
      </c>
      <c r="F1756" s="2" t="s">
        <v>65</v>
      </c>
      <c r="G1756" s="2" t="s">
        <v>169</v>
      </c>
      <c r="H1756">
        <v>-1</v>
      </c>
      <c r="I1756">
        <v>0</v>
      </c>
    </row>
    <row r="1757" spans="1:9" x14ac:dyDescent="0.35">
      <c r="A1757" s="1">
        <v>43770</v>
      </c>
      <c r="B1757" s="1">
        <v>43800</v>
      </c>
      <c r="C1757" s="2" t="s">
        <v>207</v>
      </c>
      <c r="D1757" s="2" t="s">
        <v>8</v>
      </c>
      <c r="E1757" s="2" t="s">
        <v>326</v>
      </c>
      <c r="F1757" s="2" t="s">
        <v>65</v>
      </c>
      <c r="G1757" s="2" t="s">
        <v>174</v>
      </c>
      <c r="H1757">
        <v>0</v>
      </c>
      <c r="I1757">
        <v>-1</v>
      </c>
    </row>
    <row r="1758" spans="1:9" x14ac:dyDescent="0.35">
      <c r="A1758" s="1">
        <v>43770</v>
      </c>
      <c r="B1758" s="1">
        <v>43800</v>
      </c>
      <c r="C1758" s="2" t="s">
        <v>207</v>
      </c>
      <c r="D1758" s="2" t="s">
        <v>10</v>
      </c>
      <c r="E1758" s="2" t="s">
        <v>326</v>
      </c>
      <c r="F1758" s="2" t="s">
        <v>65</v>
      </c>
      <c r="G1758" s="2" t="s">
        <v>174</v>
      </c>
      <c r="H1758">
        <v>0</v>
      </c>
      <c r="I1758">
        <v>-1</v>
      </c>
    </row>
    <row r="1759" spans="1:9" x14ac:dyDescent="0.35">
      <c r="A1759" s="1">
        <v>43770</v>
      </c>
      <c r="B1759" s="1">
        <v>43800</v>
      </c>
      <c r="C1759" s="2" t="s">
        <v>700</v>
      </c>
      <c r="D1759" s="2" t="s">
        <v>60</v>
      </c>
      <c r="E1759" s="2" t="s">
        <v>700</v>
      </c>
      <c r="F1759" s="2" t="s">
        <v>65</v>
      </c>
      <c r="G1759" s="2" t="s">
        <v>153</v>
      </c>
      <c r="H1759">
        <v>0</v>
      </c>
      <c r="I1759">
        <v>0</v>
      </c>
    </row>
    <row r="1760" spans="1:9" x14ac:dyDescent="0.35">
      <c r="A1760" s="1">
        <v>43770</v>
      </c>
      <c r="B1760" s="1">
        <v>43800</v>
      </c>
      <c r="C1760" s="2" t="s">
        <v>700</v>
      </c>
      <c r="D1760" s="2" t="s">
        <v>60</v>
      </c>
      <c r="E1760" s="2" t="s">
        <v>700</v>
      </c>
      <c r="F1760" s="2" t="s">
        <v>65</v>
      </c>
      <c r="G1760" s="2" t="s">
        <v>153</v>
      </c>
      <c r="H1760">
        <v>0</v>
      </c>
      <c r="I1760">
        <v>0</v>
      </c>
    </row>
    <row r="1761" spans="1:9" x14ac:dyDescent="0.35">
      <c r="A1761" s="1">
        <v>43770</v>
      </c>
      <c r="B1761" s="1">
        <v>43800</v>
      </c>
      <c r="C1761" s="2" t="s">
        <v>700</v>
      </c>
      <c r="D1761" s="2" t="s">
        <v>211</v>
      </c>
      <c r="E1761" s="2" t="s">
        <v>774</v>
      </c>
      <c r="F1761" s="2" t="s">
        <v>65</v>
      </c>
      <c r="G1761" s="2" t="s">
        <v>214</v>
      </c>
      <c r="H1761">
        <v>0</v>
      </c>
      <c r="I1761">
        <v>0</v>
      </c>
    </row>
    <row r="1762" spans="1:9" x14ac:dyDescent="0.35">
      <c r="A1762" s="1">
        <v>43770</v>
      </c>
      <c r="B1762" s="1">
        <v>43800</v>
      </c>
      <c r="C1762" s="2" t="s">
        <v>700</v>
      </c>
      <c r="D1762" s="2" t="s">
        <v>8</v>
      </c>
      <c r="E1762" s="2" t="s">
        <v>290</v>
      </c>
      <c r="F1762" s="2" t="s">
        <v>65</v>
      </c>
      <c r="G1762" s="2" t="s">
        <v>174</v>
      </c>
      <c r="H1762">
        <v>0</v>
      </c>
      <c r="I1762">
        <v>-1</v>
      </c>
    </row>
    <row r="1763" spans="1:9" x14ac:dyDescent="0.35">
      <c r="A1763" s="1">
        <v>43770</v>
      </c>
      <c r="B1763" s="1">
        <v>43800</v>
      </c>
      <c r="C1763" s="2" t="s">
        <v>700</v>
      </c>
      <c r="D1763" s="2" t="s">
        <v>10</v>
      </c>
      <c r="E1763" s="2" t="s">
        <v>290</v>
      </c>
      <c r="F1763" s="2" t="s">
        <v>65</v>
      </c>
      <c r="G1763" s="2" t="s">
        <v>174</v>
      </c>
      <c r="H1763">
        <v>0</v>
      </c>
      <c r="I1763">
        <v>-1</v>
      </c>
    </row>
    <row r="1764" spans="1:9" x14ac:dyDescent="0.35">
      <c r="A1764" s="1">
        <v>43770</v>
      </c>
      <c r="B1764" s="1">
        <v>43800</v>
      </c>
      <c r="C1764" s="2" t="s">
        <v>623</v>
      </c>
      <c r="D1764" s="2" t="s">
        <v>18</v>
      </c>
      <c r="E1764" s="2" t="s">
        <v>66</v>
      </c>
      <c r="F1764" s="2" t="s">
        <v>65</v>
      </c>
      <c r="G1764" s="2" t="s">
        <v>169</v>
      </c>
      <c r="H1764">
        <v>-1</v>
      </c>
      <c r="I1764">
        <v>0</v>
      </c>
    </row>
    <row r="1765" spans="1:9" x14ac:dyDescent="0.35">
      <c r="A1765" s="1">
        <v>43770</v>
      </c>
      <c r="B1765" s="1">
        <v>43800</v>
      </c>
      <c r="C1765" s="2" t="s">
        <v>624</v>
      </c>
      <c r="D1765" s="2" t="s">
        <v>18</v>
      </c>
      <c r="E1765" s="2" t="s">
        <v>66</v>
      </c>
      <c r="F1765" s="2" t="s">
        <v>65</v>
      </c>
      <c r="G1765" s="2" t="s">
        <v>169</v>
      </c>
      <c r="H1765">
        <v>-1</v>
      </c>
      <c r="I1765">
        <v>0</v>
      </c>
    </row>
    <row r="1766" spans="1:9" x14ac:dyDescent="0.35">
      <c r="A1766" s="1">
        <v>43770</v>
      </c>
      <c r="B1766" s="1">
        <v>43800</v>
      </c>
      <c r="C1766" s="2" t="s">
        <v>262</v>
      </c>
      <c r="D1766" s="2" t="s">
        <v>18</v>
      </c>
      <c r="E1766" s="2" t="s">
        <v>66</v>
      </c>
      <c r="F1766" s="2" t="s">
        <v>65</v>
      </c>
      <c r="G1766" s="2" t="s">
        <v>169</v>
      </c>
      <c r="H1766">
        <v>-1</v>
      </c>
      <c r="I1766">
        <v>0</v>
      </c>
    </row>
    <row r="1767" spans="1:9" x14ac:dyDescent="0.35">
      <c r="A1767" s="1">
        <v>43770</v>
      </c>
      <c r="B1767" s="1">
        <v>43800</v>
      </c>
      <c r="C1767" s="2" t="s">
        <v>625</v>
      </c>
      <c r="D1767" s="2" t="s">
        <v>18</v>
      </c>
      <c r="E1767" s="2" t="s">
        <v>66</v>
      </c>
      <c r="F1767" s="2" t="s">
        <v>65</v>
      </c>
      <c r="G1767" s="2" t="s">
        <v>169</v>
      </c>
      <c r="H1767">
        <v>-1</v>
      </c>
      <c r="I1767">
        <v>0</v>
      </c>
    </row>
    <row r="1768" spans="1:9" x14ac:dyDescent="0.35">
      <c r="A1768" s="1">
        <v>43770</v>
      </c>
      <c r="B1768" s="1">
        <v>43800</v>
      </c>
      <c r="C1768" s="2" t="s">
        <v>676</v>
      </c>
      <c r="D1768" s="2" t="s">
        <v>18</v>
      </c>
      <c r="E1768" s="2" t="s">
        <v>66</v>
      </c>
      <c r="F1768" s="2" t="s">
        <v>65</v>
      </c>
      <c r="G1768" s="2" t="s">
        <v>169</v>
      </c>
      <c r="H1768">
        <v>-1</v>
      </c>
      <c r="I1768">
        <v>0</v>
      </c>
    </row>
    <row r="1769" spans="1:9" x14ac:dyDescent="0.35">
      <c r="A1769" s="1">
        <v>43770</v>
      </c>
      <c r="B1769" s="1">
        <v>43800</v>
      </c>
      <c r="C1769" s="2" t="s">
        <v>508</v>
      </c>
      <c r="D1769" s="2" t="s">
        <v>14</v>
      </c>
      <c r="E1769" s="2" t="s">
        <v>304</v>
      </c>
      <c r="F1769" s="2" t="s">
        <v>66</v>
      </c>
      <c r="G1769" s="2" t="s">
        <v>287</v>
      </c>
      <c r="H1769">
        <v>1</v>
      </c>
      <c r="I1769">
        <v>-1</v>
      </c>
    </row>
    <row r="1770" spans="1:9" x14ac:dyDescent="0.35">
      <c r="A1770" s="1">
        <v>43770</v>
      </c>
      <c r="B1770" s="1">
        <v>43800</v>
      </c>
      <c r="C1770" s="2" t="s">
        <v>508</v>
      </c>
      <c r="D1770" s="2" t="s">
        <v>18</v>
      </c>
      <c r="E1770" s="2" t="s">
        <v>66</v>
      </c>
      <c r="F1770" s="2" t="s">
        <v>65</v>
      </c>
      <c r="G1770" s="2" t="s">
        <v>169</v>
      </c>
      <c r="H1770">
        <v>-1</v>
      </c>
      <c r="I1770">
        <v>0</v>
      </c>
    </row>
    <row r="1771" spans="1:9" x14ac:dyDescent="0.35">
      <c r="A1771" s="1">
        <v>43770</v>
      </c>
      <c r="B1771" s="1">
        <v>43800</v>
      </c>
      <c r="C1771" s="2" t="s">
        <v>677</v>
      </c>
      <c r="D1771" s="2" t="s">
        <v>18</v>
      </c>
      <c r="E1771" s="2" t="s">
        <v>66</v>
      </c>
      <c r="F1771" s="2" t="s">
        <v>65</v>
      </c>
      <c r="G1771" s="2" t="s">
        <v>169</v>
      </c>
      <c r="H1771">
        <v>-1</v>
      </c>
      <c r="I1771">
        <v>0</v>
      </c>
    </row>
    <row r="1772" spans="1:9" x14ac:dyDescent="0.35">
      <c r="A1772" s="1">
        <v>43770</v>
      </c>
      <c r="B1772" s="1">
        <v>43800</v>
      </c>
      <c r="C1772" s="2" t="s">
        <v>395</v>
      </c>
      <c r="D1772" s="2" t="s">
        <v>28</v>
      </c>
      <c r="E1772" s="2" t="s">
        <v>65</v>
      </c>
      <c r="F1772" s="2" t="s">
        <v>66</v>
      </c>
      <c r="G1772" s="2" t="s">
        <v>67</v>
      </c>
      <c r="H1772">
        <v>1</v>
      </c>
      <c r="I1772">
        <v>0</v>
      </c>
    </row>
    <row r="1773" spans="1:9" x14ac:dyDescent="0.35">
      <c r="A1773" s="1">
        <v>43770</v>
      </c>
      <c r="B1773" s="1">
        <v>43800</v>
      </c>
      <c r="C1773" s="2" t="s">
        <v>678</v>
      </c>
      <c r="D1773" s="2" t="s">
        <v>18</v>
      </c>
      <c r="E1773" s="2" t="s">
        <v>66</v>
      </c>
      <c r="F1773" s="2" t="s">
        <v>65</v>
      </c>
      <c r="G1773" s="2" t="s">
        <v>169</v>
      </c>
      <c r="H1773">
        <v>-1</v>
      </c>
      <c r="I1773">
        <v>0</v>
      </c>
    </row>
    <row r="1774" spans="1:9" x14ac:dyDescent="0.35">
      <c r="A1774" s="1">
        <v>43770</v>
      </c>
      <c r="B1774" s="1">
        <v>43800</v>
      </c>
      <c r="C1774" s="2" t="s">
        <v>293</v>
      </c>
      <c r="D1774" s="2" t="s">
        <v>18</v>
      </c>
      <c r="E1774" s="2" t="s">
        <v>293</v>
      </c>
      <c r="F1774" s="2" t="s">
        <v>65</v>
      </c>
      <c r="G1774" s="2" t="s">
        <v>174</v>
      </c>
      <c r="H1774">
        <v>0</v>
      </c>
      <c r="I1774">
        <v>-1</v>
      </c>
    </row>
    <row r="1775" spans="1:9" x14ac:dyDescent="0.35">
      <c r="A1775" s="1">
        <v>43770</v>
      </c>
      <c r="B1775" s="1">
        <v>43800</v>
      </c>
      <c r="C1775" s="2" t="s">
        <v>538</v>
      </c>
      <c r="D1775" s="2" t="s">
        <v>18</v>
      </c>
      <c r="E1775" s="2" t="s">
        <v>66</v>
      </c>
      <c r="F1775" s="2" t="s">
        <v>65</v>
      </c>
      <c r="G1775" s="2" t="s">
        <v>169</v>
      </c>
      <c r="H1775">
        <v>-1</v>
      </c>
      <c r="I1775">
        <v>0</v>
      </c>
    </row>
    <row r="1776" spans="1:9" x14ac:dyDescent="0.35">
      <c r="A1776" s="1">
        <v>43770</v>
      </c>
      <c r="B1776" s="1">
        <v>43800</v>
      </c>
      <c r="C1776" s="2" t="s">
        <v>559</v>
      </c>
      <c r="D1776" s="2" t="s">
        <v>60</v>
      </c>
      <c r="E1776" s="2" t="s">
        <v>65</v>
      </c>
      <c r="F1776" s="2" t="s">
        <v>559</v>
      </c>
      <c r="G1776" s="2" t="s">
        <v>155</v>
      </c>
      <c r="H1776">
        <v>0</v>
      </c>
      <c r="I1776">
        <v>0</v>
      </c>
    </row>
    <row r="1777" spans="1:9" x14ac:dyDescent="0.35">
      <c r="A1777" s="1">
        <v>43770</v>
      </c>
      <c r="B1777" s="1">
        <v>43800</v>
      </c>
      <c r="C1777" s="2" t="s">
        <v>559</v>
      </c>
      <c r="D1777" s="2" t="s">
        <v>211</v>
      </c>
      <c r="E1777" s="2" t="s">
        <v>65</v>
      </c>
      <c r="F1777" s="2" t="s">
        <v>213</v>
      </c>
      <c r="G1777" s="2" t="s">
        <v>214</v>
      </c>
      <c r="H1777">
        <v>0</v>
      </c>
      <c r="I1777">
        <v>0</v>
      </c>
    </row>
    <row r="1778" spans="1:9" x14ac:dyDescent="0.35">
      <c r="A1778" s="1">
        <v>43770</v>
      </c>
      <c r="B1778" s="1">
        <v>43800</v>
      </c>
      <c r="C1778" s="2" t="s">
        <v>559</v>
      </c>
      <c r="D1778" s="2" t="s">
        <v>14</v>
      </c>
      <c r="E1778" s="2" t="s">
        <v>65</v>
      </c>
      <c r="F1778" s="2" t="s">
        <v>66</v>
      </c>
      <c r="G1778" s="2" t="s">
        <v>67</v>
      </c>
      <c r="H1778">
        <v>1</v>
      </c>
      <c r="I1778">
        <v>0</v>
      </c>
    </row>
    <row r="1779" spans="1:9" x14ac:dyDescent="0.35">
      <c r="A1779" s="1">
        <v>43770</v>
      </c>
      <c r="B1779" s="1">
        <v>43800</v>
      </c>
      <c r="C1779" s="2" t="s">
        <v>303</v>
      </c>
      <c r="D1779" s="2" t="s">
        <v>60</v>
      </c>
      <c r="E1779" s="2" t="s">
        <v>65</v>
      </c>
      <c r="F1779" s="2" t="s">
        <v>303</v>
      </c>
      <c r="G1779" s="2" t="s">
        <v>155</v>
      </c>
      <c r="H1779">
        <v>0</v>
      </c>
      <c r="I1779">
        <v>0</v>
      </c>
    </row>
    <row r="1780" spans="1:9" x14ac:dyDescent="0.35">
      <c r="A1780" s="1">
        <v>43770</v>
      </c>
      <c r="B1780" s="1">
        <v>43800</v>
      </c>
      <c r="C1780" s="2" t="s">
        <v>303</v>
      </c>
      <c r="D1780" s="2" t="s">
        <v>197</v>
      </c>
      <c r="E1780" s="2" t="s">
        <v>65</v>
      </c>
      <c r="F1780" s="2" t="s">
        <v>817</v>
      </c>
      <c r="G1780" s="2" t="s">
        <v>199</v>
      </c>
      <c r="H1780">
        <v>0</v>
      </c>
      <c r="I1780">
        <v>0</v>
      </c>
    </row>
    <row r="1781" spans="1:9" x14ac:dyDescent="0.35">
      <c r="A1781" s="1">
        <v>43770</v>
      </c>
      <c r="B1781" s="1">
        <v>43800</v>
      </c>
      <c r="C1781" s="2" t="s">
        <v>303</v>
      </c>
      <c r="D1781" s="2" t="s">
        <v>211</v>
      </c>
      <c r="E1781" s="2" t="s">
        <v>65</v>
      </c>
      <c r="F1781" s="2" t="s">
        <v>213</v>
      </c>
      <c r="G1781" s="2" t="s">
        <v>214</v>
      </c>
      <c r="H1781">
        <v>0</v>
      </c>
      <c r="I1781">
        <v>0</v>
      </c>
    </row>
    <row r="1782" spans="1:9" x14ac:dyDescent="0.35">
      <c r="A1782" s="1">
        <v>43770</v>
      </c>
      <c r="B1782" s="1">
        <v>43800</v>
      </c>
      <c r="C1782" s="2" t="s">
        <v>303</v>
      </c>
      <c r="D1782" s="2" t="s">
        <v>8</v>
      </c>
      <c r="E1782" s="2" t="s">
        <v>65</v>
      </c>
      <c r="F1782" s="2" t="s">
        <v>352</v>
      </c>
      <c r="G1782" s="2" t="s">
        <v>70</v>
      </c>
      <c r="H1782">
        <v>0</v>
      </c>
      <c r="I1782">
        <v>1</v>
      </c>
    </row>
    <row r="1783" spans="1:9" x14ac:dyDescent="0.35">
      <c r="A1783" s="1">
        <v>43770</v>
      </c>
      <c r="B1783" s="1">
        <v>43800</v>
      </c>
      <c r="C1783" s="2" t="s">
        <v>303</v>
      </c>
      <c r="D1783" s="2" t="s">
        <v>10</v>
      </c>
      <c r="E1783" s="2" t="s">
        <v>65</v>
      </c>
      <c r="F1783" s="2" t="s">
        <v>352</v>
      </c>
      <c r="G1783" s="2" t="s">
        <v>70</v>
      </c>
      <c r="H1783">
        <v>0</v>
      </c>
      <c r="I1783">
        <v>1</v>
      </c>
    </row>
    <row r="1784" spans="1:9" x14ac:dyDescent="0.35">
      <c r="A1784" s="1">
        <v>43770</v>
      </c>
      <c r="B1784" s="1">
        <v>43800</v>
      </c>
      <c r="C1784" s="2" t="s">
        <v>303</v>
      </c>
      <c r="D1784" s="2" t="s">
        <v>25</v>
      </c>
      <c r="E1784" s="2" t="s">
        <v>65</v>
      </c>
      <c r="F1784" s="2" t="s">
        <v>66</v>
      </c>
      <c r="G1784" s="2" t="s">
        <v>67</v>
      </c>
      <c r="H1784">
        <v>1</v>
      </c>
      <c r="I1784">
        <v>0</v>
      </c>
    </row>
    <row r="1785" spans="1:9" x14ac:dyDescent="0.35">
      <c r="A1785" s="1">
        <v>43770</v>
      </c>
      <c r="B1785" s="1">
        <v>43800</v>
      </c>
      <c r="C1785" s="2" t="s">
        <v>303</v>
      </c>
      <c r="D1785" s="2" t="s">
        <v>26</v>
      </c>
      <c r="E1785" s="2" t="s">
        <v>65</v>
      </c>
      <c r="F1785" s="2" t="s">
        <v>66</v>
      </c>
      <c r="G1785" s="2" t="s">
        <v>67</v>
      </c>
      <c r="H1785">
        <v>1</v>
      </c>
      <c r="I1785">
        <v>0</v>
      </c>
    </row>
    <row r="1786" spans="1:9" x14ac:dyDescent="0.35">
      <c r="A1786" s="1">
        <v>43770</v>
      </c>
      <c r="B1786" s="1">
        <v>43800</v>
      </c>
      <c r="C1786" s="2" t="s">
        <v>303</v>
      </c>
      <c r="D1786" s="2" t="s">
        <v>27</v>
      </c>
      <c r="E1786" s="2" t="s">
        <v>65</v>
      </c>
      <c r="F1786" s="2" t="s">
        <v>66</v>
      </c>
      <c r="G1786" s="2" t="s">
        <v>67</v>
      </c>
      <c r="H1786">
        <v>1</v>
      </c>
      <c r="I1786">
        <v>0</v>
      </c>
    </row>
    <row r="1787" spans="1:9" x14ac:dyDescent="0.35">
      <c r="A1787" s="1">
        <v>43770</v>
      </c>
      <c r="B1787" s="1">
        <v>43800</v>
      </c>
      <c r="C1787" s="2" t="s">
        <v>694</v>
      </c>
      <c r="D1787" s="2" t="s">
        <v>60</v>
      </c>
      <c r="E1787" s="2" t="s">
        <v>65</v>
      </c>
      <c r="F1787" s="2" t="s">
        <v>694</v>
      </c>
      <c r="G1787" s="2" t="s">
        <v>792</v>
      </c>
      <c r="H1787">
        <v>0</v>
      </c>
      <c r="I1787">
        <v>0</v>
      </c>
    </row>
    <row r="1788" spans="1:9" x14ac:dyDescent="0.35">
      <c r="A1788" s="1">
        <v>43770</v>
      </c>
      <c r="B1788" s="1">
        <v>43800</v>
      </c>
      <c r="C1788" s="2" t="s">
        <v>694</v>
      </c>
      <c r="D1788" s="2" t="s">
        <v>211</v>
      </c>
      <c r="E1788" s="2" t="s">
        <v>65</v>
      </c>
      <c r="F1788" s="2" t="s">
        <v>793</v>
      </c>
      <c r="G1788" s="2" t="s">
        <v>214</v>
      </c>
      <c r="H1788">
        <v>0</v>
      </c>
      <c r="I1788">
        <v>0</v>
      </c>
    </row>
    <row r="1789" spans="1:9" x14ac:dyDescent="0.35">
      <c r="A1789" s="1">
        <v>43770</v>
      </c>
      <c r="B1789" s="1">
        <v>43800</v>
      </c>
      <c r="C1789" s="2" t="s">
        <v>694</v>
      </c>
      <c r="D1789" s="2" t="s">
        <v>12</v>
      </c>
      <c r="E1789" s="2" t="s">
        <v>65</v>
      </c>
      <c r="F1789" s="2" t="s">
        <v>818</v>
      </c>
      <c r="G1789" s="2" t="s">
        <v>70</v>
      </c>
      <c r="H1789">
        <v>0</v>
      </c>
      <c r="I1789">
        <v>1</v>
      </c>
    </row>
    <row r="1790" spans="1:9" x14ac:dyDescent="0.35">
      <c r="A1790" s="1">
        <v>43770</v>
      </c>
      <c r="B1790" s="1">
        <v>43800</v>
      </c>
      <c r="C1790" s="2" t="s">
        <v>610</v>
      </c>
      <c r="D1790" s="2" t="s">
        <v>60</v>
      </c>
      <c r="E1790" s="2" t="s">
        <v>65</v>
      </c>
      <c r="F1790" s="2" t="s">
        <v>610</v>
      </c>
      <c r="G1790" s="2" t="s">
        <v>155</v>
      </c>
      <c r="H1790">
        <v>0</v>
      </c>
      <c r="I1790">
        <v>0</v>
      </c>
    </row>
    <row r="1791" spans="1:9" x14ac:dyDescent="0.35">
      <c r="A1791" s="1">
        <v>43770</v>
      </c>
      <c r="B1791" s="1">
        <v>43800</v>
      </c>
      <c r="C1791" s="2" t="s">
        <v>610</v>
      </c>
      <c r="D1791" s="2" t="s">
        <v>211</v>
      </c>
      <c r="E1791" s="2" t="s">
        <v>65</v>
      </c>
      <c r="F1791" s="2" t="s">
        <v>770</v>
      </c>
      <c r="G1791" s="2" t="s">
        <v>214</v>
      </c>
      <c r="H1791">
        <v>0</v>
      </c>
      <c r="I1791">
        <v>0</v>
      </c>
    </row>
    <row r="1792" spans="1:9" x14ac:dyDescent="0.35">
      <c r="A1792" s="1">
        <v>43770</v>
      </c>
      <c r="B1792" s="1">
        <v>43800</v>
      </c>
      <c r="C1792" s="2" t="s">
        <v>610</v>
      </c>
      <c r="D1792" s="2" t="s">
        <v>18</v>
      </c>
      <c r="E1792" s="2" t="s">
        <v>65</v>
      </c>
      <c r="F1792" s="2" t="s">
        <v>66</v>
      </c>
      <c r="G1792" s="2" t="s">
        <v>67</v>
      </c>
      <c r="H1792">
        <v>1</v>
      </c>
      <c r="I1792">
        <v>0</v>
      </c>
    </row>
    <row r="1793" spans="1:9" x14ac:dyDescent="0.35">
      <c r="A1793" s="1">
        <v>43770</v>
      </c>
      <c r="B1793" s="1">
        <v>43800</v>
      </c>
      <c r="C1793" s="2" t="s">
        <v>305</v>
      </c>
      <c r="D1793" s="2" t="s">
        <v>60</v>
      </c>
      <c r="E1793" s="2" t="s">
        <v>65</v>
      </c>
      <c r="F1793" s="2" t="s">
        <v>305</v>
      </c>
      <c r="G1793" s="2" t="s">
        <v>155</v>
      </c>
      <c r="H1793">
        <v>0</v>
      </c>
      <c r="I1793">
        <v>0</v>
      </c>
    </row>
    <row r="1794" spans="1:9" x14ac:dyDescent="0.35">
      <c r="A1794" s="1">
        <v>43770</v>
      </c>
      <c r="B1794" s="1">
        <v>43800</v>
      </c>
      <c r="C1794" s="2" t="s">
        <v>305</v>
      </c>
      <c r="D1794" s="2" t="s">
        <v>197</v>
      </c>
      <c r="E1794" s="2" t="s">
        <v>65</v>
      </c>
      <c r="F1794" s="2" t="s">
        <v>127</v>
      </c>
      <c r="G1794" s="2" t="s">
        <v>199</v>
      </c>
      <c r="H1794">
        <v>0</v>
      </c>
      <c r="I1794">
        <v>0</v>
      </c>
    </row>
    <row r="1795" spans="1:9" x14ac:dyDescent="0.35">
      <c r="A1795" s="1">
        <v>43770</v>
      </c>
      <c r="B1795" s="1">
        <v>43800</v>
      </c>
      <c r="C1795" s="2" t="s">
        <v>305</v>
      </c>
      <c r="D1795" s="2" t="s">
        <v>211</v>
      </c>
      <c r="E1795" s="2" t="s">
        <v>65</v>
      </c>
      <c r="F1795" s="2" t="s">
        <v>95</v>
      </c>
      <c r="G1795" s="2" t="s">
        <v>214</v>
      </c>
      <c r="H1795">
        <v>0</v>
      </c>
      <c r="I1795">
        <v>0</v>
      </c>
    </row>
    <row r="1796" spans="1:9" x14ac:dyDescent="0.35">
      <c r="A1796" s="1">
        <v>43770</v>
      </c>
      <c r="B1796" s="1">
        <v>43800</v>
      </c>
      <c r="C1796" s="2" t="s">
        <v>305</v>
      </c>
      <c r="D1796" s="2" t="s">
        <v>8</v>
      </c>
      <c r="E1796" s="2" t="s">
        <v>65</v>
      </c>
      <c r="F1796" s="2" t="s">
        <v>175</v>
      </c>
      <c r="G1796" s="2" t="s">
        <v>70</v>
      </c>
      <c r="H1796">
        <v>0</v>
      </c>
      <c r="I1796">
        <v>1</v>
      </c>
    </row>
    <row r="1797" spans="1:9" x14ac:dyDescent="0.35">
      <c r="A1797" s="1">
        <v>43770</v>
      </c>
      <c r="B1797" s="1">
        <v>43800</v>
      </c>
      <c r="C1797" s="2" t="s">
        <v>305</v>
      </c>
      <c r="D1797" s="2" t="s">
        <v>10</v>
      </c>
      <c r="E1797" s="2" t="s">
        <v>65</v>
      </c>
      <c r="F1797" s="2" t="s">
        <v>175</v>
      </c>
      <c r="G1797" s="2" t="s">
        <v>70</v>
      </c>
      <c r="H1797">
        <v>0</v>
      </c>
      <c r="I1797">
        <v>1</v>
      </c>
    </row>
    <row r="1798" spans="1:9" x14ac:dyDescent="0.35">
      <c r="A1798" s="1">
        <v>43770</v>
      </c>
      <c r="B1798" s="1">
        <v>43800</v>
      </c>
      <c r="C1798" s="2" t="s">
        <v>305</v>
      </c>
      <c r="D1798" s="2" t="s">
        <v>13</v>
      </c>
      <c r="E1798" s="2" t="s">
        <v>65</v>
      </c>
      <c r="F1798" s="2" t="s">
        <v>501</v>
      </c>
      <c r="G1798" s="2" t="s">
        <v>70</v>
      </c>
      <c r="H1798">
        <v>0</v>
      </c>
      <c r="I1798">
        <v>1</v>
      </c>
    </row>
    <row r="1799" spans="1:9" x14ac:dyDescent="0.35">
      <c r="A1799" s="1">
        <v>43770</v>
      </c>
      <c r="B1799" s="1">
        <v>43800</v>
      </c>
      <c r="C1799" s="2" t="s">
        <v>695</v>
      </c>
      <c r="D1799" s="2" t="s">
        <v>60</v>
      </c>
      <c r="E1799" s="2" t="s">
        <v>65</v>
      </c>
      <c r="F1799" s="2" t="s">
        <v>695</v>
      </c>
      <c r="G1799" s="2" t="s">
        <v>155</v>
      </c>
      <c r="H1799">
        <v>0</v>
      </c>
      <c r="I1799">
        <v>0</v>
      </c>
    </row>
    <row r="1800" spans="1:9" x14ac:dyDescent="0.35">
      <c r="A1800" s="1">
        <v>43770</v>
      </c>
      <c r="B1800" s="1">
        <v>43800</v>
      </c>
      <c r="C1800" s="2" t="s">
        <v>695</v>
      </c>
      <c r="D1800" s="2" t="s">
        <v>211</v>
      </c>
      <c r="E1800" s="2" t="s">
        <v>65</v>
      </c>
      <c r="F1800" s="2" t="s">
        <v>95</v>
      </c>
      <c r="G1800" s="2" t="s">
        <v>214</v>
      </c>
      <c r="H1800">
        <v>0</v>
      </c>
      <c r="I1800">
        <v>0</v>
      </c>
    </row>
    <row r="1801" spans="1:9" x14ac:dyDescent="0.35">
      <c r="A1801" s="1">
        <v>43770</v>
      </c>
      <c r="B1801" s="1">
        <v>43800</v>
      </c>
      <c r="C1801" s="2" t="s">
        <v>695</v>
      </c>
      <c r="D1801" s="2" t="s">
        <v>8</v>
      </c>
      <c r="E1801" s="2" t="s">
        <v>65</v>
      </c>
      <c r="F1801" s="2" t="s">
        <v>695</v>
      </c>
      <c r="G1801" s="2" t="s">
        <v>70</v>
      </c>
      <c r="H1801">
        <v>0</v>
      </c>
      <c r="I1801">
        <v>1</v>
      </c>
    </row>
    <row r="1802" spans="1:9" x14ac:dyDescent="0.35">
      <c r="A1802" s="1">
        <v>43770</v>
      </c>
      <c r="B1802" s="1">
        <v>43800</v>
      </c>
      <c r="C1802" s="2" t="s">
        <v>695</v>
      </c>
      <c r="D1802" s="2" t="s">
        <v>10</v>
      </c>
      <c r="E1802" s="2" t="s">
        <v>65</v>
      </c>
      <c r="F1802" s="2" t="s">
        <v>695</v>
      </c>
      <c r="G1802" s="2" t="s">
        <v>70</v>
      </c>
      <c r="H1802">
        <v>0</v>
      </c>
      <c r="I1802">
        <v>1</v>
      </c>
    </row>
    <row r="1803" spans="1:9" x14ac:dyDescent="0.35">
      <c r="A1803" s="1">
        <v>43770</v>
      </c>
      <c r="B1803" s="1">
        <v>43800</v>
      </c>
      <c r="C1803" s="2" t="s">
        <v>696</v>
      </c>
      <c r="D1803" s="2" t="s">
        <v>60</v>
      </c>
      <c r="E1803" s="2" t="s">
        <v>65</v>
      </c>
      <c r="F1803" s="2" t="s">
        <v>696</v>
      </c>
      <c r="G1803" s="2" t="s">
        <v>155</v>
      </c>
      <c r="H1803">
        <v>0</v>
      </c>
      <c r="I1803">
        <v>0</v>
      </c>
    </row>
    <row r="1804" spans="1:9" x14ac:dyDescent="0.35">
      <c r="A1804" s="1">
        <v>43770</v>
      </c>
      <c r="B1804" s="1">
        <v>43800</v>
      </c>
      <c r="C1804" s="2" t="s">
        <v>696</v>
      </c>
      <c r="D1804" s="2" t="s">
        <v>211</v>
      </c>
      <c r="E1804" s="2" t="s">
        <v>65</v>
      </c>
      <c r="F1804" s="2" t="s">
        <v>212</v>
      </c>
      <c r="G1804" s="2" t="s">
        <v>214</v>
      </c>
      <c r="H1804">
        <v>0</v>
      </c>
      <c r="I1804">
        <v>0</v>
      </c>
    </row>
    <row r="1805" spans="1:9" x14ac:dyDescent="0.35">
      <c r="A1805" s="1">
        <v>43770</v>
      </c>
      <c r="B1805" s="1">
        <v>43800</v>
      </c>
      <c r="C1805" s="2" t="s">
        <v>696</v>
      </c>
      <c r="D1805" s="2" t="s">
        <v>11</v>
      </c>
      <c r="E1805" s="2" t="s">
        <v>65</v>
      </c>
      <c r="F1805" s="2" t="s">
        <v>66</v>
      </c>
      <c r="G1805" s="2" t="s">
        <v>67</v>
      </c>
      <c r="H1805">
        <v>1</v>
      </c>
      <c r="I1805">
        <v>0</v>
      </c>
    </row>
    <row r="1806" spans="1:9" x14ac:dyDescent="0.35">
      <c r="A1806" s="1">
        <v>43770</v>
      </c>
      <c r="B1806" s="1">
        <v>43800</v>
      </c>
      <c r="C1806" s="2" t="s">
        <v>697</v>
      </c>
      <c r="D1806" s="2" t="s">
        <v>60</v>
      </c>
      <c r="E1806" s="2" t="s">
        <v>65</v>
      </c>
      <c r="F1806" s="2" t="s">
        <v>697</v>
      </c>
      <c r="G1806" s="2" t="s">
        <v>792</v>
      </c>
      <c r="H1806">
        <v>0</v>
      </c>
      <c r="I1806">
        <v>0</v>
      </c>
    </row>
    <row r="1807" spans="1:9" x14ac:dyDescent="0.35">
      <c r="A1807" s="1">
        <v>43770</v>
      </c>
      <c r="B1807" s="1">
        <v>43800</v>
      </c>
      <c r="C1807" s="2" t="s">
        <v>697</v>
      </c>
      <c r="D1807" s="2" t="s">
        <v>211</v>
      </c>
      <c r="E1807" s="2" t="s">
        <v>65</v>
      </c>
      <c r="F1807" s="2" t="s">
        <v>793</v>
      </c>
      <c r="G1807" s="2" t="s">
        <v>214</v>
      </c>
      <c r="H1807">
        <v>0</v>
      </c>
      <c r="I1807">
        <v>0</v>
      </c>
    </row>
    <row r="1808" spans="1:9" x14ac:dyDescent="0.35">
      <c r="A1808" s="1">
        <v>43770</v>
      </c>
      <c r="B1808" s="1">
        <v>43800</v>
      </c>
      <c r="C1808" s="2" t="s">
        <v>697</v>
      </c>
      <c r="D1808" s="2" t="s">
        <v>8</v>
      </c>
      <c r="E1808" s="2" t="s">
        <v>65</v>
      </c>
      <c r="F1808" s="2" t="s">
        <v>701</v>
      </c>
      <c r="G1808" s="2" t="s">
        <v>70</v>
      </c>
      <c r="H1808">
        <v>0</v>
      </c>
      <c r="I1808">
        <v>1</v>
      </c>
    </row>
    <row r="1809" spans="1:9" x14ac:dyDescent="0.35">
      <c r="A1809" s="1">
        <v>43770</v>
      </c>
      <c r="B1809" s="1">
        <v>43800</v>
      </c>
      <c r="C1809" s="2" t="s">
        <v>697</v>
      </c>
      <c r="D1809" s="2" t="s">
        <v>10</v>
      </c>
      <c r="E1809" s="2" t="s">
        <v>65</v>
      </c>
      <c r="F1809" s="2" t="s">
        <v>701</v>
      </c>
      <c r="G1809" s="2" t="s">
        <v>70</v>
      </c>
      <c r="H1809">
        <v>0</v>
      </c>
      <c r="I1809">
        <v>1</v>
      </c>
    </row>
    <row r="1810" spans="1:9" x14ac:dyDescent="0.35">
      <c r="A1810" s="1">
        <v>43800</v>
      </c>
      <c r="B1810" s="1">
        <v>43831</v>
      </c>
      <c r="C1810" s="2" t="s">
        <v>294</v>
      </c>
      <c r="D1810" s="2" t="s">
        <v>16</v>
      </c>
      <c r="E1810" s="2" t="s">
        <v>66</v>
      </c>
      <c r="F1810" s="2" t="s">
        <v>65</v>
      </c>
      <c r="G1810" s="2" t="s">
        <v>169</v>
      </c>
      <c r="H1810">
        <v>-1</v>
      </c>
      <c r="I1810">
        <v>0</v>
      </c>
    </row>
    <row r="1811" spans="1:9" x14ac:dyDescent="0.35">
      <c r="A1811" s="1">
        <v>43800</v>
      </c>
      <c r="B1811" s="1">
        <v>43831</v>
      </c>
      <c r="C1811" s="2" t="s">
        <v>215</v>
      </c>
      <c r="D1811" s="2" t="s">
        <v>14</v>
      </c>
      <c r="E1811" s="2" t="s">
        <v>65</v>
      </c>
      <c r="F1811" s="2" t="s">
        <v>215</v>
      </c>
      <c r="G1811" s="2" t="s">
        <v>70</v>
      </c>
      <c r="H1811">
        <v>0</v>
      </c>
      <c r="I1811">
        <v>1</v>
      </c>
    </row>
    <row r="1812" spans="1:9" x14ac:dyDescent="0.35">
      <c r="A1812" s="1">
        <v>43800</v>
      </c>
      <c r="B1812" s="1">
        <v>43831</v>
      </c>
      <c r="C1812" s="2" t="s">
        <v>181</v>
      </c>
      <c r="D1812" s="2" t="s">
        <v>14</v>
      </c>
      <c r="E1812" s="2" t="s">
        <v>65</v>
      </c>
      <c r="F1812" s="2" t="s">
        <v>299</v>
      </c>
      <c r="G1812" s="2" t="s">
        <v>70</v>
      </c>
      <c r="H1812">
        <v>0</v>
      </c>
      <c r="I1812">
        <v>1</v>
      </c>
    </row>
    <row r="1813" spans="1:9" x14ac:dyDescent="0.35">
      <c r="A1813" s="1">
        <v>43800</v>
      </c>
      <c r="B1813" s="1">
        <v>43831</v>
      </c>
      <c r="C1813" s="2" t="s">
        <v>239</v>
      </c>
      <c r="D1813" s="2" t="s">
        <v>60</v>
      </c>
      <c r="E1813" s="2" t="s">
        <v>239</v>
      </c>
      <c r="F1813" s="2" t="s">
        <v>65</v>
      </c>
      <c r="G1813" s="2" t="s">
        <v>819</v>
      </c>
      <c r="H1813">
        <v>0</v>
      </c>
      <c r="I1813">
        <v>0</v>
      </c>
    </row>
    <row r="1814" spans="1:9" x14ac:dyDescent="0.35">
      <c r="A1814" s="1">
        <v>43800</v>
      </c>
      <c r="B1814" s="1">
        <v>43831</v>
      </c>
      <c r="C1814" s="2" t="s">
        <v>239</v>
      </c>
      <c r="D1814" s="2" t="s">
        <v>60</v>
      </c>
      <c r="E1814" s="2" t="s">
        <v>239</v>
      </c>
      <c r="F1814" s="2" t="s">
        <v>65</v>
      </c>
      <c r="G1814" s="2" t="s">
        <v>819</v>
      </c>
      <c r="H1814">
        <v>0</v>
      </c>
      <c r="I1814">
        <v>0</v>
      </c>
    </row>
    <row r="1815" spans="1:9" x14ac:dyDescent="0.35">
      <c r="A1815" s="1">
        <v>43800</v>
      </c>
      <c r="B1815" s="1">
        <v>43831</v>
      </c>
      <c r="C1815" s="2" t="s">
        <v>239</v>
      </c>
      <c r="D1815" s="2" t="s">
        <v>211</v>
      </c>
      <c r="E1815" s="2" t="s">
        <v>793</v>
      </c>
      <c r="F1815" s="2" t="s">
        <v>65</v>
      </c>
      <c r="G1815" s="2" t="s">
        <v>214</v>
      </c>
      <c r="H1815">
        <v>0</v>
      </c>
      <c r="I1815">
        <v>0</v>
      </c>
    </row>
    <row r="1816" spans="1:9" x14ac:dyDescent="0.35">
      <c r="A1816" s="1">
        <v>43800</v>
      </c>
      <c r="B1816" s="1">
        <v>43831</v>
      </c>
      <c r="C1816" s="2" t="s">
        <v>239</v>
      </c>
      <c r="D1816" s="2" t="s">
        <v>21</v>
      </c>
      <c r="E1816" s="2" t="s">
        <v>795</v>
      </c>
      <c r="F1816" s="2" t="s">
        <v>65</v>
      </c>
      <c r="G1816" s="2" t="s">
        <v>174</v>
      </c>
      <c r="H1816">
        <v>0</v>
      </c>
      <c r="I1816">
        <v>-1</v>
      </c>
    </row>
    <row r="1817" spans="1:9" x14ac:dyDescent="0.35">
      <c r="A1817" s="1">
        <v>43800</v>
      </c>
      <c r="B1817" s="1">
        <v>43831</v>
      </c>
      <c r="C1817" s="2" t="s">
        <v>239</v>
      </c>
      <c r="D1817" s="2" t="s">
        <v>22</v>
      </c>
      <c r="E1817" s="2" t="s">
        <v>795</v>
      </c>
      <c r="F1817" s="2" t="s">
        <v>65</v>
      </c>
      <c r="G1817" s="2" t="s">
        <v>174</v>
      </c>
      <c r="H1817">
        <v>0</v>
      </c>
      <c r="I1817">
        <v>-1</v>
      </c>
    </row>
    <row r="1818" spans="1:9" x14ac:dyDescent="0.35">
      <c r="A1818" s="1">
        <v>43800</v>
      </c>
      <c r="B1818" s="1">
        <v>43831</v>
      </c>
      <c r="C1818" s="2" t="s">
        <v>239</v>
      </c>
      <c r="D1818" s="2" t="s">
        <v>23</v>
      </c>
      <c r="E1818" s="2" t="s">
        <v>795</v>
      </c>
      <c r="F1818" s="2" t="s">
        <v>65</v>
      </c>
      <c r="G1818" s="2" t="s">
        <v>174</v>
      </c>
      <c r="H1818">
        <v>0</v>
      </c>
      <c r="I1818">
        <v>-1</v>
      </c>
    </row>
    <row r="1819" spans="1:9" x14ac:dyDescent="0.35">
      <c r="A1819" s="1">
        <v>43800</v>
      </c>
      <c r="B1819" s="1">
        <v>43831</v>
      </c>
      <c r="C1819" s="2" t="s">
        <v>239</v>
      </c>
      <c r="D1819" s="2" t="s">
        <v>24</v>
      </c>
      <c r="E1819" s="2" t="s">
        <v>795</v>
      </c>
      <c r="F1819" s="2" t="s">
        <v>65</v>
      </c>
      <c r="G1819" s="2" t="s">
        <v>174</v>
      </c>
      <c r="H1819">
        <v>0</v>
      </c>
      <c r="I1819">
        <v>-1</v>
      </c>
    </row>
    <row r="1820" spans="1:9" x14ac:dyDescent="0.35">
      <c r="A1820" s="1">
        <v>43800</v>
      </c>
      <c r="B1820" s="1">
        <v>43831</v>
      </c>
      <c r="C1820" s="2" t="s">
        <v>239</v>
      </c>
      <c r="D1820" s="2" t="s">
        <v>25</v>
      </c>
      <c r="E1820" s="2" t="s">
        <v>795</v>
      </c>
      <c r="F1820" s="2" t="s">
        <v>65</v>
      </c>
      <c r="G1820" s="2" t="s">
        <v>174</v>
      </c>
      <c r="H1820">
        <v>0</v>
      </c>
      <c r="I1820">
        <v>-1</v>
      </c>
    </row>
    <row r="1821" spans="1:9" x14ac:dyDescent="0.35">
      <c r="A1821" s="1">
        <v>43800</v>
      </c>
      <c r="B1821" s="1">
        <v>43831</v>
      </c>
      <c r="C1821" s="2" t="s">
        <v>239</v>
      </c>
      <c r="D1821" s="2" t="s">
        <v>26</v>
      </c>
      <c r="E1821" s="2" t="s">
        <v>795</v>
      </c>
      <c r="F1821" s="2" t="s">
        <v>65</v>
      </c>
      <c r="G1821" s="2" t="s">
        <v>174</v>
      </c>
      <c r="H1821">
        <v>0</v>
      </c>
      <c r="I1821">
        <v>-1</v>
      </c>
    </row>
    <row r="1822" spans="1:9" x14ac:dyDescent="0.35">
      <c r="A1822" s="1">
        <v>43800</v>
      </c>
      <c r="B1822" s="1">
        <v>43831</v>
      </c>
      <c r="C1822" s="2" t="s">
        <v>239</v>
      </c>
      <c r="D1822" s="2" t="s">
        <v>27</v>
      </c>
      <c r="E1822" s="2" t="s">
        <v>795</v>
      </c>
      <c r="F1822" s="2" t="s">
        <v>65</v>
      </c>
      <c r="G1822" s="2" t="s">
        <v>174</v>
      </c>
      <c r="H1822">
        <v>0</v>
      </c>
      <c r="I1822">
        <v>-1</v>
      </c>
    </row>
    <row r="1823" spans="1:9" x14ac:dyDescent="0.35">
      <c r="A1823" s="1">
        <v>43800</v>
      </c>
      <c r="B1823" s="1">
        <v>43831</v>
      </c>
      <c r="C1823" s="2" t="s">
        <v>68</v>
      </c>
      <c r="D1823" s="2" t="s">
        <v>197</v>
      </c>
      <c r="E1823" s="2" t="s">
        <v>152</v>
      </c>
      <c r="F1823" s="2" t="s">
        <v>65</v>
      </c>
      <c r="G1823" s="2" t="s">
        <v>199</v>
      </c>
      <c r="H1823">
        <v>0</v>
      </c>
      <c r="I1823">
        <v>0</v>
      </c>
    </row>
    <row r="1824" spans="1:9" x14ac:dyDescent="0.35">
      <c r="A1824" s="1">
        <v>43800</v>
      </c>
      <c r="B1824" s="1">
        <v>43831</v>
      </c>
      <c r="C1824" s="2" t="s">
        <v>68</v>
      </c>
      <c r="D1824" s="2" t="s">
        <v>8</v>
      </c>
      <c r="E1824" s="2" t="s">
        <v>323</v>
      </c>
      <c r="F1824" s="2" t="s">
        <v>324</v>
      </c>
      <c r="G1824" s="2" t="s">
        <v>220</v>
      </c>
      <c r="H1824">
        <v>0</v>
      </c>
      <c r="I1824">
        <v>-1</v>
      </c>
    </row>
    <row r="1825" spans="1:9" x14ac:dyDescent="0.35">
      <c r="A1825" s="1">
        <v>43800</v>
      </c>
      <c r="B1825" s="1">
        <v>43831</v>
      </c>
      <c r="C1825" s="2" t="s">
        <v>68</v>
      </c>
      <c r="D1825" s="2" t="s">
        <v>10</v>
      </c>
      <c r="E1825" s="2" t="s">
        <v>323</v>
      </c>
      <c r="F1825" s="2" t="s">
        <v>324</v>
      </c>
      <c r="G1825" s="2" t="s">
        <v>220</v>
      </c>
      <c r="H1825">
        <v>0</v>
      </c>
      <c r="I1825">
        <v>-1</v>
      </c>
    </row>
    <row r="1826" spans="1:9" x14ac:dyDescent="0.35">
      <c r="A1826" s="1">
        <v>43800</v>
      </c>
      <c r="B1826" s="1">
        <v>43831</v>
      </c>
      <c r="C1826" s="2" t="s">
        <v>68</v>
      </c>
      <c r="D1826" s="2" t="s">
        <v>21</v>
      </c>
      <c r="E1826" s="2" t="s">
        <v>69</v>
      </c>
      <c r="F1826" s="2" t="s">
        <v>65</v>
      </c>
      <c r="G1826" s="2" t="s">
        <v>174</v>
      </c>
      <c r="H1826">
        <v>0</v>
      </c>
      <c r="I1826">
        <v>-1</v>
      </c>
    </row>
    <row r="1827" spans="1:9" x14ac:dyDescent="0.35">
      <c r="A1827" s="1">
        <v>43800</v>
      </c>
      <c r="B1827" s="1">
        <v>43831</v>
      </c>
      <c r="C1827" s="2" t="s">
        <v>68</v>
      </c>
      <c r="D1827" s="2" t="s">
        <v>22</v>
      </c>
      <c r="E1827" s="2" t="s">
        <v>69</v>
      </c>
      <c r="F1827" s="2" t="s">
        <v>65</v>
      </c>
      <c r="G1827" s="2" t="s">
        <v>174</v>
      </c>
      <c r="H1827">
        <v>0</v>
      </c>
      <c r="I1827">
        <v>-1</v>
      </c>
    </row>
    <row r="1828" spans="1:9" x14ac:dyDescent="0.35">
      <c r="A1828" s="1">
        <v>43800</v>
      </c>
      <c r="B1828" s="1">
        <v>43831</v>
      </c>
      <c r="C1828" s="2" t="s">
        <v>68</v>
      </c>
      <c r="D1828" s="2" t="s">
        <v>23</v>
      </c>
      <c r="E1828" s="2" t="s">
        <v>69</v>
      </c>
      <c r="F1828" s="2" t="s">
        <v>65</v>
      </c>
      <c r="G1828" s="2" t="s">
        <v>174</v>
      </c>
      <c r="H1828">
        <v>0</v>
      </c>
      <c r="I1828">
        <v>-1</v>
      </c>
    </row>
    <row r="1829" spans="1:9" x14ac:dyDescent="0.35">
      <c r="A1829" s="1">
        <v>43800</v>
      </c>
      <c r="B1829" s="1">
        <v>43831</v>
      </c>
      <c r="C1829" s="2" t="s">
        <v>68</v>
      </c>
      <c r="D1829" s="2" t="s">
        <v>24</v>
      </c>
      <c r="E1829" s="2" t="s">
        <v>69</v>
      </c>
      <c r="F1829" s="2" t="s">
        <v>65</v>
      </c>
      <c r="G1829" s="2" t="s">
        <v>174</v>
      </c>
      <c r="H1829">
        <v>0</v>
      </c>
      <c r="I1829">
        <v>-1</v>
      </c>
    </row>
    <row r="1830" spans="1:9" x14ac:dyDescent="0.35">
      <c r="A1830" s="1">
        <v>43800</v>
      </c>
      <c r="B1830" s="1">
        <v>43831</v>
      </c>
      <c r="C1830" s="2" t="s">
        <v>68</v>
      </c>
      <c r="D1830" s="2" t="s">
        <v>25</v>
      </c>
      <c r="E1830" s="2" t="s">
        <v>69</v>
      </c>
      <c r="F1830" s="2" t="s">
        <v>65</v>
      </c>
      <c r="G1830" s="2" t="s">
        <v>174</v>
      </c>
      <c r="H1830">
        <v>0</v>
      </c>
      <c r="I1830">
        <v>-1</v>
      </c>
    </row>
    <row r="1831" spans="1:9" x14ac:dyDescent="0.35">
      <c r="A1831" s="1">
        <v>43800</v>
      </c>
      <c r="B1831" s="1">
        <v>43831</v>
      </c>
      <c r="C1831" s="2" t="s">
        <v>68</v>
      </c>
      <c r="D1831" s="2" t="s">
        <v>26</v>
      </c>
      <c r="E1831" s="2" t="s">
        <v>69</v>
      </c>
      <c r="F1831" s="2" t="s">
        <v>65</v>
      </c>
      <c r="G1831" s="2" t="s">
        <v>174</v>
      </c>
      <c r="H1831">
        <v>0</v>
      </c>
      <c r="I1831">
        <v>-1</v>
      </c>
    </row>
    <row r="1832" spans="1:9" x14ac:dyDescent="0.35">
      <c r="A1832" s="1">
        <v>43800</v>
      </c>
      <c r="B1832" s="1">
        <v>43831</v>
      </c>
      <c r="C1832" s="2" t="s">
        <v>68</v>
      </c>
      <c r="D1832" s="2" t="s">
        <v>27</v>
      </c>
      <c r="E1832" s="2" t="s">
        <v>66</v>
      </c>
      <c r="F1832" s="2" t="s">
        <v>65</v>
      </c>
      <c r="G1832" s="2" t="s">
        <v>169</v>
      </c>
      <c r="H1832">
        <v>-1</v>
      </c>
      <c r="I1832">
        <v>0</v>
      </c>
    </row>
    <row r="1833" spans="1:9" x14ac:dyDescent="0.35">
      <c r="A1833" s="1">
        <v>43800</v>
      </c>
      <c r="B1833" s="1">
        <v>43831</v>
      </c>
      <c r="C1833" s="2" t="s">
        <v>68</v>
      </c>
      <c r="D1833" s="2" t="s">
        <v>14</v>
      </c>
      <c r="E1833" s="2" t="s">
        <v>304</v>
      </c>
      <c r="F1833" s="2" t="s">
        <v>65</v>
      </c>
      <c r="G1833" s="2" t="s">
        <v>174</v>
      </c>
      <c r="H1833">
        <v>0</v>
      </c>
      <c r="I1833">
        <v>-1</v>
      </c>
    </row>
    <row r="1834" spans="1:9" x14ac:dyDescent="0.35">
      <c r="A1834" s="1">
        <v>43800</v>
      </c>
      <c r="B1834" s="1">
        <v>43831</v>
      </c>
      <c r="C1834" s="2" t="s">
        <v>300</v>
      </c>
      <c r="D1834" s="2" t="s">
        <v>14</v>
      </c>
      <c r="E1834" s="2" t="s">
        <v>65</v>
      </c>
      <c r="F1834" s="2" t="s">
        <v>299</v>
      </c>
      <c r="G1834" s="2" t="s">
        <v>70</v>
      </c>
      <c r="H1834">
        <v>0</v>
      </c>
      <c r="I1834">
        <v>1</v>
      </c>
    </row>
    <row r="1835" spans="1:9" x14ac:dyDescent="0.35">
      <c r="A1835" s="1">
        <v>43800</v>
      </c>
      <c r="B1835" s="1">
        <v>43831</v>
      </c>
      <c r="C1835" s="2" t="s">
        <v>176</v>
      </c>
      <c r="D1835" s="2" t="s">
        <v>8</v>
      </c>
      <c r="E1835" s="2" t="s">
        <v>323</v>
      </c>
      <c r="F1835" s="2" t="s">
        <v>175</v>
      </c>
      <c r="G1835" s="2" t="s">
        <v>220</v>
      </c>
      <c r="H1835">
        <v>0</v>
      </c>
      <c r="I1835">
        <v>-1</v>
      </c>
    </row>
    <row r="1836" spans="1:9" x14ac:dyDescent="0.35">
      <c r="A1836" s="1">
        <v>43800</v>
      </c>
      <c r="B1836" s="1">
        <v>43831</v>
      </c>
      <c r="C1836" s="2" t="s">
        <v>176</v>
      </c>
      <c r="D1836" s="2" t="s">
        <v>10</v>
      </c>
      <c r="E1836" s="2" t="s">
        <v>323</v>
      </c>
      <c r="F1836" s="2" t="s">
        <v>175</v>
      </c>
      <c r="G1836" s="2" t="s">
        <v>220</v>
      </c>
      <c r="H1836">
        <v>0</v>
      </c>
      <c r="I1836">
        <v>-1</v>
      </c>
    </row>
    <row r="1837" spans="1:9" x14ac:dyDescent="0.35">
      <c r="A1837" s="1">
        <v>43800</v>
      </c>
      <c r="B1837" s="1">
        <v>43831</v>
      </c>
      <c r="C1837" s="2" t="s">
        <v>83</v>
      </c>
      <c r="D1837" s="2" t="s">
        <v>14</v>
      </c>
      <c r="E1837" s="2" t="s">
        <v>295</v>
      </c>
      <c r="F1837" s="2" t="s">
        <v>296</v>
      </c>
      <c r="G1837" s="2" t="s">
        <v>220</v>
      </c>
      <c r="H1837">
        <v>0</v>
      </c>
      <c r="I1837">
        <v>-1</v>
      </c>
    </row>
    <row r="1838" spans="1:9" x14ac:dyDescent="0.35">
      <c r="A1838" s="1">
        <v>43800</v>
      </c>
      <c r="B1838" s="1">
        <v>43831</v>
      </c>
      <c r="C1838" s="2" t="s">
        <v>87</v>
      </c>
      <c r="D1838" s="2" t="s">
        <v>14</v>
      </c>
      <c r="E1838" s="2" t="s">
        <v>295</v>
      </c>
      <c r="F1838" s="2" t="s">
        <v>296</v>
      </c>
      <c r="G1838" s="2" t="s">
        <v>220</v>
      </c>
      <c r="H1838">
        <v>0</v>
      </c>
      <c r="I1838">
        <v>-1</v>
      </c>
    </row>
    <row r="1839" spans="1:9" x14ac:dyDescent="0.35">
      <c r="A1839" s="1">
        <v>43800</v>
      </c>
      <c r="B1839" s="1">
        <v>43831</v>
      </c>
      <c r="C1839" s="2" t="s">
        <v>301</v>
      </c>
      <c r="D1839" s="2" t="s">
        <v>14</v>
      </c>
      <c r="E1839" s="2" t="s">
        <v>65</v>
      </c>
      <c r="F1839" s="2" t="s">
        <v>299</v>
      </c>
      <c r="G1839" s="2" t="s">
        <v>70</v>
      </c>
      <c r="H1839">
        <v>0</v>
      </c>
      <c r="I1839">
        <v>1</v>
      </c>
    </row>
    <row r="1840" spans="1:9" x14ac:dyDescent="0.35">
      <c r="A1840" s="1">
        <v>43800</v>
      </c>
      <c r="B1840" s="1">
        <v>43831</v>
      </c>
      <c r="C1840" s="2" t="s">
        <v>216</v>
      </c>
      <c r="D1840" s="2" t="s">
        <v>14</v>
      </c>
      <c r="E1840" s="2" t="s">
        <v>295</v>
      </c>
      <c r="F1840" s="2" t="s">
        <v>296</v>
      </c>
      <c r="G1840" s="2" t="s">
        <v>220</v>
      </c>
      <c r="H1840">
        <v>0</v>
      </c>
      <c r="I1840">
        <v>-1</v>
      </c>
    </row>
    <row r="1841" spans="1:9" x14ac:dyDescent="0.35">
      <c r="A1841" s="1">
        <v>43800</v>
      </c>
      <c r="B1841" s="1">
        <v>43831</v>
      </c>
      <c r="C1841" s="2" t="s">
        <v>217</v>
      </c>
      <c r="D1841" s="2" t="s">
        <v>14</v>
      </c>
      <c r="E1841" s="2" t="s">
        <v>295</v>
      </c>
      <c r="F1841" s="2" t="s">
        <v>296</v>
      </c>
      <c r="G1841" s="2" t="s">
        <v>220</v>
      </c>
      <c r="H1841">
        <v>0</v>
      </c>
      <c r="I1841">
        <v>-1</v>
      </c>
    </row>
    <row r="1842" spans="1:9" x14ac:dyDescent="0.35">
      <c r="A1842" s="1">
        <v>43800</v>
      </c>
      <c r="B1842" s="1">
        <v>43831</v>
      </c>
      <c r="C1842" s="2" t="s">
        <v>93</v>
      </c>
      <c r="D1842" s="2" t="s">
        <v>14</v>
      </c>
      <c r="E1842" s="2" t="s">
        <v>295</v>
      </c>
      <c r="F1842" s="2" t="s">
        <v>296</v>
      </c>
      <c r="G1842" s="2" t="s">
        <v>220</v>
      </c>
      <c r="H1842">
        <v>0</v>
      </c>
      <c r="I1842">
        <v>-1</v>
      </c>
    </row>
    <row r="1843" spans="1:9" x14ac:dyDescent="0.35">
      <c r="A1843" s="1">
        <v>43800</v>
      </c>
      <c r="B1843" s="1">
        <v>43831</v>
      </c>
      <c r="C1843" s="2" t="s">
        <v>218</v>
      </c>
      <c r="D1843" s="2" t="s">
        <v>14</v>
      </c>
      <c r="E1843" s="2" t="s">
        <v>65</v>
      </c>
      <c r="F1843" s="2" t="s">
        <v>250</v>
      </c>
      <c r="G1843" s="2" t="s">
        <v>70</v>
      </c>
      <c r="H1843">
        <v>0</v>
      </c>
      <c r="I1843">
        <v>1</v>
      </c>
    </row>
    <row r="1844" spans="1:9" x14ac:dyDescent="0.35">
      <c r="A1844" s="1">
        <v>43800</v>
      </c>
      <c r="B1844" s="1">
        <v>43831</v>
      </c>
      <c r="C1844" s="2" t="s">
        <v>94</v>
      </c>
      <c r="D1844" s="2" t="s">
        <v>14</v>
      </c>
      <c r="E1844" s="2" t="s">
        <v>96</v>
      </c>
      <c r="F1844" s="2" t="s">
        <v>297</v>
      </c>
      <c r="G1844" s="2" t="s">
        <v>220</v>
      </c>
      <c r="H1844">
        <v>0</v>
      </c>
      <c r="I1844">
        <v>-1</v>
      </c>
    </row>
    <row r="1845" spans="1:9" x14ac:dyDescent="0.35">
      <c r="A1845" s="1">
        <v>43800</v>
      </c>
      <c r="B1845" s="1">
        <v>43831</v>
      </c>
      <c r="C1845" s="2" t="s">
        <v>302</v>
      </c>
      <c r="D1845" s="2" t="s">
        <v>14</v>
      </c>
      <c r="E1845" s="2" t="s">
        <v>65</v>
      </c>
      <c r="F1845" s="2" t="s">
        <v>299</v>
      </c>
      <c r="G1845" s="2" t="s">
        <v>70</v>
      </c>
      <c r="H1845">
        <v>0</v>
      </c>
      <c r="I1845">
        <v>1</v>
      </c>
    </row>
    <row r="1846" spans="1:9" x14ac:dyDescent="0.35">
      <c r="A1846" s="1">
        <v>43800</v>
      </c>
      <c r="B1846" s="1">
        <v>43831</v>
      </c>
      <c r="C1846" s="2" t="s">
        <v>97</v>
      </c>
      <c r="D1846" s="2" t="s">
        <v>14</v>
      </c>
      <c r="E1846" s="2" t="s">
        <v>96</v>
      </c>
      <c r="F1846" s="2" t="s">
        <v>65</v>
      </c>
      <c r="G1846" s="2" t="s">
        <v>174</v>
      </c>
      <c r="H1846">
        <v>0</v>
      </c>
      <c r="I1846">
        <v>-1</v>
      </c>
    </row>
    <row r="1847" spans="1:9" x14ac:dyDescent="0.35">
      <c r="A1847" s="1">
        <v>43800</v>
      </c>
      <c r="B1847" s="1">
        <v>43831</v>
      </c>
      <c r="C1847" s="2" t="s">
        <v>221</v>
      </c>
      <c r="D1847" s="2" t="s">
        <v>14</v>
      </c>
      <c r="E1847" s="2" t="s">
        <v>295</v>
      </c>
      <c r="F1847" s="2" t="s">
        <v>296</v>
      </c>
      <c r="G1847" s="2" t="s">
        <v>220</v>
      </c>
      <c r="H1847">
        <v>0</v>
      </c>
      <c r="I1847">
        <v>-1</v>
      </c>
    </row>
    <row r="1848" spans="1:9" x14ac:dyDescent="0.35">
      <c r="A1848" s="1">
        <v>43800</v>
      </c>
      <c r="B1848" s="1">
        <v>43831</v>
      </c>
      <c r="C1848" s="2" t="s">
        <v>222</v>
      </c>
      <c r="D1848" s="2" t="s">
        <v>14</v>
      </c>
      <c r="E1848" s="2" t="s">
        <v>65</v>
      </c>
      <c r="F1848" s="2" t="s">
        <v>250</v>
      </c>
      <c r="G1848" s="2" t="s">
        <v>70</v>
      </c>
      <c r="H1848">
        <v>0</v>
      </c>
      <c r="I1848">
        <v>1</v>
      </c>
    </row>
    <row r="1849" spans="1:9" x14ac:dyDescent="0.35">
      <c r="A1849" s="1">
        <v>43800</v>
      </c>
      <c r="B1849" s="1">
        <v>43831</v>
      </c>
      <c r="C1849" s="2" t="s">
        <v>167</v>
      </c>
      <c r="D1849" s="2" t="s">
        <v>14</v>
      </c>
      <c r="E1849" s="2" t="s">
        <v>66</v>
      </c>
      <c r="F1849" s="2" t="s">
        <v>65</v>
      </c>
      <c r="G1849" s="2" t="s">
        <v>169</v>
      </c>
      <c r="H1849">
        <v>-1</v>
      </c>
      <c r="I1849">
        <v>0</v>
      </c>
    </row>
    <row r="1850" spans="1:9" x14ac:dyDescent="0.35">
      <c r="A1850" s="1">
        <v>43800</v>
      </c>
      <c r="B1850" s="1">
        <v>43831</v>
      </c>
      <c r="C1850" s="2" t="s">
        <v>98</v>
      </c>
      <c r="D1850" s="2" t="s">
        <v>14</v>
      </c>
      <c r="E1850" s="2" t="s">
        <v>295</v>
      </c>
      <c r="F1850" s="2" t="s">
        <v>65</v>
      </c>
      <c r="G1850" s="2" t="s">
        <v>174</v>
      </c>
      <c r="H1850">
        <v>0</v>
      </c>
      <c r="I1850">
        <v>-1</v>
      </c>
    </row>
    <row r="1851" spans="1:9" x14ac:dyDescent="0.35">
      <c r="A1851" s="1">
        <v>43800</v>
      </c>
      <c r="B1851" s="1">
        <v>43831</v>
      </c>
      <c r="C1851" s="2" t="s">
        <v>306</v>
      </c>
      <c r="D1851" s="2" t="s">
        <v>14</v>
      </c>
      <c r="E1851" s="2" t="s">
        <v>66</v>
      </c>
      <c r="F1851" s="2" t="s">
        <v>304</v>
      </c>
      <c r="G1851" s="2" t="s">
        <v>179</v>
      </c>
      <c r="H1851">
        <v>-1</v>
      </c>
      <c r="I1851">
        <v>1</v>
      </c>
    </row>
    <row r="1852" spans="1:9" x14ac:dyDescent="0.35">
      <c r="A1852" s="1">
        <v>43800</v>
      </c>
      <c r="B1852" s="1">
        <v>43831</v>
      </c>
      <c r="C1852" s="2" t="s">
        <v>325</v>
      </c>
      <c r="D1852" s="2" t="s">
        <v>8</v>
      </c>
      <c r="E1852" s="2" t="s">
        <v>326</v>
      </c>
      <c r="F1852" s="2" t="s">
        <v>65</v>
      </c>
      <c r="G1852" s="2" t="s">
        <v>174</v>
      </c>
      <c r="H1852">
        <v>0</v>
      </c>
      <c r="I1852">
        <v>-1</v>
      </c>
    </row>
    <row r="1853" spans="1:9" x14ac:dyDescent="0.35">
      <c r="A1853" s="1">
        <v>43800</v>
      </c>
      <c r="B1853" s="1">
        <v>43831</v>
      </c>
      <c r="C1853" s="2" t="s">
        <v>325</v>
      </c>
      <c r="D1853" s="2" t="s">
        <v>10</v>
      </c>
      <c r="E1853" s="2" t="s">
        <v>326</v>
      </c>
      <c r="F1853" s="2" t="s">
        <v>65</v>
      </c>
      <c r="G1853" s="2" t="s">
        <v>174</v>
      </c>
      <c r="H1853">
        <v>0</v>
      </c>
      <c r="I1853">
        <v>-1</v>
      </c>
    </row>
    <row r="1854" spans="1:9" x14ac:dyDescent="0.35">
      <c r="A1854" s="1">
        <v>43800</v>
      </c>
      <c r="B1854" s="1">
        <v>43831</v>
      </c>
      <c r="C1854" s="2" t="s">
        <v>307</v>
      </c>
      <c r="D1854" s="2" t="s">
        <v>14</v>
      </c>
      <c r="E1854" s="2" t="s">
        <v>66</v>
      </c>
      <c r="F1854" s="2" t="s">
        <v>65</v>
      </c>
      <c r="G1854" s="2" t="s">
        <v>169</v>
      </c>
      <c r="H1854">
        <v>-1</v>
      </c>
      <c r="I1854">
        <v>0</v>
      </c>
    </row>
    <row r="1855" spans="1:9" x14ac:dyDescent="0.35">
      <c r="A1855" s="1">
        <v>43800</v>
      </c>
      <c r="B1855" s="1">
        <v>43831</v>
      </c>
      <c r="C1855" s="2" t="s">
        <v>308</v>
      </c>
      <c r="D1855" s="2" t="s">
        <v>14</v>
      </c>
      <c r="E1855" s="2" t="s">
        <v>66</v>
      </c>
      <c r="F1855" s="2" t="s">
        <v>65</v>
      </c>
      <c r="G1855" s="2" t="s">
        <v>169</v>
      </c>
      <c r="H1855">
        <v>-1</v>
      </c>
      <c r="I1855">
        <v>0</v>
      </c>
    </row>
    <row r="1856" spans="1:9" x14ac:dyDescent="0.35">
      <c r="A1856" s="1">
        <v>43800</v>
      </c>
      <c r="B1856" s="1">
        <v>43831</v>
      </c>
      <c r="C1856" s="2" t="s">
        <v>309</v>
      </c>
      <c r="D1856" s="2" t="s">
        <v>14</v>
      </c>
      <c r="E1856" s="2" t="s">
        <v>66</v>
      </c>
      <c r="F1856" s="2" t="s">
        <v>65</v>
      </c>
      <c r="G1856" s="2" t="s">
        <v>169</v>
      </c>
      <c r="H1856">
        <v>-1</v>
      </c>
      <c r="I1856">
        <v>0</v>
      </c>
    </row>
    <row r="1857" spans="1:9" x14ac:dyDescent="0.35">
      <c r="A1857" s="1">
        <v>43800</v>
      </c>
      <c r="B1857" s="1">
        <v>43831</v>
      </c>
      <c r="C1857" s="2" t="s">
        <v>223</v>
      </c>
      <c r="D1857" s="2" t="s">
        <v>14</v>
      </c>
      <c r="E1857" s="2" t="s">
        <v>96</v>
      </c>
      <c r="F1857" s="2" t="s">
        <v>297</v>
      </c>
      <c r="G1857" s="2" t="s">
        <v>220</v>
      </c>
      <c r="H1857">
        <v>0</v>
      </c>
      <c r="I1857">
        <v>-1</v>
      </c>
    </row>
    <row r="1858" spans="1:9" x14ac:dyDescent="0.35">
      <c r="A1858" s="1">
        <v>43800</v>
      </c>
      <c r="B1858" s="1">
        <v>43831</v>
      </c>
      <c r="C1858" s="2" t="s">
        <v>104</v>
      </c>
      <c r="D1858" s="2" t="s">
        <v>14</v>
      </c>
      <c r="E1858" s="2" t="s">
        <v>96</v>
      </c>
      <c r="F1858" s="2" t="s">
        <v>297</v>
      </c>
      <c r="G1858" s="2" t="s">
        <v>220</v>
      </c>
      <c r="H1858">
        <v>0</v>
      </c>
      <c r="I1858">
        <v>-1</v>
      </c>
    </row>
    <row r="1859" spans="1:9" x14ac:dyDescent="0.35">
      <c r="A1859" s="1">
        <v>43800</v>
      </c>
      <c r="B1859" s="1">
        <v>43831</v>
      </c>
      <c r="C1859" s="2" t="s">
        <v>107</v>
      </c>
      <c r="D1859" s="2" t="s">
        <v>14</v>
      </c>
      <c r="E1859" s="2" t="s">
        <v>96</v>
      </c>
      <c r="F1859" s="2" t="s">
        <v>297</v>
      </c>
      <c r="G1859" s="2" t="s">
        <v>220</v>
      </c>
      <c r="H1859">
        <v>0</v>
      </c>
      <c r="I1859">
        <v>-1</v>
      </c>
    </row>
    <row r="1860" spans="1:9" x14ac:dyDescent="0.35">
      <c r="A1860" s="1">
        <v>43800</v>
      </c>
      <c r="B1860" s="1">
        <v>43831</v>
      </c>
      <c r="C1860" s="2" t="s">
        <v>303</v>
      </c>
      <c r="D1860" s="2" t="s">
        <v>6</v>
      </c>
      <c r="E1860" s="2" t="s">
        <v>65</v>
      </c>
      <c r="F1860" s="2" t="s">
        <v>66</v>
      </c>
      <c r="G1860" s="2" t="s">
        <v>67</v>
      </c>
      <c r="H1860">
        <v>1</v>
      </c>
      <c r="I1860">
        <v>0</v>
      </c>
    </row>
    <row r="1861" spans="1:9" x14ac:dyDescent="0.35">
      <c r="A1861" s="1">
        <v>43800</v>
      </c>
      <c r="B1861" s="1">
        <v>43831</v>
      </c>
      <c r="C1861" s="2" t="s">
        <v>303</v>
      </c>
      <c r="D1861" s="2" t="s">
        <v>14</v>
      </c>
      <c r="E1861" s="2" t="s">
        <v>65</v>
      </c>
      <c r="F1861" s="2" t="s">
        <v>304</v>
      </c>
      <c r="G1861" s="2" t="s">
        <v>70</v>
      </c>
      <c r="H1861">
        <v>0</v>
      </c>
      <c r="I1861">
        <v>1</v>
      </c>
    </row>
    <row r="1862" spans="1:9" x14ac:dyDescent="0.35">
      <c r="A1862" s="1">
        <v>43800</v>
      </c>
      <c r="B1862" s="1">
        <v>43831</v>
      </c>
      <c r="C1862" s="2" t="s">
        <v>110</v>
      </c>
      <c r="D1862" s="2" t="s">
        <v>14</v>
      </c>
      <c r="E1862" s="2" t="s">
        <v>295</v>
      </c>
      <c r="F1862" s="2" t="s">
        <v>296</v>
      </c>
      <c r="G1862" s="2" t="s">
        <v>220</v>
      </c>
      <c r="H1862">
        <v>0</v>
      </c>
      <c r="I1862">
        <v>-1</v>
      </c>
    </row>
    <row r="1863" spans="1:9" x14ac:dyDescent="0.35">
      <c r="A1863" s="1">
        <v>43800</v>
      </c>
      <c r="B1863" s="1">
        <v>43831</v>
      </c>
      <c r="C1863" s="2" t="s">
        <v>111</v>
      </c>
      <c r="D1863" s="2" t="s">
        <v>14</v>
      </c>
      <c r="E1863" s="2" t="s">
        <v>65</v>
      </c>
      <c r="F1863" s="2" t="s">
        <v>113</v>
      </c>
      <c r="G1863" s="2" t="s">
        <v>70</v>
      </c>
      <c r="H1863">
        <v>0</v>
      </c>
      <c r="I1863">
        <v>1</v>
      </c>
    </row>
    <row r="1864" spans="1:9" x14ac:dyDescent="0.35">
      <c r="A1864" s="1">
        <v>43800</v>
      </c>
      <c r="B1864" s="1">
        <v>43831</v>
      </c>
      <c r="C1864" s="2" t="s">
        <v>119</v>
      </c>
      <c r="D1864" s="2" t="s">
        <v>14</v>
      </c>
      <c r="E1864" s="2" t="s">
        <v>295</v>
      </c>
      <c r="F1864" s="2" t="s">
        <v>65</v>
      </c>
      <c r="G1864" s="2" t="s">
        <v>174</v>
      </c>
      <c r="H1864">
        <v>0</v>
      </c>
      <c r="I1864">
        <v>-1</v>
      </c>
    </row>
    <row r="1865" spans="1:9" x14ac:dyDescent="0.35">
      <c r="A1865" s="1">
        <v>43800</v>
      </c>
      <c r="B1865" s="1">
        <v>43831</v>
      </c>
      <c r="C1865" s="2" t="s">
        <v>310</v>
      </c>
      <c r="D1865" s="2" t="s">
        <v>14</v>
      </c>
      <c r="E1865" s="2" t="s">
        <v>66</v>
      </c>
      <c r="F1865" s="2" t="s">
        <v>65</v>
      </c>
      <c r="G1865" s="2" t="s">
        <v>169</v>
      </c>
      <c r="H1865">
        <v>-1</v>
      </c>
      <c r="I1865">
        <v>0</v>
      </c>
    </row>
    <row r="1866" spans="1:9" x14ac:dyDescent="0.35">
      <c r="A1866" s="1">
        <v>43800</v>
      </c>
      <c r="B1866" s="1">
        <v>43831</v>
      </c>
      <c r="C1866" s="2" t="s">
        <v>311</v>
      </c>
      <c r="D1866" s="2" t="s">
        <v>14</v>
      </c>
      <c r="E1866" s="2" t="s">
        <v>66</v>
      </c>
      <c r="F1866" s="2" t="s">
        <v>65</v>
      </c>
      <c r="G1866" s="2" t="s">
        <v>169</v>
      </c>
      <c r="H1866">
        <v>-1</v>
      </c>
      <c r="I1866">
        <v>0</v>
      </c>
    </row>
    <row r="1867" spans="1:9" x14ac:dyDescent="0.35">
      <c r="A1867" s="1">
        <v>43800</v>
      </c>
      <c r="B1867" s="1">
        <v>43831</v>
      </c>
      <c r="C1867" s="2" t="s">
        <v>225</v>
      </c>
      <c r="D1867" s="2" t="s">
        <v>21</v>
      </c>
      <c r="E1867" s="2" t="s">
        <v>65</v>
      </c>
      <c r="F1867" s="2" t="s">
        <v>225</v>
      </c>
      <c r="G1867" s="2" t="s">
        <v>70</v>
      </c>
      <c r="H1867">
        <v>0</v>
      </c>
      <c r="I1867">
        <v>1</v>
      </c>
    </row>
    <row r="1868" spans="1:9" x14ac:dyDescent="0.35">
      <c r="A1868" s="1">
        <v>43800</v>
      </c>
      <c r="B1868" s="1">
        <v>43831</v>
      </c>
      <c r="C1868" s="2" t="s">
        <v>225</v>
      </c>
      <c r="D1868" s="2" t="s">
        <v>22</v>
      </c>
      <c r="E1868" s="2" t="s">
        <v>65</v>
      </c>
      <c r="F1868" s="2" t="s">
        <v>225</v>
      </c>
      <c r="G1868" s="2" t="s">
        <v>70</v>
      </c>
      <c r="H1868">
        <v>0</v>
      </c>
      <c r="I1868">
        <v>1</v>
      </c>
    </row>
    <row r="1869" spans="1:9" x14ac:dyDescent="0.35">
      <c r="A1869" s="1">
        <v>43800</v>
      </c>
      <c r="B1869" s="1">
        <v>43831</v>
      </c>
      <c r="C1869" s="2" t="s">
        <v>225</v>
      </c>
      <c r="D1869" s="2" t="s">
        <v>23</v>
      </c>
      <c r="E1869" s="2" t="s">
        <v>65</v>
      </c>
      <c r="F1869" s="2" t="s">
        <v>225</v>
      </c>
      <c r="G1869" s="2" t="s">
        <v>70</v>
      </c>
      <c r="H1869">
        <v>0</v>
      </c>
      <c r="I1869">
        <v>1</v>
      </c>
    </row>
    <row r="1870" spans="1:9" x14ac:dyDescent="0.35">
      <c r="A1870" s="1">
        <v>43800</v>
      </c>
      <c r="B1870" s="1">
        <v>43831</v>
      </c>
      <c r="C1870" s="2" t="s">
        <v>225</v>
      </c>
      <c r="D1870" s="2" t="s">
        <v>24</v>
      </c>
      <c r="E1870" s="2" t="s">
        <v>65</v>
      </c>
      <c r="F1870" s="2" t="s">
        <v>225</v>
      </c>
      <c r="G1870" s="2" t="s">
        <v>70</v>
      </c>
      <c r="H1870">
        <v>0</v>
      </c>
      <c r="I1870">
        <v>1</v>
      </c>
    </row>
    <row r="1871" spans="1:9" x14ac:dyDescent="0.35">
      <c r="A1871" s="1">
        <v>43800</v>
      </c>
      <c r="B1871" s="1">
        <v>43831</v>
      </c>
      <c r="C1871" s="2" t="s">
        <v>225</v>
      </c>
      <c r="D1871" s="2" t="s">
        <v>25</v>
      </c>
      <c r="E1871" s="2" t="s">
        <v>65</v>
      </c>
      <c r="F1871" s="2" t="s">
        <v>225</v>
      </c>
      <c r="G1871" s="2" t="s">
        <v>70</v>
      </c>
      <c r="H1871">
        <v>0</v>
      </c>
      <c r="I1871">
        <v>1</v>
      </c>
    </row>
    <row r="1872" spans="1:9" x14ac:dyDescent="0.35">
      <c r="A1872" s="1">
        <v>43800</v>
      </c>
      <c r="B1872" s="1">
        <v>43831</v>
      </c>
      <c r="C1872" s="2" t="s">
        <v>225</v>
      </c>
      <c r="D1872" s="2" t="s">
        <v>26</v>
      </c>
      <c r="E1872" s="2" t="s">
        <v>65</v>
      </c>
      <c r="F1872" s="2" t="s">
        <v>225</v>
      </c>
      <c r="G1872" s="2" t="s">
        <v>70</v>
      </c>
      <c r="H1872">
        <v>0</v>
      </c>
      <c r="I1872">
        <v>1</v>
      </c>
    </row>
    <row r="1873" spans="1:9" x14ac:dyDescent="0.35">
      <c r="A1873" s="1">
        <v>43800</v>
      </c>
      <c r="B1873" s="1">
        <v>43831</v>
      </c>
      <c r="C1873" s="2" t="s">
        <v>225</v>
      </c>
      <c r="D1873" s="2" t="s">
        <v>27</v>
      </c>
      <c r="E1873" s="2" t="s">
        <v>65</v>
      </c>
      <c r="F1873" s="2" t="s">
        <v>225</v>
      </c>
      <c r="G1873" s="2" t="s">
        <v>70</v>
      </c>
      <c r="H1873">
        <v>0</v>
      </c>
      <c r="I1873">
        <v>1</v>
      </c>
    </row>
    <row r="1874" spans="1:9" x14ac:dyDescent="0.35">
      <c r="A1874" s="1">
        <v>43800</v>
      </c>
      <c r="B1874" s="1">
        <v>43831</v>
      </c>
      <c r="C1874" s="2" t="s">
        <v>121</v>
      </c>
      <c r="D1874" s="2" t="s">
        <v>14</v>
      </c>
      <c r="E1874" s="2" t="s">
        <v>96</v>
      </c>
      <c r="F1874" s="2" t="s">
        <v>297</v>
      </c>
      <c r="G1874" s="2" t="s">
        <v>220</v>
      </c>
      <c r="H1874">
        <v>0</v>
      </c>
      <c r="I1874">
        <v>-1</v>
      </c>
    </row>
    <row r="1875" spans="1:9" x14ac:dyDescent="0.35">
      <c r="A1875" s="1">
        <v>43800</v>
      </c>
      <c r="B1875" s="1">
        <v>43831</v>
      </c>
      <c r="C1875" s="2" t="s">
        <v>186</v>
      </c>
      <c r="D1875" s="2" t="s">
        <v>14</v>
      </c>
      <c r="E1875" s="2" t="s">
        <v>65</v>
      </c>
      <c r="F1875" s="2" t="s">
        <v>299</v>
      </c>
      <c r="G1875" s="2" t="s">
        <v>70</v>
      </c>
      <c r="H1875">
        <v>0</v>
      </c>
      <c r="I1875">
        <v>1</v>
      </c>
    </row>
    <row r="1876" spans="1:9" x14ac:dyDescent="0.35">
      <c r="A1876" s="1">
        <v>43800</v>
      </c>
      <c r="B1876" s="1">
        <v>43831</v>
      </c>
      <c r="C1876" s="2" t="s">
        <v>125</v>
      </c>
      <c r="D1876" s="2" t="s">
        <v>14</v>
      </c>
      <c r="E1876" s="2" t="s">
        <v>295</v>
      </c>
      <c r="F1876" s="2" t="s">
        <v>296</v>
      </c>
      <c r="G1876" s="2" t="s">
        <v>220</v>
      </c>
      <c r="H1876">
        <v>0</v>
      </c>
      <c r="I1876">
        <v>-1</v>
      </c>
    </row>
    <row r="1877" spans="1:9" x14ac:dyDescent="0.35">
      <c r="A1877" s="1">
        <v>43800</v>
      </c>
      <c r="B1877" s="1">
        <v>43831</v>
      </c>
      <c r="C1877" s="2" t="s">
        <v>126</v>
      </c>
      <c r="D1877" s="2" t="s">
        <v>14</v>
      </c>
      <c r="E1877" s="2" t="s">
        <v>65</v>
      </c>
      <c r="F1877" s="2" t="s">
        <v>113</v>
      </c>
      <c r="G1877" s="2" t="s">
        <v>70</v>
      </c>
      <c r="H1877">
        <v>0</v>
      </c>
      <c r="I1877">
        <v>1</v>
      </c>
    </row>
    <row r="1878" spans="1:9" x14ac:dyDescent="0.35">
      <c r="A1878" s="1">
        <v>43800</v>
      </c>
      <c r="B1878" s="1">
        <v>43831</v>
      </c>
      <c r="C1878" s="2" t="s">
        <v>305</v>
      </c>
      <c r="D1878" s="2" t="s">
        <v>14</v>
      </c>
      <c r="E1878" s="2" t="s">
        <v>65</v>
      </c>
      <c r="F1878" s="2" t="s">
        <v>113</v>
      </c>
      <c r="G1878" s="2" t="s">
        <v>70</v>
      </c>
      <c r="H1878">
        <v>0</v>
      </c>
      <c r="I1878">
        <v>1</v>
      </c>
    </row>
    <row r="1879" spans="1:9" x14ac:dyDescent="0.35">
      <c r="A1879" s="1">
        <v>43800</v>
      </c>
      <c r="B1879" s="1">
        <v>43831</v>
      </c>
      <c r="C1879" s="2" t="s">
        <v>128</v>
      </c>
      <c r="D1879" s="2" t="s">
        <v>14</v>
      </c>
      <c r="E1879" s="2" t="s">
        <v>96</v>
      </c>
      <c r="F1879" s="2" t="s">
        <v>297</v>
      </c>
      <c r="G1879" s="2" t="s">
        <v>220</v>
      </c>
      <c r="H1879">
        <v>0</v>
      </c>
      <c r="I1879">
        <v>-1</v>
      </c>
    </row>
    <row r="1880" spans="1:9" x14ac:dyDescent="0.35">
      <c r="A1880" s="1">
        <v>43800</v>
      </c>
      <c r="B1880" s="1">
        <v>43831</v>
      </c>
      <c r="C1880" s="2" t="s">
        <v>129</v>
      </c>
      <c r="D1880" s="2" t="s">
        <v>14</v>
      </c>
      <c r="E1880" s="2" t="s">
        <v>96</v>
      </c>
      <c r="F1880" s="2" t="s">
        <v>297</v>
      </c>
      <c r="G1880" s="2" t="s">
        <v>220</v>
      </c>
      <c r="H1880">
        <v>0</v>
      </c>
      <c r="I1880">
        <v>-1</v>
      </c>
    </row>
    <row r="1881" spans="1:9" x14ac:dyDescent="0.35">
      <c r="A1881" s="1">
        <v>43800</v>
      </c>
      <c r="B1881" s="1">
        <v>43831</v>
      </c>
      <c r="C1881" s="2" t="s">
        <v>130</v>
      </c>
      <c r="D1881" s="2" t="s">
        <v>14</v>
      </c>
      <c r="E1881" s="2" t="s">
        <v>96</v>
      </c>
      <c r="F1881" s="2" t="s">
        <v>297</v>
      </c>
      <c r="G1881" s="2" t="s">
        <v>220</v>
      </c>
      <c r="H1881">
        <v>0</v>
      </c>
      <c r="I1881">
        <v>-1</v>
      </c>
    </row>
    <row r="1882" spans="1:9" x14ac:dyDescent="0.35">
      <c r="A1882" s="1">
        <v>43800</v>
      </c>
      <c r="B1882" s="1">
        <v>43831</v>
      </c>
      <c r="C1882" s="2" t="s">
        <v>131</v>
      </c>
      <c r="D1882" s="2" t="s">
        <v>14</v>
      </c>
      <c r="E1882" s="2" t="s">
        <v>96</v>
      </c>
      <c r="F1882" s="2" t="s">
        <v>297</v>
      </c>
      <c r="G1882" s="2" t="s">
        <v>220</v>
      </c>
      <c r="H1882">
        <v>0</v>
      </c>
      <c r="I1882">
        <v>-1</v>
      </c>
    </row>
    <row r="1883" spans="1:9" x14ac:dyDescent="0.35">
      <c r="A1883" s="1">
        <v>43800</v>
      </c>
      <c r="B1883" s="1">
        <v>43831</v>
      </c>
      <c r="C1883" s="2" t="s">
        <v>132</v>
      </c>
      <c r="D1883" s="2" t="s">
        <v>14</v>
      </c>
      <c r="E1883" s="2" t="s">
        <v>96</v>
      </c>
      <c r="F1883" s="2" t="s">
        <v>297</v>
      </c>
      <c r="G1883" s="2" t="s">
        <v>220</v>
      </c>
      <c r="H1883">
        <v>0</v>
      </c>
      <c r="I1883">
        <v>-1</v>
      </c>
    </row>
    <row r="1884" spans="1:9" x14ac:dyDescent="0.35">
      <c r="A1884" s="1">
        <v>43800</v>
      </c>
      <c r="B1884" s="1">
        <v>43831</v>
      </c>
      <c r="C1884" s="2" t="s">
        <v>133</v>
      </c>
      <c r="D1884" s="2" t="s">
        <v>14</v>
      </c>
      <c r="E1884" s="2" t="s">
        <v>96</v>
      </c>
      <c r="F1884" s="2" t="s">
        <v>297</v>
      </c>
      <c r="G1884" s="2" t="s">
        <v>220</v>
      </c>
      <c r="H1884">
        <v>0</v>
      </c>
      <c r="I1884">
        <v>-1</v>
      </c>
    </row>
    <row r="1885" spans="1:9" x14ac:dyDescent="0.35">
      <c r="A1885" s="1">
        <v>43800</v>
      </c>
      <c r="B1885" s="1">
        <v>43831</v>
      </c>
      <c r="C1885" s="2" t="s">
        <v>139</v>
      </c>
      <c r="D1885" s="2" t="s">
        <v>14</v>
      </c>
      <c r="E1885" s="2" t="s">
        <v>65</v>
      </c>
      <c r="F1885" s="2" t="s">
        <v>113</v>
      </c>
      <c r="G1885" s="2" t="s">
        <v>70</v>
      </c>
      <c r="H1885">
        <v>0</v>
      </c>
      <c r="I1885">
        <v>1</v>
      </c>
    </row>
    <row r="1886" spans="1:9" x14ac:dyDescent="0.35">
      <c r="A1886" s="1">
        <v>43800</v>
      </c>
      <c r="B1886" s="1">
        <v>43831</v>
      </c>
      <c r="C1886" s="2" t="s">
        <v>145</v>
      </c>
      <c r="D1886" s="2" t="s">
        <v>14</v>
      </c>
      <c r="E1886" s="2" t="s">
        <v>295</v>
      </c>
      <c r="F1886" s="2" t="s">
        <v>296</v>
      </c>
      <c r="G1886" s="2" t="s">
        <v>220</v>
      </c>
      <c r="H1886">
        <v>0</v>
      </c>
      <c r="I1886">
        <v>-1</v>
      </c>
    </row>
    <row r="1887" spans="1:9" x14ac:dyDescent="0.35">
      <c r="A1887" s="1">
        <v>43800</v>
      </c>
      <c r="B1887" s="1">
        <v>43831</v>
      </c>
      <c r="C1887" s="2" t="s">
        <v>298</v>
      </c>
      <c r="D1887" s="2" t="s">
        <v>14</v>
      </c>
      <c r="E1887" s="2" t="s">
        <v>295</v>
      </c>
      <c r="F1887" s="2" t="s">
        <v>296</v>
      </c>
      <c r="G1887" s="2" t="s">
        <v>220</v>
      </c>
      <c r="H1887">
        <v>0</v>
      </c>
      <c r="I1887">
        <v>-1</v>
      </c>
    </row>
    <row r="1888" spans="1:9" x14ac:dyDescent="0.35">
      <c r="A1888" s="1">
        <v>43800</v>
      </c>
      <c r="B1888" s="1">
        <v>43831</v>
      </c>
      <c r="C1888" s="2" t="s">
        <v>237</v>
      </c>
      <c r="D1888" s="2" t="s">
        <v>14</v>
      </c>
      <c r="E1888" s="2" t="s">
        <v>96</v>
      </c>
      <c r="F1888" s="2" t="s">
        <v>297</v>
      </c>
      <c r="G1888" s="2" t="s">
        <v>220</v>
      </c>
      <c r="H1888">
        <v>0</v>
      </c>
      <c r="I1888">
        <v>-1</v>
      </c>
    </row>
    <row r="1889" spans="1:9" x14ac:dyDescent="0.35">
      <c r="A1889" s="1">
        <v>43800</v>
      </c>
      <c r="B1889" s="1">
        <v>43831</v>
      </c>
      <c r="C1889" s="2" t="s">
        <v>148</v>
      </c>
      <c r="D1889" s="2" t="s">
        <v>14</v>
      </c>
      <c r="E1889" s="2" t="s">
        <v>96</v>
      </c>
      <c r="F1889" s="2" t="s">
        <v>297</v>
      </c>
      <c r="G1889" s="2" t="s">
        <v>220</v>
      </c>
      <c r="H1889">
        <v>0</v>
      </c>
      <c r="I1889">
        <v>-1</v>
      </c>
    </row>
    <row r="1890" spans="1:9" x14ac:dyDescent="0.35">
      <c r="A1890" s="1">
        <v>43800</v>
      </c>
      <c r="B1890" s="1">
        <v>43831</v>
      </c>
      <c r="C1890" s="2" t="s">
        <v>150</v>
      </c>
      <c r="D1890" s="2" t="s">
        <v>14</v>
      </c>
      <c r="E1890" s="2" t="s">
        <v>96</v>
      </c>
      <c r="F1890" s="2" t="s">
        <v>297</v>
      </c>
      <c r="G1890" s="2" t="s">
        <v>220</v>
      </c>
      <c r="H1890">
        <v>0</v>
      </c>
      <c r="I1890">
        <v>-1</v>
      </c>
    </row>
    <row r="1891" spans="1:9" x14ac:dyDescent="0.35">
      <c r="A1891" s="1">
        <v>43800</v>
      </c>
      <c r="B1891" s="1">
        <v>43831</v>
      </c>
      <c r="C1891" s="2" t="s">
        <v>321</v>
      </c>
      <c r="D1891" s="2" t="s">
        <v>8</v>
      </c>
      <c r="E1891" s="2" t="s">
        <v>65</v>
      </c>
      <c r="F1891" s="2" t="s">
        <v>322</v>
      </c>
      <c r="G1891" s="2" t="s">
        <v>70</v>
      </c>
      <c r="H1891">
        <v>0</v>
      </c>
      <c r="I1891">
        <v>1</v>
      </c>
    </row>
    <row r="1892" spans="1:9" x14ac:dyDescent="0.35">
      <c r="A1892" s="1">
        <v>43800</v>
      </c>
      <c r="B1892" s="1">
        <v>43831</v>
      </c>
      <c r="C1892" s="2" t="s">
        <v>321</v>
      </c>
      <c r="D1892" s="2" t="s">
        <v>10</v>
      </c>
      <c r="E1892" s="2" t="s">
        <v>65</v>
      </c>
      <c r="F1892" s="2" t="s">
        <v>322</v>
      </c>
      <c r="G1892" s="2" t="s">
        <v>70</v>
      </c>
      <c r="H1892">
        <v>0</v>
      </c>
      <c r="I1892">
        <v>1</v>
      </c>
    </row>
    <row r="1893" spans="1:9" x14ac:dyDescent="0.35">
      <c r="A1893" s="1">
        <v>43800</v>
      </c>
      <c r="B1893" s="1">
        <v>43831</v>
      </c>
      <c r="C1893" s="2" t="s">
        <v>151</v>
      </c>
      <c r="D1893" s="2" t="s">
        <v>14</v>
      </c>
      <c r="E1893" s="2" t="s">
        <v>65</v>
      </c>
      <c r="F1893" s="2" t="s">
        <v>113</v>
      </c>
      <c r="G1893" s="2" t="s">
        <v>70</v>
      </c>
      <c r="H1893">
        <v>0</v>
      </c>
      <c r="I1893">
        <v>1</v>
      </c>
    </row>
    <row r="1894" spans="1:9" x14ac:dyDescent="0.35">
      <c r="A1894" s="1">
        <v>43800</v>
      </c>
      <c r="B1894" s="1">
        <v>43831</v>
      </c>
      <c r="C1894" s="2" t="s">
        <v>312</v>
      </c>
      <c r="D1894" s="2" t="s">
        <v>60</v>
      </c>
      <c r="E1894" s="2" t="s">
        <v>65</v>
      </c>
      <c r="F1894" s="2" t="s">
        <v>312</v>
      </c>
      <c r="G1894" s="2" t="s">
        <v>792</v>
      </c>
      <c r="H1894">
        <v>0</v>
      </c>
      <c r="I1894">
        <v>0</v>
      </c>
    </row>
    <row r="1895" spans="1:9" x14ac:dyDescent="0.35">
      <c r="A1895" s="1">
        <v>43800</v>
      </c>
      <c r="B1895" s="1">
        <v>43831</v>
      </c>
      <c r="C1895" s="2" t="s">
        <v>312</v>
      </c>
      <c r="D1895" s="2" t="s">
        <v>211</v>
      </c>
      <c r="E1895" s="2" t="s">
        <v>65</v>
      </c>
      <c r="F1895" s="2" t="s">
        <v>793</v>
      </c>
      <c r="G1895" s="2" t="s">
        <v>214</v>
      </c>
      <c r="H1895">
        <v>0</v>
      </c>
      <c r="I1895">
        <v>0</v>
      </c>
    </row>
    <row r="1896" spans="1:9" x14ac:dyDescent="0.35">
      <c r="A1896" s="1">
        <v>43800</v>
      </c>
      <c r="B1896" s="1">
        <v>43831</v>
      </c>
      <c r="C1896" s="2" t="s">
        <v>312</v>
      </c>
      <c r="D1896" s="2" t="s">
        <v>21</v>
      </c>
      <c r="E1896" s="2" t="s">
        <v>65</v>
      </c>
      <c r="F1896" s="2" t="s">
        <v>820</v>
      </c>
      <c r="G1896" s="2" t="s">
        <v>70</v>
      </c>
      <c r="H1896">
        <v>0</v>
      </c>
      <c r="I1896">
        <v>1</v>
      </c>
    </row>
    <row r="1897" spans="1:9" x14ac:dyDescent="0.35">
      <c r="A1897" s="1">
        <v>43800</v>
      </c>
      <c r="B1897" s="1">
        <v>43831</v>
      </c>
      <c r="C1897" s="2" t="s">
        <v>312</v>
      </c>
      <c r="D1897" s="2" t="s">
        <v>22</v>
      </c>
      <c r="E1897" s="2" t="s">
        <v>65</v>
      </c>
      <c r="F1897" s="2" t="s">
        <v>820</v>
      </c>
      <c r="G1897" s="2" t="s">
        <v>70</v>
      </c>
      <c r="H1897">
        <v>0</v>
      </c>
      <c r="I1897">
        <v>1</v>
      </c>
    </row>
    <row r="1898" spans="1:9" x14ac:dyDescent="0.35">
      <c r="A1898" s="1">
        <v>43800</v>
      </c>
      <c r="B1898" s="1">
        <v>43831</v>
      </c>
      <c r="C1898" s="2" t="s">
        <v>312</v>
      </c>
      <c r="D1898" s="2" t="s">
        <v>23</v>
      </c>
      <c r="E1898" s="2" t="s">
        <v>65</v>
      </c>
      <c r="F1898" s="2" t="s">
        <v>820</v>
      </c>
      <c r="G1898" s="2" t="s">
        <v>70</v>
      </c>
      <c r="H1898">
        <v>0</v>
      </c>
      <c r="I1898">
        <v>1</v>
      </c>
    </row>
    <row r="1899" spans="1:9" x14ac:dyDescent="0.35">
      <c r="A1899" s="1">
        <v>43800</v>
      </c>
      <c r="B1899" s="1">
        <v>43831</v>
      </c>
      <c r="C1899" s="2" t="s">
        <v>312</v>
      </c>
      <c r="D1899" s="2" t="s">
        <v>24</v>
      </c>
      <c r="E1899" s="2" t="s">
        <v>65</v>
      </c>
      <c r="F1899" s="2" t="s">
        <v>820</v>
      </c>
      <c r="G1899" s="2" t="s">
        <v>70</v>
      </c>
      <c r="H1899">
        <v>0</v>
      </c>
      <c r="I1899">
        <v>1</v>
      </c>
    </row>
    <row r="1900" spans="1:9" x14ac:dyDescent="0.35">
      <c r="A1900" s="1">
        <v>43800</v>
      </c>
      <c r="B1900" s="1">
        <v>43831</v>
      </c>
      <c r="C1900" s="2" t="s">
        <v>312</v>
      </c>
      <c r="D1900" s="2" t="s">
        <v>25</v>
      </c>
      <c r="E1900" s="2" t="s">
        <v>65</v>
      </c>
      <c r="F1900" s="2" t="s">
        <v>820</v>
      </c>
      <c r="G1900" s="2" t="s">
        <v>70</v>
      </c>
      <c r="H1900">
        <v>0</v>
      </c>
      <c r="I1900">
        <v>1</v>
      </c>
    </row>
    <row r="1901" spans="1:9" x14ac:dyDescent="0.35">
      <c r="A1901" s="1">
        <v>43800</v>
      </c>
      <c r="B1901" s="1">
        <v>43831</v>
      </c>
      <c r="C1901" s="2" t="s">
        <v>312</v>
      </c>
      <c r="D1901" s="2" t="s">
        <v>26</v>
      </c>
      <c r="E1901" s="2" t="s">
        <v>65</v>
      </c>
      <c r="F1901" s="2" t="s">
        <v>820</v>
      </c>
      <c r="G1901" s="2" t="s">
        <v>70</v>
      </c>
      <c r="H1901">
        <v>0</v>
      </c>
      <c r="I1901">
        <v>1</v>
      </c>
    </row>
    <row r="1902" spans="1:9" x14ac:dyDescent="0.35">
      <c r="A1902" s="1">
        <v>43800</v>
      </c>
      <c r="B1902" s="1">
        <v>43831</v>
      </c>
      <c r="C1902" s="2" t="s">
        <v>312</v>
      </c>
      <c r="D1902" s="2" t="s">
        <v>27</v>
      </c>
      <c r="E1902" s="2" t="s">
        <v>65</v>
      </c>
      <c r="F1902" s="2" t="s">
        <v>820</v>
      </c>
      <c r="G1902" s="2" t="s">
        <v>70</v>
      </c>
      <c r="H1902">
        <v>0</v>
      </c>
      <c r="I1902">
        <v>1</v>
      </c>
    </row>
    <row r="1903" spans="1:9" x14ac:dyDescent="0.35">
      <c r="A1903" s="1">
        <v>43800</v>
      </c>
      <c r="B1903" s="1">
        <v>43831</v>
      </c>
      <c r="C1903" s="2" t="s">
        <v>312</v>
      </c>
      <c r="D1903" s="2" t="s">
        <v>14</v>
      </c>
      <c r="E1903" s="2" t="s">
        <v>65</v>
      </c>
      <c r="F1903" s="2" t="s">
        <v>798</v>
      </c>
      <c r="G1903" s="2" t="s">
        <v>70</v>
      </c>
      <c r="H1903">
        <v>0</v>
      </c>
      <c r="I1903">
        <v>1</v>
      </c>
    </row>
    <row r="1904" spans="1:9" x14ac:dyDescent="0.35">
      <c r="A1904" s="1">
        <v>43800</v>
      </c>
      <c r="B1904" s="1">
        <v>43831</v>
      </c>
      <c r="C1904" s="2" t="s">
        <v>152</v>
      </c>
      <c r="D1904" s="2" t="s">
        <v>60</v>
      </c>
      <c r="E1904" s="2" t="s">
        <v>65</v>
      </c>
      <c r="F1904" s="2" t="s">
        <v>152</v>
      </c>
      <c r="G1904" s="2" t="s">
        <v>155</v>
      </c>
      <c r="H1904">
        <v>0</v>
      </c>
      <c r="I1904">
        <v>0</v>
      </c>
    </row>
    <row r="1905" spans="1:9" x14ac:dyDescent="0.35">
      <c r="A1905" s="1">
        <v>43800</v>
      </c>
      <c r="B1905" s="1">
        <v>43831</v>
      </c>
      <c r="C1905" s="2" t="s">
        <v>152</v>
      </c>
      <c r="D1905" s="2" t="s">
        <v>211</v>
      </c>
      <c r="E1905" s="2" t="s">
        <v>65</v>
      </c>
      <c r="F1905" s="2" t="s">
        <v>212</v>
      </c>
      <c r="G1905" s="2" t="s">
        <v>214</v>
      </c>
      <c r="H1905">
        <v>0</v>
      </c>
      <c r="I1905">
        <v>0</v>
      </c>
    </row>
    <row r="1906" spans="1:9" x14ac:dyDescent="0.35">
      <c r="A1906" s="1">
        <v>43800</v>
      </c>
      <c r="B1906" s="1">
        <v>43831</v>
      </c>
      <c r="C1906" s="2" t="s">
        <v>152</v>
      </c>
      <c r="D1906" s="2" t="s">
        <v>8</v>
      </c>
      <c r="E1906" s="2" t="s">
        <v>65</v>
      </c>
      <c r="F1906" s="2" t="s">
        <v>323</v>
      </c>
      <c r="G1906" s="2" t="s">
        <v>70</v>
      </c>
      <c r="H1906">
        <v>0</v>
      </c>
      <c r="I1906">
        <v>1</v>
      </c>
    </row>
    <row r="1907" spans="1:9" x14ac:dyDescent="0.35">
      <c r="A1907" s="1">
        <v>43800</v>
      </c>
      <c r="B1907" s="1">
        <v>43831</v>
      </c>
      <c r="C1907" s="2" t="s">
        <v>152</v>
      </c>
      <c r="D1907" s="2" t="s">
        <v>10</v>
      </c>
      <c r="E1907" s="2" t="s">
        <v>65</v>
      </c>
      <c r="F1907" s="2" t="s">
        <v>323</v>
      </c>
      <c r="G1907" s="2" t="s">
        <v>70</v>
      </c>
      <c r="H1907">
        <v>0</v>
      </c>
      <c r="I1907">
        <v>1</v>
      </c>
    </row>
    <row r="1908" spans="1:9" x14ac:dyDescent="0.35">
      <c r="A1908" s="1">
        <v>43800</v>
      </c>
      <c r="B1908" s="1">
        <v>43831</v>
      </c>
      <c r="C1908" s="2" t="s">
        <v>152</v>
      </c>
      <c r="D1908" s="2" t="s">
        <v>21</v>
      </c>
      <c r="E1908" s="2" t="s">
        <v>65</v>
      </c>
      <c r="F1908" s="2" t="s">
        <v>69</v>
      </c>
      <c r="G1908" s="2" t="s">
        <v>70</v>
      </c>
      <c r="H1908">
        <v>0</v>
      </c>
      <c r="I1908">
        <v>1</v>
      </c>
    </row>
    <row r="1909" spans="1:9" x14ac:dyDescent="0.35">
      <c r="A1909" s="1">
        <v>43800</v>
      </c>
      <c r="B1909" s="1">
        <v>43831</v>
      </c>
      <c r="C1909" s="2" t="s">
        <v>152</v>
      </c>
      <c r="D1909" s="2" t="s">
        <v>22</v>
      </c>
      <c r="E1909" s="2" t="s">
        <v>65</v>
      </c>
      <c r="F1909" s="2" t="s">
        <v>69</v>
      </c>
      <c r="G1909" s="2" t="s">
        <v>70</v>
      </c>
      <c r="H1909">
        <v>0</v>
      </c>
      <c r="I1909">
        <v>1</v>
      </c>
    </row>
    <row r="1910" spans="1:9" x14ac:dyDescent="0.35">
      <c r="A1910" s="1">
        <v>43800</v>
      </c>
      <c r="B1910" s="1">
        <v>43831</v>
      </c>
      <c r="C1910" s="2" t="s">
        <v>152</v>
      </c>
      <c r="D1910" s="2" t="s">
        <v>23</v>
      </c>
      <c r="E1910" s="2" t="s">
        <v>65</v>
      </c>
      <c r="F1910" s="2" t="s">
        <v>69</v>
      </c>
      <c r="G1910" s="2" t="s">
        <v>70</v>
      </c>
      <c r="H1910">
        <v>0</v>
      </c>
      <c r="I1910">
        <v>1</v>
      </c>
    </row>
    <row r="1911" spans="1:9" x14ac:dyDescent="0.35">
      <c r="A1911" s="1">
        <v>43800</v>
      </c>
      <c r="B1911" s="1">
        <v>43831</v>
      </c>
      <c r="C1911" s="2" t="s">
        <v>152</v>
      </c>
      <c r="D1911" s="2" t="s">
        <v>24</v>
      </c>
      <c r="E1911" s="2" t="s">
        <v>65</v>
      </c>
      <c r="F1911" s="2" t="s">
        <v>69</v>
      </c>
      <c r="G1911" s="2" t="s">
        <v>70</v>
      </c>
      <c r="H1911">
        <v>0</v>
      </c>
      <c r="I1911">
        <v>1</v>
      </c>
    </row>
    <row r="1912" spans="1:9" x14ac:dyDescent="0.35">
      <c r="A1912" s="1">
        <v>43800</v>
      </c>
      <c r="B1912" s="1">
        <v>43831</v>
      </c>
      <c r="C1912" s="2" t="s">
        <v>152</v>
      </c>
      <c r="D1912" s="2" t="s">
        <v>25</v>
      </c>
      <c r="E1912" s="2" t="s">
        <v>65</v>
      </c>
      <c r="F1912" s="2" t="s">
        <v>69</v>
      </c>
      <c r="G1912" s="2" t="s">
        <v>70</v>
      </c>
      <c r="H1912">
        <v>0</v>
      </c>
      <c r="I1912">
        <v>1</v>
      </c>
    </row>
    <row r="1913" spans="1:9" x14ac:dyDescent="0.35">
      <c r="A1913" s="1">
        <v>43800</v>
      </c>
      <c r="B1913" s="1">
        <v>43831</v>
      </c>
      <c r="C1913" s="2" t="s">
        <v>152</v>
      </c>
      <c r="D1913" s="2" t="s">
        <v>26</v>
      </c>
      <c r="E1913" s="2" t="s">
        <v>65</v>
      </c>
      <c r="F1913" s="2" t="s">
        <v>69</v>
      </c>
      <c r="G1913" s="2" t="s">
        <v>70</v>
      </c>
      <c r="H1913">
        <v>0</v>
      </c>
      <c r="I1913">
        <v>1</v>
      </c>
    </row>
    <row r="1914" spans="1:9" x14ac:dyDescent="0.35">
      <c r="A1914" s="1">
        <v>43800</v>
      </c>
      <c r="B1914" s="1">
        <v>43831</v>
      </c>
      <c r="C1914" s="2" t="s">
        <v>152</v>
      </c>
      <c r="D1914" s="2" t="s">
        <v>27</v>
      </c>
      <c r="E1914" s="2" t="s">
        <v>65</v>
      </c>
      <c r="F1914" s="2" t="s">
        <v>66</v>
      </c>
      <c r="G1914" s="2" t="s">
        <v>67</v>
      </c>
      <c r="H1914">
        <v>1</v>
      </c>
      <c r="I1914">
        <v>0</v>
      </c>
    </row>
    <row r="1915" spans="1:9" x14ac:dyDescent="0.35">
      <c r="A1915" s="1">
        <v>43800</v>
      </c>
      <c r="B1915" s="1">
        <v>43831</v>
      </c>
      <c r="C1915" s="2" t="s">
        <v>74</v>
      </c>
      <c r="D1915" s="2" t="s">
        <v>60</v>
      </c>
      <c r="E1915" s="2" t="s">
        <v>65</v>
      </c>
      <c r="F1915" s="2" t="s">
        <v>74</v>
      </c>
      <c r="G1915" s="2" t="s">
        <v>155</v>
      </c>
      <c r="H1915">
        <v>0</v>
      </c>
      <c r="I1915">
        <v>0</v>
      </c>
    </row>
    <row r="1916" spans="1:9" x14ac:dyDescent="0.35">
      <c r="A1916" s="1">
        <v>43800</v>
      </c>
      <c r="B1916" s="1">
        <v>43831</v>
      </c>
      <c r="C1916" s="2" t="s">
        <v>74</v>
      </c>
      <c r="D1916" s="2" t="s">
        <v>211</v>
      </c>
      <c r="E1916" s="2" t="s">
        <v>65</v>
      </c>
      <c r="F1916" s="2" t="s">
        <v>775</v>
      </c>
      <c r="G1916" s="2" t="s">
        <v>214</v>
      </c>
      <c r="H1916">
        <v>0</v>
      </c>
      <c r="I1916">
        <v>0</v>
      </c>
    </row>
    <row r="1917" spans="1:9" x14ac:dyDescent="0.35">
      <c r="A1917" s="1">
        <v>43800</v>
      </c>
      <c r="B1917" s="1">
        <v>43831</v>
      </c>
      <c r="C1917" s="2" t="s">
        <v>74</v>
      </c>
      <c r="D1917" s="2" t="s">
        <v>14</v>
      </c>
      <c r="E1917" s="2" t="s">
        <v>65</v>
      </c>
      <c r="F1917" s="2" t="s">
        <v>76</v>
      </c>
      <c r="G1917" s="2" t="s">
        <v>70</v>
      </c>
      <c r="H1917">
        <v>0</v>
      </c>
      <c r="I1917">
        <v>1</v>
      </c>
    </row>
    <row r="1918" spans="1:9" x14ac:dyDescent="0.35">
      <c r="A1918" s="1">
        <v>43800</v>
      </c>
      <c r="B1918" s="1">
        <v>43831</v>
      </c>
      <c r="C1918" s="2" t="s">
        <v>313</v>
      </c>
      <c r="D1918" s="2" t="s">
        <v>60</v>
      </c>
      <c r="E1918" s="2" t="s">
        <v>65</v>
      </c>
      <c r="F1918" s="2" t="s">
        <v>313</v>
      </c>
      <c r="G1918" s="2" t="s">
        <v>155</v>
      </c>
      <c r="H1918">
        <v>0</v>
      </c>
      <c r="I1918">
        <v>0</v>
      </c>
    </row>
    <row r="1919" spans="1:9" x14ac:dyDescent="0.35">
      <c r="A1919" s="1">
        <v>43800</v>
      </c>
      <c r="B1919" s="1">
        <v>43831</v>
      </c>
      <c r="C1919" s="2" t="s">
        <v>313</v>
      </c>
      <c r="D1919" s="2" t="s">
        <v>197</v>
      </c>
      <c r="E1919" s="2" t="s">
        <v>65</v>
      </c>
      <c r="F1919" s="2" t="s">
        <v>821</v>
      </c>
      <c r="G1919" s="2" t="s">
        <v>199</v>
      </c>
      <c r="H1919">
        <v>0</v>
      </c>
      <c r="I1919">
        <v>0</v>
      </c>
    </row>
    <row r="1920" spans="1:9" x14ac:dyDescent="0.35">
      <c r="A1920" s="1">
        <v>43800</v>
      </c>
      <c r="B1920" s="1">
        <v>43831</v>
      </c>
      <c r="C1920" s="2" t="s">
        <v>313</v>
      </c>
      <c r="D1920" s="2" t="s">
        <v>211</v>
      </c>
      <c r="E1920" s="2" t="s">
        <v>65</v>
      </c>
      <c r="F1920" s="2" t="s">
        <v>822</v>
      </c>
      <c r="G1920" s="2" t="s">
        <v>214</v>
      </c>
      <c r="H1920">
        <v>0</v>
      </c>
      <c r="I1920">
        <v>0</v>
      </c>
    </row>
    <row r="1921" spans="1:9" x14ac:dyDescent="0.35">
      <c r="A1921" s="1">
        <v>43800</v>
      </c>
      <c r="B1921" s="1">
        <v>43831</v>
      </c>
      <c r="C1921" s="2" t="s">
        <v>313</v>
      </c>
      <c r="D1921" s="2" t="s">
        <v>22</v>
      </c>
      <c r="E1921" s="2" t="s">
        <v>65</v>
      </c>
      <c r="F1921" s="2" t="s">
        <v>66</v>
      </c>
      <c r="G1921" s="2" t="s">
        <v>67</v>
      </c>
      <c r="H1921">
        <v>1</v>
      </c>
      <c r="I1921">
        <v>0</v>
      </c>
    </row>
    <row r="1922" spans="1:9" x14ac:dyDescent="0.35">
      <c r="A1922" s="1">
        <v>43800</v>
      </c>
      <c r="B1922" s="1">
        <v>43831</v>
      </c>
      <c r="C1922" s="2" t="s">
        <v>314</v>
      </c>
      <c r="D1922" s="2" t="s">
        <v>60</v>
      </c>
      <c r="E1922" s="2" t="s">
        <v>65</v>
      </c>
      <c r="F1922" s="2" t="s">
        <v>314</v>
      </c>
      <c r="G1922" s="2" t="s">
        <v>155</v>
      </c>
      <c r="H1922">
        <v>0</v>
      </c>
      <c r="I1922">
        <v>0</v>
      </c>
    </row>
    <row r="1923" spans="1:9" x14ac:dyDescent="0.35">
      <c r="A1923" s="1">
        <v>43800</v>
      </c>
      <c r="B1923" s="1">
        <v>43831</v>
      </c>
      <c r="C1923" s="2" t="s">
        <v>314</v>
      </c>
      <c r="D1923" s="2" t="s">
        <v>211</v>
      </c>
      <c r="E1923" s="2" t="s">
        <v>65</v>
      </c>
      <c r="F1923" s="2" t="s">
        <v>762</v>
      </c>
      <c r="G1923" s="2" t="s">
        <v>214</v>
      </c>
      <c r="H1923">
        <v>0</v>
      </c>
      <c r="I1923">
        <v>0</v>
      </c>
    </row>
    <row r="1924" spans="1:9" x14ac:dyDescent="0.35">
      <c r="A1924" s="1">
        <v>43800</v>
      </c>
      <c r="B1924" s="1">
        <v>43831</v>
      </c>
      <c r="C1924" s="2" t="s">
        <v>314</v>
      </c>
      <c r="D1924" s="2" t="s">
        <v>14</v>
      </c>
      <c r="E1924" s="2" t="s">
        <v>65</v>
      </c>
      <c r="F1924" s="2" t="s">
        <v>299</v>
      </c>
      <c r="G1924" s="2" t="s">
        <v>70</v>
      </c>
      <c r="H1924">
        <v>0</v>
      </c>
      <c r="I1924">
        <v>1</v>
      </c>
    </row>
    <row r="1925" spans="1:9" x14ac:dyDescent="0.35">
      <c r="A1925" s="1">
        <v>43800</v>
      </c>
      <c r="B1925" s="1">
        <v>43831</v>
      </c>
      <c r="C1925" s="2" t="s">
        <v>250</v>
      </c>
      <c r="D1925" s="2" t="s">
        <v>60</v>
      </c>
      <c r="E1925" s="2" t="s">
        <v>65</v>
      </c>
      <c r="F1925" s="2" t="s">
        <v>250</v>
      </c>
      <c r="G1925" s="2" t="s">
        <v>155</v>
      </c>
      <c r="H1925">
        <v>0</v>
      </c>
      <c r="I1925">
        <v>0</v>
      </c>
    </row>
    <row r="1926" spans="1:9" x14ac:dyDescent="0.35">
      <c r="A1926" s="1">
        <v>43800</v>
      </c>
      <c r="B1926" s="1">
        <v>43831</v>
      </c>
      <c r="C1926" s="2" t="s">
        <v>250</v>
      </c>
      <c r="D1926" s="2" t="s">
        <v>211</v>
      </c>
      <c r="E1926" s="2" t="s">
        <v>65</v>
      </c>
      <c r="F1926" s="2" t="s">
        <v>95</v>
      </c>
      <c r="G1926" s="2" t="s">
        <v>214</v>
      </c>
      <c r="H1926">
        <v>0</v>
      </c>
      <c r="I1926">
        <v>0</v>
      </c>
    </row>
    <row r="1927" spans="1:9" x14ac:dyDescent="0.35">
      <c r="A1927" s="1">
        <v>43800</v>
      </c>
      <c r="B1927" s="1">
        <v>43831</v>
      </c>
      <c r="C1927" s="2" t="s">
        <v>250</v>
      </c>
      <c r="D1927" s="2" t="s">
        <v>14</v>
      </c>
      <c r="E1927" s="2" t="s">
        <v>65</v>
      </c>
      <c r="F1927" s="2" t="s">
        <v>250</v>
      </c>
      <c r="G1927" s="2" t="s">
        <v>70</v>
      </c>
      <c r="H1927">
        <v>0</v>
      </c>
      <c r="I1927">
        <v>1</v>
      </c>
    </row>
    <row r="1928" spans="1:9" x14ac:dyDescent="0.35">
      <c r="A1928" s="1">
        <v>43800</v>
      </c>
      <c r="B1928" s="1">
        <v>43831</v>
      </c>
      <c r="C1928" s="2" t="s">
        <v>315</v>
      </c>
      <c r="D1928" s="2" t="s">
        <v>60</v>
      </c>
      <c r="E1928" s="2" t="s">
        <v>65</v>
      </c>
      <c r="F1928" s="2" t="s">
        <v>315</v>
      </c>
      <c r="G1928" s="2" t="s">
        <v>155</v>
      </c>
      <c r="H1928">
        <v>0</v>
      </c>
      <c r="I1928">
        <v>0</v>
      </c>
    </row>
    <row r="1929" spans="1:9" x14ac:dyDescent="0.35">
      <c r="A1929" s="1">
        <v>43800</v>
      </c>
      <c r="B1929" s="1">
        <v>43831</v>
      </c>
      <c r="C1929" s="2" t="s">
        <v>315</v>
      </c>
      <c r="D1929" s="2" t="s">
        <v>211</v>
      </c>
      <c r="E1929" s="2" t="s">
        <v>65</v>
      </c>
      <c r="F1929" s="2" t="s">
        <v>822</v>
      </c>
      <c r="G1929" s="2" t="s">
        <v>214</v>
      </c>
      <c r="H1929">
        <v>0</v>
      </c>
      <c r="I1929">
        <v>0</v>
      </c>
    </row>
    <row r="1930" spans="1:9" x14ac:dyDescent="0.35">
      <c r="A1930" s="1">
        <v>43800</v>
      </c>
      <c r="B1930" s="1">
        <v>43831</v>
      </c>
      <c r="C1930" s="2" t="s">
        <v>315</v>
      </c>
      <c r="D1930" s="2" t="s">
        <v>21</v>
      </c>
      <c r="E1930" s="2" t="s">
        <v>65</v>
      </c>
      <c r="F1930" s="2" t="s">
        <v>66</v>
      </c>
      <c r="G1930" s="2" t="s">
        <v>67</v>
      </c>
      <c r="H1930">
        <v>1</v>
      </c>
      <c r="I1930">
        <v>0</v>
      </c>
    </row>
    <row r="1931" spans="1:9" x14ac:dyDescent="0.35">
      <c r="A1931" s="1">
        <v>43800</v>
      </c>
      <c r="B1931" s="1">
        <v>43831</v>
      </c>
      <c r="C1931" s="2" t="s">
        <v>315</v>
      </c>
      <c r="D1931" s="2" t="s">
        <v>22</v>
      </c>
      <c r="E1931" s="2" t="s">
        <v>65</v>
      </c>
      <c r="F1931" s="2" t="s">
        <v>66</v>
      </c>
      <c r="G1931" s="2" t="s">
        <v>67</v>
      </c>
      <c r="H1931">
        <v>1</v>
      </c>
      <c r="I1931">
        <v>0</v>
      </c>
    </row>
    <row r="1932" spans="1:9" x14ac:dyDescent="0.35">
      <c r="A1932" s="1">
        <v>43800</v>
      </c>
      <c r="B1932" s="1">
        <v>43831</v>
      </c>
      <c r="C1932" s="2" t="s">
        <v>316</v>
      </c>
      <c r="D1932" s="2" t="s">
        <v>60</v>
      </c>
      <c r="E1932" s="2" t="s">
        <v>65</v>
      </c>
      <c r="F1932" s="2" t="s">
        <v>316</v>
      </c>
      <c r="G1932" s="2" t="s">
        <v>155</v>
      </c>
      <c r="H1932">
        <v>0</v>
      </c>
      <c r="I1932">
        <v>0</v>
      </c>
    </row>
    <row r="1933" spans="1:9" x14ac:dyDescent="0.35">
      <c r="A1933" s="1">
        <v>43800</v>
      </c>
      <c r="B1933" s="1">
        <v>43831</v>
      </c>
      <c r="C1933" s="2" t="s">
        <v>316</v>
      </c>
      <c r="D1933" s="2" t="s">
        <v>211</v>
      </c>
      <c r="E1933" s="2" t="s">
        <v>65</v>
      </c>
      <c r="F1933" s="2" t="s">
        <v>775</v>
      </c>
      <c r="G1933" s="2" t="s">
        <v>214</v>
      </c>
      <c r="H1933">
        <v>0</v>
      </c>
      <c r="I1933">
        <v>0</v>
      </c>
    </row>
    <row r="1934" spans="1:9" x14ac:dyDescent="0.35">
      <c r="A1934" s="1">
        <v>43800</v>
      </c>
      <c r="B1934" s="1">
        <v>43831</v>
      </c>
      <c r="C1934" s="2" t="s">
        <v>316</v>
      </c>
      <c r="D1934" s="2" t="s">
        <v>14</v>
      </c>
      <c r="E1934" s="2" t="s">
        <v>65</v>
      </c>
      <c r="F1934" s="2" t="s">
        <v>316</v>
      </c>
      <c r="G1934" s="2" t="s">
        <v>70</v>
      </c>
      <c r="H1934">
        <v>0</v>
      </c>
      <c r="I1934">
        <v>1</v>
      </c>
    </row>
    <row r="1935" spans="1:9" x14ac:dyDescent="0.35">
      <c r="A1935" s="1">
        <v>43800</v>
      </c>
      <c r="B1935" s="1">
        <v>43831</v>
      </c>
      <c r="C1935" s="2" t="s">
        <v>317</v>
      </c>
      <c r="D1935" s="2" t="s">
        <v>60</v>
      </c>
      <c r="E1935" s="2" t="s">
        <v>65</v>
      </c>
      <c r="F1935" s="2" t="s">
        <v>317</v>
      </c>
      <c r="G1935" s="2" t="s">
        <v>155</v>
      </c>
      <c r="H1935">
        <v>0</v>
      </c>
      <c r="I1935">
        <v>0</v>
      </c>
    </row>
    <row r="1936" spans="1:9" x14ac:dyDescent="0.35">
      <c r="A1936" s="1">
        <v>43800</v>
      </c>
      <c r="B1936" s="1">
        <v>43831</v>
      </c>
      <c r="C1936" s="2" t="s">
        <v>317</v>
      </c>
      <c r="D1936" s="2" t="s">
        <v>197</v>
      </c>
      <c r="E1936" s="2" t="s">
        <v>65</v>
      </c>
      <c r="F1936" s="2" t="s">
        <v>136</v>
      </c>
      <c r="G1936" s="2" t="s">
        <v>199</v>
      </c>
      <c r="H1936">
        <v>0</v>
      </c>
      <c r="I1936">
        <v>0</v>
      </c>
    </row>
    <row r="1937" spans="1:9" x14ac:dyDescent="0.35">
      <c r="A1937" s="1">
        <v>43800</v>
      </c>
      <c r="B1937" s="1">
        <v>43831</v>
      </c>
      <c r="C1937" s="2" t="s">
        <v>317</v>
      </c>
      <c r="D1937" s="2" t="s">
        <v>211</v>
      </c>
      <c r="E1937" s="2" t="s">
        <v>65</v>
      </c>
      <c r="F1937" s="2" t="s">
        <v>775</v>
      </c>
      <c r="G1937" s="2" t="s">
        <v>214</v>
      </c>
      <c r="H1937">
        <v>0</v>
      </c>
      <c r="I1937">
        <v>0</v>
      </c>
    </row>
    <row r="1938" spans="1:9" x14ac:dyDescent="0.35">
      <c r="A1938" s="1">
        <v>43800</v>
      </c>
      <c r="B1938" s="1">
        <v>43831</v>
      </c>
      <c r="C1938" s="2" t="s">
        <v>317</v>
      </c>
      <c r="D1938" s="2" t="s">
        <v>14</v>
      </c>
      <c r="E1938" s="2" t="s">
        <v>65</v>
      </c>
      <c r="F1938" s="2" t="s">
        <v>76</v>
      </c>
      <c r="G1938" s="2" t="s">
        <v>70</v>
      </c>
      <c r="H1938">
        <v>0</v>
      </c>
      <c r="I1938">
        <v>1</v>
      </c>
    </row>
    <row r="1939" spans="1:9" x14ac:dyDescent="0.35">
      <c r="A1939" s="1">
        <v>43800</v>
      </c>
      <c r="B1939" s="1">
        <v>43831</v>
      </c>
      <c r="C1939" s="2" t="s">
        <v>318</v>
      </c>
      <c r="D1939" s="2" t="s">
        <v>60</v>
      </c>
      <c r="E1939" s="2" t="s">
        <v>65</v>
      </c>
      <c r="F1939" s="2" t="s">
        <v>318</v>
      </c>
      <c r="G1939" s="2" t="s">
        <v>155</v>
      </c>
      <c r="H1939">
        <v>0</v>
      </c>
      <c r="I1939">
        <v>0</v>
      </c>
    </row>
    <row r="1940" spans="1:9" x14ac:dyDescent="0.35">
      <c r="A1940" s="1">
        <v>43800</v>
      </c>
      <c r="B1940" s="1">
        <v>43831</v>
      </c>
      <c r="C1940" s="2" t="s">
        <v>318</v>
      </c>
      <c r="D1940" s="2" t="s">
        <v>211</v>
      </c>
      <c r="E1940" s="2" t="s">
        <v>65</v>
      </c>
      <c r="F1940" s="2" t="s">
        <v>762</v>
      </c>
      <c r="G1940" s="2" t="s">
        <v>214</v>
      </c>
      <c r="H1940">
        <v>0</v>
      </c>
      <c r="I1940">
        <v>0</v>
      </c>
    </row>
    <row r="1941" spans="1:9" x14ac:dyDescent="0.35">
      <c r="A1941" s="1">
        <v>43800</v>
      </c>
      <c r="B1941" s="1">
        <v>43831</v>
      </c>
      <c r="C1941" s="2" t="s">
        <v>318</v>
      </c>
      <c r="D1941" s="2" t="s">
        <v>14</v>
      </c>
      <c r="E1941" s="2" t="s">
        <v>65</v>
      </c>
      <c r="F1941" s="2" t="s">
        <v>299</v>
      </c>
      <c r="G1941" s="2" t="s">
        <v>70</v>
      </c>
      <c r="H1941">
        <v>0</v>
      </c>
      <c r="I1941">
        <v>1</v>
      </c>
    </row>
    <row r="1942" spans="1:9" x14ac:dyDescent="0.35">
      <c r="A1942" s="1">
        <v>43800</v>
      </c>
      <c r="B1942" s="1">
        <v>43831</v>
      </c>
      <c r="C1942" s="2" t="s">
        <v>319</v>
      </c>
      <c r="D1942" s="2" t="s">
        <v>60</v>
      </c>
      <c r="E1942" s="2" t="s">
        <v>65</v>
      </c>
      <c r="F1942" s="2" t="s">
        <v>319</v>
      </c>
      <c r="G1942" s="2" t="s">
        <v>155</v>
      </c>
      <c r="H1942">
        <v>0</v>
      </c>
      <c r="I1942">
        <v>0</v>
      </c>
    </row>
    <row r="1943" spans="1:9" x14ac:dyDescent="0.35">
      <c r="A1943" s="1">
        <v>43800</v>
      </c>
      <c r="B1943" s="1">
        <v>43831</v>
      </c>
      <c r="C1943" s="2" t="s">
        <v>319</v>
      </c>
      <c r="D1943" s="2" t="s">
        <v>197</v>
      </c>
      <c r="E1943" s="2" t="s">
        <v>65</v>
      </c>
      <c r="F1943" s="2" t="s">
        <v>823</v>
      </c>
      <c r="G1943" s="2" t="s">
        <v>199</v>
      </c>
      <c r="H1943">
        <v>0</v>
      </c>
      <c r="I1943">
        <v>0</v>
      </c>
    </row>
    <row r="1944" spans="1:9" x14ac:dyDescent="0.35">
      <c r="A1944" s="1">
        <v>43800</v>
      </c>
      <c r="B1944" s="1">
        <v>43831</v>
      </c>
      <c r="C1944" s="2" t="s">
        <v>319</v>
      </c>
      <c r="D1944" s="2" t="s">
        <v>211</v>
      </c>
      <c r="E1944" s="2" t="s">
        <v>65</v>
      </c>
      <c r="F1944" s="2" t="s">
        <v>762</v>
      </c>
      <c r="G1944" s="2" t="s">
        <v>214</v>
      </c>
      <c r="H1944">
        <v>0</v>
      </c>
      <c r="I1944">
        <v>0</v>
      </c>
    </row>
    <row r="1945" spans="1:9" x14ac:dyDescent="0.35">
      <c r="A1945" s="1">
        <v>43800</v>
      </c>
      <c r="B1945" s="1">
        <v>43831</v>
      </c>
      <c r="C1945" s="2" t="s">
        <v>319</v>
      </c>
      <c r="D1945" s="2" t="s">
        <v>14</v>
      </c>
      <c r="E1945" s="2" t="s">
        <v>65</v>
      </c>
      <c r="F1945" s="2" t="s">
        <v>299</v>
      </c>
      <c r="G1945" s="2" t="s">
        <v>70</v>
      </c>
      <c r="H1945">
        <v>0</v>
      </c>
      <c r="I1945">
        <v>1</v>
      </c>
    </row>
    <row r="1946" spans="1:9" x14ac:dyDescent="0.35">
      <c r="A1946" s="1">
        <v>43800</v>
      </c>
      <c r="B1946" s="1">
        <v>43831</v>
      </c>
      <c r="C1946" s="2" t="s">
        <v>320</v>
      </c>
      <c r="D1946" s="2" t="s">
        <v>60</v>
      </c>
      <c r="E1946" s="2" t="s">
        <v>65</v>
      </c>
      <c r="F1946" s="2" t="s">
        <v>320</v>
      </c>
      <c r="G1946" s="2" t="s">
        <v>155</v>
      </c>
      <c r="H1946">
        <v>0</v>
      </c>
      <c r="I1946">
        <v>0</v>
      </c>
    </row>
    <row r="1947" spans="1:9" x14ac:dyDescent="0.35">
      <c r="A1947" s="1">
        <v>43800</v>
      </c>
      <c r="B1947" s="1">
        <v>43831</v>
      </c>
      <c r="C1947" s="2" t="s">
        <v>320</v>
      </c>
      <c r="D1947" s="2" t="s">
        <v>211</v>
      </c>
      <c r="E1947" s="2" t="s">
        <v>65</v>
      </c>
      <c r="F1947" s="2" t="s">
        <v>762</v>
      </c>
      <c r="G1947" s="2" t="s">
        <v>214</v>
      </c>
      <c r="H1947">
        <v>0</v>
      </c>
      <c r="I1947">
        <v>0</v>
      </c>
    </row>
    <row r="1948" spans="1:9" x14ac:dyDescent="0.35">
      <c r="A1948" s="1">
        <v>43800</v>
      </c>
      <c r="B1948" s="1">
        <v>43831</v>
      </c>
      <c r="C1948" s="2" t="s">
        <v>320</v>
      </c>
      <c r="D1948" s="2" t="s">
        <v>14</v>
      </c>
      <c r="E1948" s="2" t="s">
        <v>65</v>
      </c>
      <c r="F1948" s="2" t="s">
        <v>299</v>
      </c>
      <c r="G1948" s="2" t="s">
        <v>70</v>
      </c>
      <c r="H1948">
        <v>0</v>
      </c>
      <c r="I1948">
        <v>1</v>
      </c>
    </row>
    <row r="1949" spans="1:9" x14ac:dyDescent="0.35">
      <c r="A1949" s="1">
        <v>43831</v>
      </c>
      <c r="B1949" s="1">
        <v>43862</v>
      </c>
      <c r="C1949" s="2" t="s">
        <v>294</v>
      </c>
      <c r="D1949" s="2" t="s">
        <v>16</v>
      </c>
      <c r="E1949" s="2" t="s">
        <v>65</v>
      </c>
      <c r="F1949" s="2" t="s">
        <v>66</v>
      </c>
      <c r="G1949" s="2" t="s">
        <v>67</v>
      </c>
      <c r="H1949">
        <v>1</v>
      </c>
      <c r="I1949">
        <v>0</v>
      </c>
    </row>
    <row r="1950" spans="1:9" x14ac:dyDescent="0.35">
      <c r="A1950" s="1">
        <v>43831</v>
      </c>
      <c r="B1950" s="1">
        <v>43862</v>
      </c>
      <c r="C1950" s="2" t="s">
        <v>330</v>
      </c>
      <c r="D1950" s="2" t="s">
        <v>21</v>
      </c>
      <c r="E1950" s="2" t="s">
        <v>66</v>
      </c>
      <c r="F1950" s="2" t="s">
        <v>65</v>
      </c>
      <c r="G1950" s="2" t="s">
        <v>169</v>
      </c>
      <c r="H1950">
        <v>-1</v>
      </c>
      <c r="I1950">
        <v>0</v>
      </c>
    </row>
    <row r="1951" spans="1:9" x14ac:dyDescent="0.35">
      <c r="A1951" s="1">
        <v>43831</v>
      </c>
      <c r="B1951" s="1">
        <v>43862</v>
      </c>
      <c r="C1951" s="2" t="s">
        <v>330</v>
      </c>
      <c r="D1951" s="2" t="s">
        <v>22</v>
      </c>
      <c r="E1951" s="2" t="s">
        <v>66</v>
      </c>
      <c r="F1951" s="2" t="s">
        <v>65</v>
      </c>
      <c r="G1951" s="2" t="s">
        <v>169</v>
      </c>
      <c r="H1951">
        <v>-1</v>
      </c>
      <c r="I1951">
        <v>0</v>
      </c>
    </row>
    <row r="1952" spans="1:9" x14ac:dyDescent="0.35">
      <c r="A1952" s="1">
        <v>43831</v>
      </c>
      <c r="B1952" s="1">
        <v>43862</v>
      </c>
      <c r="C1952" s="2" t="s">
        <v>330</v>
      </c>
      <c r="D1952" s="2" t="s">
        <v>23</v>
      </c>
      <c r="E1952" s="2" t="s">
        <v>66</v>
      </c>
      <c r="F1952" s="2" t="s">
        <v>65</v>
      </c>
      <c r="G1952" s="2" t="s">
        <v>169</v>
      </c>
      <c r="H1952">
        <v>-1</v>
      </c>
      <c r="I1952">
        <v>0</v>
      </c>
    </row>
    <row r="1953" spans="1:9" x14ac:dyDescent="0.35">
      <c r="A1953" s="1">
        <v>43831</v>
      </c>
      <c r="B1953" s="1">
        <v>43862</v>
      </c>
      <c r="C1953" s="2" t="s">
        <v>330</v>
      </c>
      <c r="D1953" s="2" t="s">
        <v>24</v>
      </c>
      <c r="E1953" s="2" t="s">
        <v>66</v>
      </c>
      <c r="F1953" s="2" t="s">
        <v>65</v>
      </c>
      <c r="G1953" s="2" t="s">
        <v>169</v>
      </c>
      <c r="H1953">
        <v>-1</v>
      </c>
      <c r="I1953">
        <v>0</v>
      </c>
    </row>
    <row r="1954" spans="1:9" x14ac:dyDescent="0.35">
      <c r="A1954" s="1">
        <v>43831</v>
      </c>
      <c r="B1954" s="1">
        <v>43862</v>
      </c>
      <c r="C1954" s="2" t="s">
        <v>330</v>
      </c>
      <c r="D1954" s="2" t="s">
        <v>25</v>
      </c>
      <c r="E1954" s="2" t="s">
        <v>66</v>
      </c>
      <c r="F1954" s="2" t="s">
        <v>65</v>
      </c>
      <c r="G1954" s="2" t="s">
        <v>169</v>
      </c>
      <c r="H1954">
        <v>-1</v>
      </c>
      <c r="I1954">
        <v>0</v>
      </c>
    </row>
    <row r="1955" spans="1:9" x14ac:dyDescent="0.35">
      <c r="A1955" s="1">
        <v>43831</v>
      </c>
      <c r="B1955" s="1">
        <v>43862</v>
      </c>
      <c r="C1955" s="2" t="s">
        <v>330</v>
      </c>
      <c r="D1955" s="2" t="s">
        <v>26</v>
      </c>
      <c r="E1955" s="2" t="s">
        <v>66</v>
      </c>
      <c r="F1955" s="2" t="s">
        <v>65</v>
      </c>
      <c r="G1955" s="2" t="s">
        <v>169</v>
      </c>
      <c r="H1955">
        <v>-1</v>
      </c>
      <c r="I1955">
        <v>0</v>
      </c>
    </row>
    <row r="1956" spans="1:9" x14ac:dyDescent="0.35">
      <c r="A1956" s="1">
        <v>43831</v>
      </c>
      <c r="B1956" s="1">
        <v>43862</v>
      </c>
      <c r="C1956" s="2" t="s">
        <v>330</v>
      </c>
      <c r="D1956" s="2" t="s">
        <v>27</v>
      </c>
      <c r="E1956" s="2" t="s">
        <v>66</v>
      </c>
      <c r="F1956" s="2" t="s">
        <v>65</v>
      </c>
      <c r="G1956" s="2" t="s">
        <v>169</v>
      </c>
      <c r="H1956">
        <v>-1</v>
      </c>
      <c r="I1956">
        <v>0</v>
      </c>
    </row>
    <row r="1957" spans="1:9" x14ac:dyDescent="0.35">
      <c r="A1957" s="1">
        <v>43831</v>
      </c>
      <c r="B1957" s="1">
        <v>43862</v>
      </c>
      <c r="C1957" s="2" t="s">
        <v>68</v>
      </c>
      <c r="D1957" s="2" t="s">
        <v>27</v>
      </c>
      <c r="E1957" s="2" t="s">
        <v>65</v>
      </c>
      <c r="F1957" s="2" t="s">
        <v>66</v>
      </c>
      <c r="G1957" s="2" t="s">
        <v>67</v>
      </c>
      <c r="H1957">
        <v>1</v>
      </c>
      <c r="I1957">
        <v>0</v>
      </c>
    </row>
    <row r="1958" spans="1:9" x14ac:dyDescent="0.35">
      <c r="A1958" s="1">
        <v>43831</v>
      </c>
      <c r="B1958" s="1">
        <v>43862</v>
      </c>
      <c r="C1958" s="2" t="s">
        <v>176</v>
      </c>
      <c r="D1958" s="2" t="s">
        <v>8</v>
      </c>
      <c r="E1958" s="2" t="s">
        <v>175</v>
      </c>
      <c r="F1958" s="2" t="s">
        <v>336</v>
      </c>
      <c r="G1958" s="2" t="s">
        <v>220</v>
      </c>
      <c r="H1958">
        <v>0</v>
      </c>
      <c r="I1958">
        <v>-1</v>
      </c>
    </row>
    <row r="1959" spans="1:9" x14ac:dyDescent="0.35">
      <c r="A1959" s="1">
        <v>43831</v>
      </c>
      <c r="B1959" s="1">
        <v>43862</v>
      </c>
      <c r="C1959" s="2" t="s">
        <v>176</v>
      </c>
      <c r="D1959" s="2" t="s">
        <v>10</v>
      </c>
      <c r="E1959" s="2" t="s">
        <v>175</v>
      </c>
      <c r="F1959" s="2" t="s">
        <v>336</v>
      </c>
      <c r="G1959" s="2" t="s">
        <v>220</v>
      </c>
      <c r="H1959">
        <v>0</v>
      </c>
      <c r="I1959">
        <v>-1</v>
      </c>
    </row>
    <row r="1960" spans="1:9" x14ac:dyDescent="0.35">
      <c r="A1960" s="1">
        <v>43831</v>
      </c>
      <c r="B1960" s="1">
        <v>43862</v>
      </c>
      <c r="C1960" s="2" t="s">
        <v>244</v>
      </c>
      <c r="D1960" s="2" t="s">
        <v>60</v>
      </c>
      <c r="E1960" s="2" t="s">
        <v>244</v>
      </c>
      <c r="F1960" s="2" t="s">
        <v>65</v>
      </c>
      <c r="G1960" s="2" t="s">
        <v>153</v>
      </c>
      <c r="H1960">
        <v>0</v>
      </c>
      <c r="I1960">
        <v>0</v>
      </c>
    </row>
    <row r="1961" spans="1:9" x14ac:dyDescent="0.35">
      <c r="A1961" s="1">
        <v>43831</v>
      </c>
      <c r="B1961" s="1">
        <v>43862</v>
      </c>
      <c r="C1961" s="2" t="s">
        <v>244</v>
      </c>
      <c r="D1961" s="2" t="s">
        <v>60</v>
      </c>
      <c r="E1961" s="2" t="s">
        <v>244</v>
      </c>
      <c r="F1961" s="2" t="s">
        <v>65</v>
      </c>
      <c r="G1961" s="2" t="s">
        <v>153</v>
      </c>
      <c r="H1961">
        <v>0</v>
      </c>
      <c r="I1961">
        <v>0</v>
      </c>
    </row>
    <row r="1962" spans="1:9" x14ac:dyDescent="0.35">
      <c r="A1962" s="1">
        <v>43831</v>
      </c>
      <c r="B1962" s="1">
        <v>43862</v>
      </c>
      <c r="C1962" s="2" t="s">
        <v>244</v>
      </c>
      <c r="D1962" s="2" t="s">
        <v>211</v>
      </c>
      <c r="E1962" s="2" t="s">
        <v>95</v>
      </c>
      <c r="F1962" s="2" t="s">
        <v>65</v>
      </c>
      <c r="G1962" s="2" t="s">
        <v>214</v>
      </c>
      <c r="H1962">
        <v>0</v>
      </c>
      <c r="I1962">
        <v>0</v>
      </c>
    </row>
    <row r="1963" spans="1:9" x14ac:dyDescent="0.35">
      <c r="A1963" s="1">
        <v>43831</v>
      </c>
      <c r="B1963" s="1">
        <v>43862</v>
      </c>
      <c r="C1963" s="2" t="s">
        <v>244</v>
      </c>
      <c r="D1963" s="2" t="s">
        <v>30</v>
      </c>
      <c r="E1963" s="2" t="s">
        <v>178</v>
      </c>
      <c r="F1963" s="2" t="s">
        <v>65</v>
      </c>
      <c r="G1963" s="2" t="s">
        <v>174</v>
      </c>
      <c r="H1963">
        <v>0</v>
      </c>
      <c r="I1963">
        <v>-1</v>
      </c>
    </row>
    <row r="1964" spans="1:9" x14ac:dyDescent="0.35">
      <c r="A1964" s="1">
        <v>43831</v>
      </c>
      <c r="B1964" s="1">
        <v>43862</v>
      </c>
      <c r="C1964" s="2" t="s">
        <v>193</v>
      </c>
      <c r="D1964" s="2" t="s">
        <v>60</v>
      </c>
      <c r="E1964" s="2" t="s">
        <v>193</v>
      </c>
      <c r="F1964" s="2" t="s">
        <v>65</v>
      </c>
      <c r="G1964" s="2" t="s">
        <v>153</v>
      </c>
      <c r="H1964">
        <v>0</v>
      </c>
      <c r="I1964">
        <v>0</v>
      </c>
    </row>
    <row r="1965" spans="1:9" x14ac:dyDescent="0.35">
      <c r="A1965" s="1">
        <v>43831</v>
      </c>
      <c r="B1965" s="1">
        <v>43862</v>
      </c>
      <c r="C1965" s="2" t="s">
        <v>193</v>
      </c>
      <c r="D1965" s="2" t="s">
        <v>60</v>
      </c>
      <c r="E1965" s="2" t="s">
        <v>193</v>
      </c>
      <c r="F1965" s="2" t="s">
        <v>65</v>
      </c>
      <c r="G1965" s="2" t="s">
        <v>153</v>
      </c>
      <c r="H1965">
        <v>0</v>
      </c>
      <c r="I1965">
        <v>0</v>
      </c>
    </row>
    <row r="1966" spans="1:9" x14ac:dyDescent="0.35">
      <c r="A1966" s="1">
        <v>43831</v>
      </c>
      <c r="B1966" s="1">
        <v>43862</v>
      </c>
      <c r="C1966" s="2" t="s">
        <v>193</v>
      </c>
      <c r="D1966" s="2" t="s">
        <v>197</v>
      </c>
      <c r="E1966" s="2" t="s">
        <v>824</v>
      </c>
      <c r="F1966" s="2" t="s">
        <v>65</v>
      </c>
      <c r="G1966" s="2" t="s">
        <v>199</v>
      </c>
      <c r="H1966">
        <v>0</v>
      </c>
      <c r="I1966">
        <v>0</v>
      </c>
    </row>
    <row r="1967" spans="1:9" x14ac:dyDescent="0.35">
      <c r="A1967" s="1">
        <v>43831</v>
      </c>
      <c r="B1967" s="1">
        <v>43862</v>
      </c>
      <c r="C1967" s="2" t="s">
        <v>193</v>
      </c>
      <c r="D1967" s="2" t="s">
        <v>211</v>
      </c>
      <c r="E1967" s="2" t="s">
        <v>822</v>
      </c>
      <c r="F1967" s="2" t="s">
        <v>65</v>
      </c>
      <c r="G1967" s="2" t="s">
        <v>214</v>
      </c>
      <c r="H1967">
        <v>0</v>
      </c>
      <c r="I1967">
        <v>0</v>
      </c>
    </row>
    <row r="1968" spans="1:9" x14ac:dyDescent="0.35">
      <c r="A1968" s="1">
        <v>43831</v>
      </c>
      <c r="B1968" s="1">
        <v>43862</v>
      </c>
      <c r="C1968" s="2" t="s">
        <v>193</v>
      </c>
      <c r="D1968" s="2" t="s">
        <v>8</v>
      </c>
      <c r="E1968" s="2" t="s">
        <v>335</v>
      </c>
      <c r="F1968" s="2" t="s">
        <v>65</v>
      </c>
      <c r="G1968" s="2" t="s">
        <v>174</v>
      </c>
      <c r="H1968">
        <v>0</v>
      </c>
      <c r="I1968">
        <v>-1</v>
      </c>
    </row>
    <row r="1969" spans="1:9" x14ac:dyDescent="0.35">
      <c r="A1969" s="1">
        <v>43831</v>
      </c>
      <c r="B1969" s="1">
        <v>43862</v>
      </c>
      <c r="C1969" s="2" t="s">
        <v>193</v>
      </c>
      <c r="D1969" s="2" t="s">
        <v>10</v>
      </c>
      <c r="E1969" s="2" t="s">
        <v>335</v>
      </c>
      <c r="F1969" s="2" t="s">
        <v>65</v>
      </c>
      <c r="G1969" s="2" t="s">
        <v>174</v>
      </c>
      <c r="H1969">
        <v>0</v>
      </c>
      <c r="I1969">
        <v>-1</v>
      </c>
    </row>
    <row r="1970" spans="1:9" x14ac:dyDescent="0.35">
      <c r="A1970" s="1">
        <v>43831</v>
      </c>
      <c r="B1970" s="1">
        <v>43862</v>
      </c>
      <c r="C1970" s="2" t="s">
        <v>195</v>
      </c>
      <c r="D1970" s="2" t="s">
        <v>8</v>
      </c>
      <c r="E1970" s="2" t="s">
        <v>335</v>
      </c>
      <c r="F1970" s="2" t="s">
        <v>65</v>
      </c>
      <c r="G1970" s="2" t="s">
        <v>174</v>
      </c>
      <c r="H1970">
        <v>0</v>
      </c>
      <c r="I1970">
        <v>-1</v>
      </c>
    </row>
    <row r="1971" spans="1:9" x14ac:dyDescent="0.35">
      <c r="A1971" s="1">
        <v>43831</v>
      </c>
      <c r="B1971" s="1">
        <v>43862</v>
      </c>
      <c r="C1971" s="2" t="s">
        <v>195</v>
      </c>
      <c r="D1971" s="2" t="s">
        <v>10</v>
      </c>
      <c r="E1971" s="2" t="s">
        <v>335</v>
      </c>
      <c r="F1971" s="2" t="s">
        <v>65</v>
      </c>
      <c r="G1971" s="2" t="s">
        <v>174</v>
      </c>
      <c r="H1971">
        <v>0</v>
      </c>
      <c r="I1971">
        <v>-1</v>
      </c>
    </row>
    <row r="1972" spans="1:9" x14ac:dyDescent="0.35">
      <c r="A1972" s="1">
        <v>43831</v>
      </c>
      <c r="B1972" s="1">
        <v>43862</v>
      </c>
      <c r="C1972" s="2" t="s">
        <v>342</v>
      </c>
      <c r="D1972" s="2" t="s">
        <v>197</v>
      </c>
      <c r="E1972" s="2" t="s">
        <v>357</v>
      </c>
      <c r="F1972" s="2" t="s">
        <v>825</v>
      </c>
      <c r="G1972" s="2" t="s">
        <v>199</v>
      </c>
      <c r="H1972">
        <v>0</v>
      </c>
      <c r="I1972">
        <v>0</v>
      </c>
    </row>
    <row r="1973" spans="1:9" x14ac:dyDescent="0.35">
      <c r="A1973" s="1">
        <v>43831</v>
      </c>
      <c r="B1973" s="1">
        <v>43862</v>
      </c>
      <c r="C1973" s="2" t="s">
        <v>370</v>
      </c>
      <c r="D1973" s="2" t="s">
        <v>8</v>
      </c>
      <c r="E1973" s="2" t="s">
        <v>65</v>
      </c>
      <c r="F1973" s="2" t="s">
        <v>323</v>
      </c>
      <c r="G1973" s="2" t="s">
        <v>70</v>
      </c>
      <c r="H1973">
        <v>0</v>
      </c>
      <c r="I1973">
        <v>1</v>
      </c>
    </row>
    <row r="1974" spans="1:9" x14ac:dyDescent="0.35">
      <c r="A1974" s="1">
        <v>43831</v>
      </c>
      <c r="B1974" s="1">
        <v>43862</v>
      </c>
      <c r="C1974" s="2" t="s">
        <v>370</v>
      </c>
      <c r="D1974" s="2" t="s">
        <v>10</v>
      </c>
      <c r="E1974" s="2" t="s">
        <v>65</v>
      </c>
      <c r="F1974" s="2" t="s">
        <v>323</v>
      </c>
      <c r="G1974" s="2" t="s">
        <v>70</v>
      </c>
      <c r="H1974">
        <v>0</v>
      </c>
      <c r="I1974">
        <v>1</v>
      </c>
    </row>
    <row r="1975" spans="1:9" x14ac:dyDescent="0.35">
      <c r="A1975" s="1">
        <v>43831</v>
      </c>
      <c r="B1975" s="1">
        <v>43862</v>
      </c>
      <c r="C1975" s="2" t="s">
        <v>371</v>
      </c>
      <c r="D1975" s="2" t="s">
        <v>8</v>
      </c>
      <c r="E1975" s="2" t="s">
        <v>65</v>
      </c>
      <c r="F1975" s="2" t="s">
        <v>371</v>
      </c>
      <c r="G1975" s="2" t="s">
        <v>70</v>
      </c>
      <c r="H1975">
        <v>0</v>
      </c>
      <c r="I1975">
        <v>1</v>
      </c>
    </row>
    <row r="1976" spans="1:9" x14ac:dyDescent="0.35">
      <c r="A1976" s="1">
        <v>43831</v>
      </c>
      <c r="B1976" s="1">
        <v>43862</v>
      </c>
      <c r="C1976" s="2" t="s">
        <v>371</v>
      </c>
      <c r="D1976" s="2" t="s">
        <v>10</v>
      </c>
      <c r="E1976" s="2" t="s">
        <v>65</v>
      </c>
      <c r="F1976" s="2" t="s">
        <v>371</v>
      </c>
      <c r="G1976" s="2" t="s">
        <v>70</v>
      </c>
      <c r="H1976">
        <v>0</v>
      </c>
      <c r="I1976">
        <v>1</v>
      </c>
    </row>
    <row r="1977" spans="1:9" x14ac:dyDescent="0.35">
      <c r="A1977" s="1">
        <v>43831</v>
      </c>
      <c r="B1977" s="1">
        <v>43862</v>
      </c>
      <c r="C1977" s="2" t="s">
        <v>367</v>
      </c>
      <c r="D1977" s="2" t="s">
        <v>60</v>
      </c>
      <c r="E1977" s="2" t="s">
        <v>367</v>
      </c>
      <c r="F1977" s="2" t="s">
        <v>65</v>
      </c>
      <c r="G1977" s="2" t="s">
        <v>153</v>
      </c>
      <c r="H1977">
        <v>0</v>
      </c>
      <c r="I1977">
        <v>0</v>
      </c>
    </row>
    <row r="1978" spans="1:9" x14ac:dyDescent="0.35">
      <c r="A1978" s="1">
        <v>43831</v>
      </c>
      <c r="B1978" s="1">
        <v>43862</v>
      </c>
      <c r="C1978" s="2" t="s">
        <v>367</v>
      </c>
      <c r="D1978" s="2" t="s">
        <v>60</v>
      </c>
      <c r="E1978" s="2" t="s">
        <v>367</v>
      </c>
      <c r="F1978" s="2" t="s">
        <v>65</v>
      </c>
      <c r="G1978" s="2" t="s">
        <v>153</v>
      </c>
      <c r="H1978">
        <v>0</v>
      </c>
      <c r="I1978">
        <v>0</v>
      </c>
    </row>
    <row r="1979" spans="1:9" x14ac:dyDescent="0.35">
      <c r="A1979" s="1">
        <v>43831</v>
      </c>
      <c r="B1979" s="1">
        <v>43862</v>
      </c>
      <c r="C1979" s="2" t="s">
        <v>367</v>
      </c>
      <c r="D1979" s="2" t="s">
        <v>211</v>
      </c>
      <c r="E1979" s="2" t="s">
        <v>762</v>
      </c>
      <c r="F1979" s="2" t="s">
        <v>65</v>
      </c>
      <c r="G1979" s="2" t="s">
        <v>214</v>
      </c>
      <c r="H1979">
        <v>0</v>
      </c>
      <c r="I1979">
        <v>0</v>
      </c>
    </row>
    <row r="1980" spans="1:9" x14ac:dyDescent="0.35">
      <c r="A1980" s="1">
        <v>43831</v>
      </c>
      <c r="B1980" s="1">
        <v>43862</v>
      </c>
      <c r="C1980" s="2" t="s">
        <v>367</v>
      </c>
      <c r="D1980" s="2" t="s">
        <v>8</v>
      </c>
      <c r="E1980" s="2" t="s">
        <v>323</v>
      </c>
      <c r="F1980" s="2" t="s">
        <v>65</v>
      </c>
      <c r="G1980" s="2" t="s">
        <v>174</v>
      </c>
      <c r="H1980">
        <v>0</v>
      </c>
      <c r="I1980">
        <v>-1</v>
      </c>
    </row>
    <row r="1981" spans="1:9" x14ac:dyDescent="0.35">
      <c r="A1981" s="1">
        <v>43831</v>
      </c>
      <c r="B1981" s="1">
        <v>43862</v>
      </c>
      <c r="C1981" s="2" t="s">
        <v>367</v>
      </c>
      <c r="D1981" s="2" t="s">
        <v>10</v>
      </c>
      <c r="E1981" s="2" t="s">
        <v>323</v>
      </c>
      <c r="F1981" s="2" t="s">
        <v>65</v>
      </c>
      <c r="G1981" s="2" t="s">
        <v>174</v>
      </c>
      <c r="H1981">
        <v>0</v>
      </c>
      <c r="I1981">
        <v>-1</v>
      </c>
    </row>
    <row r="1982" spans="1:9" x14ac:dyDescent="0.35">
      <c r="A1982" s="1">
        <v>43831</v>
      </c>
      <c r="B1982" s="1">
        <v>43862</v>
      </c>
      <c r="C1982" s="2" t="s">
        <v>368</v>
      </c>
      <c r="D1982" s="2" t="s">
        <v>60</v>
      </c>
      <c r="E1982" s="2" t="s">
        <v>368</v>
      </c>
      <c r="F1982" s="2" t="s">
        <v>65</v>
      </c>
      <c r="G1982" s="2" t="s">
        <v>153</v>
      </c>
      <c r="H1982">
        <v>0</v>
      </c>
      <c r="I1982">
        <v>0</v>
      </c>
    </row>
    <row r="1983" spans="1:9" x14ac:dyDescent="0.35">
      <c r="A1983" s="1">
        <v>43831</v>
      </c>
      <c r="B1983" s="1">
        <v>43862</v>
      </c>
      <c r="C1983" s="2" t="s">
        <v>368</v>
      </c>
      <c r="D1983" s="2" t="s">
        <v>60</v>
      </c>
      <c r="E1983" s="2" t="s">
        <v>368</v>
      </c>
      <c r="F1983" s="2" t="s">
        <v>65</v>
      </c>
      <c r="G1983" s="2" t="s">
        <v>153</v>
      </c>
      <c r="H1983">
        <v>0</v>
      </c>
      <c r="I1983">
        <v>0</v>
      </c>
    </row>
    <row r="1984" spans="1:9" x14ac:dyDescent="0.35">
      <c r="A1984" s="1">
        <v>43831</v>
      </c>
      <c r="B1984" s="1">
        <v>43862</v>
      </c>
      <c r="C1984" s="2" t="s">
        <v>368</v>
      </c>
      <c r="D1984" s="2" t="s">
        <v>211</v>
      </c>
      <c r="E1984" s="2" t="s">
        <v>762</v>
      </c>
      <c r="F1984" s="2" t="s">
        <v>65</v>
      </c>
      <c r="G1984" s="2" t="s">
        <v>214</v>
      </c>
      <c r="H1984">
        <v>0</v>
      </c>
      <c r="I1984">
        <v>0</v>
      </c>
    </row>
    <row r="1985" spans="1:9" x14ac:dyDescent="0.35">
      <c r="A1985" s="1">
        <v>43831</v>
      </c>
      <c r="B1985" s="1">
        <v>43862</v>
      </c>
      <c r="C1985" s="2" t="s">
        <v>368</v>
      </c>
      <c r="D1985" s="2" t="s">
        <v>8</v>
      </c>
      <c r="E1985" s="2" t="s">
        <v>323</v>
      </c>
      <c r="F1985" s="2" t="s">
        <v>65</v>
      </c>
      <c r="G1985" s="2" t="s">
        <v>174</v>
      </c>
      <c r="H1985">
        <v>0</v>
      </c>
      <c r="I1985">
        <v>-1</v>
      </c>
    </row>
    <row r="1986" spans="1:9" x14ac:dyDescent="0.35">
      <c r="A1986" s="1">
        <v>43831</v>
      </c>
      <c r="B1986" s="1">
        <v>43862</v>
      </c>
      <c r="C1986" s="2" t="s">
        <v>368</v>
      </c>
      <c r="D1986" s="2" t="s">
        <v>10</v>
      </c>
      <c r="E1986" s="2" t="s">
        <v>323</v>
      </c>
      <c r="F1986" s="2" t="s">
        <v>65</v>
      </c>
      <c r="G1986" s="2" t="s">
        <v>174</v>
      </c>
      <c r="H1986">
        <v>0</v>
      </c>
      <c r="I1986">
        <v>-1</v>
      </c>
    </row>
    <row r="1987" spans="1:9" x14ac:dyDescent="0.35">
      <c r="A1987" s="1">
        <v>43831</v>
      </c>
      <c r="B1987" s="1">
        <v>43862</v>
      </c>
      <c r="C1987" s="2" t="s">
        <v>119</v>
      </c>
      <c r="D1987" s="2" t="s">
        <v>8</v>
      </c>
      <c r="E1987" s="2" t="s">
        <v>65</v>
      </c>
      <c r="F1987" s="2" t="s">
        <v>323</v>
      </c>
      <c r="G1987" s="2" t="s">
        <v>70</v>
      </c>
      <c r="H1987">
        <v>0</v>
      </c>
      <c r="I1987">
        <v>1</v>
      </c>
    </row>
    <row r="1988" spans="1:9" x14ac:dyDescent="0.35">
      <c r="A1988" s="1">
        <v>43831</v>
      </c>
      <c r="B1988" s="1">
        <v>43862</v>
      </c>
      <c r="C1988" s="2" t="s">
        <v>119</v>
      </c>
      <c r="D1988" s="2" t="s">
        <v>10</v>
      </c>
      <c r="E1988" s="2" t="s">
        <v>65</v>
      </c>
      <c r="F1988" s="2" t="s">
        <v>323</v>
      </c>
      <c r="G1988" s="2" t="s">
        <v>70</v>
      </c>
      <c r="H1988">
        <v>0</v>
      </c>
      <c r="I1988">
        <v>1</v>
      </c>
    </row>
    <row r="1989" spans="1:9" x14ac:dyDescent="0.35">
      <c r="A1989" s="1">
        <v>43831</v>
      </c>
      <c r="B1989" s="1">
        <v>43862</v>
      </c>
      <c r="C1989" s="2" t="s">
        <v>128</v>
      </c>
      <c r="D1989" s="2" t="s">
        <v>197</v>
      </c>
      <c r="E1989" s="2" t="s">
        <v>65</v>
      </c>
      <c r="F1989" s="2" t="s">
        <v>358</v>
      </c>
      <c r="G1989" s="2" t="s">
        <v>199</v>
      </c>
      <c r="H1989">
        <v>0</v>
      </c>
      <c r="I1989">
        <v>0</v>
      </c>
    </row>
    <row r="1990" spans="1:9" x14ac:dyDescent="0.35">
      <c r="A1990" s="1">
        <v>43831</v>
      </c>
      <c r="B1990" s="1">
        <v>43862</v>
      </c>
      <c r="C1990" s="2" t="s">
        <v>129</v>
      </c>
      <c r="D1990" s="2" t="s">
        <v>197</v>
      </c>
      <c r="E1990" s="2" t="s">
        <v>65</v>
      </c>
      <c r="F1990" s="2" t="s">
        <v>826</v>
      </c>
      <c r="G1990" s="2" t="s">
        <v>199</v>
      </c>
      <c r="H1990">
        <v>0</v>
      </c>
      <c r="I1990">
        <v>0</v>
      </c>
    </row>
    <row r="1991" spans="1:9" x14ac:dyDescent="0.35">
      <c r="A1991" s="1">
        <v>43831</v>
      </c>
      <c r="B1991" s="1">
        <v>43862</v>
      </c>
      <c r="C1991" s="2" t="s">
        <v>130</v>
      </c>
      <c r="D1991" s="2" t="s">
        <v>197</v>
      </c>
      <c r="E1991" s="2" t="s">
        <v>65</v>
      </c>
      <c r="F1991" s="2" t="s">
        <v>827</v>
      </c>
      <c r="G1991" s="2" t="s">
        <v>199</v>
      </c>
      <c r="H1991">
        <v>0</v>
      </c>
      <c r="I1991">
        <v>0</v>
      </c>
    </row>
    <row r="1992" spans="1:9" x14ac:dyDescent="0.35">
      <c r="A1992" s="1">
        <v>43831</v>
      </c>
      <c r="B1992" s="1">
        <v>43862</v>
      </c>
      <c r="C1992" s="2" t="s">
        <v>131</v>
      </c>
      <c r="D1992" s="2" t="s">
        <v>197</v>
      </c>
      <c r="E1992" s="2" t="s">
        <v>65</v>
      </c>
      <c r="F1992" s="2" t="s">
        <v>359</v>
      </c>
      <c r="G1992" s="2" t="s">
        <v>199</v>
      </c>
      <c r="H1992">
        <v>0</v>
      </c>
      <c r="I1992">
        <v>0</v>
      </c>
    </row>
    <row r="1993" spans="1:9" x14ac:dyDescent="0.35">
      <c r="A1993" s="1">
        <v>43831</v>
      </c>
      <c r="B1993" s="1">
        <v>43862</v>
      </c>
      <c r="C1993" s="2" t="s">
        <v>132</v>
      </c>
      <c r="D1993" s="2" t="s">
        <v>197</v>
      </c>
      <c r="E1993" s="2" t="s">
        <v>65</v>
      </c>
      <c r="F1993" s="2" t="s">
        <v>360</v>
      </c>
      <c r="G1993" s="2" t="s">
        <v>199</v>
      </c>
      <c r="H1993">
        <v>0</v>
      </c>
      <c r="I1993">
        <v>0</v>
      </c>
    </row>
    <row r="1994" spans="1:9" x14ac:dyDescent="0.35">
      <c r="A1994" s="1">
        <v>43831</v>
      </c>
      <c r="B1994" s="1">
        <v>43862</v>
      </c>
      <c r="C1994" s="2" t="s">
        <v>133</v>
      </c>
      <c r="D1994" s="2" t="s">
        <v>197</v>
      </c>
      <c r="E1994" s="2" t="s">
        <v>65</v>
      </c>
      <c r="F1994" s="2" t="s">
        <v>361</v>
      </c>
      <c r="G1994" s="2" t="s">
        <v>199</v>
      </c>
      <c r="H1994">
        <v>0</v>
      </c>
      <c r="I1994">
        <v>0</v>
      </c>
    </row>
    <row r="1995" spans="1:9" x14ac:dyDescent="0.35">
      <c r="A1995" s="1">
        <v>43831</v>
      </c>
      <c r="B1995" s="1">
        <v>43862</v>
      </c>
      <c r="C1995" s="2" t="s">
        <v>369</v>
      </c>
      <c r="D1995" s="2" t="s">
        <v>60</v>
      </c>
      <c r="E1995" s="2" t="s">
        <v>369</v>
      </c>
      <c r="F1995" s="2" t="s">
        <v>65</v>
      </c>
      <c r="G1995" s="2" t="s">
        <v>153</v>
      </c>
      <c r="H1995">
        <v>0</v>
      </c>
      <c r="I1995">
        <v>0</v>
      </c>
    </row>
    <row r="1996" spans="1:9" x14ac:dyDescent="0.35">
      <c r="A1996" s="1">
        <v>43831</v>
      </c>
      <c r="B1996" s="1">
        <v>43862</v>
      </c>
      <c r="C1996" s="2" t="s">
        <v>369</v>
      </c>
      <c r="D1996" s="2" t="s">
        <v>60</v>
      </c>
      <c r="E1996" s="2" t="s">
        <v>369</v>
      </c>
      <c r="F1996" s="2" t="s">
        <v>65</v>
      </c>
      <c r="G1996" s="2" t="s">
        <v>153</v>
      </c>
      <c r="H1996">
        <v>0</v>
      </c>
      <c r="I1996">
        <v>0</v>
      </c>
    </row>
    <row r="1997" spans="1:9" x14ac:dyDescent="0.35">
      <c r="A1997" s="1">
        <v>43831</v>
      </c>
      <c r="B1997" s="1">
        <v>43862</v>
      </c>
      <c r="C1997" s="2" t="s">
        <v>369</v>
      </c>
      <c r="D1997" s="2" t="s">
        <v>211</v>
      </c>
      <c r="E1997" s="2" t="s">
        <v>213</v>
      </c>
      <c r="F1997" s="2" t="s">
        <v>65</v>
      </c>
      <c r="G1997" s="2" t="s">
        <v>214</v>
      </c>
      <c r="H1997">
        <v>0</v>
      </c>
      <c r="I1997">
        <v>0</v>
      </c>
    </row>
    <row r="1998" spans="1:9" x14ac:dyDescent="0.35">
      <c r="A1998" s="1">
        <v>43831</v>
      </c>
      <c r="B1998" s="1">
        <v>43862</v>
      </c>
      <c r="C1998" s="2" t="s">
        <v>369</v>
      </c>
      <c r="D1998" s="2" t="s">
        <v>17</v>
      </c>
      <c r="E1998" s="2" t="s">
        <v>602</v>
      </c>
      <c r="F1998" s="2" t="s">
        <v>65</v>
      </c>
      <c r="G1998" s="2" t="s">
        <v>174</v>
      </c>
      <c r="H1998">
        <v>0</v>
      </c>
      <c r="I1998">
        <v>-1</v>
      </c>
    </row>
    <row r="1999" spans="1:9" x14ac:dyDescent="0.35">
      <c r="A1999" s="1">
        <v>43831</v>
      </c>
      <c r="B1999" s="1">
        <v>43862</v>
      </c>
      <c r="C1999" s="2" t="s">
        <v>168</v>
      </c>
      <c r="D1999" s="2" t="s">
        <v>23</v>
      </c>
      <c r="E1999" s="2" t="s">
        <v>65</v>
      </c>
      <c r="F1999" s="2" t="s">
        <v>66</v>
      </c>
      <c r="G1999" s="2" t="s">
        <v>67</v>
      </c>
      <c r="H1999">
        <v>1</v>
      </c>
      <c r="I1999">
        <v>0</v>
      </c>
    </row>
    <row r="2000" spans="1:9" x14ac:dyDescent="0.35">
      <c r="A2000" s="1">
        <v>43831</v>
      </c>
      <c r="B2000" s="1">
        <v>43862</v>
      </c>
      <c r="C2000" s="2" t="s">
        <v>168</v>
      </c>
      <c r="D2000" s="2" t="s">
        <v>24</v>
      </c>
      <c r="E2000" s="2" t="s">
        <v>65</v>
      </c>
      <c r="F2000" s="2" t="s">
        <v>66</v>
      </c>
      <c r="G2000" s="2" t="s">
        <v>67</v>
      </c>
      <c r="H2000">
        <v>1</v>
      </c>
      <c r="I2000">
        <v>0</v>
      </c>
    </row>
    <row r="2001" spans="1:9" x14ac:dyDescent="0.35">
      <c r="A2001" s="1">
        <v>43831</v>
      </c>
      <c r="B2001" s="1">
        <v>43862</v>
      </c>
      <c r="C2001" s="2" t="s">
        <v>168</v>
      </c>
      <c r="D2001" s="2" t="s">
        <v>25</v>
      </c>
      <c r="E2001" s="2" t="s">
        <v>65</v>
      </c>
      <c r="F2001" s="2" t="s">
        <v>66</v>
      </c>
      <c r="G2001" s="2" t="s">
        <v>67</v>
      </c>
      <c r="H2001">
        <v>1</v>
      </c>
      <c r="I2001">
        <v>0</v>
      </c>
    </row>
    <row r="2002" spans="1:9" x14ac:dyDescent="0.35">
      <c r="A2002" s="1">
        <v>43831</v>
      </c>
      <c r="B2002" s="1">
        <v>43862</v>
      </c>
      <c r="C2002" s="2" t="s">
        <v>168</v>
      </c>
      <c r="D2002" s="2" t="s">
        <v>26</v>
      </c>
      <c r="E2002" s="2" t="s">
        <v>65</v>
      </c>
      <c r="F2002" s="2" t="s">
        <v>66</v>
      </c>
      <c r="G2002" s="2" t="s">
        <v>67</v>
      </c>
      <c r="H2002">
        <v>1</v>
      </c>
      <c r="I2002">
        <v>0</v>
      </c>
    </row>
    <row r="2003" spans="1:9" x14ac:dyDescent="0.35">
      <c r="A2003" s="1">
        <v>43831</v>
      </c>
      <c r="B2003" s="1">
        <v>43862</v>
      </c>
      <c r="C2003" s="2" t="s">
        <v>168</v>
      </c>
      <c r="D2003" s="2" t="s">
        <v>27</v>
      </c>
      <c r="E2003" s="2" t="s">
        <v>65</v>
      </c>
      <c r="F2003" s="2" t="s">
        <v>66</v>
      </c>
      <c r="G2003" s="2" t="s">
        <v>67</v>
      </c>
      <c r="H2003">
        <v>1</v>
      </c>
      <c r="I2003">
        <v>0</v>
      </c>
    </row>
    <row r="2004" spans="1:9" x14ac:dyDescent="0.35">
      <c r="A2004" s="1">
        <v>43831</v>
      </c>
      <c r="B2004" s="1">
        <v>43862</v>
      </c>
      <c r="C2004" s="2" t="s">
        <v>372</v>
      </c>
      <c r="D2004" s="2" t="s">
        <v>11</v>
      </c>
      <c r="E2004" s="2" t="s">
        <v>66</v>
      </c>
      <c r="F2004" s="2" t="s">
        <v>65</v>
      </c>
      <c r="G2004" s="2" t="s">
        <v>169</v>
      </c>
      <c r="H2004">
        <v>-1</v>
      </c>
      <c r="I2004">
        <v>0</v>
      </c>
    </row>
    <row r="2005" spans="1:9" x14ac:dyDescent="0.35">
      <c r="A2005" s="1">
        <v>43831</v>
      </c>
      <c r="B2005" s="1">
        <v>43862</v>
      </c>
      <c r="C2005" s="2" t="s">
        <v>362</v>
      </c>
      <c r="D2005" s="2" t="s">
        <v>60</v>
      </c>
      <c r="E2005" s="2" t="s">
        <v>65</v>
      </c>
      <c r="F2005" s="2" t="s">
        <v>362</v>
      </c>
      <c r="G2005" s="2" t="s">
        <v>155</v>
      </c>
      <c r="H2005">
        <v>0</v>
      </c>
      <c r="I2005">
        <v>0</v>
      </c>
    </row>
    <row r="2006" spans="1:9" x14ac:dyDescent="0.35">
      <c r="A2006" s="1">
        <v>43831</v>
      </c>
      <c r="B2006" s="1">
        <v>43862</v>
      </c>
      <c r="C2006" s="2" t="s">
        <v>362</v>
      </c>
      <c r="D2006" s="2" t="s">
        <v>211</v>
      </c>
      <c r="E2006" s="2" t="s">
        <v>65</v>
      </c>
      <c r="F2006" s="2" t="s">
        <v>213</v>
      </c>
      <c r="G2006" s="2" t="s">
        <v>214</v>
      </c>
      <c r="H2006">
        <v>0</v>
      </c>
      <c r="I2006">
        <v>0</v>
      </c>
    </row>
    <row r="2007" spans="1:9" x14ac:dyDescent="0.35">
      <c r="A2007" s="1">
        <v>43831</v>
      </c>
      <c r="B2007" s="1">
        <v>43862</v>
      </c>
      <c r="C2007" s="2" t="s">
        <v>362</v>
      </c>
      <c r="D2007" s="2" t="s">
        <v>23</v>
      </c>
      <c r="E2007" s="2" t="s">
        <v>65</v>
      </c>
      <c r="F2007" s="2" t="s">
        <v>66</v>
      </c>
      <c r="G2007" s="2" t="s">
        <v>67</v>
      </c>
      <c r="H2007">
        <v>1</v>
      </c>
      <c r="I2007">
        <v>0</v>
      </c>
    </row>
    <row r="2008" spans="1:9" x14ac:dyDescent="0.35">
      <c r="A2008" s="1">
        <v>43831</v>
      </c>
      <c r="B2008" s="1">
        <v>43862</v>
      </c>
      <c r="C2008" s="2" t="s">
        <v>362</v>
      </c>
      <c r="D2008" s="2" t="s">
        <v>24</v>
      </c>
      <c r="E2008" s="2" t="s">
        <v>65</v>
      </c>
      <c r="F2008" s="2" t="s">
        <v>66</v>
      </c>
      <c r="G2008" s="2" t="s">
        <v>67</v>
      </c>
      <c r="H2008">
        <v>1</v>
      </c>
      <c r="I2008">
        <v>0</v>
      </c>
    </row>
    <row r="2009" spans="1:9" x14ac:dyDescent="0.35">
      <c r="A2009" s="1">
        <v>43831</v>
      </c>
      <c r="B2009" s="1">
        <v>43862</v>
      </c>
      <c r="C2009" s="2" t="s">
        <v>362</v>
      </c>
      <c r="D2009" s="2" t="s">
        <v>25</v>
      </c>
      <c r="E2009" s="2" t="s">
        <v>65</v>
      </c>
      <c r="F2009" s="2" t="s">
        <v>66</v>
      </c>
      <c r="G2009" s="2" t="s">
        <v>67</v>
      </c>
      <c r="H2009">
        <v>1</v>
      </c>
      <c r="I2009">
        <v>0</v>
      </c>
    </row>
    <row r="2010" spans="1:9" x14ac:dyDescent="0.35">
      <c r="A2010" s="1">
        <v>43831</v>
      </c>
      <c r="B2010" s="1">
        <v>43862</v>
      </c>
      <c r="C2010" s="2" t="s">
        <v>362</v>
      </c>
      <c r="D2010" s="2" t="s">
        <v>26</v>
      </c>
      <c r="E2010" s="2" t="s">
        <v>65</v>
      </c>
      <c r="F2010" s="2" t="s">
        <v>66</v>
      </c>
      <c r="G2010" s="2" t="s">
        <v>67</v>
      </c>
      <c r="H2010">
        <v>1</v>
      </c>
      <c r="I2010">
        <v>0</v>
      </c>
    </row>
    <row r="2011" spans="1:9" x14ac:dyDescent="0.35">
      <c r="A2011" s="1">
        <v>43831</v>
      </c>
      <c r="B2011" s="1">
        <v>43862</v>
      </c>
      <c r="C2011" s="2" t="s">
        <v>363</v>
      </c>
      <c r="D2011" s="2" t="s">
        <v>60</v>
      </c>
      <c r="E2011" s="2" t="s">
        <v>65</v>
      </c>
      <c r="F2011" s="2" t="s">
        <v>363</v>
      </c>
      <c r="G2011" s="2" t="s">
        <v>155</v>
      </c>
      <c r="H2011">
        <v>0</v>
      </c>
      <c r="I2011">
        <v>0</v>
      </c>
    </row>
    <row r="2012" spans="1:9" x14ac:dyDescent="0.35">
      <c r="A2012" s="1">
        <v>43831</v>
      </c>
      <c r="B2012" s="1">
        <v>43862</v>
      </c>
      <c r="C2012" s="2" t="s">
        <v>363</v>
      </c>
      <c r="D2012" s="2" t="s">
        <v>211</v>
      </c>
      <c r="E2012" s="2" t="s">
        <v>65</v>
      </c>
      <c r="F2012" s="2" t="s">
        <v>213</v>
      </c>
      <c r="G2012" s="2" t="s">
        <v>214</v>
      </c>
      <c r="H2012">
        <v>0</v>
      </c>
      <c r="I2012">
        <v>0</v>
      </c>
    </row>
    <row r="2013" spans="1:9" x14ac:dyDescent="0.35">
      <c r="A2013" s="1">
        <v>43831</v>
      </c>
      <c r="B2013" s="1">
        <v>43862</v>
      </c>
      <c r="C2013" s="2" t="s">
        <v>363</v>
      </c>
      <c r="D2013" s="2" t="s">
        <v>14</v>
      </c>
      <c r="E2013" s="2" t="s">
        <v>65</v>
      </c>
      <c r="F2013" s="2" t="s">
        <v>113</v>
      </c>
      <c r="G2013" s="2" t="s">
        <v>70</v>
      </c>
      <c r="H2013">
        <v>0</v>
      </c>
      <c r="I2013">
        <v>1</v>
      </c>
    </row>
    <row r="2014" spans="1:9" x14ac:dyDescent="0.35">
      <c r="A2014" s="1">
        <v>43831</v>
      </c>
      <c r="B2014" s="1">
        <v>43862</v>
      </c>
      <c r="C2014" s="2" t="s">
        <v>364</v>
      </c>
      <c r="D2014" s="2" t="s">
        <v>60</v>
      </c>
      <c r="E2014" s="2" t="s">
        <v>65</v>
      </c>
      <c r="F2014" s="2" t="s">
        <v>364</v>
      </c>
      <c r="G2014" s="2" t="s">
        <v>155</v>
      </c>
      <c r="H2014">
        <v>0</v>
      </c>
      <c r="I2014">
        <v>0</v>
      </c>
    </row>
    <row r="2015" spans="1:9" x14ac:dyDescent="0.35">
      <c r="A2015" s="1">
        <v>43831</v>
      </c>
      <c r="B2015" s="1">
        <v>43862</v>
      </c>
      <c r="C2015" s="2" t="s">
        <v>364</v>
      </c>
      <c r="D2015" s="2" t="s">
        <v>211</v>
      </c>
      <c r="E2015" s="2" t="s">
        <v>65</v>
      </c>
      <c r="F2015" s="2" t="s">
        <v>213</v>
      </c>
      <c r="G2015" s="2" t="s">
        <v>214</v>
      </c>
      <c r="H2015">
        <v>0</v>
      </c>
      <c r="I2015">
        <v>0</v>
      </c>
    </row>
    <row r="2016" spans="1:9" x14ac:dyDescent="0.35">
      <c r="A2016" s="1">
        <v>43831</v>
      </c>
      <c r="B2016" s="1">
        <v>43862</v>
      </c>
      <c r="C2016" s="2" t="s">
        <v>364</v>
      </c>
      <c r="D2016" s="2" t="s">
        <v>8</v>
      </c>
      <c r="E2016" s="2" t="s">
        <v>65</v>
      </c>
      <c r="F2016" s="2" t="s">
        <v>364</v>
      </c>
      <c r="G2016" s="2" t="s">
        <v>70</v>
      </c>
      <c r="H2016">
        <v>0</v>
      </c>
      <c r="I2016">
        <v>1</v>
      </c>
    </row>
    <row r="2017" spans="1:9" x14ac:dyDescent="0.35">
      <c r="A2017" s="1">
        <v>43831</v>
      </c>
      <c r="B2017" s="1">
        <v>43862</v>
      </c>
      <c r="C2017" s="2" t="s">
        <v>364</v>
      </c>
      <c r="D2017" s="2" t="s">
        <v>10</v>
      </c>
      <c r="E2017" s="2" t="s">
        <v>65</v>
      </c>
      <c r="F2017" s="2" t="s">
        <v>364</v>
      </c>
      <c r="G2017" s="2" t="s">
        <v>70</v>
      </c>
      <c r="H2017">
        <v>0</v>
      </c>
      <c r="I2017">
        <v>1</v>
      </c>
    </row>
    <row r="2018" spans="1:9" x14ac:dyDescent="0.35">
      <c r="A2018" s="1">
        <v>43831</v>
      </c>
      <c r="B2018" s="1">
        <v>43862</v>
      </c>
      <c r="C2018" s="2" t="s">
        <v>365</v>
      </c>
      <c r="D2018" s="2" t="s">
        <v>60</v>
      </c>
      <c r="E2018" s="2" t="s">
        <v>65</v>
      </c>
      <c r="F2018" s="2" t="s">
        <v>365</v>
      </c>
      <c r="G2018" s="2" t="s">
        <v>155</v>
      </c>
      <c r="H2018">
        <v>0</v>
      </c>
      <c r="I2018">
        <v>0</v>
      </c>
    </row>
    <row r="2019" spans="1:9" x14ac:dyDescent="0.35">
      <c r="A2019" s="1">
        <v>43831</v>
      </c>
      <c r="B2019" s="1">
        <v>43862</v>
      </c>
      <c r="C2019" s="2" t="s">
        <v>365</v>
      </c>
      <c r="D2019" s="2" t="s">
        <v>211</v>
      </c>
      <c r="E2019" s="2" t="s">
        <v>65</v>
      </c>
      <c r="F2019" s="2" t="s">
        <v>213</v>
      </c>
      <c r="G2019" s="2" t="s">
        <v>214</v>
      </c>
      <c r="H2019">
        <v>0</v>
      </c>
      <c r="I2019">
        <v>0</v>
      </c>
    </row>
    <row r="2020" spans="1:9" x14ac:dyDescent="0.35">
      <c r="A2020" s="1">
        <v>43831</v>
      </c>
      <c r="B2020" s="1">
        <v>43862</v>
      </c>
      <c r="C2020" s="2" t="s">
        <v>365</v>
      </c>
      <c r="D2020" s="2" t="s">
        <v>27</v>
      </c>
      <c r="E2020" s="2" t="s">
        <v>65</v>
      </c>
      <c r="F2020" s="2" t="s">
        <v>66</v>
      </c>
      <c r="G2020" s="2" t="s">
        <v>67</v>
      </c>
      <c r="H2020">
        <v>1</v>
      </c>
      <c r="I2020">
        <v>0</v>
      </c>
    </row>
    <row r="2021" spans="1:9" x14ac:dyDescent="0.35">
      <c r="A2021" s="1">
        <v>43831</v>
      </c>
      <c r="B2021" s="1">
        <v>43862</v>
      </c>
      <c r="C2021" s="2" t="s">
        <v>366</v>
      </c>
      <c r="D2021" s="2" t="s">
        <v>60</v>
      </c>
      <c r="E2021" s="2" t="s">
        <v>65</v>
      </c>
      <c r="F2021" s="2" t="s">
        <v>366</v>
      </c>
      <c r="G2021" s="2" t="s">
        <v>155</v>
      </c>
      <c r="H2021">
        <v>0</v>
      </c>
      <c r="I2021">
        <v>0</v>
      </c>
    </row>
    <row r="2022" spans="1:9" x14ac:dyDescent="0.35">
      <c r="A2022" s="1">
        <v>43831</v>
      </c>
      <c r="B2022" s="1">
        <v>43862</v>
      </c>
      <c r="C2022" s="2" t="s">
        <v>366</v>
      </c>
      <c r="D2022" s="2" t="s">
        <v>211</v>
      </c>
      <c r="E2022" s="2" t="s">
        <v>65</v>
      </c>
      <c r="F2022" s="2" t="s">
        <v>213</v>
      </c>
      <c r="G2022" s="2" t="s">
        <v>214</v>
      </c>
      <c r="H2022">
        <v>0</v>
      </c>
      <c r="I2022">
        <v>0</v>
      </c>
    </row>
    <row r="2023" spans="1:9" x14ac:dyDescent="0.35">
      <c r="A2023" s="1">
        <v>43831</v>
      </c>
      <c r="B2023" s="1">
        <v>43862</v>
      </c>
      <c r="C2023" s="2" t="s">
        <v>366</v>
      </c>
      <c r="D2023" s="2" t="s">
        <v>8</v>
      </c>
      <c r="E2023" s="2" t="s">
        <v>65</v>
      </c>
      <c r="F2023" s="2" t="s">
        <v>366</v>
      </c>
      <c r="G2023" s="2" t="s">
        <v>70</v>
      </c>
      <c r="H2023">
        <v>0</v>
      </c>
      <c r="I2023">
        <v>1</v>
      </c>
    </row>
    <row r="2024" spans="1:9" x14ac:dyDescent="0.35">
      <c r="A2024" s="1">
        <v>43831</v>
      </c>
      <c r="B2024" s="1">
        <v>43862</v>
      </c>
      <c r="C2024" s="2" t="s">
        <v>366</v>
      </c>
      <c r="D2024" s="2" t="s">
        <v>10</v>
      </c>
      <c r="E2024" s="2" t="s">
        <v>65</v>
      </c>
      <c r="F2024" s="2" t="s">
        <v>366</v>
      </c>
      <c r="G2024" s="2" t="s">
        <v>70</v>
      </c>
      <c r="H2024">
        <v>0</v>
      </c>
      <c r="I2024">
        <v>1</v>
      </c>
    </row>
    <row r="2025" spans="1:9" x14ac:dyDescent="0.35">
      <c r="A2025" s="1">
        <v>43862</v>
      </c>
      <c r="B2025" s="1">
        <v>43891</v>
      </c>
      <c r="C2025" s="2" t="s">
        <v>337</v>
      </c>
      <c r="D2025" s="2" t="s">
        <v>10</v>
      </c>
      <c r="E2025" s="2" t="s">
        <v>175</v>
      </c>
      <c r="F2025" s="2" t="s">
        <v>65</v>
      </c>
      <c r="G2025" s="2" t="s">
        <v>174</v>
      </c>
      <c r="H2025">
        <v>0</v>
      </c>
      <c r="I2025">
        <v>-1</v>
      </c>
    </row>
    <row r="2026" spans="1:9" x14ac:dyDescent="0.35">
      <c r="A2026" s="1">
        <v>43862</v>
      </c>
      <c r="B2026" s="1">
        <v>43891</v>
      </c>
      <c r="C2026" s="2" t="s">
        <v>338</v>
      </c>
      <c r="D2026" s="2" t="s">
        <v>10</v>
      </c>
      <c r="E2026" s="2" t="s">
        <v>175</v>
      </c>
      <c r="F2026" s="2" t="s">
        <v>65</v>
      </c>
      <c r="G2026" s="2" t="s">
        <v>174</v>
      </c>
      <c r="H2026">
        <v>0</v>
      </c>
      <c r="I2026">
        <v>-1</v>
      </c>
    </row>
    <row r="2027" spans="1:9" x14ac:dyDescent="0.35">
      <c r="A2027" s="1">
        <v>43862</v>
      </c>
      <c r="B2027" s="1">
        <v>43891</v>
      </c>
      <c r="C2027" s="2" t="s">
        <v>330</v>
      </c>
      <c r="D2027" s="2" t="s">
        <v>60</v>
      </c>
      <c r="E2027" s="2" t="s">
        <v>330</v>
      </c>
      <c r="F2027" s="2" t="s">
        <v>65</v>
      </c>
      <c r="G2027" s="2" t="s">
        <v>153</v>
      </c>
      <c r="H2027">
        <v>0</v>
      </c>
      <c r="I2027">
        <v>0</v>
      </c>
    </row>
    <row r="2028" spans="1:9" x14ac:dyDescent="0.35">
      <c r="A2028" s="1">
        <v>43862</v>
      </c>
      <c r="B2028" s="1">
        <v>43891</v>
      </c>
      <c r="C2028" s="2" t="s">
        <v>330</v>
      </c>
      <c r="D2028" s="2" t="s">
        <v>60</v>
      </c>
      <c r="E2028" s="2" t="s">
        <v>330</v>
      </c>
      <c r="F2028" s="2" t="s">
        <v>65</v>
      </c>
      <c r="G2028" s="2" t="s">
        <v>153</v>
      </c>
      <c r="H2028">
        <v>0</v>
      </c>
      <c r="I2028">
        <v>0</v>
      </c>
    </row>
    <row r="2029" spans="1:9" x14ac:dyDescent="0.35">
      <c r="A2029" s="1">
        <v>43862</v>
      </c>
      <c r="B2029" s="1">
        <v>43891</v>
      </c>
      <c r="C2029" s="2" t="s">
        <v>330</v>
      </c>
      <c r="D2029" s="2" t="s">
        <v>211</v>
      </c>
      <c r="E2029" s="2" t="s">
        <v>213</v>
      </c>
      <c r="F2029" s="2" t="s">
        <v>65</v>
      </c>
      <c r="G2029" s="2" t="s">
        <v>214</v>
      </c>
      <c r="H2029">
        <v>0</v>
      </c>
      <c r="I2029">
        <v>0</v>
      </c>
    </row>
    <row r="2030" spans="1:9" x14ac:dyDescent="0.35">
      <c r="A2030" s="1">
        <v>43862</v>
      </c>
      <c r="B2030" s="1">
        <v>43891</v>
      </c>
      <c r="C2030" s="2" t="s">
        <v>330</v>
      </c>
      <c r="D2030" s="2" t="s">
        <v>16</v>
      </c>
      <c r="E2030" s="2" t="s">
        <v>66</v>
      </c>
      <c r="F2030" s="2" t="s">
        <v>65</v>
      </c>
      <c r="G2030" s="2" t="s">
        <v>169</v>
      </c>
      <c r="H2030">
        <v>-1</v>
      </c>
      <c r="I2030">
        <v>0</v>
      </c>
    </row>
    <row r="2031" spans="1:9" x14ac:dyDescent="0.35">
      <c r="A2031" s="1">
        <v>43862</v>
      </c>
      <c r="B2031" s="1">
        <v>43891</v>
      </c>
      <c r="C2031" s="2" t="s">
        <v>176</v>
      </c>
      <c r="D2031" s="2" t="s">
        <v>8</v>
      </c>
      <c r="E2031" s="2" t="s">
        <v>336</v>
      </c>
      <c r="F2031" s="2" t="s">
        <v>175</v>
      </c>
      <c r="G2031" s="2" t="s">
        <v>220</v>
      </c>
      <c r="H2031">
        <v>0</v>
      </c>
      <c r="I2031">
        <v>-1</v>
      </c>
    </row>
    <row r="2032" spans="1:9" x14ac:dyDescent="0.35">
      <c r="A2032" s="1">
        <v>43862</v>
      </c>
      <c r="B2032" s="1">
        <v>43891</v>
      </c>
      <c r="C2032" s="2" t="s">
        <v>176</v>
      </c>
      <c r="D2032" s="2" t="s">
        <v>10</v>
      </c>
      <c r="E2032" s="2" t="s">
        <v>336</v>
      </c>
      <c r="F2032" s="2" t="s">
        <v>175</v>
      </c>
      <c r="G2032" s="2" t="s">
        <v>220</v>
      </c>
      <c r="H2032">
        <v>0</v>
      </c>
      <c r="I2032">
        <v>-1</v>
      </c>
    </row>
    <row r="2033" spans="1:9" x14ac:dyDescent="0.35">
      <c r="A2033" s="1">
        <v>43862</v>
      </c>
      <c r="B2033" s="1">
        <v>43891</v>
      </c>
      <c r="C2033" s="2" t="s">
        <v>289</v>
      </c>
      <c r="D2033" s="2" t="s">
        <v>8</v>
      </c>
      <c r="E2033" s="2" t="s">
        <v>289</v>
      </c>
      <c r="F2033" s="2" t="s">
        <v>290</v>
      </c>
      <c r="G2033" s="2" t="s">
        <v>220</v>
      </c>
      <c r="H2033">
        <v>0</v>
      </c>
      <c r="I2033">
        <v>-1</v>
      </c>
    </row>
    <row r="2034" spans="1:9" x14ac:dyDescent="0.35">
      <c r="A2034" s="1">
        <v>43862</v>
      </c>
      <c r="B2034" s="1">
        <v>43891</v>
      </c>
      <c r="C2034" s="2" t="s">
        <v>289</v>
      </c>
      <c r="D2034" s="2" t="s">
        <v>10</v>
      </c>
      <c r="E2034" s="2" t="s">
        <v>289</v>
      </c>
      <c r="F2034" s="2" t="s">
        <v>290</v>
      </c>
      <c r="G2034" s="2" t="s">
        <v>220</v>
      </c>
      <c r="H2034">
        <v>0</v>
      </c>
      <c r="I2034">
        <v>-1</v>
      </c>
    </row>
    <row r="2035" spans="1:9" x14ac:dyDescent="0.35">
      <c r="A2035" s="1">
        <v>43862</v>
      </c>
      <c r="B2035" s="1">
        <v>43891</v>
      </c>
      <c r="C2035" s="2" t="s">
        <v>347</v>
      </c>
      <c r="D2035" s="2" t="s">
        <v>8</v>
      </c>
      <c r="E2035" s="2" t="s">
        <v>326</v>
      </c>
      <c r="F2035" s="2" t="s">
        <v>65</v>
      </c>
      <c r="G2035" s="2" t="s">
        <v>174</v>
      </c>
      <c r="H2035">
        <v>0</v>
      </c>
      <c r="I2035">
        <v>-1</v>
      </c>
    </row>
    <row r="2036" spans="1:9" x14ac:dyDescent="0.35">
      <c r="A2036" s="1">
        <v>43862</v>
      </c>
      <c r="B2036" s="1">
        <v>43891</v>
      </c>
      <c r="C2036" s="2" t="s">
        <v>327</v>
      </c>
      <c r="D2036" s="2" t="s">
        <v>28</v>
      </c>
      <c r="E2036" s="2" t="s">
        <v>65</v>
      </c>
      <c r="F2036" s="2" t="s">
        <v>66</v>
      </c>
      <c r="G2036" s="2" t="s">
        <v>67</v>
      </c>
      <c r="H2036">
        <v>1</v>
      </c>
      <c r="I2036">
        <v>0</v>
      </c>
    </row>
    <row r="2037" spans="1:9" x14ac:dyDescent="0.35">
      <c r="A2037" s="1">
        <v>43862</v>
      </c>
      <c r="B2037" s="1">
        <v>43891</v>
      </c>
      <c r="C2037" s="2" t="s">
        <v>339</v>
      </c>
      <c r="D2037" s="2" t="s">
        <v>10</v>
      </c>
      <c r="E2037" s="2" t="s">
        <v>324</v>
      </c>
      <c r="F2037" s="2" t="s">
        <v>65</v>
      </c>
      <c r="G2037" s="2" t="s">
        <v>174</v>
      </c>
      <c r="H2037">
        <v>0</v>
      </c>
      <c r="I2037">
        <v>-1</v>
      </c>
    </row>
    <row r="2038" spans="1:9" x14ac:dyDescent="0.35">
      <c r="A2038" s="1">
        <v>43862</v>
      </c>
      <c r="B2038" s="1">
        <v>43891</v>
      </c>
      <c r="C2038" s="2" t="s">
        <v>340</v>
      </c>
      <c r="D2038" s="2" t="s">
        <v>10</v>
      </c>
      <c r="E2038" s="2" t="s">
        <v>324</v>
      </c>
      <c r="F2038" s="2" t="s">
        <v>65</v>
      </c>
      <c r="G2038" s="2" t="s">
        <v>174</v>
      </c>
      <c r="H2038">
        <v>0</v>
      </c>
      <c r="I2038">
        <v>-1</v>
      </c>
    </row>
    <row r="2039" spans="1:9" x14ac:dyDescent="0.35">
      <c r="A2039" s="1">
        <v>43862</v>
      </c>
      <c r="B2039" s="1">
        <v>43891</v>
      </c>
      <c r="C2039" s="2" t="s">
        <v>194</v>
      </c>
      <c r="D2039" s="2" t="s">
        <v>11</v>
      </c>
      <c r="E2039" s="2" t="s">
        <v>65</v>
      </c>
      <c r="F2039" s="2" t="s">
        <v>66</v>
      </c>
      <c r="G2039" s="2" t="s">
        <v>67</v>
      </c>
      <c r="H2039">
        <v>1</v>
      </c>
      <c r="I2039">
        <v>0</v>
      </c>
    </row>
    <row r="2040" spans="1:9" x14ac:dyDescent="0.35">
      <c r="A2040" s="1">
        <v>43862</v>
      </c>
      <c r="B2040" s="1">
        <v>43891</v>
      </c>
      <c r="C2040" s="2" t="s">
        <v>195</v>
      </c>
      <c r="D2040" s="2" t="s">
        <v>8</v>
      </c>
      <c r="E2040" s="2" t="s">
        <v>65</v>
      </c>
      <c r="F2040" s="2" t="s">
        <v>335</v>
      </c>
      <c r="G2040" s="2" t="s">
        <v>70</v>
      </c>
      <c r="H2040">
        <v>0</v>
      </c>
      <c r="I2040">
        <v>1</v>
      </c>
    </row>
    <row r="2041" spans="1:9" x14ac:dyDescent="0.35">
      <c r="A2041" s="1">
        <v>43862</v>
      </c>
      <c r="B2041" s="1">
        <v>43891</v>
      </c>
      <c r="C2041" s="2" t="s">
        <v>195</v>
      </c>
      <c r="D2041" s="2" t="s">
        <v>10</v>
      </c>
      <c r="E2041" s="2" t="s">
        <v>65</v>
      </c>
      <c r="F2041" s="2" t="s">
        <v>335</v>
      </c>
      <c r="G2041" s="2" t="s">
        <v>70</v>
      </c>
      <c r="H2041">
        <v>0</v>
      </c>
      <c r="I2041">
        <v>1</v>
      </c>
    </row>
    <row r="2042" spans="1:9" x14ac:dyDescent="0.35">
      <c r="A2042" s="1">
        <v>43862</v>
      </c>
      <c r="B2042" s="1">
        <v>43891</v>
      </c>
      <c r="C2042" s="2" t="s">
        <v>195</v>
      </c>
      <c r="D2042" s="2" t="s">
        <v>11</v>
      </c>
      <c r="E2042" s="2" t="s">
        <v>65</v>
      </c>
      <c r="F2042" s="2" t="s">
        <v>66</v>
      </c>
      <c r="G2042" s="2" t="s">
        <v>67</v>
      </c>
      <c r="H2042">
        <v>1</v>
      </c>
      <c r="I2042">
        <v>0</v>
      </c>
    </row>
    <row r="2043" spans="1:9" x14ac:dyDescent="0.35">
      <c r="A2043" s="1">
        <v>43862</v>
      </c>
      <c r="B2043" s="1">
        <v>43891</v>
      </c>
      <c r="C2043" s="2" t="s">
        <v>331</v>
      </c>
      <c r="D2043" s="2" t="s">
        <v>60</v>
      </c>
      <c r="E2043" s="2" t="s">
        <v>331</v>
      </c>
      <c r="F2043" s="2" t="s">
        <v>65</v>
      </c>
      <c r="G2043" s="2" t="s">
        <v>153</v>
      </c>
      <c r="H2043">
        <v>0</v>
      </c>
      <c r="I2043">
        <v>0</v>
      </c>
    </row>
    <row r="2044" spans="1:9" x14ac:dyDescent="0.35">
      <c r="A2044" s="1">
        <v>43862</v>
      </c>
      <c r="B2044" s="1">
        <v>43891</v>
      </c>
      <c r="C2044" s="2" t="s">
        <v>331</v>
      </c>
      <c r="D2044" s="2" t="s">
        <v>60</v>
      </c>
      <c r="E2044" s="2" t="s">
        <v>331</v>
      </c>
      <c r="F2044" s="2" t="s">
        <v>65</v>
      </c>
      <c r="G2044" s="2" t="s">
        <v>153</v>
      </c>
      <c r="H2044">
        <v>0</v>
      </c>
      <c r="I2044">
        <v>0</v>
      </c>
    </row>
    <row r="2045" spans="1:9" x14ac:dyDescent="0.35">
      <c r="A2045" s="1">
        <v>43862</v>
      </c>
      <c r="B2045" s="1">
        <v>43891</v>
      </c>
      <c r="C2045" s="2" t="s">
        <v>331</v>
      </c>
      <c r="D2045" s="2" t="s">
        <v>211</v>
      </c>
      <c r="E2045" s="2" t="s">
        <v>822</v>
      </c>
      <c r="F2045" s="2" t="s">
        <v>65</v>
      </c>
      <c r="G2045" s="2" t="s">
        <v>214</v>
      </c>
      <c r="H2045">
        <v>0</v>
      </c>
      <c r="I2045">
        <v>0</v>
      </c>
    </row>
    <row r="2046" spans="1:9" x14ac:dyDescent="0.35">
      <c r="A2046" s="1">
        <v>43862</v>
      </c>
      <c r="B2046" s="1">
        <v>43891</v>
      </c>
      <c r="C2046" s="2" t="s">
        <v>172</v>
      </c>
      <c r="D2046" s="2" t="s">
        <v>10</v>
      </c>
      <c r="E2046" s="2" t="s">
        <v>175</v>
      </c>
      <c r="F2046" s="2" t="s">
        <v>65</v>
      </c>
      <c r="G2046" s="2" t="s">
        <v>174</v>
      </c>
      <c r="H2046">
        <v>0</v>
      </c>
      <c r="I2046">
        <v>-1</v>
      </c>
    </row>
    <row r="2047" spans="1:9" x14ac:dyDescent="0.35">
      <c r="A2047" s="1">
        <v>43862</v>
      </c>
      <c r="B2047" s="1">
        <v>43891</v>
      </c>
      <c r="C2047" s="2" t="s">
        <v>332</v>
      </c>
      <c r="D2047" s="2" t="s">
        <v>60</v>
      </c>
      <c r="E2047" s="2" t="s">
        <v>332</v>
      </c>
      <c r="F2047" s="2" t="s">
        <v>65</v>
      </c>
      <c r="G2047" s="2" t="s">
        <v>153</v>
      </c>
      <c r="H2047">
        <v>0</v>
      </c>
      <c r="I2047">
        <v>0</v>
      </c>
    </row>
    <row r="2048" spans="1:9" x14ac:dyDescent="0.35">
      <c r="A2048" s="1">
        <v>43862</v>
      </c>
      <c r="B2048" s="1">
        <v>43891</v>
      </c>
      <c r="C2048" s="2" t="s">
        <v>332</v>
      </c>
      <c r="D2048" s="2" t="s">
        <v>60</v>
      </c>
      <c r="E2048" s="2" t="s">
        <v>332</v>
      </c>
      <c r="F2048" s="2" t="s">
        <v>65</v>
      </c>
      <c r="G2048" s="2" t="s">
        <v>153</v>
      </c>
      <c r="H2048">
        <v>0</v>
      </c>
      <c r="I2048">
        <v>0</v>
      </c>
    </row>
    <row r="2049" spans="1:9" x14ac:dyDescent="0.35">
      <c r="A2049" s="1">
        <v>43862</v>
      </c>
      <c r="B2049" s="1">
        <v>43891</v>
      </c>
      <c r="C2049" s="2" t="s">
        <v>332</v>
      </c>
      <c r="D2049" s="2" t="s">
        <v>211</v>
      </c>
      <c r="E2049" s="2" t="s">
        <v>95</v>
      </c>
      <c r="F2049" s="2" t="s">
        <v>65</v>
      </c>
      <c r="G2049" s="2" t="s">
        <v>214</v>
      </c>
      <c r="H2049">
        <v>0</v>
      </c>
      <c r="I2049">
        <v>0</v>
      </c>
    </row>
    <row r="2050" spans="1:9" x14ac:dyDescent="0.35">
      <c r="A2050" s="1">
        <v>43862</v>
      </c>
      <c r="B2050" s="1">
        <v>43891</v>
      </c>
      <c r="C2050" s="2" t="s">
        <v>341</v>
      </c>
      <c r="D2050" s="2" t="s">
        <v>8</v>
      </c>
      <c r="E2050" s="2" t="s">
        <v>175</v>
      </c>
      <c r="F2050" s="2" t="s">
        <v>65</v>
      </c>
      <c r="G2050" s="2" t="s">
        <v>174</v>
      </c>
      <c r="H2050">
        <v>0</v>
      </c>
      <c r="I2050">
        <v>-1</v>
      </c>
    </row>
    <row r="2051" spans="1:9" x14ac:dyDescent="0.35">
      <c r="A2051" s="1">
        <v>43862</v>
      </c>
      <c r="B2051" s="1">
        <v>43891</v>
      </c>
      <c r="C2051" s="2" t="s">
        <v>341</v>
      </c>
      <c r="D2051" s="2" t="s">
        <v>10</v>
      </c>
      <c r="E2051" s="2" t="s">
        <v>175</v>
      </c>
      <c r="F2051" s="2" t="s">
        <v>65</v>
      </c>
      <c r="G2051" s="2" t="s">
        <v>174</v>
      </c>
      <c r="H2051">
        <v>0</v>
      </c>
      <c r="I2051">
        <v>-1</v>
      </c>
    </row>
    <row r="2052" spans="1:9" x14ac:dyDescent="0.35">
      <c r="A2052" s="1">
        <v>43862</v>
      </c>
      <c r="B2052" s="1">
        <v>43891</v>
      </c>
      <c r="C2052" s="2" t="s">
        <v>342</v>
      </c>
      <c r="D2052" s="2" t="s">
        <v>10</v>
      </c>
      <c r="E2052" s="2" t="s">
        <v>175</v>
      </c>
      <c r="F2052" s="2" t="s">
        <v>65</v>
      </c>
      <c r="G2052" s="2" t="s">
        <v>174</v>
      </c>
      <c r="H2052">
        <v>0</v>
      </c>
      <c r="I2052">
        <v>-1</v>
      </c>
    </row>
    <row r="2053" spans="1:9" x14ac:dyDescent="0.35">
      <c r="A2053" s="1">
        <v>43862</v>
      </c>
      <c r="B2053" s="1">
        <v>43891</v>
      </c>
      <c r="C2053" s="2" t="s">
        <v>343</v>
      </c>
      <c r="D2053" s="2" t="s">
        <v>10</v>
      </c>
      <c r="E2053" s="2" t="s">
        <v>175</v>
      </c>
      <c r="F2053" s="2" t="s">
        <v>65</v>
      </c>
      <c r="G2053" s="2" t="s">
        <v>174</v>
      </c>
      <c r="H2053">
        <v>0</v>
      </c>
      <c r="I2053">
        <v>-1</v>
      </c>
    </row>
    <row r="2054" spans="1:9" x14ac:dyDescent="0.35">
      <c r="A2054" s="1">
        <v>43862</v>
      </c>
      <c r="B2054" s="1">
        <v>43891</v>
      </c>
      <c r="C2054" s="2" t="s">
        <v>348</v>
      </c>
      <c r="D2054" s="2" t="s">
        <v>8</v>
      </c>
      <c r="E2054" s="2" t="s">
        <v>326</v>
      </c>
      <c r="F2054" s="2" t="s">
        <v>65</v>
      </c>
      <c r="G2054" s="2" t="s">
        <v>174</v>
      </c>
      <c r="H2054">
        <v>0</v>
      </c>
      <c r="I2054">
        <v>-1</v>
      </c>
    </row>
    <row r="2055" spans="1:9" x14ac:dyDescent="0.35">
      <c r="A2055" s="1">
        <v>43862</v>
      </c>
      <c r="B2055" s="1">
        <v>43891</v>
      </c>
      <c r="C2055" s="2" t="s">
        <v>97</v>
      </c>
      <c r="D2055" s="2" t="s">
        <v>60</v>
      </c>
      <c r="E2055" s="2" t="s">
        <v>97</v>
      </c>
      <c r="F2055" s="2" t="s">
        <v>65</v>
      </c>
      <c r="G2055" s="2" t="s">
        <v>153</v>
      </c>
      <c r="H2055">
        <v>0</v>
      </c>
      <c r="I2055">
        <v>0</v>
      </c>
    </row>
    <row r="2056" spans="1:9" x14ac:dyDescent="0.35">
      <c r="A2056" s="1">
        <v>43862</v>
      </c>
      <c r="B2056" s="1">
        <v>43891</v>
      </c>
      <c r="C2056" s="2" t="s">
        <v>97</v>
      </c>
      <c r="D2056" s="2" t="s">
        <v>60</v>
      </c>
      <c r="E2056" s="2" t="s">
        <v>97</v>
      </c>
      <c r="F2056" s="2" t="s">
        <v>65</v>
      </c>
      <c r="G2056" s="2" t="s">
        <v>153</v>
      </c>
      <c r="H2056">
        <v>0</v>
      </c>
      <c r="I2056">
        <v>0</v>
      </c>
    </row>
    <row r="2057" spans="1:9" x14ac:dyDescent="0.35">
      <c r="A2057" s="1">
        <v>43862</v>
      </c>
      <c r="B2057" s="1">
        <v>43891</v>
      </c>
      <c r="C2057" s="2" t="s">
        <v>97</v>
      </c>
      <c r="D2057" s="2" t="s">
        <v>211</v>
      </c>
      <c r="E2057" s="2" t="s">
        <v>786</v>
      </c>
      <c r="F2057" s="2" t="s">
        <v>65</v>
      </c>
      <c r="G2057" s="2" t="s">
        <v>214</v>
      </c>
      <c r="H2057">
        <v>0</v>
      </c>
      <c r="I2057">
        <v>0</v>
      </c>
    </row>
    <row r="2058" spans="1:9" x14ac:dyDescent="0.35">
      <c r="A2058" s="1">
        <v>43862</v>
      </c>
      <c r="B2058" s="1">
        <v>43891</v>
      </c>
      <c r="C2058" s="2" t="s">
        <v>349</v>
      </c>
      <c r="D2058" s="2" t="s">
        <v>8</v>
      </c>
      <c r="E2058" s="2" t="s">
        <v>175</v>
      </c>
      <c r="F2058" s="2" t="s">
        <v>65</v>
      </c>
      <c r="G2058" s="2" t="s">
        <v>174</v>
      </c>
      <c r="H2058">
        <v>0</v>
      </c>
      <c r="I2058">
        <v>-1</v>
      </c>
    </row>
    <row r="2059" spans="1:9" x14ac:dyDescent="0.35">
      <c r="A2059" s="1">
        <v>43862</v>
      </c>
      <c r="B2059" s="1">
        <v>43891</v>
      </c>
      <c r="C2059" s="2" t="s">
        <v>350</v>
      </c>
      <c r="D2059" s="2" t="s">
        <v>8</v>
      </c>
      <c r="E2059" s="2" t="s">
        <v>326</v>
      </c>
      <c r="F2059" s="2" t="s">
        <v>65</v>
      </c>
      <c r="G2059" s="2" t="s">
        <v>174</v>
      </c>
      <c r="H2059">
        <v>0</v>
      </c>
      <c r="I2059">
        <v>-1</v>
      </c>
    </row>
    <row r="2060" spans="1:9" x14ac:dyDescent="0.35">
      <c r="A2060" s="1">
        <v>43862</v>
      </c>
      <c r="B2060" s="1">
        <v>43891</v>
      </c>
      <c r="C2060" s="2" t="s">
        <v>325</v>
      </c>
      <c r="D2060" s="2" t="s">
        <v>60</v>
      </c>
      <c r="E2060" s="2" t="s">
        <v>325</v>
      </c>
      <c r="F2060" s="2" t="s">
        <v>65</v>
      </c>
      <c r="G2060" s="2" t="s">
        <v>153</v>
      </c>
      <c r="H2060">
        <v>0</v>
      </c>
      <c r="I2060">
        <v>0</v>
      </c>
    </row>
    <row r="2061" spans="1:9" x14ac:dyDescent="0.35">
      <c r="A2061" s="1">
        <v>43862</v>
      </c>
      <c r="B2061" s="1">
        <v>43891</v>
      </c>
      <c r="C2061" s="2" t="s">
        <v>325</v>
      </c>
      <c r="D2061" s="2" t="s">
        <v>60</v>
      </c>
      <c r="E2061" s="2" t="s">
        <v>325</v>
      </c>
      <c r="F2061" s="2" t="s">
        <v>65</v>
      </c>
      <c r="G2061" s="2" t="s">
        <v>153</v>
      </c>
      <c r="H2061">
        <v>0</v>
      </c>
      <c r="I2061">
        <v>0</v>
      </c>
    </row>
    <row r="2062" spans="1:9" x14ac:dyDescent="0.35">
      <c r="A2062" s="1">
        <v>43862</v>
      </c>
      <c r="B2062" s="1">
        <v>43891</v>
      </c>
      <c r="C2062" s="2" t="s">
        <v>325</v>
      </c>
      <c r="D2062" s="2" t="s">
        <v>211</v>
      </c>
      <c r="E2062" s="2" t="s">
        <v>776</v>
      </c>
      <c r="F2062" s="2" t="s">
        <v>65</v>
      </c>
      <c r="G2062" s="2" t="s">
        <v>214</v>
      </c>
      <c r="H2062">
        <v>0</v>
      </c>
      <c r="I2062">
        <v>0</v>
      </c>
    </row>
    <row r="2063" spans="1:9" x14ac:dyDescent="0.35">
      <c r="A2063" s="1">
        <v>43862</v>
      </c>
      <c r="B2063" s="1">
        <v>43891</v>
      </c>
      <c r="C2063" s="2" t="s">
        <v>308</v>
      </c>
      <c r="D2063" s="2" t="s">
        <v>8</v>
      </c>
      <c r="E2063" s="2" t="s">
        <v>290</v>
      </c>
      <c r="F2063" s="2" t="s">
        <v>65</v>
      </c>
      <c r="G2063" s="2" t="s">
        <v>174</v>
      </c>
      <c r="H2063">
        <v>0</v>
      </c>
      <c r="I2063">
        <v>-1</v>
      </c>
    </row>
    <row r="2064" spans="1:9" x14ac:dyDescent="0.35">
      <c r="A2064" s="1">
        <v>43862</v>
      </c>
      <c r="B2064" s="1">
        <v>43891</v>
      </c>
      <c r="C2064" s="2" t="s">
        <v>309</v>
      </c>
      <c r="D2064" s="2" t="s">
        <v>8</v>
      </c>
      <c r="E2064" s="2" t="s">
        <v>290</v>
      </c>
      <c r="F2064" s="2" t="s">
        <v>65</v>
      </c>
      <c r="G2064" s="2" t="s">
        <v>174</v>
      </c>
      <c r="H2064">
        <v>0</v>
      </c>
      <c r="I2064">
        <v>-1</v>
      </c>
    </row>
    <row r="2065" spans="1:9" x14ac:dyDescent="0.35">
      <c r="A2065" s="1">
        <v>43862</v>
      </c>
      <c r="B2065" s="1">
        <v>43891</v>
      </c>
      <c r="C2065" s="2" t="s">
        <v>351</v>
      </c>
      <c r="D2065" s="2" t="s">
        <v>8</v>
      </c>
      <c r="E2065" s="2" t="s">
        <v>175</v>
      </c>
      <c r="F2065" s="2" t="s">
        <v>65</v>
      </c>
      <c r="G2065" s="2" t="s">
        <v>174</v>
      </c>
      <c r="H2065">
        <v>0</v>
      </c>
      <c r="I2065">
        <v>-1</v>
      </c>
    </row>
    <row r="2066" spans="1:9" x14ac:dyDescent="0.35">
      <c r="A2066" s="1">
        <v>43862</v>
      </c>
      <c r="B2066" s="1">
        <v>43891</v>
      </c>
      <c r="C2066" s="2" t="s">
        <v>333</v>
      </c>
      <c r="D2066" s="2" t="s">
        <v>60</v>
      </c>
      <c r="E2066" s="2" t="s">
        <v>333</v>
      </c>
      <c r="F2066" s="2" t="s">
        <v>65</v>
      </c>
      <c r="G2066" s="2" t="s">
        <v>153</v>
      </c>
      <c r="H2066">
        <v>0</v>
      </c>
      <c r="I2066">
        <v>0</v>
      </c>
    </row>
    <row r="2067" spans="1:9" x14ac:dyDescent="0.35">
      <c r="A2067" s="1">
        <v>43862</v>
      </c>
      <c r="B2067" s="1">
        <v>43891</v>
      </c>
      <c r="C2067" s="2" t="s">
        <v>333</v>
      </c>
      <c r="D2067" s="2" t="s">
        <v>60</v>
      </c>
      <c r="E2067" s="2" t="s">
        <v>333</v>
      </c>
      <c r="F2067" s="2" t="s">
        <v>65</v>
      </c>
      <c r="G2067" s="2" t="s">
        <v>153</v>
      </c>
      <c r="H2067">
        <v>0</v>
      </c>
      <c r="I2067">
        <v>0</v>
      </c>
    </row>
    <row r="2068" spans="1:9" x14ac:dyDescent="0.35">
      <c r="A2068" s="1">
        <v>43862</v>
      </c>
      <c r="B2068" s="1">
        <v>43891</v>
      </c>
      <c r="C2068" s="2" t="s">
        <v>333</v>
      </c>
      <c r="D2068" s="2" t="s">
        <v>211</v>
      </c>
      <c r="E2068" s="2" t="s">
        <v>822</v>
      </c>
      <c r="F2068" s="2" t="s">
        <v>65</v>
      </c>
      <c r="G2068" s="2" t="s">
        <v>214</v>
      </c>
      <c r="H2068">
        <v>0</v>
      </c>
      <c r="I2068">
        <v>0</v>
      </c>
    </row>
    <row r="2069" spans="1:9" x14ac:dyDescent="0.35">
      <c r="A2069" s="1">
        <v>43862</v>
      </c>
      <c r="B2069" s="1">
        <v>43891</v>
      </c>
      <c r="C2069" s="2" t="s">
        <v>328</v>
      </c>
      <c r="D2069" s="2" t="s">
        <v>14</v>
      </c>
      <c r="E2069" s="2" t="s">
        <v>65</v>
      </c>
      <c r="F2069" s="2" t="s">
        <v>304</v>
      </c>
      <c r="G2069" s="2" t="s">
        <v>70</v>
      </c>
      <c r="H2069">
        <v>0</v>
      </c>
      <c r="I2069">
        <v>1</v>
      </c>
    </row>
    <row r="2070" spans="1:9" x14ac:dyDescent="0.35">
      <c r="A2070" s="1">
        <v>43862</v>
      </c>
      <c r="B2070" s="1">
        <v>43891</v>
      </c>
      <c r="C2070" s="2" t="s">
        <v>344</v>
      </c>
      <c r="D2070" s="2" t="s">
        <v>10</v>
      </c>
      <c r="E2070" s="2" t="s">
        <v>175</v>
      </c>
      <c r="F2070" s="2" t="s">
        <v>65</v>
      </c>
      <c r="G2070" s="2" t="s">
        <v>174</v>
      </c>
      <c r="H2070">
        <v>0</v>
      </c>
      <c r="I2070">
        <v>-1</v>
      </c>
    </row>
    <row r="2071" spans="1:9" x14ac:dyDescent="0.35">
      <c r="A2071" s="1">
        <v>43862</v>
      </c>
      <c r="B2071" s="1">
        <v>43891</v>
      </c>
      <c r="C2071" s="2" t="s">
        <v>310</v>
      </c>
      <c r="D2071" s="2" t="s">
        <v>8</v>
      </c>
      <c r="E2071" s="2" t="s">
        <v>352</v>
      </c>
      <c r="F2071" s="2" t="s">
        <v>65</v>
      </c>
      <c r="G2071" s="2" t="s">
        <v>174</v>
      </c>
      <c r="H2071">
        <v>0</v>
      </c>
      <c r="I2071">
        <v>-1</v>
      </c>
    </row>
    <row r="2072" spans="1:9" x14ac:dyDescent="0.35">
      <c r="A2072" s="1">
        <v>43862</v>
      </c>
      <c r="B2072" s="1">
        <v>43891</v>
      </c>
      <c r="C2072" s="2" t="s">
        <v>353</v>
      </c>
      <c r="D2072" s="2" t="s">
        <v>8</v>
      </c>
      <c r="E2072" s="2" t="s">
        <v>326</v>
      </c>
      <c r="F2072" s="2" t="s">
        <v>65</v>
      </c>
      <c r="G2072" s="2" t="s">
        <v>174</v>
      </c>
      <c r="H2072">
        <v>0</v>
      </c>
      <c r="I2072">
        <v>-1</v>
      </c>
    </row>
    <row r="2073" spans="1:9" x14ac:dyDescent="0.35">
      <c r="A2073" s="1">
        <v>43862</v>
      </c>
      <c r="B2073" s="1">
        <v>43891</v>
      </c>
      <c r="C2073" s="2" t="s">
        <v>121</v>
      </c>
      <c r="D2073" s="2" t="s">
        <v>8</v>
      </c>
      <c r="E2073" s="2" t="s">
        <v>175</v>
      </c>
      <c r="F2073" s="2" t="s">
        <v>65</v>
      </c>
      <c r="G2073" s="2" t="s">
        <v>174</v>
      </c>
      <c r="H2073">
        <v>0</v>
      </c>
      <c r="I2073">
        <v>-1</v>
      </c>
    </row>
    <row r="2074" spans="1:9" x14ac:dyDescent="0.35">
      <c r="A2074" s="1">
        <v>43862</v>
      </c>
      <c r="B2074" s="1">
        <v>43891</v>
      </c>
      <c r="C2074" s="2" t="s">
        <v>329</v>
      </c>
      <c r="D2074" s="2" t="s">
        <v>14</v>
      </c>
      <c r="E2074" s="2" t="s">
        <v>65</v>
      </c>
      <c r="F2074" s="2" t="s">
        <v>304</v>
      </c>
      <c r="G2074" s="2" t="s">
        <v>70</v>
      </c>
      <c r="H2074">
        <v>0</v>
      </c>
      <c r="I2074">
        <v>1</v>
      </c>
    </row>
    <row r="2075" spans="1:9" x14ac:dyDescent="0.35">
      <c r="A2075" s="1">
        <v>43862</v>
      </c>
      <c r="B2075" s="1">
        <v>43891</v>
      </c>
      <c r="C2075" s="2" t="s">
        <v>354</v>
      </c>
      <c r="D2075" s="2" t="s">
        <v>8</v>
      </c>
      <c r="E2075" s="2" t="s">
        <v>175</v>
      </c>
      <c r="F2075" s="2" t="s">
        <v>65</v>
      </c>
      <c r="G2075" s="2" t="s">
        <v>174</v>
      </c>
      <c r="H2075">
        <v>0</v>
      </c>
      <c r="I2075">
        <v>-1</v>
      </c>
    </row>
    <row r="2076" spans="1:9" x14ac:dyDescent="0.35">
      <c r="A2076" s="1">
        <v>43862</v>
      </c>
      <c r="B2076" s="1">
        <v>43891</v>
      </c>
      <c r="C2076" s="2" t="s">
        <v>355</v>
      </c>
      <c r="D2076" s="2" t="s">
        <v>8</v>
      </c>
      <c r="E2076" s="2" t="s">
        <v>356</v>
      </c>
      <c r="F2076" s="2" t="s">
        <v>65</v>
      </c>
      <c r="G2076" s="2" t="s">
        <v>174</v>
      </c>
      <c r="H2076">
        <v>0</v>
      </c>
      <c r="I2076">
        <v>-1</v>
      </c>
    </row>
    <row r="2077" spans="1:9" x14ac:dyDescent="0.35">
      <c r="A2077" s="1">
        <v>43862</v>
      </c>
      <c r="B2077" s="1">
        <v>43891</v>
      </c>
      <c r="C2077" s="2" t="s">
        <v>334</v>
      </c>
      <c r="D2077" s="2" t="s">
        <v>60</v>
      </c>
      <c r="E2077" s="2" t="s">
        <v>334</v>
      </c>
      <c r="F2077" s="2" t="s">
        <v>65</v>
      </c>
      <c r="G2077" s="2" t="s">
        <v>153</v>
      </c>
      <c r="H2077">
        <v>0</v>
      </c>
      <c r="I2077">
        <v>0</v>
      </c>
    </row>
    <row r="2078" spans="1:9" x14ac:dyDescent="0.35">
      <c r="A2078" s="1">
        <v>43862</v>
      </c>
      <c r="B2078" s="1">
        <v>43891</v>
      </c>
      <c r="C2078" s="2" t="s">
        <v>334</v>
      </c>
      <c r="D2078" s="2" t="s">
        <v>60</v>
      </c>
      <c r="E2078" s="2" t="s">
        <v>334</v>
      </c>
      <c r="F2078" s="2" t="s">
        <v>65</v>
      </c>
      <c r="G2078" s="2" t="s">
        <v>153</v>
      </c>
      <c r="H2078">
        <v>0</v>
      </c>
      <c r="I2078">
        <v>0</v>
      </c>
    </row>
    <row r="2079" spans="1:9" x14ac:dyDescent="0.35">
      <c r="A2079" s="1">
        <v>43862</v>
      </c>
      <c r="B2079" s="1">
        <v>43891</v>
      </c>
      <c r="C2079" s="2" t="s">
        <v>334</v>
      </c>
      <c r="D2079" s="2" t="s">
        <v>211</v>
      </c>
      <c r="E2079" s="2" t="s">
        <v>774</v>
      </c>
      <c r="F2079" s="2" t="s">
        <v>65</v>
      </c>
      <c r="G2079" s="2" t="s">
        <v>214</v>
      </c>
      <c r="H2079">
        <v>0</v>
      </c>
      <c r="I2079">
        <v>0</v>
      </c>
    </row>
    <row r="2080" spans="1:9" x14ac:dyDescent="0.35">
      <c r="A2080" s="1">
        <v>43862</v>
      </c>
      <c r="B2080" s="1">
        <v>43891</v>
      </c>
      <c r="C2080" s="2" t="s">
        <v>158</v>
      </c>
      <c r="D2080" s="2" t="s">
        <v>60</v>
      </c>
      <c r="E2080" s="2" t="s">
        <v>158</v>
      </c>
      <c r="F2080" s="2" t="s">
        <v>65</v>
      </c>
      <c r="G2080" s="2" t="s">
        <v>153</v>
      </c>
      <c r="H2080">
        <v>0</v>
      </c>
      <c r="I2080">
        <v>0</v>
      </c>
    </row>
    <row r="2081" spans="1:9" x14ac:dyDescent="0.35">
      <c r="A2081" s="1">
        <v>43862</v>
      </c>
      <c r="B2081" s="1">
        <v>43891</v>
      </c>
      <c r="C2081" s="2" t="s">
        <v>158</v>
      </c>
      <c r="D2081" s="2" t="s">
        <v>60</v>
      </c>
      <c r="E2081" s="2" t="s">
        <v>158</v>
      </c>
      <c r="F2081" s="2" t="s">
        <v>65</v>
      </c>
      <c r="G2081" s="2" t="s">
        <v>153</v>
      </c>
      <c r="H2081">
        <v>0</v>
      </c>
      <c r="I2081">
        <v>0</v>
      </c>
    </row>
    <row r="2082" spans="1:9" x14ac:dyDescent="0.35">
      <c r="A2082" s="1">
        <v>43862</v>
      </c>
      <c r="B2082" s="1">
        <v>43891</v>
      </c>
      <c r="C2082" s="2" t="s">
        <v>158</v>
      </c>
      <c r="D2082" s="2" t="s">
        <v>211</v>
      </c>
      <c r="E2082" s="2" t="s">
        <v>213</v>
      </c>
      <c r="F2082" s="2" t="s">
        <v>65</v>
      </c>
      <c r="G2082" s="2" t="s">
        <v>214</v>
      </c>
      <c r="H2082">
        <v>0</v>
      </c>
      <c r="I2082">
        <v>0</v>
      </c>
    </row>
    <row r="2083" spans="1:9" x14ac:dyDescent="0.35">
      <c r="A2083" s="1">
        <v>43862</v>
      </c>
      <c r="B2083" s="1">
        <v>43891</v>
      </c>
      <c r="C2083" s="2" t="s">
        <v>345</v>
      </c>
      <c r="D2083" s="2" t="s">
        <v>10</v>
      </c>
      <c r="E2083" s="2" t="s">
        <v>175</v>
      </c>
      <c r="F2083" s="2" t="s">
        <v>65</v>
      </c>
      <c r="G2083" s="2" t="s">
        <v>174</v>
      </c>
      <c r="H2083">
        <v>0</v>
      </c>
      <c r="I2083">
        <v>-1</v>
      </c>
    </row>
    <row r="2084" spans="1:9" x14ac:dyDescent="0.35">
      <c r="A2084" s="1">
        <v>43862</v>
      </c>
      <c r="B2084" s="1">
        <v>43891</v>
      </c>
      <c r="C2084" s="2" t="s">
        <v>346</v>
      </c>
      <c r="D2084" s="2" t="s">
        <v>10</v>
      </c>
      <c r="E2084" s="2" t="s">
        <v>175</v>
      </c>
      <c r="F2084" s="2" t="s">
        <v>65</v>
      </c>
      <c r="G2084" s="2" t="s">
        <v>174</v>
      </c>
      <c r="H2084">
        <v>0</v>
      </c>
      <c r="I2084">
        <v>-1</v>
      </c>
    </row>
    <row r="2085" spans="1:9" x14ac:dyDescent="0.35">
      <c r="A2085" s="1">
        <v>43862</v>
      </c>
      <c r="B2085" s="1">
        <v>43891</v>
      </c>
      <c r="C2085" s="2" t="s">
        <v>193</v>
      </c>
      <c r="D2085" s="2" t="s">
        <v>60</v>
      </c>
      <c r="E2085" s="2" t="s">
        <v>65</v>
      </c>
      <c r="F2085" s="2" t="s">
        <v>193</v>
      </c>
      <c r="G2085" s="2" t="s">
        <v>155</v>
      </c>
      <c r="H2085">
        <v>0</v>
      </c>
      <c r="I2085">
        <v>0</v>
      </c>
    </row>
    <row r="2086" spans="1:9" x14ac:dyDescent="0.35">
      <c r="A2086" s="1">
        <v>43862</v>
      </c>
      <c r="B2086" s="1">
        <v>43891</v>
      </c>
      <c r="C2086" s="2" t="s">
        <v>193</v>
      </c>
      <c r="D2086" s="2" t="s">
        <v>197</v>
      </c>
      <c r="E2086" s="2" t="s">
        <v>65</v>
      </c>
      <c r="F2086" s="2" t="s">
        <v>824</v>
      </c>
      <c r="G2086" s="2" t="s">
        <v>199</v>
      </c>
      <c r="H2086">
        <v>0</v>
      </c>
      <c r="I2086">
        <v>0</v>
      </c>
    </row>
    <row r="2087" spans="1:9" x14ac:dyDescent="0.35">
      <c r="A2087" s="1">
        <v>43862</v>
      </c>
      <c r="B2087" s="1">
        <v>43891</v>
      </c>
      <c r="C2087" s="2" t="s">
        <v>193</v>
      </c>
      <c r="D2087" s="2" t="s">
        <v>211</v>
      </c>
      <c r="E2087" s="2" t="s">
        <v>65</v>
      </c>
      <c r="F2087" s="2" t="s">
        <v>822</v>
      </c>
      <c r="G2087" s="2" t="s">
        <v>214</v>
      </c>
      <c r="H2087">
        <v>0</v>
      </c>
      <c r="I2087">
        <v>0</v>
      </c>
    </row>
    <row r="2088" spans="1:9" x14ac:dyDescent="0.35">
      <c r="A2088" s="1">
        <v>43862</v>
      </c>
      <c r="B2088" s="1">
        <v>43891</v>
      </c>
      <c r="C2088" s="2" t="s">
        <v>193</v>
      </c>
      <c r="D2088" s="2" t="s">
        <v>8</v>
      </c>
      <c r="E2088" s="2" t="s">
        <v>65</v>
      </c>
      <c r="F2088" s="2" t="s">
        <v>335</v>
      </c>
      <c r="G2088" s="2" t="s">
        <v>70</v>
      </c>
      <c r="H2088">
        <v>0</v>
      </c>
      <c r="I2088">
        <v>1</v>
      </c>
    </row>
    <row r="2089" spans="1:9" x14ac:dyDescent="0.35">
      <c r="A2089" s="1">
        <v>43862</v>
      </c>
      <c r="B2089" s="1">
        <v>43891</v>
      </c>
      <c r="C2089" s="2" t="s">
        <v>193</v>
      </c>
      <c r="D2089" s="2" t="s">
        <v>10</v>
      </c>
      <c r="E2089" s="2" t="s">
        <v>65</v>
      </c>
      <c r="F2089" s="2" t="s">
        <v>335</v>
      </c>
      <c r="G2089" s="2" t="s">
        <v>70</v>
      </c>
      <c r="H2089">
        <v>0</v>
      </c>
      <c r="I2089">
        <v>1</v>
      </c>
    </row>
    <row r="2090" spans="1:9" x14ac:dyDescent="0.35">
      <c r="A2090" s="1">
        <v>43862</v>
      </c>
      <c r="B2090" s="1">
        <v>43891</v>
      </c>
      <c r="C2090" s="2" t="s">
        <v>193</v>
      </c>
      <c r="D2090" s="2" t="s">
        <v>11</v>
      </c>
      <c r="E2090" s="2" t="s">
        <v>65</v>
      </c>
      <c r="F2090" s="2" t="s">
        <v>66</v>
      </c>
      <c r="G2090" s="2" t="s">
        <v>67</v>
      </c>
      <c r="H2090">
        <v>1</v>
      </c>
      <c r="I2090">
        <v>0</v>
      </c>
    </row>
    <row r="2091" spans="1:9" x14ac:dyDescent="0.35">
      <c r="A2091" s="1">
        <v>43862</v>
      </c>
      <c r="B2091" s="1">
        <v>43891</v>
      </c>
      <c r="C2091" s="2" t="s">
        <v>170</v>
      </c>
      <c r="D2091" s="2" t="s">
        <v>60</v>
      </c>
      <c r="E2091" s="2" t="s">
        <v>65</v>
      </c>
      <c r="F2091" s="2" t="s">
        <v>170</v>
      </c>
      <c r="G2091" s="2" t="s">
        <v>155</v>
      </c>
      <c r="H2091">
        <v>0</v>
      </c>
      <c r="I2091">
        <v>0</v>
      </c>
    </row>
    <row r="2092" spans="1:9" x14ac:dyDescent="0.35">
      <c r="A2092" s="1">
        <v>43862</v>
      </c>
      <c r="B2092" s="1">
        <v>43891</v>
      </c>
      <c r="C2092" s="2" t="s">
        <v>170</v>
      </c>
      <c r="D2092" s="2" t="s">
        <v>211</v>
      </c>
      <c r="E2092" s="2" t="s">
        <v>65</v>
      </c>
      <c r="F2092" s="2" t="s">
        <v>822</v>
      </c>
      <c r="G2092" s="2" t="s">
        <v>214</v>
      </c>
      <c r="H2092">
        <v>0</v>
      </c>
      <c r="I2092">
        <v>0</v>
      </c>
    </row>
    <row r="2093" spans="1:9" x14ac:dyDescent="0.35">
      <c r="A2093" s="1">
        <v>43862</v>
      </c>
      <c r="B2093" s="1">
        <v>43891</v>
      </c>
      <c r="C2093" s="2" t="s">
        <v>170</v>
      </c>
      <c r="D2093" s="2" t="s">
        <v>11</v>
      </c>
      <c r="E2093" s="2" t="s">
        <v>65</v>
      </c>
      <c r="F2093" s="2" t="s">
        <v>66</v>
      </c>
      <c r="G2093" s="2" t="s">
        <v>67</v>
      </c>
      <c r="H2093">
        <v>1</v>
      </c>
      <c r="I2093">
        <v>0</v>
      </c>
    </row>
    <row r="2094" spans="1:9" x14ac:dyDescent="0.35">
      <c r="A2094" s="1">
        <v>43891</v>
      </c>
      <c r="B2094" s="1">
        <v>43922</v>
      </c>
      <c r="C2094" s="2" t="s">
        <v>284</v>
      </c>
      <c r="D2094" s="2" t="s">
        <v>11</v>
      </c>
      <c r="E2094" s="2" t="s">
        <v>65</v>
      </c>
      <c r="F2094" s="2" t="s">
        <v>66</v>
      </c>
      <c r="G2094" s="2" t="s">
        <v>67</v>
      </c>
      <c r="H2094">
        <v>1</v>
      </c>
      <c r="I2094">
        <v>0</v>
      </c>
    </row>
    <row r="2095" spans="1:9" x14ac:dyDescent="0.35">
      <c r="A2095" s="1">
        <v>43891</v>
      </c>
      <c r="B2095" s="1">
        <v>43922</v>
      </c>
      <c r="C2095" s="2" t="s">
        <v>181</v>
      </c>
      <c r="D2095" s="2" t="s">
        <v>30</v>
      </c>
      <c r="E2095" s="2" t="s">
        <v>65</v>
      </c>
      <c r="F2095" s="2" t="s">
        <v>66</v>
      </c>
      <c r="G2095" s="2" t="s">
        <v>67</v>
      </c>
      <c r="H2095">
        <v>1</v>
      </c>
      <c r="I2095">
        <v>0</v>
      </c>
    </row>
    <row r="2096" spans="1:9" x14ac:dyDescent="0.35">
      <c r="A2096" s="1">
        <v>43891</v>
      </c>
      <c r="B2096" s="1">
        <v>43922</v>
      </c>
      <c r="C2096" s="2" t="s">
        <v>68</v>
      </c>
      <c r="D2096" s="2" t="s">
        <v>197</v>
      </c>
      <c r="E2096" s="2" t="s">
        <v>65</v>
      </c>
      <c r="F2096" s="2" t="s">
        <v>631</v>
      </c>
      <c r="G2096" s="2" t="s">
        <v>199</v>
      </c>
      <c r="H2096">
        <v>0</v>
      </c>
      <c r="I2096">
        <v>0</v>
      </c>
    </row>
    <row r="2097" spans="1:9" x14ac:dyDescent="0.35">
      <c r="A2097" s="1">
        <v>43891</v>
      </c>
      <c r="B2097" s="1">
        <v>43922</v>
      </c>
      <c r="C2097" s="2" t="s">
        <v>68</v>
      </c>
      <c r="D2097" s="2" t="s">
        <v>29</v>
      </c>
      <c r="E2097" s="2" t="s">
        <v>65</v>
      </c>
      <c r="F2097" s="2" t="s">
        <v>588</v>
      </c>
      <c r="G2097" s="2" t="s">
        <v>70</v>
      </c>
      <c r="H2097">
        <v>0</v>
      </c>
      <c r="I2097">
        <v>1</v>
      </c>
    </row>
    <row r="2098" spans="1:9" x14ac:dyDescent="0.35">
      <c r="A2098" s="1">
        <v>43891</v>
      </c>
      <c r="B2098" s="1">
        <v>43922</v>
      </c>
      <c r="C2098" s="2" t="s">
        <v>152</v>
      </c>
      <c r="D2098" s="2" t="s">
        <v>30</v>
      </c>
      <c r="E2098" s="2" t="s">
        <v>65</v>
      </c>
      <c r="F2098" s="2" t="s">
        <v>66</v>
      </c>
      <c r="G2098" s="2" t="s">
        <v>67</v>
      </c>
      <c r="H2098">
        <v>1</v>
      </c>
      <c r="I2098">
        <v>0</v>
      </c>
    </row>
    <row r="2099" spans="1:9" x14ac:dyDescent="0.35">
      <c r="A2099" s="1">
        <v>43891</v>
      </c>
      <c r="B2099" s="1">
        <v>43922</v>
      </c>
      <c r="C2099" s="2" t="s">
        <v>242</v>
      </c>
      <c r="D2099" s="2" t="s">
        <v>60</v>
      </c>
      <c r="E2099" s="2" t="s">
        <v>242</v>
      </c>
      <c r="F2099" s="2" t="s">
        <v>65</v>
      </c>
      <c r="G2099" s="2" t="s">
        <v>153</v>
      </c>
      <c r="H2099">
        <v>0</v>
      </c>
      <c r="I2099">
        <v>0</v>
      </c>
    </row>
    <row r="2100" spans="1:9" x14ac:dyDescent="0.35">
      <c r="A2100" s="1">
        <v>43891</v>
      </c>
      <c r="B2100" s="1">
        <v>43922</v>
      </c>
      <c r="C2100" s="2" t="s">
        <v>242</v>
      </c>
      <c r="D2100" s="2" t="s">
        <v>60</v>
      </c>
      <c r="E2100" s="2" t="s">
        <v>242</v>
      </c>
      <c r="F2100" s="2" t="s">
        <v>65</v>
      </c>
      <c r="G2100" s="2" t="s">
        <v>153</v>
      </c>
      <c r="H2100">
        <v>0</v>
      </c>
      <c r="I2100">
        <v>0</v>
      </c>
    </row>
    <row r="2101" spans="1:9" x14ac:dyDescent="0.35">
      <c r="A2101" s="1">
        <v>43891</v>
      </c>
      <c r="B2101" s="1">
        <v>43922</v>
      </c>
      <c r="C2101" s="2" t="s">
        <v>242</v>
      </c>
      <c r="D2101" s="2" t="s">
        <v>211</v>
      </c>
      <c r="E2101" s="2" t="s">
        <v>762</v>
      </c>
      <c r="F2101" s="2" t="s">
        <v>65</v>
      </c>
      <c r="G2101" s="2" t="s">
        <v>214</v>
      </c>
      <c r="H2101">
        <v>0</v>
      </c>
      <c r="I2101">
        <v>0</v>
      </c>
    </row>
    <row r="2102" spans="1:9" x14ac:dyDescent="0.35">
      <c r="A2102" s="1">
        <v>43891</v>
      </c>
      <c r="B2102" s="1">
        <v>43922</v>
      </c>
      <c r="C2102" s="2" t="s">
        <v>242</v>
      </c>
      <c r="D2102" s="2" t="s">
        <v>30</v>
      </c>
      <c r="E2102" s="2" t="s">
        <v>66</v>
      </c>
      <c r="F2102" s="2" t="s">
        <v>65</v>
      </c>
      <c r="G2102" s="2" t="s">
        <v>169</v>
      </c>
      <c r="H2102">
        <v>-1</v>
      </c>
      <c r="I2102">
        <v>0</v>
      </c>
    </row>
    <row r="2103" spans="1:9" x14ac:dyDescent="0.35">
      <c r="A2103" s="1">
        <v>43891</v>
      </c>
      <c r="B2103" s="1">
        <v>43922</v>
      </c>
      <c r="C2103" s="2" t="s">
        <v>98</v>
      </c>
      <c r="D2103" s="2" t="s">
        <v>29</v>
      </c>
      <c r="E2103" s="2" t="s">
        <v>65</v>
      </c>
      <c r="F2103" s="2" t="s">
        <v>588</v>
      </c>
      <c r="G2103" s="2" t="s">
        <v>70</v>
      </c>
      <c r="H2103">
        <v>0</v>
      </c>
      <c r="I2103">
        <v>1</v>
      </c>
    </row>
    <row r="2104" spans="1:9" x14ac:dyDescent="0.35">
      <c r="A2104" s="1">
        <v>43891</v>
      </c>
      <c r="B2104" s="1">
        <v>43922</v>
      </c>
      <c r="C2104" s="2" t="s">
        <v>98</v>
      </c>
      <c r="D2104" s="2" t="s">
        <v>30</v>
      </c>
      <c r="E2104" s="2" t="s">
        <v>65</v>
      </c>
      <c r="F2104" s="2" t="s">
        <v>66</v>
      </c>
      <c r="G2104" s="2" t="s">
        <v>67</v>
      </c>
      <c r="H2104">
        <v>1</v>
      </c>
      <c r="I2104">
        <v>0</v>
      </c>
    </row>
    <row r="2105" spans="1:9" x14ac:dyDescent="0.35">
      <c r="A2105" s="1">
        <v>43891</v>
      </c>
      <c r="B2105" s="1">
        <v>43922</v>
      </c>
      <c r="C2105" s="2" t="s">
        <v>303</v>
      </c>
      <c r="D2105" s="2" t="s">
        <v>29</v>
      </c>
      <c r="E2105" s="2" t="s">
        <v>65</v>
      </c>
      <c r="F2105" s="2" t="s">
        <v>588</v>
      </c>
      <c r="G2105" s="2" t="s">
        <v>70</v>
      </c>
      <c r="H2105">
        <v>0</v>
      </c>
      <c r="I2105">
        <v>1</v>
      </c>
    </row>
    <row r="2106" spans="1:9" x14ac:dyDescent="0.35">
      <c r="A2106" s="1">
        <v>43891</v>
      </c>
      <c r="B2106" s="1">
        <v>43922</v>
      </c>
      <c r="C2106" s="2" t="s">
        <v>548</v>
      </c>
      <c r="D2106" s="2" t="s">
        <v>21</v>
      </c>
      <c r="E2106" s="2" t="s">
        <v>66</v>
      </c>
      <c r="F2106" s="2" t="s">
        <v>548</v>
      </c>
      <c r="G2106" s="2" t="s">
        <v>179</v>
      </c>
      <c r="H2106">
        <v>-1</v>
      </c>
      <c r="I2106">
        <v>1</v>
      </c>
    </row>
    <row r="2107" spans="1:9" x14ac:dyDescent="0.35">
      <c r="A2107" s="1">
        <v>43891</v>
      </c>
      <c r="B2107" s="1">
        <v>43922</v>
      </c>
      <c r="C2107" s="2" t="s">
        <v>548</v>
      </c>
      <c r="D2107" s="2" t="s">
        <v>23</v>
      </c>
      <c r="E2107" s="2" t="s">
        <v>65</v>
      </c>
      <c r="F2107" s="2" t="s">
        <v>548</v>
      </c>
      <c r="G2107" s="2" t="s">
        <v>70</v>
      </c>
      <c r="H2107">
        <v>0</v>
      </c>
      <c r="I2107">
        <v>1</v>
      </c>
    </row>
    <row r="2108" spans="1:9" x14ac:dyDescent="0.35">
      <c r="A2108" s="1">
        <v>43891</v>
      </c>
      <c r="B2108" s="1">
        <v>43922</v>
      </c>
      <c r="C2108" s="2" t="s">
        <v>548</v>
      </c>
      <c r="D2108" s="2" t="s">
        <v>24</v>
      </c>
      <c r="E2108" s="2" t="s">
        <v>65</v>
      </c>
      <c r="F2108" s="2" t="s">
        <v>548</v>
      </c>
      <c r="G2108" s="2" t="s">
        <v>70</v>
      </c>
      <c r="H2108">
        <v>0</v>
      </c>
      <c r="I2108">
        <v>1</v>
      </c>
    </row>
    <row r="2109" spans="1:9" x14ac:dyDescent="0.35">
      <c r="A2109" s="1">
        <v>43891</v>
      </c>
      <c r="B2109" s="1">
        <v>43922</v>
      </c>
      <c r="C2109" s="2" t="s">
        <v>548</v>
      </c>
      <c r="D2109" s="2" t="s">
        <v>25</v>
      </c>
      <c r="E2109" s="2" t="s">
        <v>65</v>
      </c>
      <c r="F2109" s="2" t="s">
        <v>548</v>
      </c>
      <c r="G2109" s="2" t="s">
        <v>70</v>
      </c>
      <c r="H2109">
        <v>0</v>
      </c>
      <c r="I2109">
        <v>1</v>
      </c>
    </row>
    <row r="2110" spans="1:9" x14ac:dyDescent="0.35">
      <c r="A2110" s="1">
        <v>43891</v>
      </c>
      <c r="B2110" s="1">
        <v>43922</v>
      </c>
      <c r="C2110" s="2" t="s">
        <v>548</v>
      </c>
      <c r="D2110" s="2" t="s">
        <v>26</v>
      </c>
      <c r="E2110" s="2" t="s">
        <v>65</v>
      </c>
      <c r="F2110" s="2" t="s">
        <v>548</v>
      </c>
      <c r="G2110" s="2" t="s">
        <v>70</v>
      </c>
      <c r="H2110">
        <v>0</v>
      </c>
      <c r="I2110">
        <v>1</v>
      </c>
    </row>
    <row r="2111" spans="1:9" x14ac:dyDescent="0.35">
      <c r="A2111" s="1">
        <v>43891</v>
      </c>
      <c r="B2111" s="1">
        <v>43922</v>
      </c>
      <c r="C2111" s="2" t="s">
        <v>548</v>
      </c>
      <c r="D2111" s="2" t="s">
        <v>27</v>
      </c>
      <c r="E2111" s="2" t="s">
        <v>65</v>
      </c>
      <c r="F2111" s="2" t="s">
        <v>548</v>
      </c>
      <c r="G2111" s="2" t="s">
        <v>70</v>
      </c>
      <c r="H2111">
        <v>0</v>
      </c>
      <c r="I2111">
        <v>1</v>
      </c>
    </row>
    <row r="2112" spans="1:9" x14ac:dyDescent="0.35">
      <c r="A2112" s="1">
        <v>43891</v>
      </c>
      <c r="B2112" s="1">
        <v>43922</v>
      </c>
      <c r="C2112" s="2" t="s">
        <v>616</v>
      </c>
      <c r="D2112" s="2" t="s">
        <v>21</v>
      </c>
      <c r="E2112" s="2" t="s">
        <v>66</v>
      </c>
      <c r="F2112" s="2" t="s">
        <v>548</v>
      </c>
      <c r="G2112" s="2" t="s">
        <v>179</v>
      </c>
      <c r="H2112">
        <v>-1</v>
      </c>
      <c r="I2112">
        <v>1</v>
      </c>
    </row>
    <row r="2113" spans="1:9" x14ac:dyDescent="0.35">
      <c r="A2113" s="1">
        <v>43891</v>
      </c>
      <c r="B2113" s="1">
        <v>43922</v>
      </c>
      <c r="C2113" s="2" t="s">
        <v>616</v>
      </c>
      <c r="D2113" s="2" t="s">
        <v>23</v>
      </c>
      <c r="E2113" s="2" t="s">
        <v>65</v>
      </c>
      <c r="F2113" s="2" t="s">
        <v>548</v>
      </c>
      <c r="G2113" s="2" t="s">
        <v>70</v>
      </c>
      <c r="H2113">
        <v>0</v>
      </c>
      <c r="I2113">
        <v>1</v>
      </c>
    </row>
    <row r="2114" spans="1:9" x14ac:dyDescent="0.35">
      <c r="A2114" s="1">
        <v>43891</v>
      </c>
      <c r="B2114" s="1">
        <v>43922</v>
      </c>
      <c r="C2114" s="2" t="s">
        <v>616</v>
      </c>
      <c r="D2114" s="2" t="s">
        <v>24</v>
      </c>
      <c r="E2114" s="2" t="s">
        <v>65</v>
      </c>
      <c r="F2114" s="2" t="s">
        <v>548</v>
      </c>
      <c r="G2114" s="2" t="s">
        <v>70</v>
      </c>
      <c r="H2114">
        <v>0</v>
      </c>
      <c r="I2114">
        <v>1</v>
      </c>
    </row>
    <row r="2115" spans="1:9" x14ac:dyDescent="0.35">
      <c r="A2115" s="1">
        <v>43891</v>
      </c>
      <c r="B2115" s="1">
        <v>43922</v>
      </c>
      <c r="C2115" s="2" t="s">
        <v>616</v>
      </c>
      <c r="D2115" s="2" t="s">
        <v>25</v>
      </c>
      <c r="E2115" s="2" t="s">
        <v>65</v>
      </c>
      <c r="F2115" s="2" t="s">
        <v>548</v>
      </c>
      <c r="G2115" s="2" t="s">
        <v>70</v>
      </c>
      <c r="H2115">
        <v>0</v>
      </c>
      <c r="I2115">
        <v>1</v>
      </c>
    </row>
    <row r="2116" spans="1:9" x14ac:dyDescent="0.35">
      <c r="A2116" s="1">
        <v>43891</v>
      </c>
      <c r="B2116" s="1">
        <v>43922</v>
      </c>
      <c r="C2116" s="2" t="s">
        <v>616</v>
      </c>
      <c r="D2116" s="2" t="s">
        <v>26</v>
      </c>
      <c r="E2116" s="2" t="s">
        <v>65</v>
      </c>
      <c r="F2116" s="2" t="s">
        <v>548</v>
      </c>
      <c r="G2116" s="2" t="s">
        <v>70</v>
      </c>
      <c r="H2116">
        <v>0</v>
      </c>
      <c r="I2116">
        <v>1</v>
      </c>
    </row>
    <row r="2117" spans="1:9" x14ac:dyDescent="0.35">
      <c r="A2117" s="1">
        <v>43891</v>
      </c>
      <c r="B2117" s="1">
        <v>43922</v>
      </c>
      <c r="C2117" s="2" t="s">
        <v>616</v>
      </c>
      <c r="D2117" s="2" t="s">
        <v>27</v>
      </c>
      <c r="E2117" s="2" t="s">
        <v>65</v>
      </c>
      <c r="F2117" s="2" t="s">
        <v>548</v>
      </c>
      <c r="G2117" s="2" t="s">
        <v>70</v>
      </c>
      <c r="H2117">
        <v>0</v>
      </c>
      <c r="I2117">
        <v>1</v>
      </c>
    </row>
    <row r="2118" spans="1:9" x14ac:dyDescent="0.35">
      <c r="A2118" s="1">
        <v>43891</v>
      </c>
      <c r="B2118" s="1">
        <v>43922</v>
      </c>
      <c r="C2118" s="2" t="s">
        <v>617</v>
      </c>
      <c r="D2118" s="2" t="s">
        <v>21</v>
      </c>
      <c r="E2118" s="2" t="s">
        <v>66</v>
      </c>
      <c r="F2118" s="2" t="s">
        <v>548</v>
      </c>
      <c r="G2118" s="2" t="s">
        <v>179</v>
      </c>
      <c r="H2118">
        <v>-1</v>
      </c>
      <c r="I2118">
        <v>1</v>
      </c>
    </row>
    <row r="2119" spans="1:9" x14ac:dyDescent="0.35">
      <c r="A2119" s="1">
        <v>43891</v>
      </c>
      <c r="B2119" s="1">
        <v>43922</v>
      </c>
      <c r="C2119" s="2" t="s">
        <v>617</v>
      </c>
      <c r="D2119" s="2" t="s">
        <v>23</v>
      </c>
      <c r="E2119" s="2" t="s">
        <v>65</v>
      </c>
      <c r="F2119" s="2" t="s">
        <v>548</v>
      </c>
      <c r="G2119" s="2" t="s">
        <v>70</v>
      </c>
      <c r="H2119">
        <v>0</v>
      </c>
      <c r="I2119">
        <v>1</v>
      </c>
    </row>
    <row r="2120" spans="1:9" x14ac:dyDescent="0.35">
      <c r="A2120" s="1">
        <v>43891</v>
      </c>
      <c r="B2120" s="1">
        <v>43922</v>
      </c>
      <c r="C2120" s="2" t="s">
        <v>617</v>
      </c>
      <c r="D2120" s="2" t="s">
        <v>24</v>
      </c>
      <c r="E2120" s="2" t="s">
        <v>65</v>
      </c>
      <c r="F2120" s="2" t="s">
        <v>548</v>
      </c>
      <c r="G2120" s="2" t="s">
        <v>70</v>
      </c>
      <c r="H2120">
        <v>0</v>
      </c>
      <c r="I2120">
        <v>1</v>
      </c>
    </row>
    <row r="2121" spans="1:9" x14ac:dyDescent="0.35">
      <c r="A2121" s="1">
        <v>43891</v>
      </c>
      <c r="B2121" s="1">
        <v>43922</v>
      </c>
      <c r="C2121" s="2" t="s">
        <v>617</v>
      </c>
      <c r="D2121" s="2" t="s">
        <v>25</v>
      </c>
      <c r="E2121" s="2" t="s">
        <v>65</v>
      </c>
      <c r="F2121" s="2" t="s">
        <v>548</v>
      </c>
      <c r="G2121" s="2" t="s">
        <v>70</v>
      </c>
      <c r="H2121">
        <v>0</v>
      </c>
      <c r="I2121">
        <v>1</v>
      </c>
    </row>
    <row r="2122" spans="1:9" x14ac:dyDescent="0.35">
      <c r="A2122" s="1">
        <v>43891</v>
      </c>
      <c r="B2122" s="1">
        <v>43922</v>
      </c>
      <c r="C2122" s="2" t="s">
        <v>617</v>
      </c>
      <c r="D2122" s="2" t="s">
        <v>26</v>
      </c>
      <c r="E2122" s="2" t="s">
        <v>65</v>
      </c>
      <c r="F2122" s="2" t="s">
        <v>548</v>
      </c>
      <c r="G2122" s="2" t="s">
        <v>70</v>
      </c>
      <c r="H2122">
        <v>0</v>
      </c>
      <c r="I2122">
        <v>1</v>
      </c>
    </row>
    <row r="2123" spans="1:9" x14ac:dyDescent="0.35">
      <c r="A2123" s="1">
        <v>43891</v>
      </c>
      <c r="B2123" s="1">
        <v>43922</v>
      </c>
      <c r="C2123" s="2" t="s">
        <v>617</v>
      </c>
      <c r="D2123" s="2" t="s">
        <v>27</v>
      </c>
      <c r="E2123" s="2" t="s">
        <v>65</v>
      </c>
      <c r="F2123" s="2" t="s">
        <v>548</v>
      </c>
      <c r="G2123" s="2" t="s">
        <v>70</v>
      </c>
      <c r="H2123">
        <v>0</v>
      </c>
      <c r="I2123">
        <v>1</v>
      </c>
    </row>
    <row r="2124" spans="1:9" x14ac:dyDescent="0.35">
      <c r="A2124" s="1">
        <v>43891</v>
      </c>
      <c r="B2124" s="1">
        <v>43922</v>
      </c>
      <c r="C2124" s="2" t="s">
        <v>315</v>
      </c>
      <c r="D2124" s="2" t="s">
        <v>21</v>
      </c>
      <c r="E2124" s="2" t="s">
        <v>66</v>
      </c>
      <c r="F2124" s="2" t="s">
        <v>548</v>
      </c>
      <c r="G2124" s="2" t="s">
        <v>179</v>
      </c>
      <c r="H2124">
        <v>-1</v>
      </c>
      <c r="I2124">
        <v>1</v>
      </c>
    </row>
    <row r="2125" spans="1:9" x14ac:dyDescent="0.35">
      <c r="A2125" s="1">
        <v>43891</v>
      </c>
      <c r="B2125" s="1">
        <v>43922</v>
      </c>
      <c r="C2125" s="2" t="s">
        <v>315</v>
      </c>
      <c r="D2125" s="2" t="s">
        <v>23</v>
      </c>
      <c r="E2125" s="2" t="s">
        <v>65</v>
      </c>
      <c r="F2125" s="2" t="s">
        <v>548</v>
      </c>
      <c r="G2125" s="2" t="s">
        <v>70</v>
      </c>
      <c r="H2125">
        <v>0</v>
      </c>
      <c r="I2125">
        <v>1</v>
      </c>
    </row>
    <row r="2126" spans="1:9" x14ac:dyDescent="0.35">
      <c r="A2126" s="1">
        <v>43891</v>
      </c>
      <c r="B2126" s="1">
        <v>43922</v>
      </c>
      <c r="C2126" s="2" t="s">
        <v>315</v>
      </c>
      <c r="D2126" s="2" t="s">
        <v>24</v>
      </c>
      <c r="E2126" s="2" t="s">
        <v>65</v>
      </c>
      <c r="F2126" s="2" t="s">
        <v>548</v>
      </c>
      <c r="G2126" s="2" t="s">
        <v>70</v>
      </c>
      <c r="H2126">
        <v>0</v>
      </c>
      <c r="I2126">
        <v>1</v>
      </c>
    </row>
    <row r="2127" spans="1:9" x14ac:dyDescent="0.35">
      <c r="A2127" s="1">
        <v>43891</v>
      </c>
      <c r="B2127" s="1">
        <v>43922</v>
      </c>
      <c r="C2127" s="2" t="s">
        <v>315</v>
      </c>
      <c r="D2127" s="2" t="s">
        <v>25</v>
      </c>
      <c r="E2127" s="2" t="s">
        <v>65</v>
      </c>
      <c r="F2127" s="2" t="s">
        <v>548</v>
      </c>
      <c r="G2127" s="2" t="s">
        <v>70</v>
      </c>
      <c r="H2127">
        <v>0</v>
      </c>
      <c r="I2127">
        <v>1</v>
      </c>
    </row>
    <row r="2128" spans="1:9" x14ac:dyDescent="0.35">
      <c r="A2128" s="1">
        <v>43891</v>
      </c>
      <c r="B2128" s="1">
        <v>43922</v>
      </c>
      <c r="C2128" s="2" t="s">
        <v>315</v>
      </c>
      <c r="D2128" s="2" t="s">
        <v>26</v>
      </c>
      <c r="E2128" s="2" t="s">
        <v>65</v>
      </c>
      <c r="F2128" s="2" t="s">
        <v>548</v>
      </c>
      <c r="G2128" s="2" t="s">
        <v>70</v>
      </c>
      <c r="H2128">
        <v>0</v>
      </c>
      <c r="I2128">
        <v>1</v>
      </c>
    </row>
    <row r="2129" spans="1:9" x14ac:dyDescent="0.35">
      <c r="A2129" s="1">
        <v>43891</v>
      </c>
      <c r="B2129" s="1">
        <v>43922</v>
      </c>
      <c r="C2129" s="2" t="s">
        <v>315</v>
      </c>
      <c r="D2129" s="2" t="s">
        <v>27</v>
      </c>
      <c r="E2129" s="2" t="s">
        <v>65</v>
      </c>
      <c r="F2129" s="2" t="s">
        <v>548</v>
      </c>
      <c r="G2129" s="2" t="s">
        <v>70</v>
      </c>
      <c r="H2129">
        <v>0</v>
      </c>
      <c r="I2129">
        <v>1</v>
      </c>
    </row>
    <row r="2130" spans="1:9" x14ac:dyDescent="0.35">
      <c r="A2130" s="1">
        <v>43891</v>
      </c>
      <c r="B2130" s="1">
        <v>43922</v>
      </c>
      <c r="C2130" s="2" t="s">
        <v>527</v>
      </c>
      <c r="D2130" s="2" t="s">
        <v>29</v>
      </c>
      <c r="E2130" s="2" t="s">
        <v>65</v>
      </c>
      <c r="F2130" s="2" t="s">
        <v>588</v>
      </c>
      <c r="G2130" s="2" t="s">
        <v>70</v>
      </c>
      <c r="H2130">
        <v>0</v>
      </c>
      <c r="I2130">
        <v>1</v>
      </c>
    </row>
    <row r="2131" spans="1:9" x14ac:dyDescent="0.35">
      <c r="A2131" s="1">
        <v>43891</v>
      </c>
      <c r="B2131" s="1">
        <v>43922</v>
      </c>
      <c r="C2131" s="2" t="s">
        <v>527</v>
      </c>
      <c r="D2131" s="2" t="s">
        <v>30</v>
      </c>
      <c r="E2131" s="2" t="s">
        <v>65</v>
      </c>
      <c r="F2131" s="2" t="s">
        <v>66</v>
      </c>
      <c r="G2131" s="2" t="s">
        <v>67</v>
      </c>
      <c r="H2131">
        <v>1</v>
      </c>
      <c r="I2131">
        <v>0</v>
      </c>
    </row>
    <row r="2132" spans="1:9" x14ac:dyDescent="0.35">
      <c r="A2132" s="1">
        <v>43891</v>
      </c>
      <c r="B2132" s="1">
        <v>43922</v>
      </c>
      <c r="C2132" s="2" t="s">
        <v>108</v>
      </c>
      <c r="D2132" s="2" t="s">
        <v>28</v>
      </c>
      <c r="E2132" s="2" t="s">
        <v>65</v>
      </c>
      <c r="F2132" s="2" t="s">
        <v>66</v>
      </c>
      <c r="G2132" s="2" t="s">
        <v>67</v>
      </c>
      <c r="H2132">
        <v>1</v>
      </c>
      <c r="I2132">
        <v>0</v>
      </c>
    </row>
    <row r="2133" spans="1:9" x14ac:dyDescent="0.35">
      <c r="A2133" s="1">
        <v>43891</v>
      </c>
      <c r="B2133" s="1">
        <v>43922</v>
      </c>
      <c r="C2133" s="2" t="s">
        <v>344</v>
      </c>
      <c r="D2133" s="2" t="s">
        <v>197</v>
      </c>
      <c r="E2133" s="2" t="s">
        <v>65</v>
      </c>
      <c r="F2133" s="2" t="s">
        <v>632</v>
      </c>
      <c r="G2133" s="2" t="s">
        <v>199</v>
      </c>
      <c r="H2133">
        <v>0</v>
      </c>
      <c r="I2133">
        <v>0</v>
      </c>
    </row>
    <row r="2134" spans="1:9" x14ac:dyDescent="0.35">
      <c r="A2134" s="1">
        <v>43891</v>
      </c>
      <c r="B2134" s="1">
        <v>43922</v>
      </c>
      <c r="C2134" s="2" t="s">
        <v>119</v>
      </c>
      <c r="D2134" s="2" t="s">
        <v>29</v>
      </c>
      <c r="E2134" s="2" t="s">
        <v>65</v>
      </c>
      <c r="F2134" s="2" t="s">
        <v>588</v>
      </c>
      <c r="G2134" s="2" t="s">
        <v>70</v>
      </c>
      <c r="H2134">
        <v>0</v>
      </c>
      <c r="I2134">
        <v>1</v>
      </c>
    </row>
    <row r="2135" spans="1:9" x14ac:dyDescent="0.35">
      <c r="A2135" s="1">
        <v>43891</v>
      </c>
      <c r="B2135" s="1">
        <v>43922</v>
      </c>
      <c r="C2135" s="2" t="s">
        <v>119</v>
      </c>
      <c r="D2135" s="2" t="s">
        <v>30</v>
      </c>
      <c r="E2135" s="2" t="s">
        <v>65</v>
      </c>
      <c r="F2135" s="2" t="s">
        <v>66</v>
      </c>
      <c r="G2135" s="2" t="s">
        <v>67</v>
      </c>
      <c r="H2135">
        <v>1</v>
      </c>
      <c r="I2135">
        <v>0</v>
      </c>
    </row>
    <row r="2136" spans="1:9" x14ac:dyDescent="0.35">
      <c r="A2136" s="1">
        <v>43891</v>
      </c>
      <c r="B2136" s="1">
        <v>43922</v>
      </c>
      <c r="C2136" s="2" t="s">
        <v>528</v>
      </c>
      <c r="D2136" s="2" t="s">
        <v>14</v>
      </c>
      <c r="E2136" s="2" t="s">
        <v>66</v>
      </c>
      <c r="F2136" s="2" t="s">
        <v>304</v>
      </c>
      <c r="G2136" s="2" t="s">
        <v>179</v>
      </c>
      <c r="H2136">
        <v>-1</v>
      </c>
      <c r="I2136">
        <v>1</v>
      </c>
    </row>
    <row r="2137" spans="1:9" x14ac:dyDescent="0.35">
      <c r="A2137" s="1">
        <v>43891</v>
      </c>
      <c r="B2137" s="1">
        <v>43922</v>
      </c>
      <c r="C2137" s="2" t="s">
        <v>467</v>
      </c>
      <c r="D2137" s="2" t="s">
        <v>60</v>
      </c>
      <c r="E2137" s="2" t="s">
        <v>467</v>
      </c>
      <c r="F2137" s="2" t="s">
        <v>65</v>
      </c>
      <c r="G2137" s="2" t="s">
        <v>153</v>
      </c>
      <c r="H2137">
        <v>0</v>
      </c>
      <c r="I2137">
        <v>0</v>
      </c>
    </row>
    <row r="2138" spans="1:9" x14ac:dyDescent="0.35">
      <c r="A2138" s="1">
        <v>43891</v>
      </c>
      <c r="B2138" s="1">
        <v>43922</v>
      </c>
      <c r="C2138" s="2" t="s">
        <v>467</v>
      </c>
      <c r="D2138" s="2" t="s">
        <v>60</v>
      </c>
      <c r="E2138" s="2" t="s">
        <v>467</v>
      </c>
      <c r="F2138" s="2" t="s">
        <v>65</v>
      </c>
      <c r="G2138" s="2" t="s">
        <v>153</v>
      </c>
      <c r="H2138">
        <v>0</v>
      </c>
      <c r="I2138">
        <v>0</v>
      </c>
    </row>
    <row r="2139" spans="1:9" x14ac:dyDescent="0.35">
      <c r="A2139" s="1">
        <v>43891</v>
      </c>
      <c r="B2139" s="1">
        <v>43922</v>
      </c>
      <c r="C2139" s="2" t="s">
        <v>467</v>
      </c>
      <c r="D2139" s="2" t="s">
        <v>211</v>
      </c>
      <c r="E2139" s="2" t="s">
        <v>95</v>
      </c>
      <c r="F2139" s="2" t="s">
        <v>65</v>
      </c>
      <c r="G2139" s="2" t="s">
        <v>214</v>
      </c>
      <c r="H2139">
        <v>0</v>
      </c>
      <c r="I2139">
        <v>0</v>
      </c>
    </row>
    <row r="2140" spans="1:9" x14ac:dyDescent="0.35">
      <c r="A2140" s="1">
        <v>43891</v>
      </c>
      <c r="B2140" s="1">
        <v>43922</v>
      </c>
      <c r="C2140" s="2" t="s">
        <v>467</v>
      </c>
      <c r="D2140" s="2" t="s">
        <v>11</v>
      </c>
      <c r="E2140" s="2" t="s">
        <v>66</v>
      </c>
      <c r="F2140" s="2" t="s">
        <v>65</v>
      </c>
      <c r="G2140" s="2" t="s">
        <v>169</v>
      </c>
      <c r="H2140">
        <v>-1</v>
      </c>
      <c r="I2140">
        <v>0</v>
      </c>
    </row>
    <row r="2141" spans="1:9" x14ac:dyDescent="0.35">
      <c r="A2141" s="1">
        <v>43891</v>
      </c>
      <c r="B2141" s="1">
        <v>43922</v>
      </c>
      <c r="C2141" s="2" t="s">
        <v>227</v>
      </c>
      <c r="D2141" s="2" t="s">
        <v>197</v>
      </c>
      <c r="E2141" s="2" t="s">
        <v>65</v>
      </c>
      <c r="F2141" s="2" t="s">
        <v>230</v>
      </c>
      <c r="G2141" s="2" t="s">
        <v>199</v>
      </c>
      <c r="H2141">
        <v>0</v>
      </c>
      <c r="I2141">
        <v>0</v>
      </c>
    </row>
    <row r="2142" spans="1:9" x14ac:dyDescent="0.35">
      <c r="A2142" s="1">
        <v>43891</v>
      </c>
      <c r="B2142" s="1">
        <v>43922</v>
      </c>
      <c r="C2142" s="2" t="s">
        <v>227</v>
      </c>
      <c r="D2142" s="2" t="s">
        <v>14</v>
      </c>
      <c r="E2142" s="2" t="s">
        <v>65</v>
      </c>
      <c r="F2142" s="2" t="s">
        <v>228</v>
      </c>
      <c r="G2142" s="2" t="s">
        <v>70</v>
      </c>
      <c r="H2142">
        <v>0</v>
      </c>
      <c r="I2142">
        <v>1</v>
      </c>
    </row>
    <row r="2143" spans="1:9" x14ac:dyDescent="0.35">
      <c r="A2143" s="1">
        <v>43891</v>
      </c>
      <c r="B2143" s="1">
        <v>43922</v>
      </c>
      <c r="C2143" s="2" t="s">
        <v>230</v>
      </c>
      <c r="D2143" s="2" t="s">
        <v>60</v>
      </c>
      <c r="E2143" s="2" t="s">
        <v>230</v>
      </c>
      <c r="F2143" s="2" t="s">
        <v>65</v>
      </c>
      <c r="G2143" s="2" t="s">
        <v>153</v>
      </c>
      <c r="H2143">
        <v>0</v>
      </c>
      <c r="I2143">
        <v>0</v>
      </c>
    </row>
    <row r="2144" spans="1:9" x14ac:dyDescent="0.35">
      <c r="A2144" s="1">
        <v>43891</v>
      </c>
      <c r="B2144" s="1">
        <v>43922</v>
      </c>
      <c r="C2144" s="2" t="s">
        <v>230</v>
      </c>
      <c r="D2144" s="2" t="s">
        <v>60</v>
      </c>
      <c r="E2144" s="2" t="s">
        <v>230</v>
      </c>
      <c r="F2144" s="2" t="s">
        <v>65</v>
      </c>
      <c r="G2144" s="2" t="s">
        <v>153</v>
      </c>
      <c r="H2144">
        <v>0</v>
      </c>
      <c r="I2144">
        <v>0</v>
      </c>
    </row>
    <row r="2145" spans="1:9" x14ac:dyDescent="0.35">
      <c r="A2145" s="1">
        <v>43891</v>
      </c>
      <c r="B2145" s="1">
        <v>43922</v>
      </c>
      <c r="C2145" s="2" t="s">
        <v>230</v>
      </c>
      <c r="D2145" s="2" t="s">
        <v>211</v>
      </c>
      <c r="E2145" s="2" t="s">
        <v>822</v>
      </c>
      <c r="F2145" s="2" t="s">
        <v>65</v>
      </c>
      <c r="G2145" s="2" t="s">
        <v>214</v>
      </c>
      <c r="H2145">
        <v>0</v>
      </c>
      <c r="I2145">
        <v>0</v>
      </c>
    </row>
    <row r="2146" spans="1:9" x14ac:dyDescent="0.35">
      <c r="A2146" s="1">
        <v>43891</v>
      </c>
      <c r="B2146" s="1">
        <v>43922</v>
      </c>
      <c r="C2146" s="2" t="s">
        <v>230</v>
      </c>
      <c r="D2146" s="2" t="s">
        <v>14</v>
      </c>
      <c r="E2146" s="2" t="s">
        <v>228</v>
      </c>
      <c r="F2146" s="2" t="s">
        <v>65</v>
      </c>
      <c r="G2146" s="2" t="s">
        <v>174</v>
      </c>
      <c r="H2146">
        <v>0</v>
      </c>
      <c r="I2146">
        <v>-1</v>
      </c>
    </row>
    <row r="2147" spans="1:9" x14ac:dyDescent="0.35">
      <c r="A2147" s="1">
        <v>43891</v>
      </c>
      <c r="B2147" s="1">
        <v>43922</v>
      </c>
      <c r="C2147" s="2" t="s">
        <v>587</v>
      </c>
      <c r="D2147" s="2" t="s">
        <v>60</v>
      </c>
      <c r="E2147" s="2" t="s">
        <v>65</v>
      </c>
      <c r="F2147" s="2" t="s">
        <v>587</v>
      </c>
      <c r="G2147" s="2" t="s">
        <v>155</v>
      </c>
      <c r="H2147">
        <v>0</v>
      </c>
      <c r="I2147">
        <v>0</v>
      </c>
    </row>
    <row r="2148" spans="1:9" x14ac:dyDescent="0.35">
      <c r="A2148" s="1">
        <v>43891</v>
      </c>
      <c r="B2148" s="1">
        <v>43922</v>
      </c>
      <c r="C2148" s="2" t="s">
        <v>587</v>
      </c>
      <c r="D2148" s="2" t="s">
        <v>211</v>
      </c>
      <c r="E2148" s="2" t="s">
        <v>65</v>
      </c>
      <c r="F2148" s="2" t="s">
        <v>776</v>
      </c>
      <c r="G2148" s="2" t="s">
        <v>214</v>
      </c>
      <c r="H2148">
        <v>0</v>
      </c>
      <c r="I2148">
        <v>0</v>
      </c>
    </row>
    <row r="2149" spans="1:9" x14ac:dyDescent="0.35">
      <c r="A2149" s="1">
        <v>43891</v>
      </c>
      <c r="B2149" s="1">
        <v>43922</v>
      </c>
      <c r="C2149" s="2" t="s">
        <v>587</v>
      </c>
      <c r="D2149" s="2" t="s">
        <v>11</v>
      </c>
      <c r="E2149" s="2" t="s">
        <v>65</v>
      </c>
      <c r="F2149" s="2" t="s">
        <v>66</v>
      </c>
      <c r="G2149" s="2" t="s">
        <v>67</v>
      </c>
      <c r="H2149">
        <v>1</v>
      </c>
      <c r="I2149">
        <v>0</v>
      </c>
    </row>
    <row r="2150" spans="1:9" x14ac:dyDescent="0.35">
      <c r="A2150" s="1">
        <v>43891</v>
      </c>
      <c r="B2150" s="1">
        <v>43922</v>
      </c>
      <c r="C2150" s="2" t="s">
        <v>633</v>
      </c>
      <c r="D2150" s="2" t="s">
        <v>60</v>
      </c>
      <c r="E2150" s="2" t="s">
        <v>65</v>
      </c>
      <c r="F2150" s="2" t="s">
        <v>633</v>
      </c>
      <c r="G2150" s="2" t="s">
        <v>155</v>
      </c>
      <c r="H2150">
        <v>0</v>
      </c>
      <c r="I2150">
        <v>0</v>
      </c>
    </row>
    <row r="2151" spans="1:9" x14ac:dyDescent="0.35">
      <c r="A2151" s="1">
        <v>43891</v>
      </c>
      <c r="B2151" s="1">
        <v>43922</v>
      </c>
      <c r="C2151" s="2" t="s">
        <v>633</v>
      </c>
      <c r="D2151" s="2" t="s">
        <v>211</v>
      </c>
      <c r="E2151" s="2" t="s">
        <v>65</v>
      </c>
      <c r="F2151" s="2" t="s">
        <v>773</v>
      </c>
      <c r="G2151" s="2" t="s">
        <v>214</v>
      </c>
      <c r="H2151">
        <v>0</v>
      </c>
      <c r="I2151">
        <v>0</v>
      </c>
    </row>
    <row r="2152" spans="1:9" x14ac:dyDescent="0.35">
      <c r="A2152" s="1">
        <v>43891</v>
      </c>
      <c r="B2152" s="1">
        <v>43922</v>
      </c>
      <c r="C2152" s="2" t="s">
        <v>633</v>
      </c>
      <c r="D2152" s="2" t="s">
        <v>17</v>
      </c>
      <c r="E2152" s="2" t="s">
        <v>65</v>
      </c>
      <c r="F2152" s="2" t="s">
        <v>602</v>
      </c>
      <c r="G2152" s="2" t="s">
        <v>70</v>
      </c>
      <c r="H2152">
        <v>0</v>
      </c>
      <c r="I2152">
        <v>1</v>
      </c>
    </row>
    <row r="2153" spans="1:9" x14ac:dyDescent="0.35">
      <c r="A2153" s="1">
        <v>43891</v>
      </c>
      <c r="B2153" s="1">
        <v>43922</v>
      </c>
      <c r="C2153" s="2" t="s">
        <v>603</v>
      </c>
      <c r="D2153" s="2" t="s">
        <v>60</v>
      </c>
      <c r="E2153" s="2" t="s">
        <v>65</v>
      </c>
      <c r="F2153" s="2" t="s">
        <v>603</v>
      </c>
      <c r="G2153" s="2" t="s">
        <v>155</v>
      </c>
      <c r="H2153">
        <v>0</v>
      </c>
      <c r="I2153">
        <v>0</v>
      </c>
    </row>
    <row r="2154" spans="1:9" x14ac:dyDescent="0.35">
      <c r="A2154" s="1">
        <v>43891</v>
      </c>
      <c r="B2154" s="1">
        <v>43922</v>
      </c>
      <c r="C2154" s="2" t="s">
        <v>603</v>
      </c>
      <c r="D2154" s="2" t="s">
        <v>211</v>
      </c>
      <c r="E2154" s="2" t="s">
        <v>65</v>
      </c>
      <c r="F2154" s="2" t="s">
        <v>773</v>
      </c>
      <c r="G2154" s="2" t="s">
        <v>214</v>
      </c>
      <c r="H2154">
        <v>0</v>
      </c>
      <c r="I2154">
        <v>0</v>
      </c>
    </row>
    <row r="2155" spans="1:9" x14ac:dyDescent="0.35">
      <c r="A2155" s="1">
        <v>43891</v>
      </c>
      <c r="B2155" s="1">
        <v>43922</v>
      </c>
      <c r="C2155" s="2" t="s">
        <v>603</v>
      </c>
      <c r="D2155" s="2" t="s">
        <v>17</v>
      </c>
      <c r="E2155" s="2" t="s">
        <v>65</v>
      </c>
      <c r="F2155" s="2" t="s">
        <v>66</v>
      </c>
      <c r="G2155" s="2" t="s">
        <v>67</v>
      </c>
      <c r="H2155">
        <v>1</v>
      </c>
      <c r="I2155">
        <v>0</v>
      </c>
    </row>
    <row r="2156" spans="1:9" x14ac:dyDescent="0.35">
      <c r="A2156" s="1">
        <v>43891</v>
      </c>
      <c r="B2156" s="1">
        <v>43922</v>
      </c>
      <c r="C2156" s="2" t="s">
        <v>634</v>
      </c>
      <c r="D2156" s="2" t="s">
        <v>60</v>
      </c>
      <c r="E2156" s="2" t="s">
        <v>65</v>
      </c>
      <c r="F2156" s="2" t="s">
        <v>634</v>
      </c>
      <c r="G2156" s="2" t="s">
        <v>155</v>
      </c>
      <c r="H2156">
        <v>0</v>
      </c>
      <c r="I2156">
        <v>0</v>
      </c>
    </row>
    <row r="2157" spans="1:9" x14ac:dyDescent="0.35">
      <c r="A2157" s="1">
        <v>43891</v>
      </c>
      <c r="B2157" s="1">
        <v>43922</v>
      </c>
      <c r="C2157" s="2" t="s">
        <v>634</v>
      </c>
      <c r="D2157" s="2" t="s">
        <v>211</v>
      </c>
      <c r="E2157" s="2" t="s">
        <v>65</v>
      </c>
      <c r="F2157" s="2" t="s">
        <v>212</v>
      </c>
      <c r="G2157" s="2" t="s">
        <v>214</v>
      </c>
      <c r="H2157">
        <v>0</v>
      </c>
      <c r="I2157">
        <v>0</v>
      </c>
    </row>
    <row r="2158" spans="1:9" x14ac:dyDescent="0.35">
      <c r="A2158" s="1">
        <v>43891</v>
      </c>
      <c r="B2158" s="1">
        <v>43922</v>
      </c>
      <c r="C2158" s="2" t="s">
        <v>634</v>
      </c>
      <c r="D2158" s="2" t="s">
        <v>29</v>
      </c>
      <c r="E2158" s="2" t="s">
        <v>65</v>
      </c>
      <c r="F2158" s="2" t="s">
        <v>66</v>
      </c>
      <c r="G2158" s="2" t="s">
        <v>67</v>
      </c>
      <c r="H2158">
        <v>1</v>
      </c>
      <c r="I2158">
        <v>0</v>
      </c>
    </row>
    <row r="2159" spans="1:9" x14ac:dyDescent="0.35">
      <c r="A2159" s="1">
        <v>43891</v>
      </c>
      <c r="B2159" s="1">
        <v>43922</v>
      </c>
      <c r="C2159" s="2" t="s">
        <v>635</v>
      </c>
      <c r="D2159" s="2" t="s">
        <v>60</v>
      </c>
      <c r="E2159" s="2" t="s">
        <v>65</v>
      </c>
      <c r="F2159" s="2" t="s">
        <v>635</v>
      </c>
      <c r="G2159" s="2" t="s">
        <v>155</v>
      </c>
      <c r="H2159">
        <v>0</v>
      </c>
      <c r="I2159">
        <v>0</v>
      </c>
    </row>
    <row r="2160" spans="1:9" x14ac:dyDescent="0.35">
      <c r="A2160" s="1">
        <v>43891</v>
      </c>
      <c r="B2160" s="1">
        <v>43922</v>
      </c>
      <c r="C2160" s="2" t="s">
        <v>635</v>
      </c>
      <c r="D2160" s="2" t="s">
        <v>211</v>
      </c>
      <c r="E2160" s="2" t="s">
        <v>65</v>
      </c>
      <c r="F2160" s="2" t="s">
        <v>95</v>
      </c>
      <c r="G2160" s="2" t="s">
        <v>214</v>
      </c>
      <c r="H2160">
        <v>0</v>
      </c>
      <c r="I2160">
        <v>0</v>
      </c>
    </row>
    <row r="2161" spans="1:9" x14ac:dyDescent="0.35">
      <c r="A2161" s="1">
        <v>43891</v>
      </c>
      <c r="B2161" s="1">
        <v>43922</v>
      </c>
      <c r="C2161" s="2" t="s">
        <v>635</v>
      </c>
      <c r="D2161" s="2" t="s">
        <v>22</v>
      </c>
      <c r="E2161" s="2" t="s">
        <v>65</v>
      </c>
      <c r="F2161" s="2" t="s">
        <v>66</v>
      </c>
      <c r="G2161" s="2" t="s">
        <v>67</v>
      </c>
      <c r="H2161">
        <v>1</v>
      </c>
      <c r="I2161">
        <v>0</v>
      </c>
    </row>
    <row r="2162" spans="1:9" x14ac:dyDescent="0.35">
      <c r="A2162" s="1">
        <v>43891</v>
      </c>
      <c r="B2162" s="1">
        <v>43922</v>
      </c>
      <c r="C2162" s="2" t="s">
        <v>635</v>
      </c>
      <c r="D2162" s="2" t="s">
        <v>24</v>
      </c>
      <c r="E2162" s="2" t="s">
        <v>65</v>
      </c>
      <c r="F2162" s="2" t="s">
        <v>66</v>
      </c>
      <c r="G2162" s="2" t="s">
        <v>67</v>
      </c>
      <c r="H2162">
        <v>1</v>
      </c>
      <c r="I2162">
        <v>0</v>
      </c>
    </row>
    <row r="2163" spans="1:9" x14ac:dyDescent="0.35">
      <c r="A2163" s="1">
        <v>43891</v>
      </c>
      <c r="B2163" s="1">
        <v>43922</v>
      </c>
      <c r="C2163" s="2" t="s">
        <v>635</v>
      </c>
      <c r="D2163" s="2" t="s">
        <v>25</v>
      </c>
      <c r="E2163" s="2" t="s">
        <v>65</v>
      </c>
      <c r="F2163" s="2" t="s">
        <v>66</v>
      </c>
      <c r="G2163" s="2" t="s">
        <v>67</v>
      </c>
      <c r="H2163">
        <v>1</v>
      </c>
      <c r="I2163">
        <v>0</v>
      </c>
    </row>
    <row r="2164" spans="1:9" x14ac:dyDescent="0.35">
      <c r="A2164" s="1">
        <v>43891</v>
      </c>
      <c r="B2164" s="1">
        <v>43922</v>
      </c>
      <c r="C2164" s="2" t="s">
        <v>635</v>
      </c>
      <c r="D2164" s="2" t="s">
        <v>26</v>
      </c>
      <c r="E2164" s="2" t="s">
        <v>65</v>
      </c>
      <c r="F2164" s="2" t="s">
        <v>66</v>
      </c>
      <c r="G2164" s="2" t="s">
        <v>67</v>
      </c>
      <c r="H2164">
        <v>1</v>
      </c>
      <c r="I2164">
        <v>0</v>
      </c>
    </row>
    <row r="2165" spans="1:9" x14ac:dyDescent="0.35">
      <c r="A2165" s="1">
        <v>43891</v>
      </c>
      <c r="B2165" s="1">
        <v>43922</v>
      </c>
      <c r="C2165" s="2" t="s">
        <v>636</v>
      </c>
      <c r="D2165" s="2" t="s">
        <v>60</v>
      </c>
      <c r="E2165" s="2" t="s">
        <v>65</v>
      </c>
      <c r="F2165" s="2" t="s">
        <v>636</v>
      </c>
      <c r="G2165" s="2" t="s">
        <v>155</v>
      </c>
      <c r="H2165">
        <v>0</v>
      </c>
      <c r="I2165">
        <v>0</v>
      </c>
    </row>
    <row r="2166" spans="1:9" x14ac:dyDescent="0.35">
      <c r="A2166" s="1">
        <v>43891</v>
      </c>
      <c r="B2166" s="1">
        <v>43922</v>
      </c>
      <c r="C2166" s="2" t="s">
        <v>636</v>
      </c>
      <c r="D2166" s="2" t="s">
        <v>211</v>
      </c>
      <c r="E2166" s="2" t="s">
        <v>65</v>
      </c>
      <c r="F2166" s="2" t="s">
        <v>95</v>
      </c>
      <c r="G2166" s="2" t="s">
        <v>214</v>
      </c>
      <c r="H2166">
        <v>0</v>
      </c>
      <c r="I2166">
        <v>0</v>
      </c>
    </row>
    <row r="2167" spans="1:9" x14ac:dyDescent="0.35">
      <c r="A2167" s="1">
        <v>43891</v>
      </c>
      <c r="B2167" s="1">
        <v>43922</v>
      </c>
      <c r="C2167" s="2" t="s">
        <v>636</v>
      </c>
      <c r="D2167" s="2" t="s">
        <v>22</v>
      </c>
      <c r="E2167" s="2" t="s">
        <v>65</v>
      </c>
      <c r="F2167" s="2" t="s">
        <v>66</v>
      </c>
      <c r="G2167" s="2" t="s">
        <v>67</v>
      </c>
      <c r="H2167">
        <v>1</v>
      </c>
      <c r="I2167">
        <v>0</v>
      </c>
    </row>
    <row r="2168" spans="1:9" x14ac:dyDescent="0.35">
      <c r="A2168" s="1">
        <v>43891</v>
      </c>
      <c r="B2168" s="1">
        <v>43922</v>
      </c>
      <c r="C2168" s="2" t="s">
        <v>636</v>
      </c>
      <c r="D2168" s="2" t="s">
        <v>24</v>
      </c>
      <c r="E2168" s="2" t="s">
        <v>65</v>
      </c>
      <c r="F2168" s="2" t="s">
        <v>66</v>
      </c>
      <c r="G2168" s="2" t="s">
        <v>67</v>
      </c>
      <c r="H2168">
        <v>1</v>
      </c>
      <c r="I2168">
        <v>0</v>
      </c>
    </row>
    <row r="2169" spans="1:9" x14ac:dyDescent="0.35">
      <c r="A2169" s="1">
        <v>43891</v>
      </c>
      <c r="B2169" s="1">
        <v>43922</v>
      </c>
      <c r="C2169" s="2" t="s">
        <v>636</v>
      </c>
      <c r="D2169" s="2" t="s">
        <v>25</v>
      </c>
      <c r="E2169" s="2" t="s">
        <v>65</v>
      </c>
      <c r="F2169" s="2" t="s">
        <v>66</v>
      </c>
      <c r="G2169" s="2" t="s">
        <v>67</v>
      </c>
      <c r="H2169">
        <v>1</v>
      </c>
      <c r="I2169">
        <v>0</v>
      </c>
    </row>
    <row r="2170" spans="1:9" x14ac:dyDescent="0.35">
      <c r="A2170" s="1">
        <v>43891</v>
      </c>
      <c r="B2170" s="1">
        <v>43922</v>
      </c>
      <c r="C2170" s="2" t="s">
        <v>636</v>
      </c>
      <c r="D2170" s="2" t="s">
        <v>26</v>
      </c>
      <c r="E2170" s="2" t="s">
        <v>65</v>
      </c>
      <c r="F2170" s="2" t="s">
        <v>66</v>
      </c>
      <c r="G2170" s="2" t="s">
        <v>67</v>
      </c>
      <c r="H2170">
        <v>1</v>
      </c>
      <c r="I2170">
        <v>0</v>
      </c>
    </row>
    <row r="2171" spans="1:9" x14ac:dyDescent="0.35">
      <c r="A2171" s="1">
        <v>43922</v>
      </c>
      <c r="B2171" s="1">
        <v>43952</v>
      </c>
      <c r="C2171" s="2" t="s">
        <v>177</v>
      </c>
      <c r="D2171" s="2" t="s">
        <v>30</v>
      </c>
      <c r="E2171" s="2" t="s">
        <v>66</v>
      </c>
      <c r="F2171" s="2" t="s">
        <v>178</v>
      </c>
      <c r="G2171" s="2" t="s">
        <v>179</v>
      </c>
      <c r="H2171">
        <v>-1</v>
      </c>
      <c r="I2171">
        <v>1</v>
      </c>
    </row>
    <row r="2172" spans="1:9" x14ac:dyDescent="0.35">
      <c r="A2172" s="1">
        <v>43922</v>
      </c>
      <c r="B2172" s="1">
        <v>43952</v>
      </c>
      <c r="C2172" s="2" t="s">
        <v>180</v>
      </c>
      <c r="D2172" s="2" t="s">
        <v>30</v>
      </c>
      <c r="E2172" s="2" t="s">
        <v>66</v>
      </c>
      <c r="F2172" s="2" t="s">
        <v>178</v>
      </c>
      <c r="G2172" s="2" t="s">
        <v>179</v>
      </c>
      <c r="H2172">
        <v>-1</v>
      </c>
      <c r="I2172">
        <v>1</v>
      </c>
    </row>
    <row r="2173" spans="1:9" x14ac:dyDescent="0.35">
      <c r="A2173" s="1">
        <v>43922</v>
      </c>
      <c r="B2173" s="1">
        <v>43952</v>
      </c>
      <c r="C2173" s="2" t="s">
        <v>181</v>
      </c>
      <c r="D2173" s="2" t="s">
        <v>30</v>
      </c>
      <c r="E2173" s="2" t="s">
        <v>66</v>
      </c>
      <c r="F2173" s="2" t="s">
        <v>178</v>
      </c>
      <c r="G2173" s="2" t="s">
        <v>179</v>
      </c>
      <c r="H2173">
        <v>-1</v>
      </c>
      <c r="I2173">
        <v>1</v>
      </c>
    </row>
    <row r="2174" spans="1:9" x14ac:dyDescent="0.35">
      <c r="A2174" s="1">
        <v>43922</v>
      </c>
      <c r="B2174" s="1">
        <v>43952</v>
      </c>
      <c r="C2174" s="2" t="s">
        <v>176</v>
      </c>
      <c r="D2174" s="2" t="s">
        <v>30</v>
      </c>
      <c r="E2174" s="2" t="s">
        <v>65</v>
      </c>
      <c r="F2174" s="2" t="s">
        <v>66</v>
      </c>
      <c r="G2174" s="2" t="s">
        <v>67</v>
      </c>
      <c r="H2174">
        <v>1</v>
      </c>
      <c r="I2174">
        <v>0</v>
      </c>
    </row>
    <row r="2175" spans="1:9" x14ac:dyDescent="0.35">
      <c r="A2175" s="1">
        <v>43922</v>
      </c>
      <c r="B2175" s="1">
        <v>43952</v>
      </c>
      <c r="C2175" s="2" t="s">
        <v>182</v>
      </c>
      <c r="D2175" s="2" t="s">
        <v>30</v>
      </c>
      <c r="E2175" s="2" t="s">
        <v>66</v>
      </c>
      <c r="F2175" s="2" t="s">
        <v>178</v>
      </c>
      <c r="G2175" s="2" t="s">
        <v>179</v>
      </c>
      <c r="H2175">
        <v>-1</v>
      </c>
      <c r="I2175">
        <v>1</v>
      </c>
    </row>
    <row r="2176" spans="1:9" x14ac:dyDescent="0.35">
      <c r="A2176" s="1">
        <v>43922</v>
      </c>
      <c r="B2176" s="1">
        <v>43952</v>
      </c>
      <c r="C2176" s="2" t="s">
        <v>183</v>
      </c>
      <c r="D2176" s="2" t="s">
        <v>30</v>
      </c>
      <c r="E2176" s="2" t="s">
        <v>66</v>
      </c>
      <c r="F2176" s="2" t="s">
        <v>178</v>
      </c>
      <c r="G2176" s="2" t="s">
        <v>179</v>
      </c>
      <c r="H2176">
        <v>-1</v>
      </c>
      <c r="I2176">
        <v>1</v>
      </c>
    </row>
    <row r="2177" spans="1:9" x14ac:dyDescent="0.35">
      <c r="A2177" s="1">
        <v>43922</v>
      </c>
      <c r="B2177" s="1">
        <v>43952</v>
      </c>
      <c r="C2177" s="2" t="s">
        <v>184</v>
      </c>
      <c r="D2177" s="2" t="s">
        <v>30</v>
      </c>
      <c r="E2177" s="2" t="s">
        <v>66</v>
      </c>
      <c r="F2177" s="2" t="s">
        <v>178</v>
      </c>
      <c r="G2177" s="2" t="s">
        <v>179</v>
      </c>
      <c r="H2177">
        <v>-1</v>
      </c>
      <c r="I2177">
        <v>1</v>
      </c>
    </row>
    <row r="2178" spans="1:9" x14ac:dyDescent="0.35">
      <c r="A2178" s="1">
        <v>43922</v>
      </c>
      <c r="B2178" s="1">
        <v>43952</v>
      </c>
      <c r="C2178" s="2" t="s">
        <v>192</v>
      </c>
      <c r="D2178" s="2" t="s">
        <v>11</v>
      </c>
      <c r="E2178" s="2" t="s">
        <v>65</v>
      </c>
      <c r="F2178" s="2" t="s">
        <v>66</v>
      </c>
      <c r="G2178" s="2" t="s">
        <v>67</v>
      </c>
      <c r="H2178">
        <v>1</v>
      </c>
      <c r="I2178">
        <v>0</v>
      </c>
    </row>
    <row r="2179" spans="1:9" x14ac:dyDescent="0.35">
      <c r="A2179" s="1">
        <v>43922</v>
      </c>
      <c r="B2179" s="1">
        <v>43952</v>
      </c>
      <c r="C2179" s="2" t="s">
        <v>193</v>
      </c>
      <c r="D2179" s="2" t="s">
        <v>11</v>
      </c>
      <c r="E2179" s="2" t="s">
        <v>66</v>
      </c>
      <c r="F2179" s="2" t="s">
        <v>65</v>
      </c>
      <c r="G2179" s="2" t="s">
        <v>169</v>
      </c>
      <c r="H2179">
        <v>-1</v>
      </c>
      <c r="I2179">
        <v>0</v>
      </c>
    </row>
    <row r="2180" spans="1:9" x14ac:dyDescent="0.35">
      <c r="A2180" s="1">
        <v>43922</v>
      </c>
      <c r="B2180" s="1">
        <v>43952</v>
      </c>
      <c r="C2180" s="2" t="s">
        <v>194</v>
      </c>
      <c r="D2180" s="2" t="s">
        <v>11</v>
      </c>
      <c r="E2180" s="2" t="s">
        <v>66</v>
      </c>
      <c r="F2180" s="2" t="s">
        <v>65</v>
      </c>
      <c r="G2180" s="2" t="s">
        <v>169</v>
      </c>
      <c r="H2180">
        <v>-1</v>
      </c>
      <c r="I2180">
        <v>0</v>
      </c>
    </row>
    <row r="2181" spans="1:9" x14ac:dyDescent="0.35">
      <c r="A2181" s="1">
        <v>43922</v>
      </c>
      <c r="B2181" s="1">
        <v>43952</v>
      </c>
      <c r="C2181" s="2" t="s">
        <v>170</v>
      </c>
      <c r="D2181" s="2" t="s">
        <v>60</v>
      </c>
      <c r="E2181" s="2" t="s">
        <v>170</v>
      </c>
      <c r="F2181" s="2" t="s">
        <v>65</v>
      </c>
      <c r="G2181" s="2" t="s">
        <v>153</v>
      </c>
      <c r="H2181">
        <v>0</v>
      </c>
      <c r="I2181">
        <v>0</v>
      </c>
    </row>
    <row r="2182" spans="1:9" x14ac:dyDescent="0.35">
      <c r="A2182" s="1">
        <v>43922</v>
      </c>
      <c r="B2182" s="1">
        <v>43952</v>
      </c>
      <c r="C2182" s="2" t="s">
        <v>170</v>
      </c>
      <c r="D2182" s="2" t="s">
        <v>60</v>
      </c>
      <c r="E2182" s="2" t="s">
        <v>170</v>
      </c>
      <c r="F2182" s="2" t="s">
        <v>65</v>
      </c>
      <c r="G2182" s="2" t="s">
        <v>153</v>
      </c>
      <c r="H2182">
        <v>0</v>
      </c>
      <c r="I2182">
        <v>0</v>
      </c>
    </row>
    <row r="2183" spans="1:9" x14ac:dyDescent="0.35">
      <c r="A2183" s="1">
        <v>43922</v>
      </c>
      <c r="B2183" s="1">
        <v>43952</v>
      </c>
      <c r="C2183" s="2" t="s">
        <v>170</v>
      </c>
      <c r="D2183" s="2" t="s">
        <v>211</v>
      </c>
      <c r="E2183" s="2" t="s">
        <v>822</v>
      </c>
      <c r="F2183" s="2" t="s">
        <v>65</v>
      </c>
      <c r="G2183" s="2" t="s">
        <v>214</v>
      </c>
      <c r="H2183">
        <v>0</v>
      </c>
      <c r="I2183">
        <v>0</v>
      </c>
    </row>
    <row r="2184" spans="1:9" x14ac:dyDescent="0.35">
      <c r="A2184" s="1">
        <v>43922</v>
      </c>
      <c r="B2184" s="1">
        <v>43952</v>
      </c>
      <c r="C2184" s="2" t="s">
        <v>170</v>
      </c>
      <c r="D2184" s="2" t="s">
        <v>11</v>
      </c>
      <c r="E2184" s="2" t="s">
        <v>66</v>
      </c>
      <c r="F2184" s="2" t="s">
        <v>65</v>
      </c>
      <c r="G2184" s="2" t="s">
        <v>169</v>
      </c>
      <c r="H2184">
        <v>-1</v>
      </c>
      <c r="I2184">
        <v>0</v>
      </c>
    </row>
    <row r="2185" spans="1:9" x14ac:dyDescent="0.35">
      <c r="A2185" s="1">
        <v>43922</v>
      </c>
      <c r="B2185" s="1">
        <v>43952</v>
      </c>
      <c r="C2185" s="2" t="s">
        <v>195</v>
      </c>
      <c r="D2185" s="2" t="s">
        <v>11</v>
      </c>
      <c r="E2185" s="2" t="s">
        <v>66</v>
      </c>
      <c r="F2185" s="2" t="s">
        <v>65</v>
      </c>
      <c r="G2185" s="2" t="s">
        <v>169</v>
      </c>
      <c r="H2185">
        <v>-1</v>
      </c>
      <c r="I2185">
        <v>0</v>
      </c>
    </row>
    <row r="2186" spans="1:9" x14ac:dyDescent="0.35">
      <c r="A2186" s="1">
        <v>43922</v>
      </c>
      <c r="B2186" s="1">
        <v>43952</v>
      </c>
      <c r="C2186" s="2" t="s">
        <v>172</v>
      </c>
      <c r="D2186" s="2" t="s">
        <v>8</v>
      </c>
      <c r="E2186" s="2" t="s">
        <v>175</v>
      </c>
      <c r="F2186" s="2" t="s">
        <v>65</v>
      </c>
      <c r="G2186" s="2" t="s">
        <v>174</v>
      </c>
      <c r="H2186">
        <v>0</v>
      </c>
      <c r="I2186">
        <v>-1</v>
      </c>
    </row>
    <row r="2187" spans="1:9" x14ac:dyDescent="0.35">
      <c r="A2187" s="1">
        <v>43922</v>
      </c>
      <c r="B2187" s="1">
        <v>43952</v>
      </c>
      <c r="C2187" s="2" t="s">
        <v>172</v>
      </c>
      <c r="D2187" s="2" t="s">
        <v>761</v>
      </c>
      <c r="E2187" s="2" t="s">
        <v>173</v>
      </c>
      <c r="F2187" s="2" t="s">
        <v>65</v>
      </c>
      <c r="G2187" s="2" t="s">
        <v>174</v>
      </c>
      <c r="H2187">
        <v>0</v>
      </c>
      <c r="I2187">
        <v>-1</v>
      </c>
    </row>
    <row r="2188" spans="1:9" x14ac:dyDescent="0.35">
      <c r="A2188" s="1">
        <v>43922</v>
      </c>
      <c r="B2188" s="1">
        <v>43952</v>
      </c>
      <c r="C2188" s="2" t="s">
        <v>185</v>
      </c>
      <c r="D2188" s="2" t="s">
        <v>30</v>
      </c>
      <c r="E2188" s="2" t="s">
        <v>66</v>
      </c>
      <c r="F2188" s="2" t="s">
        <v>178</v>
      </c>
      <c r="G2188" s="2" t="s">
        <v>179</v>
      </c>
      <c r="H2188">
        <v>-1</v>
      </c>
      <c r="I2188">
        <v>1</v>
      </c>
    </row>
    <row r="2189" spans="1:9" x14ac:dyDescent="0.35">
      <c r="A2189" s="1">
        <v>43922</v>
      </c>
      <c r="B2189" s="1">
        <v>43952</v>
      </c>
      <c r="C2189" s="2" t="s">
        <v>171</v>
      </c>
      <c r="D2189" s="2" t="s">
        <v>60</v>
      </c>
      <c r="E2189" s="2" t="s">
        <v>171</v>
      </c>
      <c r="F2189" s="2" t="s">
        <v>65</v>
      </c>
      <c r="G2189" s="2" t="s">
        <v>153</v>
      </c>
      <c r="H2189">
        <v>0</v>
      </c>
      <c r="I2189">
        <v>0</v>
      </c>
    </row>
    <row r="2190" spans="1:9" x14ac:dyDescent="0.35">
      <c r="A2190" s="1">
        <v>43922</v>
      </c>
      <c r="B2190" s="1">
        <v>43952</v>
      </c>
      <c r="C2190" s="2" t="s">
        <v>171</v>
      </c>
      <c r="D2190" s="2" t="s">
        <v>60</v>
      </c>
      <c r="E2190" s="2" t="s">
        <v>171</v>
      </c>
      <c r="F2190" s="2" t="s">
        <v>65</v>
      </c>
      <c r="G2190" s="2" t="s">
        <v>153</v>
      </c>
      <c r="H2190">
        <v>0</v>
      </c>
      <c r="I2190">
        <v>0</v>
      </c>
    </row>
    <row r="2191" spans="1:9" x14ac:dyDescent="0.35">
      <c r="A2191" s="1">
        <v>43922</v>
      </c>
      <c r="B2191" s="1">
        <v>43952</v>
      </c>
      <c r="C2191" s="2" t="s">
        <v>171</v>
      </c>
      <c r="D2191" s="2" t="s">
        <v>211</v>
      </c>
      <c r="E2191" s="2" t="s">
        <v>770</v>
      </c>
      <c r="F2191" s="2" t="s">
        <v>65</v>
      </c>
      <c r="G2191" s="2" t="s">
        <v>214</v>
      </c>
      <c r="H2191">
        <v>0</v>
      </c>
      <c r="I2191">
        <v>0</v>
      </c>
    </row>
    <row r="2192" spans="1:9" x14ac:dyDescent="0.35">
      <c r="A2192" s="1">
        <v>43922</v>
      </c>
      <c r="B2192" s="1">
        <v>43952</v>
      </c>
      <c r="C2192" s="2" t="s">
        <v>171</v>
      </c>
      <c r="D2192" s="2" t="s">
        <v>17</v>
      </c>
      <c r="E2192" s="2" t="s">
        <v>602</v>
      </c>
      <c r="F2192" s="2" t="s">
        <v>65</v>
      </c>
      <c r="G2192" s="2" t="s">
        <v>174</v>
      </c>
      <c r="H2192">
        <v>0</v>
      </c>
      <c r="I2192">
        <v>-1</v>
      </c>
    </row>
    <row r="2193" spans="1:9" x14ac:dyDescent="0.35">
      <c r="A2193" s="1">
        <v>43922</v>
      </c>
      <c r="B2193" s="1">
        <v>43952</v>
      </c>
      <c r="C2193" s="2" t="s">
        <v>186</v>
      </c>
      <c r="D2193" s="2" t="s">
        <v>30</v>
      </c>
      <c r="E2193" s="2" t="s">
        <v>66</v>
      </c>
      <c r="F2193" s="2" t="s">
        <v>178</v>
      </c>
      <c r="G2193" s="2" t="s">
        <v>179</v>
      </c>
      <c r="H2193">
        <v>-1</v>
      </c>
      <c r="I2193">
        <v>1</v>
      </c>
    </row>
    <row r="2194" spans="1:9" x14ac:dyDescent="0.35">
      <c r="A2194" s="1">
        <v>43922</v>
      </c>
      <c r="B2194" s="1">
        <v>43952</v>
      </c>
      <c r="C2194" s="2" t="s">
        <v>125</v>
      </c>
      <c r="D2194" s="2" t="s">
        <v>30</v>
      </c>
      <c r="E2194" s="2" t="s">
        <v>66</v>
      </c>
      <c r="F2194" s="2" t="s">
        <v>178</v>
      </c>
      <c r="G2194" s="2" t="s">
        <v>179</v>
      </c>
      <c r="H2194">
        <v>-1</v>
      </c>
      <c r="I2194">
        <v>1</v>
      </c>
    </row>
    <row r="2195" spans="1:9" x14ac:dyDescent="0.35">
      <c r="A2195" s="1">
        <v>43922</v>
      </c>
      <c r="B2195" s="1">
        <v>43952</v>
      </c>
      <c r="C2195" s="2" t="s">
        <v>187</v>
      </c>
      <c r="D2195" s="2" t="s">
        <v>30</v>
      </c>
      <c r="E2195" s="2" t="s">
        <v>66</v>
      </c>
      <c r="F2195" s="2" t="s">
        <v>178</v>
      </c>
      <c r="G2195" s="2" t="s">
        <v>179</v>
      </c>
      <c r="H2195">
        <v>-1</v>
      </c>
      <c r="I2195">
        <v>1</v>
      </c>
    </row>
    <row r="2196" spans="1:9" x14ac:dyDescent="0.35">
      <c r="A2196" s="1">
        <v>43922</v>
      </c>
      <c r="B2196" s="1">
        <v>43952</v>
      </c>
      <c r="C2196" s="2" t="s">
        <v>188</v>
      </c>
      <c r="D2196" s="2" t="s">
        <v>30</v>
      </c>
      <c r="E2196" s="2" t="s">
        <v>66</v>
      </c>
      <c r="F2196" s="2" t="s">
        <v>178</v>
      </c>
      <c r="G2196" s="2" t="s">
        <v>179</v>
      </c>
      <c r="H2196">
        <v>-1</v>
      </c>
      <c r="I2196">
        <v>1</v>
      </c>
    </row>
    <row r="2197" spans="1:9" x14ac:dyDescent="0.35">
      <c r="A2197" s="1">
        <v>43922</v>
      </c>
      <c r="B2197" s="1">
        <v>43952</v>
      </c>
      <c r="C2197" s="2" t="s">
        <v>168</v>
      </c>
      <c r="D2197" s="2" t="s">
        <v>23</v>
      </c>
      <c r="E2197" s="2" t="s">
        <v>66</v>
      </c>
      <c r="F2197" s="2" t="s">
        <v>65</v>
      </c>
      <c r="G2197" s="2" t="s">
        <v>169</v>
      </c>
      <c r="H2197">
        <v>-1</v>
      </c>
      <c r="I2197">
        <v>0</v>
      </c>
    </row>
    <row r="2198" spans="1:9" x14ac:dyDescent="0.35">
      <c r="A2198" s="1">
        <v>43922</v>
      </c>
      <c r="B2198" s="1">
        <v>43952</v>
      </c>
      <c r="C2198" s="2" t="s">
        <v>168</v>
      </c>
      <c r="D2198" s="2" t="s">
        <v>27</v>
      </c>
      <c r="E2198" s="2" t="s">
        <v>66</v>
      </c>
      <c r="F2198" s="2" t="s">
        <v>65</v>
      </c>
      <c r="G2198" s="2" t="s">
        <v>169</v>
      </c>
      <c r="H2198">
        <v>-1</v>
      </c>
      <c r="I2198">
        <v>0</v>
      </c>
    </row>
    <row r="2199" spans="1:9" x14ac:dyDescent="0.35">
      <c r="A2199" s="1">
        <v>43922</v>
      </c>
      <c r="B2199" s="1">
        <v>43952</v>
      </c>
      <c r="C2199" s="2" t="s">
        <v>189</v>
      </c>
      <c r="D2199" s="2" t="s">
        <v>30</v>
      </c>
      <c r="E2199" s="2" t="s">
        <v>66</v>
      </c>
      <c r="F2199" s="2" t="s">
        <v>178</v>
      </c>
      <c r="G2199" s="2" t="s">
        <v>179</v>
      </c>
      <c r="H2199">
        <v>-1</v>
      </c>
      <c r="I2199">
        <v>1</v>
      </c>
    </row>
    <row r="2200" spans="1:9" x14ac:dyDescent="0.35">
      <c r="A2200" s="1">
        <v>43922</v>
      </c>
      <c r="B2200" s="1">
        <v>43952</v>
      </c>
      <c r="C2200" s="2" t="s">
        <v>190</v>
      </c>
      <c r="D2200" s="2" t="s">
        <v>30</v>
      </c>
      <c r="E2200" s="2" t="s">
        <v>66</v>
      </c>
      <c r="F2200" s="2" t="s">
        <v>178</v>
      </c>
      <c r="G2200" s="2" t="s">
        <v>179</v>
      </c>
      <c r="H2200">
        <v>-1</v>
      </c>
      <c r="I2200">
        <v>1</v>
      </c>
    </row>
    <row r="2201" spans="1:9" x14ac:dyDescent="0.35">
      <c r="A2201" s="1">
        <v>43922</v>
      </c>
      <c r="B2201" s="1">
        <v>43952</v>
      </c>
      <c r="C2201" s="2" t="s">
        <v>191</v>
      </c>
      <c r="D2201" s="2" t="s">
        <v>30</v>
      </c>
      <c r="E2201" s="2" t="s">
        <v>66</v>
      </c>
      <c r="F2201" s="2" t="s">
        <v>178</v>
      </c>
      <c r="G2201" s="2" t="s">
        <v>179</v>
      </c>
      <c r="H2201">
        <v>-1</v>
      </c>
      <c r="I2201">
        <v>1</v>
      </c>
    </row>
    <row r="2202" spans="1:9" x14ac:dyDescent="0.35">
      <c r="A2202" s="1">
        <v>43952</v>
      </c>
      <c r="B2202" s="1">
        <v>43983</v>
      </c>
      <c r="C2202" s="2" t="s">
        <v>519</v>
      </c>
      <c r="D2202" s="2" t="s">
        <v>60</v>
      </c>
      <c r="E2202" s="2" t="s">
        <v>519</v>
      </c>
      <c r="F2202" s="2" t="s">
        <v>65</v>
      </c>
      <c r="G2202" s="2" t="s">
        <v>153</v>
      </c>
      <c r="H2202">
        <v>0</v>
      </c>
      <c r="I2202">
        <v>0</v>
      </c>
    </row>
    <row r="2203" spans="1:9" x14ac:dyDescent="0.35">
      <c r="A2203" s="1">
        <v>43952</v>
      </c>
      <c r="B2203" s="1">
        <v>43983</v>
      </c>
      <c r="C2203" s="2" t="s">
        <v>519</v>
      </c>
      <c r="D2203" s="2" t="s">
        <v>60</v>
      </c>
      <c r="E2203" s="2" t="s">
        <v>519</v>
      </c>
      <c r="F2203" s="2" t="s">
        <v>65</v>
      </c>
      <c r="G2203" s="2" t="s">
        <v>153</v>
      </c>
      <c r="H2203">
        <v>0</v>
      </c>
      <c r="I2203">
        <v>0</v>
      </c>
    </row>
    <row r="2204" spans="1:9" x14ac:dyDescent="0.35">
      <c r="A2204" s="1">
        <v>43952</v>
      </c>
      <c r="B2204" s="1">
        <v>43983</v>
      </c>
      <c r="C2204" s="2" t="s">
        <v>519</v>
      </c>
      <c r="D2204" s="2" t="s">
        <v>211</v>
      </c>
      <c r="E2204" s="2" t="s">
        <v>775</v>
      </c>
      <c r="F2204" s="2" t="s">
        <v>65</v>
      </c>
      <c r="G2204" s="2" t="s">
        <v>214</v>
      </c>
      <c r="H2204">
        <v>0</v>
      </c>
      <c r="I2204">
        <v>0</v>
      </c>
    </row>
    <row r="2205" spans="1:9" x14ac:dyDescent="0.35">
      <c r="A2205" s="1">
        <v>43952</v>
      </c>
      <c r="B2205" s="1">
        <v>43983</v>
      </c>
      <c r="C2205" s="2" t="s">
        <v>519</v>
      </c>
      <c r="D2205" s="2" t="s">
        <v>8</v>
      </c>
      <c r="E2205" s="2" t="s">
        <v>521</v>
      </c>
      <c r="F2205" s="2" t="s">
        <v>65</v>
      </c>
      <c r="G2205" s="2" t="s">
        <v>174</v>
      </c>
      <c r="H2205">
        <v>0</v>
      </c>
      <c r="I2205">
        <v>-1</v>
      </c>
    </row>
    <row r="2206" spans="1:9" x14ac:dyDescent="0.35">
      <c r="A2206" s="1">
        <v>43952</v>
      </c>
      <c r="B2206" s="1">
        <v>43983</v>
      </c>
      <c r="C2206" s="2" t="s">
        <v>519</v>
      </c>
      <c r="D2206" s="2" t="s">
        <v>10</v>
      </c>
      <c r="E2206" s="2" t="s">
        <v>521</v>
      </c>
      <c r="F2206" s="2" t="s">
        <v>65</v>
      </c>
      <c r="G2206" s="2" t="s">
        <v>174</v>
      </c>
      <c r="H2206">
        <v>0</v>
      </c>
      <c r="I2206">
        <v>-1</v>
      </c>
    </row>
    <row r="2207" spans="1:9" x14ac:dyDescent="0.35">
      <c r="A2207" s="1">
        <v>43952</v>
      </c>
      <c r="B2207" s="1">
        <v>43983</v>
      </c>
      <c r="C2207" s="2" t="s">
        <v>519</v>
      </c>
      <c r="D2207" s="2" t="s">
        <v>761</v>
      </c>
      <c r="E2207" s="2" t="s">
        <v>521</v>
      </c>
      <c r="F2207" s="2" t="s">
        <v>65</v>
      </c>
      <c r="G2207" s="2" t="s">
        <v>174</v>
      </c>
      <c r="H2207">
        <v>0</v>
      </c>
      <c r="I2207">
        <v>-1</v>
      </c>
    </row>
    <row r="2208" spans="1:9" x14ac:dyDescent="0.35">
      <c r="A2208" s="1">
        <v>43952</v>
      </c>
      <c r="B2208" s="1">
        <v>43983</v>
      </c>
      <c r="C2208" s="2" t="s">
        <v>524</v>
      </c>
      <c r="D2208" s="2" t="s">
        <v>6</v>
      </c>
      <c r="E2208" s="2" t="s">
        <v>66</v>
      </c>
      <c r="F2208" s="2" t="s">
        <v>65</v>
      </c>
      <c r="G2208" s="2" t="s">
        <v>169</v>
      </c>
      <c r="H2208">
        <v>-1</v>
      </c>
      <c r="I2208">
        <v>0</v>
      </c>
    </row>
    <row r="2209" spans="1:9" x14ac:dyDescent="0.35">
      <c r="A2209" s="1">
        <v>43952</v>
      </c>
      <c r="B2209" s="1">
        <v>43983</v>
      </c>
      <c r="C2209" s="2" t="s">
        <v>524</v>
      </c>
      <c r="D2209" s="2" t="s">
        <v>8</v>
      </c>
      <c r="E2209" s="2" t="s">
        <v>66</v>
      </c>
      <c r="F2209" s="2" t="s">
        <v>65</v>
      </c>
      <c r="G2209" s="2" t="s">
        <v>169</v>
      </c>
      <c r="H2209">
        <v>-1</v>
      </c>
      <c r="I2209">
        <v>0</v>
      </c>
    </row>
    <row r="2210" spans="1:9" x14ac:dyDescent="0.35">
      <c r="A2210" s="1">
        <v>43952</v>
      </c>
      <c r="B2210" s="1">
        <v>43983</v>
      </c>
      <c r="C2210" s="2" t="s">
        <v>524</v>
      </c>
      <c r="D2210" s="2" t="s">
        <v>10</v>
      </c>
      <c r="E2210" s="2" t="s">
        <v>66</v>
      </c>
      <c r="F2210" s="2" t="s">
        <v>65</v>
      </c>
      <c r="G2210" s="2" t="s">
        <v>169</v>
      </c>
      <c r="H2210">
        <v>-1</v>
      </c>
      <c r="I2210">
        <v>0</v>
      </c>
    </row>
    <row r="2211" spans="1:9" x14ac:dyDescent="0.35">
      <c r="A2211" s="1">
        <v>43952</v>
      </c>
      <c r="B2211" s="1">
        <v>43983</v>
      </c>
      <c r="C2211" s="2" t="s">
        <v>524</v>
      </c>
      <c r="D2211" s="2" t="s">
        <v>761</v>
      </c>
      <c r="E2211" s="2" t="s">
        <v>66</v>
      </c>
      <c r="F2211" s="2" t="s">
        <v>65</v>
      </c>
      <c r="G2211" s="2" t="s">
        <v>169</v>
      </c>
      <c r="H2211">
        <v>-1</v>
      </c>
      <c r="I2211">
        <v>0</v>
      </c>
    </row>
    <row r="2212" spans="1:9" x14ac:dyDescent="0.35">
      <c r="A2212" s="1">
        <v>43952</v>
      </c>
      <c r="B2212" s="1">
        <v>43983</v>
      </c>
      <c r="C2212" s="2" t="s">
        <v>524</v>
      </c>
      <c r="D2212" s="2" t="s">
        <v>17</v>
      </c>
      <c r="E2212" s="2" t="s">
        <v>602</v>
      </c>
      <c r="F2212" s="2" t="s">
        <v>65</v>
      </c>
      <c r="G2212" s="2" t="s">
        <v>174</v>
      </c>
      <c r="H2212">
        <v>0</v>
      </c>
      <c r="I2212">
        <v>-1</v>
      </c>
    </row>
    <row r="2213" spans="1:9" x14ac:dyDescent="0.35">
      <c r="A2213" s="1">
        <v>43952</v>
      </c>
      <c r="B2213" s="1">
        <v>43983</v>
      </c>
      <c r="C2213" s="2" t="s">
        <v>547</v>
      </c>
      <c r="D2213" s="2" t="s">
        <v>11</v>
      </c>
      <c r="E2213" s="2" t="s">
        <v>65</v>
      </c>
      <c r="F2213" s="2" t="s">
        <v>547</v>
      </c>
      <c r="G2213" s="2" t="s">
        <v>70</v>
      </c>
      <c r="H2213">
        <v>0</v>
      </c>
      <c r="I2213">
        <v>1</v>
      </c>
    </row>
    <row r="2214" spans="1:9" x14ac:dyDescent="0.35">
      <c r="A2214" s="1">
        <v>43952</v>
      </c>
      <c r="B2214" s="1">
        <v>43983</v>
      </c>
      <c r="C2214" s="2" t="s">
        <v>335</v>
      </c>
      <c r="D2214" s="2" t="s">
        <v>6</v>
      </c>
      <c r="E2214" s="2" t="s">
        <v>65</v>
      </c>
      <c r="F2214" s="2" t="s">
        <v>335</v>
      </c>
      <c r="G2214" s="2" t="s">
        <v>70</v>
      </c>
      <c r="H2214">
        <v>0</v>
      </c>
      <c r="I2214">
        <v>1</v>
      </c>
    </row>
    <row r="2215" spans="1:9" x14ac:dyDescent="0.35">
      <c r="A2215" s="1">
        <v>43952</v>
      </c>
      <c r="B2215" s="1">
        <v>43983</v>
      </c>
      <c r="C2215" s="2" t="s">
        <v>193</v>
      </c>
      <c r="D2215" s="2" t="s">
        <v>6</v>
      </c>
      <c r="E2215" s="2" t="s">
        <v>65</v>
      </c>
      <c r="F2215" s="2" t="s">
        <v>335</v>
      </c>
      <c r="G2215" s="2" t="s">
        <v>70</v>
      </c>
      <c r="H2215">
        <v>0</v>
      </c>
      <c r="I2215">
        <v>1</v>
      </c>
    </row>
    <row r="2216" spans="1:9" x14ac:dyDescent="0.35">
      <c r="A2216" s="1">
        <v>43952</v>
      </c>
      <c r="B2216" s="1">
        <v>43983</v>
      </c>
      <c r="C2216" s="2" t="s">
        <v>195</v>
      </c>
      <c r="D2216" s="2" t="s">
        <v>6</v>
      </c>
      <c r="E2216" s="2" t="s">
        <v>65</v>
      </c>
      <c r="F2216" s="2" t="s">
        <v>335</v>
      </c>
      <c r="G2216" s="2" t="s">
        <v>70</v>
      </c>
      <c r="H2216">
        <v>0</v>
      </c>
      <c r="I2216">
        <v>1</v>
      </c>
    </row>
    <row r="2217" spans="1:9" x14ac:dyDescent="0.35">
      <c r="A2217" s="1">
        <v>43952</v>
      </c>
      <c r="B2217" s="1">
        <v>43983</v>
      </c>
      <c r="C2217" s="2" t="s">
        <v>308</v>
      </c>
      <c r="D2217" s="2" t="s">
        <v>761</v>
      </c>
      <c r="E2217" s="2" t="s">
        <v>681</v>
      </c>
      <c r="F2217" s="2" t="s">
        <v>290</v>
      </c>
      <c r="G2217" s="2" t="s">
        <v>220</v>
      </c>
      <c r="H2217">
        <v>0</v>
      </c>
      <c r="I2217">
        <v>-1</v>
      </c>
    </row>
    <row r="2218" spans="1:9" x14ac:dyDescent="0.35">
      <c r="A2218" s="1">
        <v>43952</v>
      </c>
      <c r="B2218" s="1">
        <v>43983</v>
      </c>
      <c r="C2218" s="2" t="s">
        <v>309</v>
      </c>
      <c r="D2218" s="2" t="s">
        <v>761</v>
      </c>
      <c r="E2218" s="2" t="s">
        <v>681</v>
      </c>
      <c r="F2218" s="2" t="s">
        <v>290</v>
      </c>
      <c r="G2218" s="2" t="s">
        <v>220</v>
      </c>
      <c r="H2218">
        <v>0</v>
      </c>
      <c r="I2218">
        <v>-1</v>
      </c>
    </row>
    <row r="2219" spans="1:9" x14ac:dyDescent="0.35">
      <c r="A2219" s="1">
        <v>43952</v>
      </c>
      <c r="B2219" s="1">
        <v>43983</v>
      </c>
      <c r="C2219" s="2" t="s">
        <v>157</v>
      </c>
      <c r="D2219" s="2" t="s">
        <v>60</v>
      </c>
      <c r="E2219" s="2" t="s">
        <v>157</v>
      </c>
      <c r="F2219" s="2" t="s">
        <v>65</v>
      </c>
      <c r="G2219" s="2" t="s">
        <v>153</v>
      </c>
      <c r="H2219">
        <v>0</v>
      </c>
      <c r="I2219">
        <v>0</v>
      </c>
    </row>
    <row r="2220" spans="1:9" x14ac:dyDescent="0.35">
      <c r="A2220" s="1">
        <v>43952</v>
      </c>
      <c r="B2220" s="1">
        <v>43983</v>
      </c>
      <c r="C2220" s="2" t="s">
        <v>157</v>
      </c>
      <c r="D2220" s="2" t="s">
        <v>60</v>
      </c>
      <c r="E2220" s="2" t="s">
        <v>157</v>
      </c>
      <c r="F2220" s="2" t="s">
        <v>65</v>
      </c>
      <c r="G2220" s="2" t="s">
        <v>153</v>
      </c>
      <c r="H2220">
        <v>0</v>
      </c>
      <c r="I2220">
        <v>0</v>
      </c>
    </row>
    <row r="2221" spans="1:9" x14ac:dyDescent="0.35">
      <c r="A2221" s="1">
        <v>43952</v>
      </c>
      <c r="B2221" s="1">
        <v>43983</v>
      </c>
      <c r="C2221" s="2" t="s">
        <v>157</v>
      </c>
      <c r="D2221" s="2" t="s">
        <v>197</v>
      </c>
      <c r="E2221" s="2" t="s">
        <v>771</v>
      </c>
      <c r="F2221" s="2" t="s">
        <v>65</v>
      </c>
      <c r="G2221" s="2" t="s">
        <v>199</v>
      </c>
      <c r="H2221">
        <v>0</v>
      </c>
      <c r="I2221">
        <v>0</v>
      </c>
    </row>
    <row r="2222" spans="1:9" x14ac:dyDescent="0.35">
      <c r="A2222" s="1">
        <v>43952</v>
      </c>
      <c r="B2222" s="1">
        <v>43983</v>
      </c>
      <c r="C2222" s="2" t="s">
        <v>157</v>
      </c>
      <c r="D2222" s="2" t="s">
        <v>211</v>
      </c>
      <c r="E2222" s="2" t="s">
        <v>212</v>
      </c>
      <c r="F2222" s="2" t="s">
        <v>65</v>
      </c>
      <c r="G2222" s="2" t="s">
        <v>214</v>
      </c>
      <c r="H2222">
        <v>0</v>
      </c>
      <c r="I2222">
        <v>0</v>
      </c>
    </row>
    <row r="2223" spans="1:9" x14ac:dyDescent="0.35">
      <c r="A2223" s="1">
        <v>43952</v>
      </c>
      <c r="B2223" s="1">
        <v>43983</v>
      </c>
      <c r="C2223" s="2" t="s">
        <v>157</v>
      </c>
      <c r="D2223" s="2" t="s">
        <v>8</v>
      </c>
      <c r="E2223" s="2" t="s">
        <v>771</v>
      </c>
      <c r="F2223" s="2" t="s">
        <v>65</v>
      </c>
      <c r="G2223" s="2" t="s">
        <v>174</v>
      </c>
      <c r="H2223">
        <v>0</v>
      </c>
      <c r="I2223">
        <v>-1</v>
      </c>
    </row>
    <row r="2224" spans="1:9" x14ac:dyDescent="0.35">
      <c r="A2224" s="1">
        <v>43952</v>
      </c>
      <c r="B2224" s="1">
        <v>43983</v>
      </c>
      <c r="C2224" s="2" t="s">
        <v>157</v>
      </c>
      <c r="D2224" s="2" t="s">
        <v>10</v>
      </c>
      <c r="E2224" s="2" t="s">
        <v>771</v>
      </c>
      <c r="F2224" s="2" t="s">
        <v>65</v>
      </c>
      <c r="G2224" s="2" t="s">
        <v>174</v>
      </c>
      <c r="H2224">
        <v>0</v>
      </c>
      <c r="I2224">
        <v>-1</v>
      </c>
    </row>
    <row r="2225" spans="1:9" x14ac:dyDescent="0.35">
      <c r="A2225" s="1">
        <v>43952</v>
      </c>
      <c r="B2225" s="1">
        <v>43983</v>
      </c>
      <c r="C2225" s="2" t="s">
        <v>157</v>
      </c>
      <c r="D2225" s="2" t="s">
        <v>761</v>
      </c>
      <c r="E2225" s="2" t="s">
        <v>771</v>
      </c>
      <c r="F2225" s="2" t="s">
        <v>65</v>
      </c>
      <c r="G2225" s="2" t="s">
        <v>174</v>
      </c>
      <c r="H2225">
        <v>0</v>
      </c>
      <c r="I2225">
        <v>-1</v>
      </c>
    </row>
    <row r="2226" spans="1:9" x14ac:dyDescent="0.35">
      <c r="A2226" s="1">
        <v>43952</v>
      </c>
      <c r="B2226" s="1">
        <v>43983</v>
      </c>
      <c r="C2226" s="2" t="s">
        <v>548</v>
      </c>
      <c r="D2226" s="2" t="s">
        <v>11</v>
      </c>
      <c r="E2226" s="2" t="s">
        <v>65</v>
      </c>
      <c r="F2226" s="2" t="s">
        <v>548</v>
      </c>
      <c r="G2226" s="2" t="s">
        <v>70</v>
      </c>
      <c r="H2226">
        <v>0</v>
      </c>
      <c r="I2226">
        <v>1</v>
      </c>
    </row>
    <row r="2227" spans="1:9" x14ac:dyDescent="0.35">
      <c r="A2227" s="1">
        <v>43952</v>
      </c>
      <c r="B2227" s="1">
        <v>43983</v>
      </c>
      <c r="C2227" s="2" t="s">
        <v>667</v>
      </c>
      <c r="D2227" s="2" t="s">
        <v>761</v>
      </c>
      <c r="E2227" s="2" t="s">
        <v>681</v>
      </c>
      <c r="F2227" s="2" t="s">
        <v>290</v>
      </c>
      <c r="G2227" s="2" t="s">
        <v>220</v>
      </c>
      <c r="H2227">
        <v>0</v>
      </c>
      <c r="I2227">
        <v>-1</v>
      </c>
    </row>
    <row r="2228" spans="1:9" x14ac:dyDescent="0.35">
      <c r="A2228" s="1">
        <v>43952</v>
      </c>
      <c r="B2228" s="1">
        <v>43983</v>
      </c>
      <c r="C2228" s="2" t="s">
        <v>671</v>
      </c>
      <c r="D2228" s="2" t="s">
        <v>14</v>
      </c>
      <c r="E2228" s="2" t="s">
        <v>65</v>
      </c>
      <c r="F2228" s="2" t="s">
        <v>66</v>
      </c>
      <c r="G2228" s="2" t="s">
        <v>67</v>
      </c>
      <c r="H2228">
        <v>1</v>
      </c>
      <c r="I2228">
        <v>0</v>
      </c>
    </row>
    <row r="2229" spans="1:9" x14ac:dyDescent="0.35">
      <c r="A2229" s="1">
        <v>43952</v>
      </c>
      <c r="B2229" s="1">
        <v>43983</v>
      </c>
      <c r="C2229" s="2" t="s">
        <v>292</v>
      </c>
      <c r="D2229" s="2" t="s">
        <v>10</v>
      </c>
      <c r="E2229" s="2" t="s">
        <v>66</v>
      </c>
      <c r="F2229" s="2" t="s">
        <v>65</v>
      </c>
      <c r="G2229" s="2" t="s">
        <v>169</v>
      </c>
      <c r="H2229">
        <v>-1</v>
      </c>
      <c r="I2229">
        <v>0</v>
      </c>
    </row>
    <row r="2230" spans="1:9" x14ac:dyDescent="0.35">
      <c r="A2230" s="1">
        <v>43952</v>
      </c>
      <c r="B2230" s="1">
        <v>43983</v>
      </c>
      <c r="C2230" s="2" t="s">
        <v>292</v>
      </c>
      <c r="D2230" s="2" t="s">
        <v>761</v>
      </c>
      <c r="E2230" s="2" t="s">
        <v>66</v>
      </c>
      <c r="F2230" s="2" t="s">
        <v>65</v>
      </c>
      <c r="G2230" s="2" t="s">
        <v>169</v>
      </c>
      <c r="H2230">
        <v>-1</v>
      </c>
      <c r="I2230">
        <v>0</v>
      </c>
    </row>
    <row r="2231" spans="1:9" x14ac:dyDescent="0.35">
      <c r="A2231" s="1">
        <v>43952</v>
      </c>
      <c r="B2231" s="1">
        <v>43983</v>
      </c>
      <c r="C2231" s="2" t="s">
        <v>121</v>
      </c>
      <c r="D2231" s="2" t="s">
        <v>10</v>
      </c>
      <c r="E2231" s="2" t="s">
        <v>175</v>
      </c>
      <c r="F2231" s="2" t="s">
        <v>65</v>
      </c>
      <c r="G2231" s="2" t="s">
        <v>174</v>
      </c>
      <c r="H2231">
        <v>0</v>
      </c>
      <c r="I2231">
        <v>-1</v>
      </c>
    </row>
    <row r="2232" spans="1:9" x14ac:dyDescent="0.35">
      <c r="A2232" s="1">
        <v>43952</v>
      </c>
      <c r="B2232" s="1">
        <v>43983</v>
      </c>
      <c r="C2232" s="2" t="s">
        <v>121</v>
      </c>
      <c r="D2232" s="2" t="s">
        <v>761</v>
      </c>
      <c r="E2232" s="2" t="s">
        <v>173</v>
      </c>
      <c r="F2232" s="2" t="s">
        <v>65</v>
      </c>
      <c r="G2232" s="2" t="s">
        <v>174</v>
      </c>
      <c r="H2232">
        <v>0</v>
      </c>
      <c r="I2232">
        <v>-1</v>
      </c>
    </row>
    <row r="2233" spans="1:9" x14ac:dyDescent="0.35">
      <c r="A2233" s="1">
        <v>43952</v>
      </c>
      <c r="B2233" s="1">
        <v>43983</v>
      </c>
      <c r="C2233" s="2" t="s">
        <v>550</v>
      </c>
      <c r="D2233" s="2" t="s">
        <v>761</v>
      </c>
      <c r="E2233" s="2" t="s">
        <v>681</v>
      </c>
      <c r="F2233" s="2" t="s">
        <v>290</v>
      </c>
      <c r="G2233" s="2" t="s">
        <v>220</v>
      </c>
      <c r="H2233">
        <v>0</v>
      </c>
      <c r="I2233">
        <v>-1</v>
      </c>
    </row>
    <row r="2234" spans="1:9" x14ac:dyDescent="0.35">
      <c r="A2234" s="1">
        <v>43952</v>
      </c>
      <c r="B2234" s="1">
        <v>43983</v>
      </c>
      <c r="C2234" s="2" t="s">
        <v>673</v>
      </c>
      <c r="D2234" s="2" t="s">
        <v>25</v>
      </c>
      <c r="E2234" s="2" t="s">
        <v>65</v>
      </c>
      <c r="F2234" s="2" t="s">
        <v>66</v>
      </c>
      <c r="G2234" s="2" t="s">
        <v>67</v>
      </c>
      <c r="H2234">
        <v>1</v>
      </c>
      <c r="I2234">
        <v>0</v>
      </c>
    </row>
    <row r="2235" spans="1:9" x14ac:dyDescent="0.35">
      <c r="A2235" s="1">
        <v>43952</v>
      </c>
      <c r="B2235" s="1">
        <v>43983</v>
      </c>
      <c r="C2235" s="2" t="s">
        <v>673</v>
      </c>
      <c r="D2235" s="2" t="s">
        <v>26</v>
      </c>
      <c r="E2235" s="2" t="s">
        <v>65</v>
      </c>
      <c r="F2235" s="2" t="s">
        <v>66</v>
      </c>
      <c r="G2235" s="2" t="s">
        <v>67</v>
      </c>
      <c r="H2235">
        <v>1</v>
      </c>
      <c r="I2235">
        <v>0</v>
      </c>
    </row>
    <row r="2236" spans="1:9" x14ac:dyDescent="0.35">
      <c r="A2236" s="1">
        <v>43952</v>
      </c>
      <c r="B2236" s="1">
        <v>43983</v>
      </c>
      <c r="C2236" s="2" t="s">
        <v>551</v>
      </c>
      <c r="D2236" s="2" t="s">
        <v>6</v>
      </c>
      <c r="E2236" s="2" t="s">
        <v>65</v>
      </c>
      <c r="F2236" s="2" t="s">
        <v>551</v>
      </c>
      <c r="G2236" s="2" t="s">
        <v>70</v>
      </c>
      <c r="H2236">
        <v>0</v>
      </c>
      <c r="I2236">
        <v>1</v>
      </c>
    </row>
    <row r="2237" spans="1:9" x14ac:dyDescent="0.35">
      <c r="A2237" s="1">
        <v>43952</v>
      </c>
      <c r="B2237" s="1">
        <v>43983</v>
      </c>
      <c r="C2237" s="2" t="s">
        <v>682</v>
      </c>
      <c r="D2237" s="2" t="s">
        <v>6</v>
      </c>
      <c r="E2237" s="2" t="s">
        <v>65</v>
      </c>
      <c r="F2237" s="2" t="s">
        <v>551</v>
      </c>
      <c r="G2237" s="2" t="s">
        <v>70</v>
      </c>
      <c r="H2237">
        <v>0</v>
      </c>
      <c r="I2237">
        <v>1</v>
      </c>
    </row>
    <row r="2238" spans="1:9" x14ac:dyDescent="0.35">
      <c r="A2238" s="1">
        <v>43952</v>
      </c>
      <c r="B2238" s="1">
        <v>43983</v>
      </c>
      <c r="C2238" s="2" t="s">
        <v>683</v>
      </c>
      <c r="D2238" s="2" t="s">
        <v>6</v>
      </c>
      <c r="E2238" s="2" t="s">
        <v>65</v>
      </c>
      <c r="F2238" s="2" t="s">
        <v>551</v>
      </c>
      <c r="G2238" s="2" t="s">
        <v>70</v>
      </c>
      <c r="H2238">
        <v>0</v>
      </c>
      <c r="I2238">
        <v>1</v>
      </c>
    </row>
    <row r="2239" spans="1:9" x14ac:dyDescent="0.35">
      <c r="A2239" s="1">
        <v>43952</v>
      </c>
      <c r="B2239" s="1">
        <v>43983</v>
      </c>
      <c r="C2239" s="2" t="s">
        <v>531</v>
      </c>
      <c r="D2239" s="2" t="s">
        <v>761</v>
      </c>
      <c r="E2239" s="2" t="s">
        <v>681</v>
      </c>
      <c r="F2239" s="2" t="s">
        <v>290</v>
      </c>
      <c r="G2239" s="2" t="s">
        <v>220</v>
      </c>
      <c r="H2239">
        <v>0</v>
      </c>
      <c r="I2239">
        <v>-1</v>
      </c>
    </row>
    <row r="2240" spans="1:9" x14ac:dyDescent="0.35">
      <c r="A2240" s="1">
        <v>43952</v>
      </c>
      <c r="B2240" s="1">
        <v>43983</v>
      </c>
      <c r="C2240" s="2" t="s">
        <v>168</v>
      </c>
      <c r="D2240" s="2" t="s">
        <v>14</v>
      </c>
      <c r="E2240" s="2" t="s">
        <v>65</v>
      </c>
      <c r="F2240" s="2" t="s">
        <v>66</v>
      </c>
      <c r="G2240" s="2" t="s">
        <v>67</v>
      </c>
      <c r="H2240">
        <v>1</v>
      </c>
      <c r="I2240">
        <v>0</v>
      </c>
    </row>
    <row r="2241" spans="1:9" x14ac:dyDescent="0.35">
      <c r="A2241" s="1">
        <v>43952</v>
      </c>
      <c r="B2241" s="1">
        <v>43983</v>
      </c>
      <c r="C2241" s="2" t="s">
        <v>625</v>
      </c>
      <c r="D2241" s="2" t="s">
        <v>761</v>
      </c>
      <c r="E2241" s="2" t="s">
        <v>681</v>
      </c>
      <c r="F2241" s="2" t="s">
        <v>290</v>
      </c>
      <c r="G2241" s="2" t="s">
        <v>220</v>
      </c>
      <c r="H2241">
        <v>0</v>
      </c>
      <c r="I2241">
        <v>-1</v>
      </c>
    </row>
    <row r="2242" spans="1:9" x14ac:dyDescent="0.35">
      <c r="A2242" s="1">
        <v>43952</v>
      </c>
      <c r="B2242" s="1">
        <v>43983</v>
      </c>
      <c r="C2242" s="2" t="s">
        <v>574</v>
      </c>
      <c r="D2242" s="2" t="s">
        <v>60</v>
      </c>
      <c r="E2242" s="2" t="s">
        <v>65</v>
      </c>
      <c r="F2242" s="2" t="s">
        <v>574</v>
      </c>
      <c r="G2242" s="2" t="s">
        <v>155</v>
      </c>
      <c r="H2242">
        <v>0</v>
      </c>
      <c r="I2242">
        <v>0</v>
      </c>
    </row>
    <row r="2243" spans="1:9" x14ac:dyDescent="0.35">
      <c r="A2243" s="1">
        <v>43952</v>
      </c>
      <c r="B2243" s="1">
        <v>43983</v>
      </c>
      <c r="C2243" s="2" t="s">
        <v>574</v>
      </c>
      <c r="D2243" s="2" t="s">
        <v>211</v>
      </c>
      <c r="E2243" s="2" t="s">
        <v>65</v>
      </c>
      <c r="F2243" s="2" t="s">
        <v>822</v>
      </c>
      <c r="G2243" s="2" t="s">
        <v>214</v>
      </c>
      <c r="H2243">
        <v>0</v>
      </c>
      <c r="I2243">
        <v>0</v>
      </c>
    </row>
    <row r="2244" spans="1:9" x14ac:dyDescent="0.35">
      <c r="A2244" s="1">
        <v>43952</v>
      </c>
      <c r="B2244" s="1">
        <v>43983</v>
      </c>
      <c r="C2244" s="2" t="s">
        <v>574</v>
      </c>
      <c r="D2244" s="2" t="s">
        <v>11</v>
      </c>
      <c r="E2244" s="2" t="s">
        <v>65</v>
      </c>
      <c r="F2244" s="2" t="s">
        <v>574</v>
      </c>
      <c r="G2244" s="2" t="s">
        <v>70</v>
      </c>
      <c r="H2244">
        <v>0</v>
      </c>
      <c r="I2244">
        <v>1</v>
      </c>
    </row>
    <row r="2245" spans="1:9" x14ac:dyDescent="0.35">
      <c r="A2245" s="1">
        <v>43952</v>
      </c>
      <c r="B2245" s="1">
        <v>43983</v>
      </c>
      <c r="C2245" s="2" t="s">
        <v>679</v>
      </c>
      <c r="D2245" s="2" t="s">
        <v>60</v>
      </c>
      <c r="E2245" s="2" t="s">
        <v>65</v>
      </c>
      <c r="F2245" s="2" t="s">
        <v>679</v>
      </c>
      <c r="G2245" s="2" t="s">
        <v>155</v>
      </c>
      <c r="H2245">
        <v>0</v>
      </c>
      <c r="I2245">
        <v>0</v>
      </c>
    </row>
    <row r="2246" spans="1:9" x14ac:dyDescent="0.35">
      <c r="A2246" s="1">
        <v>43952</v>
      </c>
      <c r="B2246" s="1">
        <v>43983</v>
      </c>
      <c r="C2246" s="2" t="s">
        <v>679</v>
      </c>
      <c r="D2246" s="2" t="s">
        <v>211</v>
      </c>
      <c r="E2246" s="2" t="s">
        <v>65</v>
      </c>
      <c r="F2246" s="2" t="s">
        <v>212</v>
      </c>
      <c r="G2246" s="2" t="s">
        <v>214</v>
      </c>
      <c r="H2246">
        <v>0</v>
      </c>
      <c r="I2246">
        <v>0</v>
      </c>
    </row>
    <row r="2247" spans="1:9" x14ac:dyDescent="0.35">
      <c r="A2247" s="1">
        <v>43952</v>
      </c>
      <c r="B2247" s="1">
        <v>43983</v>
      </c>
      <c r="C2247" s="2" t="s">
        <v>679</v>
      </c>
      <c r="D2247" s="2" t="s">
        <v>8</v>
      </c>
      <c r="E2247" s="2" t="s">
        <v>65</v>
      </c>
      <c r="F2247" s="2" t="s">
        <v>679</v>
      </c>
      <c r="G2247" s="2" t="s">
        <v>70</v>
      </c>
      <c r="H2247">
        <v>0</v>
      </c>
      <c r="I2247">
        <v>1</v>
      </c>
    </row>
    <row r="2248" spans="1:9" x14ac:dyDescent="0.35">
      <c r="A2248" s="1">
        <v>43952</v>
      </c>
      <c r="B2248" s="1">
        <v>43983</v>
      </c>
      <c r="C2248" s="2" t="s">
        <v>679</v>
      </c>
      <c r="D2248" s="2" t="s">
        <v>10</v>
      </c>
      <c r="E2248" s="2" t="s">
        <v>65</v>
      </c>
      <c r="F2248" s="2" t="s">
        <v>679</v>
      </c>
      <c r="G2248" s="2" t="s">
        <v>70</v>
      </c>
      <c r="H2248">
        <v>0</v>
      </c>
      <c r="I2248">
        <v>1</v>
      </c>
    </row>
    <row r="2249" spans="1:9" x14ac:dyDescent="0.35">
      <c r="A2249" s="1">
        <v>43952</v>
      </c>
      <c r="B2249" s="1">
        <v>43983</v>
      </c>
      <c r="C2249" s="2" t="s">
        <v>679</v>
      </c>
      <c r="D2249" s="2" t="s">
        <v>761</v>
      </c>
      <c r="E2249" s="2" t="s">
        <v>65</v>
      </c>
      <c r="F2249" s="2" t="s">
        <v>679</v>
      </c>
      <c r="G2249" s="2" t="s">
        <v>70</v>
      </c>
      <c r="H2249">
        <v>0</v>
      </c>
      <c r="I2249">
        <v>1</v>
      </c>
    </row>
    <row r="2250" spans="1:9" x14ac:dyDescent="0.35">
      <c r="A2250" s="1">
        <v>43952</v>
      </c>
      <c r="B2250" s="1">
        <v>43983</v>
      </c>
      <c r="C2250" s="2" t="s">
        <v>628</v>
      </c>
      <c r="D2250" s="2" t="s">
        <v>60</v>
      </c>
      <c r="E2250" s="2" t="s">
        <v>65</v>
      </c>
      <c r="F2250" s="2" t="s">
        <v>628</v>
      </c>
      <c r="G2250" s="2" t="s">
        <v>155</v>
      </c>
      <c r="H2250">
        <v>0</v>
      </c>
      <c r="I2250">
        <v>0</v>
      </c>
    </row>
    <row r="2251" spans="1:9" x14ac:dyDescent="0.35">
      <c r="A2251" s="1">
        <v>43952</v>
      </c>
      <c r="B2251" s="1">
        <v>43983</v>
      </c>
      <c r="C2251" s="2" t="s">
        <v>628</v>
      </c>
      <c r="D2251" s="2" t="s">
        <v>197</v>
      </c>
      <c r="E2251" s="2" t="s">
        <v>65</v>
      </c>
      <c r="F2251" s="2" t="s">
        <v>828</v>
      </c>
      <c r="G2251" s="2" t="s">
        <v>199</v>
      </c>
      <c r="H2251">
        <v>0</v>
      </c>
      <c r="I2251">
        <v>0</v>
      </c>
    </row>
    <row r="2252" spans="1:9" x14ac:dyDescent="0.35">
      <c r="A2252" s="1">
        <v>43952</v>
      </c>
      <c r="B2252" s="1">
        <v>43983</v>
      </c>
      <c r="C2252" s="2" t="s">
        <v>628</v>
      </c>
      <c r="D2252" s="2" t="s">
        <v>211</v>
      </c>
      <c r="E2252" s="2" t="s">
        <v>65</v>
      </c>
      <c r="F2252" s="2" t="s">
        <v>773</v>
      </c>
      <c r="G2252" s="2" t="s">
        <v>214</v>
      </c>
      <c r="H2252">
        <v>0</v>
      </c>
      <c r="I2252">
        <v>0</v>
      </c>
    </row>
    <row r="2253" spans="1:9" x14ac:dyDescent="0.35">
      <c r="A2253" s="1">
        <v>43952</v>
      </c>
      <c r="B2253" s="1">
        <v>43983</v>
      </c>
      <c r="C2253" s="2" t="s">
        <v>628</v>
      </c>
      <c r="D2253" s="2" t="s">
        <v>14</v>
      </c>
      <c r="E2253" s="2" t="s">
        <v>65</v>
      </c>
      <c r="F2253" s="2" t="s">
        <v>66</v>
      </c>
      <c r="G2253" s="2" t="s">
        <v>67</v>
      </c>
      <c r="H2253">
        <v>1</v>
      </c>
      <c r="I2253">
        <v>0</v>
      </c>
    </row>
    <row r="2254" spans="1:9" x14ac:dyDescent="0.35">
      <c r="A2254" s="1">
        <v>43952</v>
      </c>
      <c r="B2254" s="1">
        <v>43983</v>
      </c>
      <c r="C2254" s="2" t="s">
        <v>680</v>
      </c>
      <c r="D2254" s="2" t="s">
        <v>60</v>
      </c>
      <c r="E2254" s="2" t="s">
        <v>65</v>
      </c>
      <c r="F2254" s="2" t="s">
        <v>680</v>
      </c>
      <c r="G2254" s="2" t="s">
        <v>155</v>
      </c>
      <c r="H2254">
        <v>0</v>
      </c>
      <c r="I2254">
        <v>0</v>
      </c>
    </row>
    <row r="2255" spans="1:9" x14ac:dyDescent="0.35">
      <c r="A2255" s="1">
        <v>43952</v>
      </c>
      <c r="B2255" s="1">
        <v>43983</v>
      </c>
      <c r="C2255" s="2" t="s">
        <v>680</v>
      </c>
      <c r="D2255" s="2" t="s">
        <v>211</v>
      </c>
      <c r="E2255" s="2" t="s">
        <v>65</v>
      </c>
      <c r="F2255" s="2" t="s">
        <v>775</v>
      </c>
      <c r="G2255" s="2" t="s">
        <v>214</v>
      </c>
      <c r="H2255">
        <v>0</v>
      </c>
      <c r="I2255">
        <v>0</v>
      </c>
    </row>
    <row r="2256" spans="1:9" x14ac:dyDescent="0.35">
      <c r="A2256" s="1">
        <v>43952</v>
      </c>
      <c r="B2256" s="1">
        <v>43983</v>
      </c>
      <c r="C2256" s="2" t="s">
        <v>680</v>
      </c>
      <c r="D2256" s="2" t="s">
        <v>8</v>
      </c>
      <c r="E2256" s="2" t="s">
        <v>65</v>
      </c>
      <c r="F2256" s="2" t="s">
        <v>521</v>
      </c>
      <c r="G2256" s="2" t="s">
        <v>70</v>
      </c>
      <c r="H2256">
        <v>0</v>
      </c>
      <c r="I2256">
        <v>1</v>
      </c>
    </row>
    <row r="2257" spans="1:9" x14ac:dyDescent="0.35">
      <c r="A2257" s="1">
        <v>43952</v>
      </c>
      <c r="B2257" s="1">
        <v>43983</v>
      </c>
      <c r="C2257" s="2" t="s">
        <v>680</v>
      </c>
      <c r="D2257" s="2" t="s">
        <v>10</v>
      </c>
      <c r="E2257" s="2" t="s">
        <v>65</v>
      </c>
      <c r="F2257" s="2" t="s">
        <v>521</v>
      </c>
      <c r="G2257" s="2" t="s">
        <v>70</v>
      </c>
      <c r="H2257">
        <v>0</v>
      </c>
      <c r="I2257">
        <v>1</v>
      </c>
    </row>
    <row r="2258" spans="1:9" x14ac:dyDescent="0.35">
      <c r="A2258" s="1">
        <v>43952</v>
      </c>
      <c r="B2258" s="1">
        <v>43983</v>
      </c>
      <c r="C2258" s="2" t="s">
        <v>680</v>
      </c>
      <c r="D2258" s="2" t="s">
        <v>761</v>
      </c>
      <c r="E2258" s="2" t="s">
        <v>65</v>
      </c>
      <c r="F2258" s="2" t="s">
        <v>521</v>
      </c>
      <c r="G2258" s="2" t="s">
        <v>70</v>
      </c>
      <c r="H2258">
        <v>0</v>
      </c>
      <c r="I2258">
        <v>1</v>
      </c>
    </row>
    <row r="2259" spans="1:9" x14ac:dyDescent="0.35">
      <c r="A2259" s="1">
        <v>43952</v>
      </c>
      <c r="B2259" s="1">
        <v>43983</v>
      </c>
      <c r="C2259" s="2" t="s">
        <v>493</v>
      </c>
      <c r="D2259" s="2" t="s">
        <v>60</v>
      </c>
      <c r="E2259" s="2" t="s">
        <v>65</v>
      </c>
      <c r="F2259" s="2" t="s">
        <v>493</v>
      </c>
      <c r="G2259" s="2" t="s">
        <v>155</v>
      </c>
      <c r="H2259">
        <v>0</v>
      </c>
      <c r="I2259">
        <v>0</v>
      </c>
    </row>
    <row r="2260" spans="1:9" x14ac:dyDescent="0.35">
      <c r="A2260" s="1">
        <v>43952</v>
      </c>
      <c r="B2260" s="1">
        <v>43983</v>
      </c>
      <c r="C2260" s="2" t="s">
        <v>493</v>
      </c>
      <c r="D2260" s="2" t="s">
        <v>211</v>
      </c>
      <c r="E2260" s="2" t="s">
        <v>65</v>
      </c>
      <c r="F2260" s="2" t="s">
        <v>775</v>
      </c>
      <c r="G2260" s="2" t="s">
        <v>214</v>
      </c>
      <c r="H2260">
        <v>0</v>
      </c>
      <c r="I2260">
        <v>0</v>
      </c>
    </row>
    <row r="2261" spans="1:9" x14ac:dyDescent="0.35">
      <c r="A2261" s="1">
        <v>43952</v>
      </c>
      <c r="B2261" s="1">
        <v>43983</v>
      </c>
      <c r="C2261" s="2" t="s">
        <v>493</v>
      </c>
      <c r="D2261" s="2" t="s">
        <v>14</v>
      </c>
      <c r="E2261" s="2" t="s">
        <v>65</v>
      </c>
      <c r="F2261" s="2" t="s">
        <v>829</v>
      </c>
      <c r="G2261" s="2" t="s">
        <v>70</v>
      </c>
      <c r="H2261">
        <v>0</v>
      </c>
      <c r="I2261">
        <v>1</v>
      </c>
    </row>
    <row r="2262" spans="1:9" x14ac:dyDescent="0.35">
      <c r="A2262" s="1">
        <v>43983</v>
      </c>
      <c r="B2262" s="1">
        <v>44013</v>
      </c>
      <c r="C2262" s="2" t="s">
        <v>77</v>
      </c>
      <c r="D2262" s="2" t="s">
        <v>11</v>
      </c>
      <c r="E2262" s="2" t="s">
        <v>65</v>
      </c>
      <c r="F2262" s="2" t="s">
        <v>66</v>
      </c>
      <c r="G2262" s="2" t="s">
        <v>67</v>
      </c>
      <c r="H2262">
        <v>1</v>
      </c>
      <c r="I2262">
        <v>0</v>
      </c>
    </row>
    <row r="2263" spans="1:9" x14ac:dyDescent="0.35">
      <c r="A2263" s="1">
        <v>43983</v>
      </c>
      <c r="B2263" s="1">
        <v>44013</v>
      </c>
      <c r="C2263" s="2" t="s">
        <v>626</v>
      </c>
      <c r="D2263" s="2" t="s">
        <v>12</v>
      </c>
      <c r="E2263" s="2" t="s">
        <v>65</v>
      </c>
      <c r="F2263" s="2" t="s">
        <v>66</v>
      </c>
      <c r="G2263" s="2" t="s">
        <v>67</v>
      </c>
      <c r="H2263">
        <v>1</v>
      </c>
      <c r="I2263">
        <v>0</v>
      </c>
    </row>
    <row r="2264" spans="1:9" x14ac:dyDescent="0.35">
      <c r="A2264" s="1">
        <v>43983</v>
      </c>
      <c r="B2264" s="1">
        <v>44013</v>
      </c>
      <c r="C2264" s="2" t="s">
        <v>81</v>
      </c>
      <c r="D2264" s="2" t="s">
        <v>14</v>
      </c>
      <c r="E2264" s="2" t="s">
        <v>304</v>
      </c>
      <c r="F2264" s="2" t="s">
        <v>65</v>
      </c>
      <c r="G2264" s="2" t="s">
        <v>174</v>
      </c>
      <c r="H2264">
        <v>0</v>
      </c>
      <c r="I2264">
        <v>-1</v>
      </c>
    </row>
    <row r="2265" spans="1:9" x14ac:dyDescent="0.35">
      <c r="A2265" s="1">
        <v>43983</v>
      </c>
      <c r="B2265" s="1">
        <v>44013</v>
      </c>
      <c r="C2265" s="2" t="s">
        <v>618</v>
      </c>
      <c r="D2265" s="2" t="s">
        <v>14</v>
      </c>
      <c r="E2265" s="2" t="s">
        <v>66</v>
      </c>
      <c r="F2265" s="2" t="s">
        <v>65</v>
      </c>
      <c r="G2265" s="2" t="s">
        <v>169</v>
      </c>
      <c r="H2265">
        <v>-1</v>
      </c>
      <c r="I2265">
        <v>0</v>
      </c>
    </row>
    <row r="2266" spans="1:9" x14ac:dyDescent="0.35">
      <c r="A2266" s="1">
        <v>43983</v>
      </c>
      <c r="B2266" s="1">
        <v>44013</v>
      </c>
      <c r="C2266" s="2" t="s">
        <v>524</v>
      </c>
      <c r="D2266" s="2" t="s">
        <v>60</v>
      </c>
      <c r="E2266" s="2" t="s">
        <v>524</v>
      </c>
      <c r="F2266" s="2" t="s">
        <v>65</v>
      </c>
      <c r="G2266" s="2" t="s">
        <v>153</v>
      </c>
      <c r="H2266">
        <v>0</v>
      </c>
      <c r="I2266">
        <v>0</v>
      </c>
    </row>
    <row r="2267" spans="1:9" x14ac:dyDescent="0.35">
      <c r="A2267" s="1">
        <v>43983</v>
      </c>
      <c r="B2267" s="1">
        <v>44013</v>
      </c>
      <c r="C2267" s="2" t="s">
        <v>524</v>
      </c>
      <c r="D2267" s="2" t="s">
        <v>60</v>
      </c>
      <c r="E2267" s="2" t="s">
        <v>524</v>
      </c>
      <c r="F2267" s="2" t="s">
        <v>65</v>
      </c>
      <c r="G2267" s="2" t="s">
        <v>153</v>
      </c>
      <c r="H2267">
        <v>0</v>
      </c>
      <c r="I2267">
        <v>0</v>
      </c>
    </row>
    <row r="2268" spans="1:9" x14ac:dyDescent="0.35">
      <c r="A2268" s="1">
        <v>43983</v>
      </c>
      <c r="B2268" s="1">
        <v>44013</v>
      </c>
      <c r="C2268" s="2" t="s">
        <v>524</v>
      </c>
      <c r="D2268" s="2" t="s">
        <v>197</v>
      </c>
      <c r="E2268" s="2" t="s">
        <v>830</v>
      </c>
      <c r="F2268" s="2" t="s">
        <v>65</v>
      </c>
      <c r="G2268" s="2" t="s">
        <v>199</v>
      </c>
      <c r="H2268">
        <v>0</v>
      </c>
      <c r="I2268">
        <v>0</v>
      </c>
    </row>
    <row r="2269" spans="1:9" x14ac:dyDescent="0.35">
      <c r="A2269" s="1">
        <v>43983</v>
      </c>
      <c r="B2269" s="1">
        <v>44013</v>
      </c>
      <c r="C2269" s="2" t="s">
        <v>524</v>
      </c>
      <c r="D2269" s="2" t="s">
        <v>211</v>
      </c>
      <c r="E2269" s="2" t="s">
        <v>776</v>
      </c>
      <c r="F2269" s="2" t="s">
        <v>65</v>
      </c>
      <c r="G2269" s="2" t="s">
        <v>214</v>
      </c>
      <c r="H2269">
        <v>0</v>
      </c>
      <c r="I2269">
        <v>0</v>
      </c>
    </row>
    <row r="2270" spans="1:9" x14ac:dyDescent="0.35">
      <c r="A2270" s="1">
        <v>43983</v>
      </c>
      <c r="B2270" s="1">
        <v>44013</v>
      </c>
      <c r="C2270" s="2" t="s">
        <v>524</v>
      </c>
      <c r="D2270" s="2" t="s">
        <v>11</v>
      </c>
      <c r="E2270" s="2" t="s">
        <v>66</v>
      </c>
      <c r="F2270" s="2" t="s">
        <v>65</v>
      </c>
      <c r="G2270" s="2" t="s">
        <v>169</v>
      </c>
      <c r="H2270">
        <v>-1</v>
      </c>
      <c r="I2270">
        <v>0</v>
      </c>
    </row>
    <row r="2271" spans="1:9" x14ac:dyDescent="0.35">
      <c r="A2271" s="1">
        <v>43983</v>
      </c>
      <c r="B2271" s="1">
        <v>44013</v>
      </c>
      <c r="C2271" s="2" t="s">
        <v>85</v>
      </c>
      <c r="D2271" s="2" t="s">
        <v>11</v>
      </c>
      <c r="E2271" s="2" t="s">
        <v>65</v>
      </c>
      <c r="F2271" s="2" t="s">
        <v>66</v>
      </c>
      <c r="G2271" s="2" t="s">
        <v>67</v>
      </c>
      <c r="H2271">
        <v>1</v>
      </c>
      <c r="I2271">
        <v>0</v>
      </c>
    </row>
    <row r="2272" spans="1:9" x14ac:dyDescent="0.35">
      <c r="A2272" s="1">
        <v>43983</v>
      </c>
      <c r="B2272" s="1">
        <v>44013</v>
      </c>
      <c r="C2272" s="2" t="s">
        <v>619</v>
      </c>
      <c r="D2272" s="2" t="s">
        <v>14</v>
      </c>
      <c r="E2272" s="2" t="s">
        <v>66</v>
      </c>
      <c r="F2272" s="2" t="s">
        <v>65</v>
      </c>
      <c r="G2272" s="2" t="s">
        <v>169</v>
      </c>
      <c r="H2272">
        <v>-1</v>
      </c>
      <c r="I2272">
        <v>0</v>
      </c>
    </row>
    <row r="2273" spans="1:9" x14ac:dyDescent="0.35">
      <c r="A2273" s="1">
        <v>43983</v>
      </c>
      <c r="B2273" s="1">
        <v>44013</v>
      </c>
      <c r="C2273" s="2" t="s">
        <v>87</v>
      </c>
      <c r="D2273" s="2" t="s">
        <v>14</v>
      </c>
      <c r="E2273" s="2" t="s">
        <v>296</v>
      </c>
      <c r="F2273" s="2" t="s">
        <v>65</v>
      </c>
      <c r="G2273" s="2" t="s">
        <v>174</v>
      </c>
      <c r="H2273">
        <v>0</v>
      </c>
      <c r="I2273">
        <v>-1</v>
      </c>
    </row>
    <row r="2274" spans="1:9" x14ac:dyDescent="0.35">
      <c r="A2274" s="1">
        <v>43983</v>
      </c>
      <c r="B2274" s="1">
        <v>44013</v>
      </c>
      <c r="C2274" s="2" t="s">
        <v>88</v>
      </c>
      <c r="D2274" s="2" t="s">
        <v>14</v>
      </c>
      <c r="E2274" s="2" t="s">
        <v>304</v>
      </c>
      <c r="F2274" s="2" t="s">
        <v>65</v>
      </c>
      <c r="G2274" s="2" t="s">
        <v>174</v>
      </c>
      <c r="H2274">
        <v>0</v>
      </c>
      <c r="I2274">
        <v>-1</v>
      </c>
    </row>
    <row r="2275" spans="1:9" x14ac:dyDescent="0.35">
      <c r="A2275" s="1">
        <v>43983</v>
      </c>
      <c r="B2275" s="1">
        <v>44013</v>
      </c>
      <c r="C2275" s="2" t="s">
        <v>89</v>
      </c>
      <c r="D2275" s="2" t="s">
        <v>11</v>
      </c>
      <c r="E2275" s="2" t="s">
        <v>65</v>
      </c>
      <c r="F2275" s="2" t="s">
        <v>66</v>
      </c>
      <c r="G2275" s="2" t="s">
        <v>67</v>
      </c>
      <c r="H2275">
        <v>1</v>
      </c>
      <c r="I2275">
        <v>0</v>
      </c>
    </row>
    <row r="2276" spans="1:9" x14ac:dyDescent="0.35">
      <c r="A2276" s="1">
        <v>43983</v>
      </c>
      <c r="B2276" s="1">
        <v>44013</v>
      </c>
      <c r="C2276" s="2" t="s">
        <v>172</v>
      </c>
      <c r="D2276" s="2" t="s">
        <v>60</v>
      </c>
      <c r="E2276" s="2" t="s">
        <v>172</v>
      </c>
      <c r="F2276" s="2" t="s">
        <v>65</v>
      </c>
      <c r="G2276" s="2" t="s">
        <v>153</v>
      </c>
      <c r="H2276">
        <v>0</v>
      </c>
      <c r="I2276">
        <v>0</v>
      </c>
    </row>
    <row r="2277" spans="1:9" x14ac:dyDescent="0.35">
      <c r="A2277" s="1">
        <v>43983</v>
      </c>
      <c r="B2277" s="1">
        <v>44013</v>
      </c>
      <c r="C2277" s="2" t="s">
        <v>172</v>
      </c>
      <c r="D2277" s="2" t="s">
        <v>60</v>
      </c>
      <c r="E2277" s="2" t="s">
        <v>172</v>
      </c>
      <c r="F2277" s="2" t="s">
        <v>65</v>
      </c>
      <c r="G2277" s="2" t="s">
        <v>153</v>
      </c>
      <c r="H2277">
        <v>0</v>
      </c>
      <c r="I2277">
        <v>0</v>
      </c>
    </row>
    <row r="2278" spans="1:9" x14ac:dyDescent="0.35">
      <c r="A2278" s="1">
        <v>43983</v>
      </c>
      <c r="B2278" s="1">
        <v>44013</v>
      </c>
      <c r="C2278" s="2" t="s">
        <v>172</v>
      </c>
      <c r="D2278" s="2" t="s">
        <v>211</v>
      </c>
      <c r="E2278" s="2" t="s">
        <v>95</v>
      </c>
      <c r="F2278" s="2" t="s">
        <v>65</v>
      </c>
      <c r="G2278" s="2" t="s">
        <v>214</v>
      </c>
      <c r="H2278">
        <v>0</v>
      </c>
      <c r="I2278">
        <v>0</v>
      </c>
    </row>
    <row r="2279" spans="1:9" x14ac:dyDescent="0.35">
      <c r="A2279" s="1">
        <v>43983</v>
      </c>
      <c r="B2279" s="1">
        <v>44013</v>
      </c>
      <c r="C2279" s="2" t="s">
        <v>172</v>
      </c>
      <c r="D2279" s="2" t="s">
        <v>12</v>
      </c>
      <c r="E2279" s="2" t="s">
        <v>66</v>
      </c>
      <c r="F2279" s="2" t="s">
        <v>65</v>
      </c>
      <c r="G2279" s="2" t="s">
        <v>169</v>
      </c>
      <c r="H2279">
        <v>-1</v>
      </c>
      <c r="I2279">
        <v>0</v>
      </c>
    </row>
    <row r="2280" spans="1:9" x14ac:dyDescent="0.35">
      <c r="A2280" s="1">
        <v>43983</v>
      </c>
      <c r="B2280" s="1">
        <v>44013</v>
      </c>
      <c r="C2280" s="2" t="s">
        <v>341</v>
      </c>
      <c r="D2280" s="2" t="s">
        <v>12</v>
      </c>
      <c r="E2280" s="2" t="s">
        <v>66</v>
      </c>
      <c r="F2280" s="2" t="s">
        <v>65</v>
      </c>
      <c r="G2280" s="2" t="s">
        <v>169</v>
      </c>
      <c r="H2280">
        <v>-1</v>
      </c>
      <c r="I2280">
        <v>0</v>
      </c>
    </row>
    <row r="2281" spans="1:9" x14ac:dyDescent="0.35">
      <c r="A2281" s="1">
        <v>43983</v>
      </c>
      <c r="B2281" s="1">
        <v>44013</v>
      </c>
      <c r="C2281" s="2" t="s">
        <v>559</v>
      </c>
      <c r="D2281" s="2" t="s">
        <v>6</v>
      </c>
      <c r="E2281" s="2" t="s">
        <v>65</v>
      </c>
      <c r="F2281" s="2" t="s">
        <v>66</v>
      </c>
      <c r="G2281" s="2" t="s">
        <v>67</v>
      </c>
      <c r="H2281">
        <v>1</v>
      </c>
      <c r="I2281">
        <v>0</v>
      </c>
    </row>
    <row r="2282" spans="1:9" x14ac:dyDescent="0.35">
      <c r="A2282" s="1">
        <v>43983</v>
      </c>
      <c r="B2282" s="1">
        <v>44013</v>
      </c>
      <c r="C2282" s="2" t="s">
        <v>548</v>
      </c>
      <c r="D2282" s="2" t="s">
        <v>21</v>
      </c>
      <c r="E2282" s="2" t="s">
        <v>548</v>
      </c>
      <c r="F2282" s="2" t="s">
        <v>574</v>
      </c>
      <c r="G2282" s="2" t="s">
        <v>220</v>
      </c>
      <c r="H2282">
        <v>0</v>
      </c>
      <c r="I2282">
        <v>-1</v>
      </c>
    </row>
    <row r="2283" spans="1:9" x14ac:dyDescent="0.35">
      <c r="A2283" s="1">
        <v>43983</v>
      </c>
      <c r="B2283" s="1">
        <v>44013</v>
      </c>
      <c r="C2283" s="2" t="s">
        <v>548</v>
      </c>
      <c r="D2283" s="2" t="s">
        <v>23</v>
      </c>
      <c r="E2283" s="2" t="s">
        <v>548</v>
      </c>
      <c r="F2283" s="2" t="s">
        <v>574</v>
      </c>
      <c r="G2283" s="2" t="s">
        <v>220</v>
      </c>
      <c r="H2283">
        <v>0</v>
      </c>
      <c r="I2283">
        <v>-1</v>
      </c>
    </row>
    <row r="2284" spans="1:9" x14ac:dyDescent="0.35">
      <c r="A2284" s="1">
        <v>43983</v>
      </c>
      <c r="B2284" s="1">
        <v>44013</v>
      </c>
      <c r="C2284" s="2" t="s">
        <v>548</v>
      </c>
      <c r="D2284" s="2" t="s">
        <v>24</v>
      </c>
      <c r="E2284" s="2" t="s">
        <v>548</v>
      </c>
      <c r="F2284" s="2" t="s">
        <v>574</v>
      </c>
      <c r="G2284" s="2" t="s">
        <v>220</v>
      </c>
      <c r="H2284">
        <v>0</v>
      </c>
      <c r="I2284">
        <v>-1</v>
      </c>
    </row>
    <row r="2285" spans="1:9" x14ac:dyDescent="0.35">
      <c r="A2285" s="1">
        <v>43983</v>
      </c>
      <c r="B2285" s="1">
        <v>44013</v>
      </c>
      <c r="C2285" s="2" t="s">
        <v>548</v>
      </c>
      <c r="D2285" s="2" t="s">
        <v>25</v>
      </c>
      <c r="E2285" s="2" t="s">
        <v>548</v>
      </c>
      <c r="F2285" s="2" t="s">
        <v>574</v>
      </c>
      <c r="G2285" s="2" t="s">
        <v>220</v>
      </c>
      <c r="H2285">
        <v>0</v>
      </c>
      <c r="I2285">
        <v>-1</v>
      </c>
    </row>
    <row r="2286" spans="1:9" x14ac:dyDescent="0.35">
      <c r="A2286" s="1">
        <v>43983</v>
      </c>
      <c r="B2286" s="1">
        <v>44013</v>
      </c>
      <c r="C2286" s="2" t="s">
        <v>548</v>
      </c>
      <c r="D2286" s="2" t="s">
        <v>26</v>
      </c>
      <c r="E2286" s="2" t="s">
        <v>548</v>
      </c>
      <c r="F2286" s="2" t="s">
        <v>574</v>
      </c>
      <c r="G2286" s="2" t="s">
        <v>220</v>
      </c>
      <c r="H2286">
        <v>0</v>
      </c>
      <c r="I2286">
        <v>-1</v>
      </c>
    </row>
    <row r="2287" spans="1:9" x14ac:dyDescent="0.35">
      <c r="A2287" s="1">
        <v>43983</v>
      </c>
      <c r="B2287" s="1">
        <v>44013</v>
      </c>
      <c r="C2287" s="2" t="s">
        <v>548</v>
      </c>
      <c r="D2287" s="2" t="s">
        <v>27</v>
      </c>
      <c r="E2287" s="2" t="s">
        <v>548</v>
      </c>
      <c r="F2287" s="2" t="s">
        <v>574</v>
      </c>
      <c r="G2287" s="2" t="s">
        <v>220</v>
      </c>
      <c r="H2287">
        <v>0</v>
      </c>
      <c r="I2287">
        <v>-1</v>
      </c>
    </row>
    <row r="2288" spans="1:9" x14ac:dyDescent="0.35">
      <c r="A2288" s="1">
        <v>43983</v>
      </c>
      <c r="B2288" s="1">
        <v>44013</v>
      </c>
      <c r="C2288" s="2" t="s">
        <v>616</v>
      </c>
      <c r="D2288" s="2" t="s">
        <v>21</v>
      </c>
      <c r="E2288" s="2" t="s">
        <v>548</v>
      </c>
      <c r="F2288" s="2" t="s">
        <v>574</v>
      </c>
      <c r="G2288" s="2" t="s">
        <v>220</v>
      </c>
      <c r="H2288">
        <v>0</v>
      </c>
      <c r="I2288">
        <v>-1</v>
      </c>
    </row>
    <row r="2289" spans="1:9" x14ac:dyDescent="0.35">
      <c r="A2289" s="1">
        <v>43983</v>
      </c>
      <c r="B2289" s="1">
        <v>44013</v>
      </c>
      <c r="C2289" s="2" t="s">
        <v>616</v>
      </c>
      <c r="D2289" s="2" t="s">
        <v>23</v>
      </c>
      <c r="E2289" s="2" t="s">
        <v>548</v>
      </c>
      <c r="F2289" s="2" t="s">
        <v>574</v>
      </c>
      <c r="G2289" s="2" t="s">
        <v>220</v>
      </c>
      <c r="H2289">
        <v>0</v>
      </c>
      <c r="I2289">
        <v>-1</v>
      </c>
    </row>
    <row r="2290" spans="1:9" x14ac:dyDescent="0.35">
      <c r="A2290" s="1">
        <v>43983</v>
      </c>
      <c r="B2290" s="1">
        <v>44013</v>
      </c>
      <c r="C2290" s="2" t="s">
        <v>616</v>
      </c>
      <c r="D2290" s="2" t="s">
        <v>24</v>
      </c>
      <c r="E2290" s="2" t="s">
        <v>548</v>
      </c>
      <c r="F2290" s="2" t="s">
        <v>574</v>
      </c>
      <c r="G2290" s="2" t="s">
        <v>220</v>
      </c>
      <c r="H2290">
        <v>0</v>
      </c>
      <c r="I2290">
        <v>-1</v>
      </c>
    </row>
    <row r="2291" spans="1:9" x14ac:dyDescent="0.35">
      <c r="A2291" s="1">
        <v>43983</v>
      </c>
      <c r="B2291" s="1">
        <v>44013</v>
      </c>
      <c r="C2291" s="2" t="s">
        <v>616</v>
      </c>
      <c r="D2291" s="2" t="s">
        <v>25</v>
      </c>
      <c r="E2291" s="2" t="s">
        <v>548</v>
      </c>
      <c r="F2291" s="2" t="s">
        <v>574</v>
      </c>
      <c r="G2291" s="2" t="s">
        <v>220</v>
      </c>
      <c r="H2291">
        <v>0</v>
      </c>
      <c r="I2291">
        <v>-1</v>
      </c>
    </row>
    <row r="2292" spans="1:9" x14ac:dyDescent="0.35">
      <c r="A2292" s="1">
        <v>43983</v>
      </c>
      <c r="B2292" s="1">
        <v>44013</v>
      </c>
      <c r="C2292" s="2" t="s">
        <v>616</v>
      </c>
      <c r="D2292" s="2" t="s">
        <v>26</v>
      </c>
      <c r="E2292" s="2" t="s">
        <v>548</v>
      </c>
      <c r="F2292" s="2" t="s">
        <v>574</v>
      </c>
      <c r="G2292" s="2" t="s">
        <v>220</v>
      </c>
      <c r="H2292">
        <v>0</v>
      </c>
      <c r="I2292">
        <v>-1</v>
      </c>
    </row>
    <row r="2293" spans="1:9" x14ac:dyDescent="0.35">
      <c r="A2293" s="1">
        <v>43983</v>
      </c>
      <c r="B2293" s="1">
        <v>44013</v>
      </c>
      <c r="C2293" s="2" t="s">
        <v>616</v>
      </c>
      <c r="D2293" s="2" t="s">
        <v>27</v>
      </c>
      <c r="E2293" s="2" t="s">
        <v>548</v>
      </c>
      <c r="F2293" s="2" t="s">
        <v>574</v>
      </c>
      <c r="G2293" s="2" t="s">
        <v>220</v>
      </c>
      <c r="H2293">
        <v>0</v>
      </c>
      <c r="I2293">
        <v>-1</v>
      </c>
    </row>
    <row r="2294" spans="1:9" x14ac:dyDescent="0.35">
      <c r="A2294" s="1">
        <v>43983</v>
      </c>
      <c r="B2294" s="1">
        <v>44013</v>
      </c>
      <c r="C2294" s="2" t="s">
        <v>617</v>
      </c>
      <c r="D2294" s="2" t="s">
        <v>21</v>
      </c>
      <c r="E2294" s="2" t="s">
        <v>548</v>
      </c>
      <c r="F2294" s="2" t="s">
        <v>574</v>
      </c>
      <c r="G2294" s="2" t="s">
        <v>220</v>
      </c>
      <c r="H2294">
        <v>0</v>
      </c>
      <c r="I2294">
        <v>-1</v>
      </c>
    </row>
    <row r="2295" spans="1:9" x14ac:dyDescent="0.35">
      <c r="A2295" s="1">
        <v>43983</v>
      </c>
      <c r="B2295" s="1">
        <v>44013</v>
      </c>
      <c r="C2295" s="2" t="s">
        <v>617</v>
      </c>
      <c r="D2295" s="2" t="s">
        <v>23</v>
      </c>
      <c r="E2295" s="2" t="s">
        <v>548</v>
      </c>
      <c r="F2295" s="2" t="s">
        <v>574</v>
      </c>
      <c r="G2295" s="2" t="s">
        <v>220</v>
      </c>
      <c r="H2295">
        <v>0</v>
      </c>
      <c r="I2295">
        <v>-1</v>
      </c>
    </row>
    <row r="2296" spans="1:9" x14ac:dyDescent="0.35">
      <c r="A2296" s="1">
        <v>43983</v>
      </c>
      <c r="B2296" s="1">
        <v>44013</v>
      </c>
      <c r="C2296" s="2" t="s">
        <v>617</v>
      </c>
      <c r="D2296" s="2" t="s">
        <v>24</v>
      </c>
      <c r="E2296" s="2" t="s">
        <v>548</v>
      </c>
      <c r="F2296" s="2" t="s">
        <v>574</v>
      </c>
      <c r="G2296" s="2" t="s">
        <v>220</v>
      </c>
      <c r="H2296">
        <v>0</v>
      </c>
      <c r="I2296">
        <v>-1</v>
      </c>
    </row>
    <row r="2297" spans="1:9" x14ac:dyDescent="0.35">
      <c r="A2297" s="1">
        <v>43983</v>
      </c>
      <c r="B2297" s="1">
        <v>44013</v>
      </c>
      <c r="C2297" s="2" t="s">
        <v>617</v>
      </c>
      <c r="D2297" s="2" t="s">
        <v>25</v>
      </c>
      <c r="E2297" s="2" t="s">
        <v>548</v>
      </c>
      <c r="F2297" s="2" t="s">
        <v>574</v>
      </c>
      <c r="G2297" s="2" t="s">
        <v>220</v>
      </c>
      <c r="H2297">
        <v>0</v>
      </c>
      <c r="I2297">
        <v>-1</v>
      </c>
    </row>
    <row r="2298" spans="1:9" x14ac:dyDescent="0.35">
      <c r="A2298" s="1">
        <v>43983</v>
      </c>
      <c r="B2298" s="1">
        <v>44013</v>
      </c>
      <c r="C2298" s="2" t="s">
        <v>617</v>
      </c>
      <c r="D2298" s="2" t="s">
        <v>26</v>
      </c>
      <c r="E2298" s="2" t="s">
        <v>548</v>
      </c>
      <c r="F2298" s="2" t="s">
        <v>574</v>
      </c>
      <c r="G2298" s="2" t="s">
        <v>220</v>
      </c>
      <c r="H2298">
        <v>0</v>
      </c>
      <c r="I2298">
        <v>-1</v>
      </c>
    </row>
    <row r="2299" spans="1:9" x14ac:dyDescent="0.35">
      <c r="A2299" s="1">
        <v>43983</v>
      </c>
      <c r="B2299" s="1">
        <v>44013</v>
      </c>
      <c r="C2299" s="2" t="s">
        <v>617</v>
      </c>
      <c r="D2299" s="2" t="s">
        <v>27</v>
      </c>
      <c r="E2299" s="2" t="s">
        <v>548</v>
      </c>
      <c r="F2299" s="2" t="s">
        <v>574</v>
      </c>
      <c r="G2299" s="2" t="s">
        <v>220</v>
      </c>
      <c r="H2299">
        <v>0</v>
      </c>
      <c r="I2299">
        <v>-1</v>
      </c>
    </row>
    <row r="2300" spans="1:9" x14ac:dyDescent="0.35">
      <c r="A2300" s="1">
        <v>43983</v>
      </c>
      <c r="B2300" s="1">
        <v>44013</v>
      </c>
      <c r="C2300" s="2" t="s">
        <v>574</v>
      </c>
      <c r="D2300" s="2" t="s">
        <v>21</v>
      </c>
      <c r="E2300" s="2" t="s">
        <v>65</v>
      </c>
      <c r="F2300" s="2" t="s">
        <v>574</v>
      </c>
      <c r="G2300" s="2" t="s">
        <v>70</v>
      </c>
      <c r="H2300">
        <v>0</v>
      </c>
      <c r="I2300">
        <v>1</v>
      </c>
    </row>
    <row r="2301" spans="1:9" x14ac:dyDescent="0.35">
      <c r="A2301" s="1">
        <v>43983</v>
      </c>
      <c r="B2301" s="1">
        <v>44013</v>
      </c>
      <c r="C2301" s="2" t="s">
        <v>574</v>
      </c>
      <c r="D2301" s="2" t="s">
        <v>22</v>
      </c>
      <c r="E2301" s="2" t="s">
        <v>65</v>
      </c>
      <c r="F2301" s="2" t="s">
        <v>66</v>
      </c>
      <c r="G2301" s="2" t="s">
        <v>67</v>
      </c>
      <c r="H2301">
        <v>1</v>
      </c>
      <c r="I2301">
        <v>0</v>
      </c>
    </row>
    <row r="2302" spans="1:9" x14ac:dyDescent="0.35">
      <c r="A2302" s="1">
        <v>43983</v>
      </c>
      <c r="B2302" s="1">
        <v>44013</v>
      </c>
      <c r="C2302" s="2" t="s">
        <v>574</v>
      </c>
      <c r="D2302" s="2" t="s">
        <v>23</v>
      </c>
      <c r="E2302" s="2" t="s">
        <v>65</v>
      </c>
      <c r="F2302" s="2" t="s">
        <v>574</v>
      </c>
      <c r="G2302" s="2" t="s">
        <v>70</v>
      </c>
      <c r="H2302">
        <v>0</v>
      </c>
      <c r="I2302">
        <v>1</v>
      </c>
    </row>
    <row r="2303" spans="1:9" x14ac:dyDescent="0.35">
      <c r="A2303" s="1">
        <v>43983</v>
      </c>
      <c r="B2303" s="1">
        <v>44013</v>
      </c>
      <c r="C2303" s="2" t="s">
        <v>574</v>
      </c>
      <c r="D2303" s="2" t="s">
        <v>24</v>
      </c>
      <c r="E2303" s="2" t="s">
        <v>65</v>
      </c>
      <c r="F2303" s="2" t="s">
        <v>574</v>
      </c>
      <c r="G2303" s="2" t="s">
        <v>70</v>
      </c>
      <c r="H2303">
        <v>0</v>
      </c>
      <c r="I2303">
        <v>1</v>
      </c>
    </row>
    <row r="2304" spans="1:9" x14ac:dyDescent="0.35">
      <c r="A2304" s="1">
        <v>43983</v>
      </c>
      <c r="B2304" s="1">
        <v>44013</v>
      </c>
      <c r="C2304" s="2" t="s">
        <v>574</v>
      </c>
      <c r="D2304" s="2" t="s">
        <v>25</v>
      </c>
      <c r="E2304" s="2" t="s">
        <v>65</v>
      </c>
      <c r="F2304" s="2" t="s">
        <v>574</v>
      </c>
      <c r="G2304" s="2" t="s">
        <v>70</v>
      </c>
      <c r="H2304">
        <v>0</v>
      </c>
      <c r="I2304">
        <v>1</v>
      </c>
    </row>
    <row r="2305" spans="1:9" x14ac:dyDescent="0.35">
      <c r="A2305" s="1">
        <v>43983</v>
      </c>
      <c r="B2305" s="1">
        <v>44013</v>
      </c>
      <c r="C2305" s="2" t="s">
        <v>574</v>
      </c>
      <c r="D2305" s="2" t="s">
        <v>26</v>
      </c>
      <c r="E2305" s="2" t="s">
        <v>65</v>
      </c>
      <c r="F2305" s="2" t="s">
        <v>574</v>
      </c>
      <c r="G2305" s="2" t="s">
        <v>70</v>
      </c>
      <c r="H2305">
        <v>0</v>
      </c>
      <c r="I2305">
        <v>1</v>
      </c>
    </row>
    <row r="2306" spans="1:9" x14ac:dyDescent="0.35">
      <c r="A2306" s="1">
        <v>43983</v>
      </c>
      <c r="B2306" s="1">
        <v>44013</v>
      </c>
      <c r="C2306" s="2" t="s">
        <v>574</v>
      </c>
      <c r="D2306" s="2" t="s">
        <v>27</v>
      </c>
      <c r="E2306" s="2" t="s">
        <v>65</v>
      </c>
      <c r="F2306" s="2" t="s">
        <v>574</v>
      </c>
      <c r="G2306" s="2" t="s">
        <v>70</v>
      </c>
      <c r="H2306">
        <v>0</v>
      </c>
      <c r="I2306">
        <v>1</v>
      </c>
    </row>
    <row r="2307" spans="1:9" x14ac:dyDescent="0.35">
      <c r="A2307" s="1">
        <v>43983</v>
      </c>
      <c r="B2307" s="1">
        <v>44013</v>
      </c>
      <c r="C2307" s="2" t="s">
        <v>315</v>
      </c>
      <c r="D2307" s="2" t="s">
        <v>21</v>
      </c>
      <c r="E2307" s="2" t="s">
        <v>548</v>
      </c>
      <c r="F2307" s="2" t="s">
        <v>574</v>
      </c>
      <c r="G2307" s="2" t="s">
        <v>220</v>
      </c>
      <c r="H2307">
        <v>0</v>
      </c>
      <c r="I2307">
        <v>-1</v>
      </c>
    </row>
    <row r="2308" spans="1:9" x14ac:dyDescent="0.35">
      <c r="A2308" s="1">
        <v>43983</v>
      </c>
      <c r="B2308" s="1">
        <v>44013</v>
      </c>
      <c r="C2308" s="2" t="s">
        <v>315</v>
      </c>
      <c r="D2308" s="2" t="s">
        <v>23</v>
      </c>
      <c r="E2308" s="2" t="s">
        <v>548</v>
      </c>
      <c r="F2308" s="2" t="s">
        <v>574</v>
      </c>
      <c r="G2308" s="2" t="s">
        <v>220</v>
      </c>
      <c r="H2308">
        <v>0</v>
      </c>
      <c r="I2308">
        <v>-1</v>
      </c>
    </row>
    <row r="2309" spans="1:9" x14ac:dyDescent="0.35">
      <c r="A2309" s="1">
        <v>43983</v>
      </c>
      <c r="B2309" s="1">
        <v>44013</v>
      </c>
      <c r="C2309" s="2" t="s">
        <v>315</v>
      </c>
      <c r="D2309" s="2" t="s">
        <v>24</v>
      </c>
      <c r="E2309" s="2" t="s">
        <v>548</v>
      </c>
      <c r="F2309" s="2" t="s">
        <v>574</v>
      </c>
      <c r="G2309" s="2" t="s">
        <v>220</v>
      </c>
      <c r="H2309">
        <v>0</v>
      </c>
      <c r="I2309">
        <v>-1</v>
      </c>
    </row>
    <row r="2310" spans="1:9" x14ac:dyDescent="0.35">
      <c r="A2310" s="1">
        <v>43983</v>
      </c>
      <c r="B2310" s="1">
        <v>44013</v>
      </c>
      <c r="C2310" s="2" t="s">
        <v>315</v>
      </c>
      <c r="D2310" s="2" t="s">
        <v>25</v>
      </c>
      <c r="E2310" s="2" t="s">
        <v>548</v>
      </c>
      <c r="F2310" s="2" t="s">
        <v>574</v>
      </c>
      <c r="G2310" s="2" t="s">
        <v>220</v>
      </c>
      <c r="H2310">
        <v>0</v>
      </c>
      <c r="I2310">
        <v>-1</v>
      </c>
    </row>
    <row r="2311" spans="1:9" x14ac:dyDescent="0.35">
      <c r="A2311" s="1">
        <v>43983</v>
      </c>
      <c r="B2311" s="1">
        <v>44013</v>
      </c>
      <c r="C2311" s="2" t="s">
        <v>315</v>
      </c>
      <c r="D2311" s="2" t="s">
        <v>26</v>
      </c>
      <c r="E2311" s="2" t="s">
        <v>548</v>
      </c>
      <c r="F2311" s="2" t="s">
        <v>574</v>
      </c>
      <c r="G2311" s="2" t="s">
        <v>220</v>
      </c>
      <c r="H2311">
        <v>0</v>
      </c>
      <c r="I2311">
        <v>-1</v>
      </c>
    </row>
    <row r="2312" spans="1:9" x14ac:dyDescent="0.35">
      <c r="A2312" s="1">
        <v>43983</v>
      </c>
      <c r="B2312" s="1">
        <v>44013</v>
      </c>
      <c r="C2312" s="2" t="s">
        <v>315</v>
      </c>
      <c r="D2312" s="2" t="s">
        <v>27</v>
      </c>
      <c r="E2312" s="2" t="s">
        <v>548</v>
      </c>
      <c r="F2312" s="2" t="s">
        <v>574</v>
      </c>
      <c r="G2312" s="2" t="s">
        <v>220</v>
      </c>
      <c r="H2312">
        <v>0</v>
      </c>
      <c r="I2312">
        <v>-1</v>
      </c>
    </row>
    <row r="2313" spans="1:9" x14ac:dyDescent="0.35">
      <c r="A2313" s="1">
        <v>43983</v>
      </c>
      <c r="B2313" s="1">
        <v>44013</v>
      </c>
      <c r="C2313" s="2" t="s">
        <v>620</v>
      </c>
      <c r="D2313" s="2" t="s">
        <v>14</v>
      </c>
      <c r="E2313" s="2" t="s">
        <v>66</v>
      </c>
      <c r="F2313" s="2" t="s">
        <v>65</v>
      </c>
      <c r="G2313" s="2" t="s">
        <v>169</v>
      </c>
      <c r="H2313">
        <v>-1</v>
      </c>
      <c r="I2313">
        <v>0</v>
      </c>
    </row>
    <row r="2314" spans="1:9" x14ac:dyDescent="0.35">
      <c r="A2314" s="1">
        <v>43983</v>
      </c>
      <c r="B2314" s="1">
        <v>44013</v>
      </c>
      <c r="C2314" s="2" t="s">
        <v>108</v>
      </c>
      <c r="D2314" s="2" t="s">
        <v>6</v>
      </c>
      <c r="E2314" s="2" t="s">
        <v>65</v>
      </c>
      <c r="F2314" s="2" t="s">
        <v>66</v>
      </c>
      <c r="G2314" s="2" t="s">
        <v>67</v>
      </c>
      <c r="H2314">
        <v>1</v>
      </c>
      <c r="I2314">
        <v>0</v>
      </c>
    </row>
    <row r="2315" spans="1:9" x14ac:dyDescent="0.35">
      <c r="A2315" s="1">
        <v>43983</v>
      </c>
      <c r="B2315" s="1">
        <v>44013</v>
      </c>
      <c r="C2315" s="2" t="s">
        <v>628</v>
      </c>
      <c r="D2315" s="2" t="s">
        <v>60</v>
      </c>
      <c r="E2315" s="2" t="s">
        <v>628</v>
      </c>
      <c r="F2315" s="2" t="s">
        <v>65</v>
      </c>
      <c r="G2315" s="2" t="s">
        <v>153</v>
      </c>
      <c r="H2315">
        <v>0</v>
      </c>
      <c r="I2315">
        <v>0</v>
      </c>
    </row>
    <row r="2316" spans="1:9" x14ac:dyDescent="0.35">
      <c r="A2316" s="1">
        <v>43983</v>
      </c>
      <c r="B2316" s="1">
        <v>44013</v>
      </c>
      <c r="C2316" s="2" t="s">
        <v>628</v>
      </c>
      <c r="D2316" s="2" t="s">
        <v>60</v>
      </c>
      <c r="E2316" s="2" t="s">
        <v>628</v>
      </c>
      <c r="F2316" s="2" t="s">
        <v>65</v>
      </c>
      <c r="G2316" s="2" t="s">
        <v>153</v>
      </c>
      <c r="H2316">
        <v>0</v>
      </c>
      <c r="I2316">
        <v>0</v>
      </c>
    </row>
    <row r="2317" spans="1:9" x14ac:dyDescent="0.35">
      <c r="A2317" s="1">
        <v>43983</v>
      </c>
      <c r="B2317" s="1">
        <v>44013</v>
      </c>
      <c r="C2317" s="2" t="s">
        <v>628</v>
      </c>
      <c r="D2317" s="2" t="s">
        <v>197</v>
      </c>
      <c r="E2317" s="2" t="s">
        <v>828</v>
      </c>
      <c r="F2317" s="2" t="s">
        <v>65</v>
      </c>
      <c r="G2317" s="2" t="s">
        <v>199</v>
      </c>
      <c r="H2317">
        <v>0</v>
      </c>
      <c r="I2317">
        <v>0</v>
      </c>
    </row>
    <row r="2318" spans="1:9" x14ac:dyDescent="0.35">
      <c r="A2318" s="1">
        <v>43983</v>
      </c>
      <c r="B2318" s="1">
        <v>44013</v>
      </c>
      <c r="C2318" s="2" t="s">
        <v>628</v>
      </c>
      <c r="D2318" s="2" t="s">
        <v>211</v>
      </c>
      <c r="E2318" s="2" t="s">
        <v>773</v>
      </c>
      <c r="F2318" s="2" t="s">
        <v>65</v>
      </c>
      <c r="G2318" s="2" t="s">
        <v>214</v>
      </c>
      <c r="H2318">
        <v>0</v>
      </c>
      <c r="I2318">
        <v>0</v>
      </c>
    </row>
    <row r="2319" spans="1:9" x14ac:dyDescent="0.35">
      <c r="A2319" s="1">
        <v>43983</v>
      </c>
      <c r="B2319" s="1">
        <v>44013</v>
      </c>
      <c r="C2319" s="2" t="s">
        <v>628</v>
      </c>
      <c r="D2319" s="2" t="s">
        <v>14</v>
      </c>
      <c r="E2319" s="2" t="s">
        <v>66</v>
      </c>
      <c r="F2319" s="2" t="s">
        <v>65</v>
      </c>
      <c r="G2319" s="2" t="s">
        <v>169</v>
      </c>
      <c r="H2319">
        <v>-1</v>
      </c>
      <c r="I2319">
        <v>0</v>
      </c>
    </row>
    <row r="2320" spans="1:9" x14ac:dyDescent="0.35">
      <c r="A2320" s="1">
        <v>43983</v>
      </c>
      <c r="B2320" s="1">
        <v>44013</v>
      </c>
      <c r="C2320" s="2" t="s">
        <v>621</v>
      </c>
      <c r="D2320" s="2" t="s">
        <v>14</v>
      </c>
      <c r="E2320" s="2" t="s">
        <v>65</v>
      </c>
      <c r="F2320" s="2" t="s">
        <v>304</v>
      </c>
      <c r="G2320" s="2" t="s">
        <v>70</v>
      </c>
      <c r="H2320">
        <v>0</v>
      </c>
      <c r="I2320">
        <v>1</v>
      </c>
    </row>
    <row r="2321" spans="1:9" x14ac:dyDescent="0.35">
      <c r="A2321" s="1">
        <v>43983</v>
      </c>
      <c r="B2321" s="1">
        <v>44013</v>
      </c>
      <c r="C2321" s="2" t="s">
        <v>384</v>
      </c>
      <c r="D2321" s="2" t="s">
        <v>197</v>
      </c>
      <c r="E2321" s="2" t="s">
        <v>386</v>
      </c>
      <c r="F2321" s="2" t="s">
        <v>615</v>
      </c>
      <c r="G2321" s="2" t="s">
        <v>199</v>
      </c>
      <c r="H2321">
        <v>0</v>
      </c>
      <c r="I2321">
        <v>0</v>
      </c>
    </row>
    <row r="2322" spans="1:9" x14ac:dyDescent="0.35">
      <c r="A2322" s="1">
        <v>43983</v>
      </c>
      <c r="B2322" s="1">
        <v>44013</v>
      </c>
      <c r="C2322" s="2" t="s">
        <v>384</v>
      </c>
      <c r="D2322" s="2" t="s">
        <v>14</v>
      </c>
      <c r="E2322" s="2" t="s">
        <v>65</v>
      </c>
      <c r="F2322" s="2" t="s">
        <v>297</v>
      </c>
      <c r="G2322" s="2" t="s">
        <v>70</v>
      </c>
      <c r="H2322">
        <v>0</v>
      </c>
      <c r="I2322">
        <v>1</v>
      </c>
    </row>
    <row r="2323" spans="1:9" x14ac:dyDescent="0.35">
      <c r="A2323" s="1">
        <v>43983</v>
      </c>
      <c r="B2323" s="1">
        <v>44013</v>
      </c>
      <c r="C2323" s="2" t="s">
        <v>114</v>
      </c>
      <c r="D2323" s="2" t="s">
        <v>11</v>
      </c>
      <c r="E2323" s="2" t="s">
        <v>65</v>
      </c>
      <c r="F2323" s="2" t="s">
        <v>66</v>
      </c>
      <c r="G2323" s="2" t="s">
        <v>67</v>
      </c>
      <c r="H2323">
        <v>1</v>
      </c>
      <c r="I2323">
        <v>0</v>
      </c>
    </row>
    <row r="2324" spans="1:9" x14ac:dyDescent="0.35">
      <c r="A2324" s="1">
        <v>43983</v>
      </c>
      <c r="B2324" s="1">
        <v>44013</v>
      </c>
      <c r="C2324" s="2" t="s">
        <v>123</v>
      </c>
      <c r="D2324" s="2" t="s">
        <v>11</v>
      </c>
      <c r="E2324" s="2" t="s">
        <v>65</v>
      </c>
      <c r="F2324" s="2" t="s">
        <v>66</v>
      </c>
      <c r="G2324" s="2" t="s">
        <v>67</v>
      </c>
      <c r="H2324">
        <v>1</v>
      </c>
      <c r="I2324">
        <v>0</v>
      </c>
    </row>
    <row r="2325" spans="1:9" x14ac:dyDescent="0.35">
      <c r="A2325" s="1">
        <v>43983</v>
      </c>
      <c r="B2325" s="1">
        <v>44013</v>
      </c>
      <c r="C2325" s="2" t="s">
        <v>134</v>
      </c>
      <c r="D2325" s="2" t="s">
        <v>11</v>
      </c>
      <c r="E2325" s="2" t="s">
        <v>65</v>
      </c>
      <c r="F2325" s="2" t="s">
        <v>66</v>
      </c>
      <c r="G2325" s="2" t="s">
        <v>67</v>
      </c>
      <c r="H2325">
        <v>1</v>
      </c>
      <c r="I2325">
        <v>0</v>
      </c>
    </row>
    <row r="2326" spans="1:9" x14ac:dyDescent="0.35">
      <c r="A2326" s="1">
        <v>43983</v>
      </c>
      <c r="B2326" s="1">
        <v>44013</v>
      </c>
      <c r="C2326" s="2" t="s">
        <v>627</v>
      </c>
      <c r="D2326" s="2" t="s">
        <v>12</v>
      </c>
      <c r="E2326" s="2" t="s">
        <v>65</v>
      </c>
      <c r="F2326" s="2" t="s">
        <v>66</v>
      </c>
      <c r="G2326" s="2" t="s">
        <v>67</v>
      </c>
      <c r="H2326">
        <v>1</v>
      </c>
      <c r="I2326">
        <v>0</v>
      </c>
    </row>
    <row r="2327" spans="1:9" x14ac:dyDescent="0.35">
      <c r="A2327" s="1">
        <v>43983</v>
      </c>
      <c r="B2327" s="1">
        <v>44013</v>
      </c>
      <c r="C2327" s="2" t="s">
        <v>229</v>
      </c>
      <c r="D2327" s="2" t="s">
        <v>14</v>
      </c>
      <c r="E2327" s="2" t="s">
        <v>228</v>
      </c>
      <c r="F2327" s="2" t="s">
        <v>65</v>
      </c>
      <c r="G2327" s="2" t="s">
        <v>174</v>
      </c>
      <c r="H2327">
        <v>0</v>
      </c>
      <c r="I2327">
        <v>-1</v>
      </c>
    </row>
    <row r="2328" spans="1:9" x14ac:dyDescent="0.35">
      <c r="A2328" s="1">
        <v>43983</v>
      </c>
      <c r="B2328" s="1">
        <v>44013</v>
      </c>
      <c r="C2328" s="2" t="s">
        <v>622</v>
      </c>
      <c r="D2328" s="2" t="s">
        <v>14</v>
      </c>
      <c r="E2328" s="2" t="s">
        <v>66</v>
      </c>
      <c r="F2328" s="2" t="s">
        <v>65</v>
      </c>
      <c r="G2328" s="2" t="s">
        <v>169</v>
      </c>
      <c r="H2328">
        <v>-1</v>
      </c>
      <c r="I2328">
        <v>0</v>
      </c>
    </row>
    <row r="2329" spans="1:9" x14ac:dyDescent="0.35">
      <c r="A2329" s="1">
        <v>43983</v>
      </c>
      <c r="B2329" s="1">
        <v>44013</v>
      </c>
      <c r="C2329" s="2" t="s">
        <v>623</v>
      </c>
      <c r="D2329" s="2" t="s">
        <v>14</v>
      </c>
      <c r="E2329" s="2" t="s">
        <v>66</v>
      </c>
      <c r="F2329" s="2" t="s">
        <v>65</v>
      </c>
      <c r="G2329" s="2" t="s">
        <v>169</v>
      </c>
      <c r="H2329">
        <v>-1</v>
      </c>
      <c r="I2329">
        <v>0</v>
      </c>
    </row>
    <row r="2330" spans="1:9" x14ac:dyDescent="0.35">
      <c r="A2330" s="1">
        <v>43983</v>
      </c>
      <c r="B2330" s="1">
        <v>44013</v>
      </c>
      <c r="C2330" s="2" t="s">
        <v>624</v>
      </c>
      <c r="D2330" s="2" t="s">
        <v>14</v>
      </c>
      <c r="E2330" s="2" t="s">
        <v>66</v>
      </c>
      <c r="F2330" s="2" t="s">
        <v>65</v>
      </c>
      <c r="G2330" s="2" t="s">
        <v>169</v>
      </c>
      <c r="H2330">
        <v>-1</v>
      </c>
      <c r="I2330">
        <v>0</v>
      </c>
    </row>
    <row r="2331" spans="1:9" x14ac:dyDescent="0.35">
      <c r="A2331" s="1">
        <v>43983</v>
      </c>
      <c r="B2331" s="1">
        <v>44013</v>
      </c>
      <c r="C2331" s="2" t="s">
        <v>625</v>
      </c>
      <c r="D2331" s="2" t="s">
        <v>14</v>
      </c>
      <c r="E2331" s="2" t="s">
        <v>66</v>
      </c>
      <c r="F2331" s="2" t="s">
        <v>65</v>
      </c>
      <c r="G2331" s="2" t="s">
        <v>169</v>
      </c>
      <c r="H2331">
        <v>-1</v>
      </c>
      <c r="I2331">
        <v>0</v>
      </c>
    </row>
    <row r="2332" spans="1:9" x14ac:dyDescent="0.35">
      <c r="A2332" s="1">
        <v>43983</v>
      </c>
      <c r="B2332" s="1">
        <v>44013</v>
      </c>
      <c r="C2332" s="2" t="s">
        <v>147</v>
      </c>
      <c r="D2332" s="2" t="s">
        <v>11</v>
      </c>
      <c r="E2332" s="2" t="s">
        <v>65</v>
      </c>
      <c r="F2332" s="2" t="s">
        <v>66</v>
      </c>
      <c r="G2332" s="2" t="s">
        <v>67</v>
      </c>
      <c r="H2332">
        <v>1</v>
      </c>
      <c r="I2332">
        <v>0</v>
      </c>
    </row>
    <row r="2333" spans="1:9" x14ac:dyDescent="0.35">
      <c r="A2333" s="1">
        <v>43983</v>
      </c>
      <c r="B2333" s="1">
        <v>44013</v>
      </c>
      <c r="C2333" s="2" t="s">
        <v>630</v>
      </c>
      <c r="D2333" s="2" t="s">
        <v>6</v>
      </c>
      <c r="E2333" s="2" t="s">
        <v>65</v>
      </c>
      <c r="F2333" s="2" t="s">
        <v>66</v>
      </c>
      <c r="G2333" s="2" t="s">
        <v>67</v>
      </c>
      <c r="H2333">
        <v>1</v>
      </c>
      <c r="I2333">
        <v>0</v>
      </c>
    </row>
    <row r="2334" spans="1:9" x14ac:dyDescent="0.35">
      <c r="A2334" s="1">
        <v>43983</v>
      </c>
      <c r="B2334" s="1">
        <v>44013</v>
      </c>
      <c r="C2334" s="2" t="s">
        <v>149</v>
      </c>
      <c r="D2334" s="2" t="s">
        <v>11</v>
      </c>
      <c r="E2334" s="2" t="s">
        <v>65</v>
      </c>
      <c r="F2334" s="2" t="s">
        <v>66</v>
      </c>
      <c r="G2334" s="2" t="s">
        <v>67</v>
      </c>
      <c r="H2334">
        <v>1</v>
      </c>
      <c r="I2334">
        <v>0</v>
      </c>
    </row>
    <row r="2335" spans="1:9" x14ac:dyDescent="0.35">
      <c r="A2335" s="1">
        <v>43983</v>
      </c>
      <c r="B2335" s="1">
        <v>44013</v>
      </c>
      <c r="C2335" s="2" t="s">
        <v>561</v>
      </c>
      <c r="D2335" s="2" t="s">
        <v>60</v>
      </c>
      <c r="E2335" s="2" t="s">
        <v>65</v>
      </c>
      <c r="F2335" s="2" t="s">
        <v>561</v>
      </c>
      <c r="G2335" s="2" t="s">
        <v>155</v>
      </c>
      <c r="H2335">
        <v>0</v>
      </c>
      <c r="I2335">
        <v>0</v>
      </c>
    </row>
    <row r="2336" spans="1:9" x14ac:dyDescent="0.35">
      <c r="A2336" s="1">
        <v>43983</v>
      </c>
      <c r="B2336" s="1">
        <v>44013</v>
      </c>
      <c r="C2336" s="2" t="s">
        <v>561</v>
      </c>
      <c r="D2336" s="2" t="s">
        <v>211</v>
      </c>
      <c r="E2336" s="2" t="s">
        <v>65</v>
      </c>
      <c r="F2336" s="2" t="s">
        <v>776</v>
      </c>
      <c r="G2336" s="2" t="s">
        <v>214</v>
      </c>
      <c r="H2336">
        <v>0</v>
      </c>
      <c r="I2336">
        <v>0</v>
      </c>
    </row>
    <row r="2337" spans="1:9" x14ac:dyDescent="0.35">
      <c r="A2337" s="1">
        <v>43983</v>
      </c>
      <c r="B2337" s="1">
        <v>44013</v>
      </c>
      <c r="C2337" s="2" t="s">
        <v>561</v>
      </c>
      <c r="D2337" s="2" t="s">
        <v>11</v>
      </c>
      <c r="E2337" s="2" t="s">
        <v>65</v>
      </c>
      <c r="F2337" s="2" t="s">
        <v>66</v>
      </c>
      <c r="G2337" s="2" t="s">
        <v>67</v>
      </c>
      <c r="H2337">
        <v>1</v>
      </c>
      <c r="I2337">
        <v>0</v>
      </c>
    </row>
    <row r="2338" spans="1:9" x14ac:dyDescent="0.35">
      <c r="A2338" s="1">
        <v>43983</v>
      </c>
      <c r="B2338" s="1">
        <v>44013</v>
      </c>
      <c r="C2338" s="2" t="s">
        <v>629</v>
      </c>
      <c r="D2338" s="2" t="s">
        <v>60</v>
      </c>
      <c r="E2338" s="2" t="s">
        <v>65</v>
      </c>
      <c r="F2338" s="2" t="s">
        <v>629</v>
      </c>
      <c r="G2338" s="2" t="s">
        <v>155</v>
      </c>
      <c r="H2338">
        <v>0</v>
      </c>
      <c r="I2338">
        <v>0</v>
      </c>
    </row>
    <row r="2339" spans="1:9" x14ac:dyDescent="0.35">
      <c r="A2339" s="1">
        <v>43983</v>
      </c>
      <c r="B2339" s="1">
        <v>44013</v>
      </c>
      <c r="C2339" s="2" t="s">
        <v>629</v>
      </c>
      <c r="D2339" s="2" t="s">
        <v>197</v>
      </c>
      <c r="E2339" s="2" t="s">
        <v>65</v>
      </c>
      <c r="F2339" s="2" t="s">
        <v>831</v>
      </c>
      <c r="G2339" s="2" t="s">
        <v>199</v>
      </c>
      <c r="H2339">
        <v>0</v>
      </c>
      <c r="I2339">
        <v>0</v>
      </c>
    </row>
    <row r="2340" spans="1:9" x14ac:dyDescent="0.35">
      <c r="A2340" s="1">
        <v>43983</v>
      </c>
      <c r="B2340" s="1">
        <v>44013</v>
      </c>
      <c r="C2340" s="2" t="s">
        <v>629</v>
      </c>
      <c r="D2340" s="2" t="s">
        <v>211</v>
      </c>
      <c r="E2340" s="2" t="s">
        <v>65</v>
      </c>
      <c r="F2340" s="2" t="s">
        <v>822</v>
      </c>
      <c r="G2340" s="2" t="s">
        <v>214</v>
      </c>
      <c r="H2340">
        <v>0</v>
      </c>
      <c r="I2340">
        <v>0</v>
      </c>
    </row>
    <row r="2341" spans="1:9" x14ac:dyDescent="0.35">
      <c r="A2341" s="1">
        <v>43983</v>
      </c>
      <c r="B2341" s="1">
        <v>44013</v>
      </c>
      <c r="C2341" s="2" t="s">
        <v>629</v>
      </c>
      <c r="D2341" s="2" t="s">
        <v>14</v>
      </c>
      <c r="E2341" s="2" t="s">
        <v>65</v>
      </c>
      <c r="F2341" s="2" t="s">
        <v>228</v>
      </c>
      <c r="G2341" s="2" t="s">
        <v>70</v>
      </c>
      <c r="H2341">
        <v>0</v>
      </c>
      <c r="I2341">
        <v>1</v>
      </c>
    </row>
    <row r="2342" spans="1:9" x14ac:dyDescent="0.35">
      <c r="A2342" s="1">
        <v>44013</v>
      </c>
      <c r="B2342" s="1">
        <v>44044</v>
      </c>
      <c r="C2342" s="2" t="s">
        <v>587</v>
      </c>
      <c r="D2342" s="2" t="s">
        <v>29</v>
      </c>
      <c r="E2342" s="2" t="s">
        <v>65</v>
      </c>
      <c r="F2342" s="2" t="s">
        <v>66</v>
      </c>
      <c r="G2342" s="2" t="s">
        <v>67</v>
      </c>
      <c r="H2342">
        <v>1</v>
      </c>
      <c r="I2342">
        <v>0</v>
      </c>
    </row>
    <row r="2343" spans="1:9" x14ac:dyDescent="0.35">
      <c r="A2343" s="1">
        <v>44013</v>
      </c>
      <c r="B2343" s="1">
        <v>44044</v>
      </c>
      <c r="C2343" s="2" t="s">
        <v>284</v>
      </c>
      <c r="D2343" s="2" t="s">
        <v>197</v>
      </c>
      <c r="E2343" s="2" t="s">
        <v>65</v>
      </c>
      <c r="F2343" s="2" t="s">
        <v>553</v>
      </c>
      <c r="G2343" s="2" t="s">
        <v>199</v>
      </c>
      <c r="H2343">
        <v>0</v>
      </c>
      <c r="I2343">
        <v>0</v>
      </c>
    </row>
    <row r="2344" spans="1:9" x14ac:dyDescent="0.35">
      <c r="A2344" s="1">
        <v>44013</v>
      </c>
      <c r="B2344" s="1">
        <v>44044</v>
      </c>
      <c r="C2344" s="2" t="s">
        <v>284</v>
      </c>
      <c r="D2344" s="2" t="s">
        <v>14</v>
      </c>
      <c r="E2344" s="2" t="s">
        <v>65</v>
      </c>
      <c r="F2344" s="2" t="s">
        <v>66</v>
      </c>
      <c r="G2344" s="2" t="s">
        <v>67</v>
      </c>
      <c r="H2344">
        <v>1</v>
      </c>
      <c r="I2344">
        <v>0</v>
      </c>
    </row>
    <row r="2345" spans="1:9" x14ac:dyDescent="0.35">
      <c r="A2345" s="1">
        <v>44013</v>
      </c>
      <c r="B2345" s="1">
        <v>44044</v>
      </c>
      <c r="C2345" s="2" t="s">
        <v>337</v>
      </c>
      <c r="D2345" s="2" t="s">
        <v>14</v>
      </c>
      <c r="E2345" s="2" t="s">
        <v>65</v>
      </c>
      <c r="F2345" s="2" t="s">
        <v>66</v>
      </c>
      <c r="G2345" s="2" t="s">
        <v>67</v>
      </c>
      <c r="H2345">
        <v>1</v>
      </c>
      <c r="I2345">
        <v>0</v>
      </c>
    </row>
    <row r="2346" spans="1:9" x14ac:dyDescent="0.35">
      <c r="A2346" s="1">
        <v>44013</v>
      </c>
      <c r="B2346" s="1">
        <v>44044</v>
      </c>
      <c r="C2346" s="2" t="s">
        <v>399</v>
      </c>
      <c r="D2346" s="2" t="s">
        <v>29</v>
      </c>
      <c r="E2346" s="2" t="s">
        <v>65</v>
      </c>
      <c r="F2346" s="2" t="s">
        <v>588</v>
      </c>
      <c r="G2346" s="2" t="s">
        <v>70</v>
      </c>
      <c r="H2346">
        <v>0</v>
      </c>
      <c r="I2346">
        <v>1</v>
      </c>
    </row>
    <row r="2347" spans="1:9" x14ac:dyDescent="0.35">
      <c r="A2347" s="1">
        <v>44013</v>
      </c>
      <c r="B2347" s="1">
        <v>44044</v>
      </c>
      <c r="C2347" s="2" t="s">
        <v>240</v>
      </c>
      <c r="D2347" s="2" t="s">
        <v>30</v>
      </c>
      <c r="E2347" s="2" t="s">
        <v>66</v>
      </c>
      <c r="F2347" s="2" t="s">
        <v>178</v>
      </c>
      <c r="G2347" s="2" t="s">
        <v>179</v>
      </c>
      <c r="H2347">
        <v>-1</v>
      </c>
      <c r="I2347">
        <v>1</v>
      </c>
    </row>
    <row r="2348" spans="1:9" x14ac:dyDescent="0.35">
      <c r="A2348" s="1">
        <v>44013</v>
      </c>
      <c r="B2348" s="1">
        <v>44044</v>
      </c>
      <c r="C2348" s="2" t="s">
        <v>68</v>
      </c>
      <c r="D2348" s="2" t="s">
        <v>29</v>
      </c>
      <c r="E2348" s="2" t="s">
        <v>588</v>
      </c>
      <c r="F2348" s="2" t="s">
        <v>65</v>
      </c>
      <c r="G2348" s="2" t="s">
        <v>174</v>
      </c>
      <c r="H2348">
        <v>0</v>
      </c>
      <c r="I2348">
        <v>-1</v>
      </c>
    </row>
    <row r="2349" spans="1:9" x14ac:dyDescent="0.35">
      <c r="A2349" s="1">
        <v>44013</v>
      </c>
      <c r="B2349" s="1">
        <v>44044</v>
      </c>
      <c r="C2349" s="2" t="s">
        <v>152</v>
      </c>
      <c r="D2349" s="2" t="s">
        <v>14</v>
      </c>
      <c r="E2349" s="2" t="s">
        <v>65</v>
      </c>
      <c r="F2349" s="2" t="s">
        <v>84</v>
      </c>
      <c r="G2349" s="2" t="s">
        <v>70</v>
      </c>
      <c r="H2349">
        <v>0</v>
      </c>
      <c r="I2349">
        <v>1</v>
      </c>
    </row>
    <row r="2350" spans="1:9" x14ac:dyDescent="0.35">
      <c r="A2350" s="1">
        <v>44013</v>
      </c>
      <c r="B2350" s="1">
        <v>44044</v>
      </c>
      <c r="C2350" s="2" t="s">
        <v>176</v>
      </c>
      <c r="D2350" s="2" t="s">
        <v>30</v>
      </c>
      <c r="E2350" s="2" t="s">
        <v>66</v>
      </c>
      <c r="F2350" s="2" t="s">
        <v>65</v>
      </c>
      <c r="G2350" s="2" t="s">
        <v>169</v>
      </c>
      <c r="H2350">
        <v>-1</v>
      </c>
      <c r="I2350">
        <v>0</v>
      </c>
    </row>
    <row r="2351" spans="1:9" x14ac:dyDescent="0.35">
      <c r="A2351" s="1">
        <v>44013</v>
      </c>
      <c r="B2351" s="1">
        <v>44044</v>
      </c>
      <c r="C2351" s="2" t="s">
        <v>554</v>
      </c>
      <c r="D2351" s="2" t="s">
        <v>197</v>
      </c>
      <c r="E2351" s="2" t="s">
        <v>555</v>
      </c>
      <c r="F2351" s="2" t="s">
        <v>556</v>
      </c>
      <c r="G2351" s="2" t="s">
        <v>199</v>
      </c>
      <c r="H2351">
        <v>0</v>
      </c>
      <c r="I2351">
        <v>0</v>
      </c>
    </row>
    <row r="2352" spans="1:9" x14ac:dyDescent="0.35">
      <c r="A2352" s="1">
        <v>44013</v>
      </c>
      <c r="B2352" s="1">
        <v>44044</v>
      </c>
      <c r="C2352" s="2" t="s">
        <v>83</v>
      </c>
      <c r="D2352" s="2" t="s">
        <v>14</v>
      </c>
      <c r="E2352" s="2" t="s">
        <v>296</v>
      </c>
      <c r="F2352" s="2" t="s">
        <v>295</v>
      </c>
      <c r="G2352" s="2" t="s">
        <v>220</v>
      </c>
      <c r="H2352">
        <v>0</v>
      </c>
      <c r="I2352">
        <v>-1</v>
      </c>
    </row>
    <row r="2353" spans="1:9" x14ac:dyDescent="0.35">
      <c r="A2353" s="1">
        <v>44013</v>
      </c>
      <c r="B2353" s="1">
        <v>44044</v>
      </c>
      <c r="C2353" s="2" t="s">
        <v>83</v>
      </c>
      <c r="D2353" s="2" t="s">
        <v>30</v>
      </c>
      <c r="E2353" s="2" t="s">
        <v>65</v>
      </c>
      <c r="F2353" s="2" t="s">
        <v>66</v>
      </c>
      <c r="G2353" s="2" t="s">
        <v>67</v>
      </c>
      <c r="H2353">
        <v>1</v>
      </c>
      <c r="I2353">
        <v>0</v>
      </c>
    </row>
    <row r="2354" spans="1:9" x14ac:dyDescent="0.35">
      <c r="A2354" s="1">
        <v>44013</v>
      </c>
      <c r="B2354" s="1">
        <v>44044</v>
      </c>
      <c r="C2354" s="2" t="s">
        <v>88</v>
      </c>
      <c r="D2354" s="2" t="s">
        <v>197</v>
      </c>
      <c r="E2354" s="2" t="s">
        <v>65</v>
      </c>
      <c r="F2354" s="2" t="s">
        <v>557</v>
      </c>
      <c r="G2354" s="2" t="s">
        <v>199</v>
      </c>
      <c r="H2354">
        <v>0</v>
      </c>
      <c r="I2354">
        <v>0</v>
      </c>
    </row>
    <row r="2355" spans="1:9" x14ac:dyDescent="0.35">
      <c r="A2355" s="1">
        <v>44013</v>
      </c>
      <c r="B2355" s="1">
        <v>44044</v>
      </c>
      <c r="C2355" s="2" t="s">
        <v>216</v>
      </c>
      <c r="D2355" s="2" t="s">
        <v>14</v>
      </c>
      <c r="E2355" s="2" t="s">
        <v>296</v>
      </c>
      <c r="F2355" s="2" t="s">
        <v>295</v>
      </c>
      <c r="G2355" s="2" t="s">
        <v>220</v>
      </c>
      <c r="H2355">
        <v>0</v>
      </c>
      <c r="I2355">
        <v>-1</v>
      </c>
    </row>
    <row r="2356" spans="1:9" x14ac:dyDescent="0.35">
      <c r="A2356" s="1">
        <v>44013</v>
      </c>
      <c r="B2356" s="1">
        <v>44044</v>
      </c>
      <c r="C2356" s="2" t="s">
        <v>217</v>
      </c>
      <c r="D2356" s="2" t="s">
        <v>14</v>
      </c>
      <c r="E2356" s="2" t="s">
        <v>296</v>
      </c>
      <c r="F2356" s="2" t="s">
        <v>295</v>
      </c>
      <c r="G2356" s="2" t="s">
        <v>220</v>
      </c>
      <c r="H2356">
        <v>0</v>
      </c>
      <c r="I2356">
        <v>-1</v>
      </c>
    </row>
    <row r="2357" spans="1:9" x14ac:dyDescent="0.35">
      <c r="A2357" s="1">
        <v>44013</v>
      </c>
      <c r="B2357" s="1">
        <v>44044</v>
      </c>
      <c r="C2357" s="2" t="s">
        <v>569</v>
      </c>
      <c r="D2357" s="2" t="s">
        <v>14</v>
      </c>
      <c r="E2357" s="2" t="s">
        <v>65</v>
      </c>
      <c r="F2357" s="2" t="s">
        <v>66</v>
      </c>
      <c r="G2357" s="2" t="s">
        <v>67</v>
      </c>
      <c r="H2357">
        <v>1</v>
      </c>
      <c r="I2357">
        <v>0</v>
      </c>
    </row>
    <row r="2358" spans="1:9" x14ac:dyDescent="0.35">
      <c r="A2358" s="1">
        <v>44013</v>
      </c>
      <c r="B2358" s="1">
        <v>44044</v>
      </c>
      <c r="C2358" s="2" t="s">
        <v>339</v>
      </c>
      <c r="D2358" s="2" t="s">
        <v>14</v>
      </c>
      <c r="E2358" s="2" t="s">
        <v>65</v>
      </c>
      <c r="F2358" s="2" t="s">
        <v>66</v>
      </c>
      <c r="G2358" s="2" t="s">
        <v>67</v>
      </c>
      <c r="H2358">
        <v>1</v>
      </c>
      <c r="I2358">
        <v>0</v>
      </c>
    </row>
    <row r="2359" spans="1:9" x14ac:dyDescent="0.35">
      <c r="A2359" s="1">
        <v>44013</v>
      </c>
      <c r="B2359" s="1">
        <v>44044</v>
      </c>
      <c r="C2359" s="2" t="s">
        <v>340</v>
      </c>
      <c r="D2359" s="2" t="s">
        <v>14</v>
      </c>
      <c r="E2359" s="2" t="s">
        <v>65</v>
      </c>
      <c r="F2359" s="2" t="s">
        <v>66</v>
      </c>
      <c r="G2359" s="2" t="s">
        <v>67</v>
      </c>
      <c r="H2359">
        <v>1</v>
      </c>
      <c r="I2359">
        <v>0</v>
      </c>
    </row>
    <row r="2360" spans="1:9" x14ac:dyDescent="0.35">
      <c r="A2360" s="1">
        <v>44013</v>
      </c>
      <c r="B2360" s="1">
        <v>44044</v>
      </c>
      <c r="C2360" s="2" t="s">
        <v>200</v>
      </c>
      <c r="D2360" s="2" t="s">
        <v>30</v>
      </c>
      <c r="E2360" s="2" t="s">
        <v>178</v>
      </c>
      <c r="F2360" s="2" t="s">
        <v>65</v>
      </c>
      <c r="G2360" s="2" t="s">
        <v>174</v>
      </c>
      <c r="H2360">
        <v>0</v>
      </c>
      <c r="I2360">
        <v>-1</v>
      </c>
    </row>
    <row r="2361" spans="1:9" x14ac:dyDescent="0.35">
      <c r="A2361" s="1">
        <v>44013</v>
      </c>
      <c r="B2361" s="1">
        <v>44044</v>
      </c>
      <c r="C2361" s="2" t="s">
        <v>93</v>
      </c>
      <c r="D2361" s="2" t="s">
        <v>14</v>
      </c>
      <c r="E2361" s="2" t="s">
        <v>296</v>
      </c>
      <c r="F2361" s="2" t="s">
        <v>295</v>
      </c>
      <c r="G2361" s="2" t="s">
        <v>220</v>
      </c>
      <c r="H2361">
        <v>0</v>
      </c>
      <c r="I2361">
        <v>-1</v>
      </c>
    </row>
    <row r="2362" spans="1:9" x14ac:dyDescent="0.35">
      <c r="A2362" s="1">
        <v>44013</v>
      </c>
      <c r="B2362" s="1">
        <v>44044</v>
      </c>
      <c r="C2362" s="2" t="s">
        <v>570</v>
      </c>
      <c r="D2362" s="2" t="s">
        <v>14</v>
      </c>
      <c r="E2362" s="2" t="s">
        <v>65</v>
      </c>
      <c r="F2362" s="2" t="s">
        <v>66</v>
      </c>
      <c r="G2362" s="2" t="s">
        <v>67</v>
      </c>
      <c r="H2362">
        <v>1</v>
      </c>
      <c r="I2362">
        <v>0</v>
      </c>
    </row>
    <row r="2363" spans="1:9" x14ac:dyDescent="0.35">
      <c r="A2363" s="1">
        <v>44013</v>
      </c>
      <c r="B2363" s="1">
        <v>44044</v>
      </c>
      <c r="C2363" s="2" t="s">
        <v>571</v>
      </c>
      <c r="D2363" s="2" t="s">
        <v>14</v>
      </c>
      <c r="E2363" s="2" t="s">
        <v>65</v>
      </c>
      <c r="F2363" s="2" t="s">
        <v>66</v>
      </c>
      <c r="G2363" s="2" t="s">
        <v>67</v>
      </c>
      <c r="H2363">
        <v>1</v>
      </c>
      <c r="I2363">
        <v>0</v>
      </c>
    </row>
    <row r="2364" spans="1:9" x14ac:dyDescent="0.35">
      <c r="A2364" s="1">
        <v>44013</v>
      </c>
      <c r="B2364" s="1">
        <v>44044</v>
      </c>
      <c r="C2364" s="2" t="s">
        <v>545</v>
      </c>
      <c r="D2364" s="2" t="s">
        <v>14</v>
      </c>
      <c r="E2364" s="2" t="s">
        <v>65</v>
      </c>
      <c r="F2364" s="2" t="s">
        <v>295</v>
      </c>
      <c r="G2364" s="2" t="s">
        <v>70</v>
      </c>
      <c r="H2364">
        <v>0</v>
      </c>
      <c r="I2364">
        <v>1</v>
      </c>
    </row>
    <row r="2365" spans="1:9" x14ac:dyDescent="0.35">
      <c r="A2365" s="1">
        <v>44013</v>
      </c>
      <c r="B2365" s="1">
        <v>44044</v>
      </c>
      <c r="C2365" s="2" t="s">
        <v>341</v>
      </c>
      <c r="D2365" s="2" t="s">
        <v>29</v>
      </c>
      <c r="E2365" s="2" t="s">
        <v>66</v>
      </c>
      <c r="F2365" s="2" t="s">
        <v>65</v>
      </c>
      <c r="G2365" s="2" t="s">
        <v>169</v>
      </c>
      <c r="H2365">
        <v>-1</v>
      </c>
      <c r="I2365">
        <v>0</v>
      </c>
    </row>
    <row r="2366" spans="1:9" x14ac:dyDescent="0.35">
      <c r="A2366" s="1">
        <v>44013</v>
      </c>
      <c r="B2366" s="1">
        <v>44044</v>
      </c>
      <c r="C2366" s="2" t="s">
        <v>342</v>
      </c>
      <c r="D2366" s="2" t="s">
        <v>14</v>
      </c>
      <c r="E2366" s="2" t="s">
        <v>65</v>
      </c>
      <c r="F2366" s="2" t="s">
        <v>304</v>
      </c>
      <c r="G2366" s="2" t="s">
        <v>70</v>
      </c>
      <c r="H2366">
        <v>0</v>
      </c>
      <c r="I2366">
        <v>1</v>
      </c>
    </row>
    <row r="2367" spans="1:9" x14ac:dyDescent="0.35">
      <c r="A2367" s="1">
        <v>44013</v>
      </c>
      <c r="B2367" s="1">
        <v>44044</v>
      </c>
      <c r="C2367" s="2" t="s">
        <v>343</v>
      </c>
      <c r="D2367" s="2" t="s">
        <v>14</v>
      </c>
      <c r="E2367" s="2" t="s">
        <v>65</v>
      </c>
      <c r="F2367" s="2" t="s">
        <v>304</v>
      </c>
      <c r="G2367" s="2" t="s">
        <v>70</v>
      </c>
      <c r="H2367">
        <v>0</v>
      </c>
      <c r="I2367">
        <v>1</v>
      </c>
    </row>
    <row r="2368" spans="1:9" x14ac:dyDescent="0.35">
      <c r="A2368" s="1">
        <v>44013</v>
      </c>
      <c r="B2368" s="1">
        <v>44044</v>
      </c>
      <c r="C2368" s="2" t="s">
        <v>525</v>
      </c>
      <c r="D2368" s="2" t="s">
        <v>197</v>
      </c>
      <c r="E2368" s="2" t="s">
        <v>65</v>
      </c>
      <c r="F2368" s="2" t="s">
        <v>558</v>
      </c>
      <c r="G2368" s="2" t="s">
        <v>199</v>
      </c>
      <c r="H2368">
        <v>0</v>
      </c>
      <c r="I2368">
        <v>0</v>
      </c>
    </row>
    <row r="2369" spans="1:9" x14ac:dyDescent="0.35">
      <c r="A2369" s="1">
        <v>44013</v>
      </c>
      <c r="B2369" s="1">
        <v>44044</v>
      </c>
      <c r="C2369" s="2" t="s">
        <v>525</v>
      </c>
      <c r="D2369" s="2" t="s">
        <v>14</v>
      </c>
      <c r="E2369" s="2" t="s">
        <v>65</v>
      </c>
      <c r="F2369" s="2" t="s">
        <v>66</v>
      </c>
      <c r="G2369" s="2" t="s">
        <v>67</v>
      </c>
      <c r="H2369">
        <v>1</v>
      </c>
      <c r="I2369">
        <v>0</v>
      </c>
    </row>
    <row r="2370" spans="1:9" x14ac:dyDescent="0.35">
      <c r="A2370" s="1">
        <v>44013</v>
      </c>
      <c r="B2370" s="1">
        <v>44044</v>
      </c>
      <c r="C2370" s="2" t="s">
        <v>221</v>
      </c>
      <c r="D2370" s="2" t="s">
        <v>14</v>
      </c>
      <c r="E2370" s="2" t="s">
        <v>296</v>
      </c>
      <c r="F2370" s="2" t="s">
        <v>295</v>
      </c>
      <c r="G2370" s="2" t="s">
        <v>220</v>
      </c>
      <c r="H2370">
        <v>0</v>
      </c>
      <c r="I2370">
        <v>-1</v>
      </c>
    </row>
    <row r="2371" spans="1:9" x14ac:dyDescent="0.35">
      <c r="A2371" s="1">
        <v>44013</v>
      </c>
      <c r="B2371" s="1">
        <v>44044</v>
      </c>
      <c r="C2371" s="2" t="s">
        <v>167</v>
      </c>
      <c r="D2371" s="2" t="s">
        <v>23</v>
      </c>
      <c r="E2371" s="2" t="s">
        <v>66</v>
      </c>
      <c r="F2371" s="2" t="s">
        <v>65</v>
      </c>
      <c r="G2371" s="2" t="s">
        <v>169</v>
      </c>
      <c r="H2371">
        <v>-1</v>
      </c>
      <c r="I2371">
        <v>0</v>
      </c>
    </row>
    <row r="2372" spans="1:9" x14ac:dyDescent="0.35">
      <c r="A2372" s="1">
        <v>44013</v>
      </c>
      <c r="B2372" s="1">
        <v>44044</v>
      </c>
      <c r="C2372" s="2" t="s">
        <v>167</v>
      </c>
      <c r="D2372" s="2" t="s">
        <v>24</v>
      </c>
      <c r="E2372" s="2" t="s">
        <v>66</v>
      </c>
      <c r="F2372" s="2" t="s">
        <v>65</v>
      </c>
      <c r="G2372" s="2" t="s">
        <v>169</v>
      </c>
      <c r="H2372">
        <v>-1</v>
      </c>
      <c r="I2372">
        <v>0</v>
      </c>
    </row>
    <row r="2373" spans="1:9" x14ac:dyDescent="0.35">
      <c r="A2373" s="1">
        <v>44013</v>
      </c>
      <c r="B2373" s="1">
        <v>44044</v>
      </c>
      <c r="C2373" s="2" t="s">
        <v>167</v>
      </c>
      <c r="D2373" s="2" t="s">
        <v>27</v>
      </c>
      <c r="E2373" s="2" t="s">
        <v>66</v>
      </c>
      <c r="F2373" s="2" t="s">
        <v>65</v>
      </c>
      <c r="G2373" s="2" t="s">
        <v>169</v>
      </c>
      <c r="H2373">
        <v>-1</v>
      </c>
      <c r="I2373">
        <v>0</v>
      </c>
    </row>
    <row r="2374" spans="1:9" x14ac:dyDescent="0.35">
      <c r="A2374" s="1">
        <v>44013</v>
      </c>
      <c r="B2374" s="1">
        <v>44044</v>
      </c>
      <c r="C2374" s="2" t="s">
        <v>98</v>
      </c>
      <c r="D2374" s="2" t="s">
        <v>14</v>
      </c>
      <c r="E2374" s="2" t="s">
        <v>65</v>
      </c>
      <c r="F2374" s="2" t="s">
        <v>84</v>
      </c>
      <c r="G2374" s="2" t="s">
        <v>70</v>
      </c>
      <c r="H2374">
        <v>0</v>
      </c>
      <c r="I2374">
        <v>1</v>
      </c>
    </row>
    <row r="2375" spans="1:9" x14ac:dyDescent="0.35">
      <c r="A2375" s="1">
        <v>44013</v>
      </c>
      <c r="B2375" s="1">
        <v>44044</v>
      </c>
      <c r="C2375" s="2" t="s">
        <v>98</v>
      </c>
      <c r="D2375" s="2" t="s">
        <v>29</v>
      </c>
      <c r="E2375" s="2" t="s">
        <v>588</v>
      </c>
      <c r="F2375" s="2" t="s">
        <v>65</v>
      </c>
      <c r="G2375" s="2" t="s">
        <v>174</v>
      </c>
      <c r="H2375">
        <v>0</v>
      </c>
      <c r="I2375">
        <v>-1</v>
      </c>
    </row>
    <row r="2376" spans="1:9" x14ac:dyDescent="0.35">
      <c r="A2376" s="1">
        <v>44013</v>
      </c>
      <c r="B2376" s="1">
        <v>44044</v>
      </c>
      <c r="C2376" s="2" t="s">
        <v>572</v>
      </c>
      <c r="D2376" s="2" t="s">
        <v>14</v>
      </c>
      <c r="E2376" s="2" t="s">
        <v>65</v>
      </c>
      <c r="F2376" s="2" t="s">
        <v>66</v>
      </c>
      <c r="G2376" s="2" t="s">
        <v>67</v>
      </c>
      <c r="H2376">
        <v>1</v>
      </c>
      <c r="I2376">
        <v>0</v>
      </c>
    </row>
    <row r="2377" spans="1:9" x14ac:dyDescent="0.35">
      <c r="A2377" s="1">
        <v>44013</v>
      </c>
      <c r="B2377" s="1">
        <v>44044</v>
      </c>
      <c r="C2377" s="2" t="s">
        <v>307</v>
      </c>
      <c r="D2377" s="2" t="s">
        <v>14</v>
      </c>
      <c r="E2377" s="2" t="s">
        <v>65</v>
      </c>
      <c r="F2377" s="2" t="s">
        <v>66</v>
      </c>
      <c r="G2377" s="2" t="s">
        <v>67</v>
      </c>
      <c r="H2377">
        <v>1</v>
      </c>
      <c r="I2377">
        <v>0</v>
      </c>
    </row>
    <row r="2378" spans="1:9" x14ac:dyDescent="0.35">
      <c r="A2378" s="1">
        <v>44013</v>
      </c>
      <c r="B2378" s="1">
        <v>44044</v>
      </c>
      <c r="C2378" s="2" t="s">
        <v>308</v>
      </c>
      <c r="D2378" s="2" t="s">
        <v>14</v>
      </c>
      <c r="E2378" s="2" t="s">
        <v>65</v>
      </c>
      <c r="F2378" s="2" t="s">
        <v>304</v>
      </c>
      <c r="G2378" s="2" t="s">
        <v>70</v>
      </c>
      <c r="H2378">
        <v>0</v>
      </c>
      <c r="I2378">
        <v>1</v>
      </c>
    </row>
    <row r="2379" spans="1:9" x14ac:dyDescent="0.35">
      <c r="A2379" s="1">
        <v>44013</v>
      </c>
      <c r="B2379" s="1">
        <v>44044</v>
      </c>
      <c r="C2379" s="2" t="s">
        <v>309</v>
      </c>
      <c r="D2379" s="2" t="s">
        <v>14</v>
      </c>
      <c r="E2379" s="2" t="s">
        <v>65</v>
      </c>
      <c r="F2379" s="2" t="s">
        <v>66</v>
      </c>
      <c r="G2379" s="2" t="s">
        <v>67</v>
      </c>
      <c r="H2379">
        <v>1</v>
      </c>
      <c r="I2379">
        <v>0</v>
      </c>
    </row>
    <row r="2380" spans="1:9" x14ac:dyDescent="0.35">
      <c r="A2380" s="1">
        <v>44013</v>
      </c>
      <c r="B2380" s="1">
        <v>44044</v>
      </c>
      <c r="C2380" s="2" t="s">
        <v>559</v>
      </c>
      <c r="D2380" s="2" t="s">
        <v>197</v>
      </c>
      <c r="E2380" s="2" t="s">
        <v>65</v>
      </c>
      <c r="F2380" s="2" t="s">
        <v>560</v>
      </c>
      <c r="G2380" s="2" t="s">
        <v>199</v>
      </c>
      <c r="H2380">
        <v>0</v>
      </c>
      <c r="I2380">
        <v>0</v>
      </c>
    </row>
    <row r="2381" spans="1:9" x14ac:dyDescent="0.35">
      <c r="A2381" s="1">
        <v>44013</v>
      </c>
      <c r="B2381" s="1">
        <v>44044</v>
      </c>
      <c r="C2381" s="2" t="s">
        <v>559</v>
      </c>
      <c r="D2381" s="2" t="s">
        <v>29</v>
      </c>
      <c r="E2381" s="2" t="s">
        <v>65</v>
      </c>
      <c r="F2381" s="2" t="s">
        <v>66</v>
      </c>
      <c r="G2381" s="2" t="s">
        <v>67</v>
      </c>
      <c r="H2381">
        <v>1</v>
      </c>
      <c r="I2381">
        <v>0</v>
      </c>
    </row>
    <row r="2382" spans="1:9" x14ac:dyDescent="0.35">
      <c r="A2382" s="1">
        <v>44013</v>
      </c>
      <c r="B2382" s="1">
        <v>44044</v>
      </c>
      <c r="C2382" s="2" t="s">
        <v>303</v>
      </c>
      <c r="D2382" s="2" t="s">
        <v>29</v>
      </c>
      <c r="E2382" s="2" t="s">
        <v>588</v>
      </c>
      <c r="F2382" s="2" t="s">
        <v>65</v>
      </c>
      <c r="G2382" s="2" t="s">
        <v>174</v>
      </c>
      <c r="H2382">
        <v>0</v>
      </c>
      <c r="I2382">
        <v>-1</v>
      </c>
    </row>
    <row r="2383" spans="1:9" x14ac:dyDescent="0.35">
      <c r="A2383" s="1">
        <v>44013</v>
      </c>
      <c r="B2383" s="1">
        <v>44044</v>
      </c>
      <c r="C2383" s="2" t="s">
        <v>548</v>
      </c>
      <c r="D2383" s="2" t="s">
        <v>12</v>
      </c>
      <c r="E2383" s="2" t="s">
        <v>548</v>
      </c>
      <c r="F2383" s="2" t="s">
        <v>65</v>
      </c>
      <c r="G2383" s="2" t="s">
        <v>174</v>
      </c>
      <c r="H2383">
        <v>0</v>
      </c>
      <c r="I2383">
        <v>-1</v>
      </c>
    </row>
    <row r="2384" spans="1:9" x14ac:dyDescent="0.35">
      <c r="A2384" s="1">
        <v>44013</v>
      </c>
      <c r="B2384" s="1">
        <v>44044</v>
      </c>
      <c r="C2384" s="2" t="s">
        <v>574</v>
      </c>
      <c r="D2384" s="2" t="s">
        <v>12</v>
      </c>
      <c r="E2384" s="2" t="s">
        <v>65</v>
      </c>
      <c r="F2384" s="2" t="s">
        <v>574</v>
      </c>
      <c r="G2384" s="2" t="s">
        <v>70</v>
      </c>
      <c r="H2384">
        <v>0</v>
      </c>
      <c r="I2384">
        <v>1</v>
      </c>
    </row>
    <row r="2385" spans="1:9" x14ac:dyDescent="0.35">
      <c r="A2385" s="1">
        <v>44013</v>
      </c>
      <c r="B2385" s="1">
        <v>44044</v>
      </c>
      <c r="C2385" s="2" t="s">
        <v>527</v>
      </c>
      <c r="D2385" s="2" t="s">
        <v>29</v>
      </c>
      <c r="E2385" s="2" t="s">
        <v>588</v>
      </c>
      <c r="F2385" s="2" t="s">
        <v>65</v>
      </c>
      <c r="G2385" s="2" t="s">
        <v>174</v>
      </c>
      <c r="H2385">
        <v>0</v>
      </c>
      <c r="I2385">
        <v>-1</v>
      </c>
    </row>
    <row r="2386" spans="1:9" x14ac:dyDescent="0.35">
      <c r="A2386" s="1">
        <v>44013</v>
      </c>
      <c r="B2386" s="1">
        <v>44044</v>
      </c>
      <c r="C2386" s="2" t="s">
        <v>344</v>
      </c>
      <c r="D2386" s="2" t="s">
        <v>25</v>
      </c>
      <c r="E2386" s="2" t="s">
        <v>65</v>
      </c>
      <c r="F2386" s="2" t="s">
        <v>66</v>
      </c>
      <c r="G2386" s="2" t="s">
        <v>67</v>
      </c>
      <c r="H2386">
        <v>1</v>
      </c>
      <c r="I2386">
        <v>0</v>
      </c>
    </row>
    <row r="2387" spans="1:9" x14ac:dyDescent="0.35">
      <c r="A2387" s="1">
        <v>44013</v>
      </c>
      <c r="B2387" s="1">
        <v>44044</v>
      </c>
      <c r="C2387" s="2" t="s">
        <v>344</v>
      </c>
      <c r="D2387" s="2" t="s">
        <v>26</v>
      </c>
      <c r="E2387" s="2" t="s">
        <v>65</v>
      </c>
      <c r="F2387" s="2" t="s">
        <v>66</v>
      </c>
      <c r="G2387" s="2" t="s">
        <v>67</v>
      </c>
      <c r="H2387">
        <v>1</v>
      </c>
      <c r="I2387">
        <v>0</v>
      </c>
    </row>
    <row r="2388" spans="1:9" x14ac:dyDescent="0.35">
      <c r="A2388" s="1">
        <v>44013</v>
      </c>
      <c r="B2388" s="1">
        <v>44044</v>
      </c>
      <c r="C2388" s="2" t="s">
        <v>110</v>
      </c>
      <c r="D2388" s="2" t="s">
        <v>14</v>
      </c>
      <c r="E2388" s="2" t="s">
        <v>296</v>
      </c>
      <c r="F2388" s="2" t="s">
        <v>295</v>
      </c>
      <c r="G2388" s="2" t="s">
        <v>220</v>
      </c>
      <c r="H2388">
        <v>0</v>
      </c>
      <c r="I2388">
        <v>-1</v>
      </c>
    </row>
    <row r="2389" spans="1:9" x14ac:dyDescent="0.35">
      <c r="A2389" s="1">
        <v>44013</v>
      </c>
      <c r="B2389" s="1">
        <v>44044</v>
      </c>
      <c r="C2389" s="2" t="s">
        <v>565</v>
      </c>
      <c r="D2389" s="2" t="s">
        <v>24</v>
      </c>
      <c r="E2389" s="2" t="s">
        <v>65</v>
      </c>
      <c r="F2389" s="2" t="s">
        <v>66</v>
      </c>
      <c r="G2389" s="2" t="s">
        <v>67</v>
      </c>
      <c r="H2389">
        <v>1</v>
      </c>
      <c r="I2389">
        <v>0</v>
      </c>
    </row>
    <row r="2390" spans="1:9" x14ac:dyDescent="0.35">
      <c r="A2390" s="1">
        <v>44013</v>
      </c>
      <c r="B2390" s="1">
        <v>44044</v>
      </c>
      <c r="C2390" s="2" t="s">
        <v>565</v>
      </c>
      <c r="D2390" s="2" t="s">
        <v>25</v>
      </c>
      <c r="E2390" s="2" t="s">
        <v>65</v>
      </c>
      <c r="F2390" s="2" t="s">
        <v>66</v>
      </c>
      <c r="G2390" s="2" t="s">
        <v>67</v>
      </c>
      <c r="H2390">
        <v>1</v>
      </c>
      <c r="I2390">
        <v>0</v>
      </c>
    </row>
    <row r="2391" spans="1:9" x14ac:dyDescent="0.35">
      <c r="A2391" s="1">
        <v>44013</v>
      </c>
      <c r="B2391" s="1">
        <v>44044</v>
      </c>
      <c r="C2391" s="2" t="s">
        <v>565</v>
      </c>
      <c r="D2391" s="2" t="s">
        <v>26</v>
      </c>
      <c r="E2391" s="2" t="s">
        <v>65</v>
      </c>
      <c r="F2391" s="2" t="s">
        <v>66</v>
      </c>
      <c r="G2391" s="2" t="s">
        <v>67</v>
      </c>
      <c r="H2391">
        <v>1</v>
      </c>
      <c r="I2391">
        <v>0</v>
      </c>
    </row>
    <row r="2392" spans="1:9" x14ac:dyDescent="0.35">
      <c r="A2392" s="1">
        <v>44013</v>
      </c>
      <c r="B2392" s="1">
        <v>44044</v>
      </c>
      <c r="C2392" s="2" t="s">
        <v>566</v>
      </c>
      <c r="D2392" s="2" t="s">
        <v>24</v>
      </c>
      <c r="E2392" s="2" t="s">
        <v>65</v>
      </c>
      <c r="F2392" s="2" t="s">
        <v>66</v>
      </c>
      <c r="G2392" s="2" t="s">
        <v>67</v>
      </c>
      <c r="H2392">
        <v>1</v>
      </c>
      <c r="I2392">
        <v>0</v>
      </c>
    </row>
    <row r="2393" spans="1:9" x14ac:dyDescent="0.35">
      <c r="A2393" s="1">
        <v>44013</v>
      </c>
      <c r="B2393" s="1">
        <v>44044</v>
      </c>
      <c r="C2393" s="2" t="s">
        <v>566</v>
      </c>
      <c r="D2393" s="2" t="s">
        <v>25</v>
      </c>
      <c r="E2393" s="2" t="s">
        <v>65</v>
      </c>
      <c r="F2393" s="2" t="s">
        <v>66</v>
      </c>
      <c r="G2393" s="2" t="s">
        <v>67</v>
      </c>
      <c r="H2393">
        <v>1</v>
      </c>
      <c r="I2393">
        <v>0</v>
      </c>
    </row>
    <row r="2394" spans="1:9" x14ac:dyDescent="0.35">
      <c r="A2394" s="1">
        <v>44013</v>
      </c>
      <c r="B2394" s="1">
        <v>44044</v>
      </c>
      <c r="C2394" s="2" t="s">
        <v>566</v>
      </c>
      <c r="D2394" s="2" t="s">
        <v>26</v>
      </c>
      <c r="E2394" s="2" t="s">
        <v>65</v>
      </c>
      <c r="F2394" s="2" t="s">
        <v>66</v>
      </c>
      <c r="G2394" s="2" t="s">
        <v>67</v>
      </c>
      <c r="H2394">
        <v>1</v>
      </c>
      <c r="I2394">
        <v>0</v>
      </c>
    </row>
    <row r="2395" spans="1:9" x14ac:dyDescent="0.35">
      <c r="A2395" s="1">
        <v>44013</v>
      </c>
      <c r="B2395" s="1">
        <v>44044</v>
      </c>
      <c r="C2395" s="2" t="s">
        <v>119</v>
      </c>
      <c r="D2395" s="2" t="s">
        <v>14</v>
      </c>
      <c r="E2395" s="2" t="s">
        <v>65</v>
      </c>
      <c r="F2395" s="2" t="s">
        <v>295</v>
      </c>
      <c r="G2395" s="2" t="s">
        <v>70</v>
      </c>
      <c r="H2395">
        <v>0</v>
      </c>
      <c r="I2395">
        <v>1</v>
      </c>
    </row>
    <row r="2396" spans="1:9" x14ac:dyDescent="0.35">
      <c r="A2396" s="1">
        <v>44013</v>
      </c>
      <c r="B2396" s="1">
        <v>44044</v>
      </c>
      <c r="C2396" s="2" t="s">
        <v>119</v>
      </c>
      <c r="D2396" s="2" t="s">
        <v>29</v>
      </c>
      <c r="E2396" s="2" t="s">
        <v>588</v>
      </c>
      <c r="F2396" s="2" t="s">
        <v>65</v>
      </c>
      <c r="G2396" s="2" t="s">
        <v>174</v>
      </c>
      <c r="H2396">
        <v>0</v>
      </c>
      <c r="I2396">
        <v>-1</v>
      </c>
    </row>
    <row r="2397" spans="1:9" x14ac:dyDescent="0.35">
      <c r="A2397" s="1">
        <v>44013</v>
      </c>
      <c r="B2397" s="1">
        <v>44044</v>
      </c>
      <c r="C2397" s="2" t="s">
        <v>310</v>
      </c>
      <c r="D2397" s="2" t="s">
        <v>14</v>
      </c>
      <c r="E2397" s="2" t="s">
        <v>65</v>
      </c>
      <c r="F2397" s="2" t="s">
        <v>304</v>
      </c>
      <c r="G2397" s="2" t="s">
        <v>70</v>
      </c>
      <c r="H2397">
        <v>0</v>
      </c>
      <c r="I2397">
        <v>1</v>
      </c>
    </row>
    <row r="2398" spans="1:9" x14ac:dyDescent="0.35">
      <c r="A2398" s="1">
        <v>44013</v>
      </c>
      <c r="B2398" s="1">
        <v>44044</v>
      </c>
      <c r="C2398" s="2" t="s">
        <v>311</v>
      </c>
      <c r="D2398" s="2" t="s">
        <v>14</v>
      </c>
      <c r="E2398" s="2" t="s">
        <v>65</v>
      </c>
      <c r="F2398" s="2" t="s">
        <v>66</v>
      </c>
      <c r="G2398" s="2" t="s">
        <v>67</v>
      </c>
      <c r="H2398">
        <v>1</v>
      </c>
      <c r="I2398">
        <v>0</v>
      </c>
    </row>
    <row r="2399" spans="1:9" x14ac:dyDescent="0.35">
      <c r="A2399" s="1">
        <v>44013</v>
      </c>
      <c r="B2399" s="1">
        <v>44044</v>
      </c>
      <c r="C2399" s="2" t="s">
        <v>561</v>
      </c>
      <c r="D2399" s="2" t="s">
        <v>197</v>
      </c>
      <c r="E2399" s="2" t="s">
        <v>65</v>
      </c>
      <c r="F2399" s="2" t="s">
        <v>562</v>
      </c>
      <c r="G2399" s="2" t="s">
        <v>199</v>
      </c>
      <c r="H2399">
        <v>0</v>
      </c>
      <c r="I2399">
        <v>0</v>
      </c>
    </row>
    <row r="2400" spans="1:9" x14ac:dyDescent="0.35">
      <c r="A2400" s="1">
        <v>44013</v>
      </c>
      <c r="B2400" s="1">
        <v>44044</v>
      </c>
      <c r="C2400" s="2" t="s">
        <v>561</v>
      </c>
      <c r="D2400" s="2" t="s">
        <v>14</v>
      </c>
      <c r="E2400" s="2" t="s">
        <v>65</v>
      </c>
      <c r="F2400" s="2" t="s">
        <v>66</v>
      </c>
      <c r="G2400" s="2" t="s">
        <v>67</v>
      </c>
      <c r="H2400">
        <v>1</v>
      </c>
      <c r="I2400">
        <v>0</v>
      </c>
    </row>
    <row r="2401" spans="1:9" x14ac:dyDescent="0.35">
      <c r="A2401" s="1">
        <v>44013</v>
      </c>
      <c r="B2401" s="1">
        <v>44044</v>
      </c>
      <c r="C2401" s="2" t="s">
        <v>506</v>
      </c>
      <c r="D2401" s="2" t="s">
        <v>21</v>
      </c>
      <c r="E2401" s="2" t="s">
        <v>65</v>
      </c>
      <c r="F2401" s="2" t="s">
        <v>66</v>
      </c>
      <c r="G2401" s="2" t="s">
        <v>67</v>
      </c>
      <c r="H2401">
        <v>1</v>
      </c>
      <c r="I2401">
        <v>0</v>
      </c>
    </row>
    <row r="2402" spans="1:9" x14ac:dyDescent="0.35">
      <c r="A2402" s="1">
        <v>44013</v>
      </c>
      <c r="B2402" s="1">
        <v>44044</v>
      </c>
      <c r="C2402" s="2" t="s">
        <v>506</v>
      </c>
      <c r="D2402" s="2" t="s">
        <v>22</v>
      </c>
      <c r="E2402" s="2" t="s">
        <v>65</v>
      </c>
      <c r="F2402" s="2" t="s">
        <v>66</v>
      </c>
      <c r="G2402" s="2" t="s">
        <v>67</v>
      </c>
      <c r="H2402">
        <v>1</v>
      </c>
      <c r="I2402">
        <v>0</v>
      </c>
    </row>
    <row r="2403" spans="1:9" x14ac:dyDescent="0.35">
      <c r="A2403" s="1">
        <v>44013</v>
      </c>
      <c r="B2403" s="1">
        <v>44044</v>
      </c>
      <c r="C2403" s="2" t="s">
        <v>125</v>
      </c>
      <c r="D2403" s="2" t="s">
        <v>14</v>
      </c>
      <c r="E2403" s="2" t="s">
        <v>296</v>
      </c>
      <c r="F2403" s="2" t="s">
        <v>295</v>
      </c>
      <c r="G2403" s="2" t="s">
        <v>220</v>
      </c>
      <c r="H2403">
        <v>0</v>
      </c>
      <c r="I2403">
        <v>-1</v>
      </c>
    </row>
    <row r="2404" spans="1:9" x14ac:dyDescent="0.35">
      <c r="A2404" s="1">
        <v>44013</v>
      </c>
      <c r="B2404" s="1">
        <v>44044</v>
      </c>
      <c r="C2404" s="2" t="s">
        <v>573</v>
      </c>
      <c r="D2404" s="2" t="s">
        <v>14</v>
      </c>
      <c r="E2404" s="2" t="s">
        <v>66</v>
      </c>
      <c r="F2404" s="2" t="s">
        <v>304</v>
      </c>
      <c r="G2404" s="2" t="s">
        <v>179</v>
      </c>
      <c r="H2404">
        <v>-1</v>
      </c>
      <c r="I2404">
        <v>1</v>
      </c>
    </row>
    <row r="2405" spans="1:9" x14ac:dyDescent="0.35">
      <c r="A2405" s="1">
        <v>44013</v>
      </c>
      <c r="B2405" s="1">
        <v>44044</v>
      </c>
      <c r="C2405" s="2" t="s">
        <v>258</v>
      </c>
      <c r="D2405" s="2" t="s">
        <v>30</v>
      </c>
      <c r="E2405" s="2" t="s">
        <v>178</v>
      </c>
      <c r="F2405" s="2" t="s">
        <v>65</v>
      </c>
      <c r="G2405" s="2" t="s">
        <v>174</v>
      </c>
      <c r="H2405">
        <v>0</v>
      </c>
      <c r="I2405">
        <v>-1</v>
      </c>
    </row>
    <row r="2406" spans="1:9" x14ac:dyDescent="0.35">
      <c r="A2406" s="1">
        <v>44013</v>
      </c>
      <c r="B2406" s="1">
        <v>44044</v>
      </c>
      <c r="C2406" s="2" t="s">
        <v>345</v>
      </c>
      <c r="D2406" s="2" t="s">
        <v>197</v>
      </c>
      <c r="E2406" s="2" t="s">
        <v>563</v>
      </c>
      <c r="F2406" s="2" t="s">
        <v>564</v>
      </c>
      <c r="G2406" s="2" t="s">
        <v>199</v>
      </c>
      <c r="H2406">
        <v>0</v>
      </c>
      <c r="I2406">
        <v>0</v>
      </c>
    </row>
    <row r="2407" spans="1:9" x14ac:dyDescent="0.35">
      <c r="A2407" s="1">
        <v>44013</v>
      </c>
      <c r="B2407" s="1">
        <v>44044</v>
      </c>
      <c r="C2407" s="2" t="s">
        <v>345</v>
      </c>
      <c r="D2407" s="2" t="s">
        <v>14</v>
      </c>
      <c r="E2407" s="2" t="s">
        <v>65</v>
      </c>
      <c r="F2407" s="2" t="s">
        <v>304</v>
      </c>
      <c r="G2407" s="2" t="s">
        <v>70</v>
      </c>
      <c r="H2407">
        <v>0</v>
      </c>
      <c r="I2407">
        <v>1</v>
      </c>
    </row>
    <row r="2408" spans="1:9" x14ac:dyDescent="0.35">
      <c r="A2408" s="1">
        <v>44013</v>
      </c>
      <c r="B2408" s="1">
        <v>44044</v>
      </c>
      <c r="C2408" s="2" t="s">
        <v>567</v>
      </c>
      <c r="D2408" s="2" t="s">
        <v>24</v>
      </c>
      <c r="E2408" s="2" t="s">
        <v>65</v>
      </c>
      <c r="F2408" s="2" t="s">
        <v>66</v>
      </c>
      <c r="G2408" s="2" t="s">
        <v>67</v>
      </c>
      <c r="H2408">
        <v>1</v>
      </c>
      <c r="I2408">
        <v>0</v>
      </c>
    </row>
    <row r="2409" spans="1:9" x14ac:dyDescent="0.35">
      <c r="A2409" s="1">
        <v>44013</v>
      </c>
      <c r="B2409" s="1">
        <v>44044</v>
      </c>
      <c r="C2409" s="2" t="s">
        <v>567</v>
      </c>
      <c r="D2409" s="2" t="s">
        <v>25</v>
      </c>
      <c r="E2409" s="2" t="s">
        <v>65</v>
      </c>
      <c r="F2409" s="2" t="s">
        <v>66</v>
      </c>
      <c r="G2409" s="2" t="s">
        <v>67</v>
      </c>
      <c r="H2409">
        <v>1</v>
      </c>
      <c r="I2409">
        <v>0</v>
      </c>
    </row>
    <row r="2410" spans="1:9" x14ac:dyDescent="0.35">
      <c r="A2410" s="1">
        <v>44013</v>
      </c>
      <c r="B2410" s="1">
        <v>44044</v>
      </c>
      <c r="C2410" s="2" t="s">
        <v>567</v>
      </c>
      <c r="D2410" s="2" t="s">
        <v>26</v>
      </c>
      <c r="E2410" s="2" t="s">
        <v>65</v>
      </c>
      <c r="F2410" s="2" t="s">
        <v>66</v>
      </c>
      <c r="G2410" s="2" t="s">
        <v>67</v>
      </c>
      <c r="H2410">
        <v>1</v>
      </c>
      <c r="I2410">
        <v>0</v>
      </c>
    </row>
    <row r="2411" spans="1:9" x14ac:dyDescent="0.35">
      <c r="A2411" s="1">
        <v>44013</v>
      </c>
      <c r="B2411" s="1">
        <v>44044</v>
      </c>
      <c r="C2411" s="2" t="s">
        <v>137</v>
      </c>
      <c r="D2411" s="2" t="s">
        <v>29</v>
      </c>
      <c r="E2411" s="2" t="s">
        <v>65</v>
      </c>
      <c r="F2411" s="2" t="s">
        <v>588</v>
      </c>
      <c r="G2411" s="2" t="s">
        <v>70</v>
      </c>
      <c r="H2411">
        <v>0</v>
      </c>
      <c r="I2411">
        <v>1</v>
      </c>
    </row>
    <row r="2412" spans="1:9" x14ac:dyDescent="0.35">
      <c r="A2412" s="1">
        <v>44013</v>
      </c>
      <c r="B2412" s="1">
        <v>44044</v>
      </c>
      <c r="C2412" s="2" t="s">
        <v>140</v>
      </c>
      <c r="D2412" s="2" t="s">
        <v>29</v>
      </c>
      <c r="E2412" s="2" t="s">
        <v>66</v>
      </c>
      <c r="F2412" s="2" t="s">
        <v>65</v>
      </c>
      <c r="G2412" s="2" t="s">
        <v>169</v>
      </c>
      <c r="H2412">
        <v>-1</v>
      </c>
      <c r="I2412">
        <v>0</v>
      </c>
    </row>
    <row r="2413" spans="1:9" x14ac:dyDescent="0.35">
      <c r="A2413" s="1">
        <v>44013</v>
      </c>
      <c r="B2413" s="1">
        <v>44044</v>
      </c>
      <c r="C2413" s="2" t="s">
        <v>145</v>
      </c>
      <c r="D2413" s="2" t="s">
        <v>14</v>
      </c>
      <c r="E2413" s="2" t="s">
        <v>296</v>
      </c>
      <c r="F2413" s="2" t="s">
        <v>295</v>
      </c>
      <c r="G2413" s="2" t="s">
        <v>220</v>
      </c>
      <c r="H2413">
        <v>0</v>
      </c>
      <c r="I2413">
        <v>-1</v>
      </c>
    </row>
    <row r="2414" spans="1:9" x14ac:dyDescent="0.35">
      <c r="A2414" s="1">
        <v>44013</v>
      </c>
      <c r="B2414" s="1">
        <v>44044</v>
      </c>
      <c r="C2414" s="2" t="s">
        <v>189</v>
      </c>
      <c r="D2414" s="2" t="s">
        <v>30</v>
      </c>
      <c r="E2414" s="2" t="s">
        <v>178</v>
      </c>
      <c r="F2414" s="2" t="s">
        <v>65</v>
      </c>
      <c r="G2414" s="2" t="s">
        <v>174</v>
      </c>
      <c r="H2414">
        <v>0</v>
      </c>
      <c r="I2414">
        <v>-1</v>
      </c>
    </row>
    <row r="2415" spans="1:9" x14ac:dyDescent="0.35">
      <c r="A2415" s="1">
        <v>44013</v>
      </c>
      <c r="B2415" s="1">
        <v>44044</v>
      </c>
      <c r="C2415" s="2" t="s">
        <v>298</v>
      </c>
      <c r="D2415" s="2" t="s">
        <v>14</v>
      </c>
      <c r="E2415" s="2" t="s">
        <v>296</v>
      </c>
      <c r="F2415" s="2" t="s">
        <v>295</v>
      </c>
      <c r="G2415" s="2" t="s">
        <v>220</v>
      </c>
      <c r="H2415">
        <v>0</v>
      </c>
      <c r="I2415">
        <v>-1</v>
      </c>
    </row>
    <row r="2416" spans="1:9" x14ac:dyDescent="0.35">
      <c r="A2416" s="1">
        <v>44013</v>
      </c>
      <c r="B2416" s="1">
        <v>44044</v>
      </c>
      <c r="C2416" s="2" t="s">
        <v>262</v>
      </c>
      <c r="D2416" s="2" t="s">
        <v>26</v>
      </c>
      <c r="E2416" s="2" t="s">
        <v>66</v>
      </c>
      <c r="F2416" s="2" t="s">
        <v>568</v>
      </c>
      <c r="G2416" s="2" t="s">
        <v>179</v>
      </c>
      <c r="H2416">
        <v>-1</v>
      </c>
      <c r="I2416">
        <v>1</v>
      </c>
    </row>
    <row r="2417" spans="1:9" x14ac:dyDescent="0.35">
      <c r="A2417" s="1">
        <v>44013</v>
      </c>
      <c r="B2417" s="1">
        <v>44044</v>
      </c>
      <c r="C2417" s="2" t="s">
        <v>262</v>
      </c>
      <c r="D2417" s="2" t="s">
        <v>27</v>
      </c>
      <c r="E2417" s="2" t="s">
        <v>66</v>
      </c>
      <c r="F2417" s="2" t="s">
        <v>568</v>
      </c>
      <c r="G2417" s="2" t="s">
        <v>179</v>
      </c>
      <c r="H2417">
        <v>-1</v>
      </c>
      <c r="I2417">
        <v>1</v>
      </c>
    </row>
    <row r="2418" spans="1:9" x14ac:dyDescent="0.35">
      <c r="A2418" s="1">
        <v>44013</v>
      </c>
      <c r="B2418" s="1">
        <v>44044</v>
      </c>
      <c r="C2418" s="2" t="s">
        <v>321</v>
      </c>
      <c r="D2418" s="2" t="s">
        <v>30</v>
      </c>
      <c r="E2418" s="2" t="s">
        <v>66</v>
      </c>
      <c r="F2418" s="2" t="s">
        <v>178</v>
      </c>
      <c r="G2418" s="2" t="s">
        <v>179</v>
      </c>
      <c r="H2418">
        <v>-1</v>
      </c>
      <c r="I2418">
        <v>1</v>
      </c>
    </row>
    <row r="2419" spans="1:9" x14ac:dyDescent="0.35">
      <c r="A2419" s="1">
        <v>44013</v>
      </c>
      <c r="B2419" s="1">
        <v>44044</v>
      </c>
      <c r="C2419" s="2" t="s">
        <v>372</v>
      </c>
      <c r="D2419" s="2" t="s">
        <v>24</v>
      </c>
      <c r="E2419" s="2" t="s">
        <v>65</v>
      </c>
      <c r="F2419" s="2" t="s">
        <v>66</v>
      </c>
      <c r="G2419" s="2" t="s">
        <v>67</v>
      </c>
      <c r="H2419">
        <v>1</v>
      </c>
      <c r="I2419">
        <v>0</v>
      </c>
    </row>
    <row r="2420" spans="1:9" x14ac:dyDescent="0.35">
      <c r="A2420" s="1">
        <v>44013</v>
      </c>
      <c r="B2420" s="1">
        <v>44044</v>
      </c>
      <c r="C2420" s="2" t="s">
        <v>372</v>
      </c>
      <c r="D2420" s="2" t="s">
        <v>25</v>
      </c>
      <c r="E2420" s="2" t="s">
        <v>65</v>
      </c>
      <c r="F2420" s="2" t="s">
        <v>66</v>
      </c>
      <c r="G2420" s="2" t="s">
        <v>67</v>
      </c>
      <c r="H2420">
        <v>1</v>
      </c>
      <c r="I2420">
        <v>0</v>
      </c>
    </row>
    <row r="2421" spans="1:9" x14ac:dyDescent="0.35">
      <c r="A2421" s="1">
        <v>44013</v>
      </c>
      <c r="B2421" s="1">
        <v>44044</v>
      </c>
      <c r="C2421" s="2" t="s">
        <v>372</v>
      </c>
      <c r="D2421" s="2" t="s">
        <v>26</v>
      </c>
      <c r="E2421" s="2" t="s">
        <v>65</v>
      </c>
      <c r="F2421" s="2" t="s">
        <v>66</v>
      </c>
      <c r="G2421" s="2" t="s">
        <v>67</v>
      </c>
      <c r="H2421">
        <v>1</v>
      </c>
      <c r="I2421">
        <v>0</v>
      </c>
    </row>
    <row r="2422" spans="1:9" x14ac:dyDescent="0.35">
      <c r="A2422" s="1">
        <v>44013</v>
      </c>
      <c r="B2422" s="1">
        <v>44044</v>
      </c>
      <c r="C2422" s="2" t="s">
        <v>575</v>
      </c>
      <c r="D2422" s="2" t="s">
        <v>60</v>
      </c>
      <c r="E2422" s="2" t="s">
        <v>65</v>
      </c>
      <c r="F2422" s="2" t="s">
        <v>575</v>
      </c>
      <c r="G2422" s="2" t="s">
        <v>155</v>
      </c>
      <c r="H2422">
        <v>0</v>
      </c>
      <c r="I2422">
        <v>0</v>
      </c>
    </row>
    <row r="2423" spans="1:9" x14ac:dyDescent="0.35">
      <c r="A2423" s="1">
        <v>44013</v>
      </c>
      <c r="B2423" s="1">
        <v>44044</v>
      </c>
      <c r="C2423" s="2" t="s">
        <v>575</v>
      </c>
      <c r="D2423" s="2" t="s">
        <v>211</v>
      </c>
      <c r="E2423" s="2" t="s">
        <v>65</v>
      </c>
      <c r="F2423" s="2" t="s">
        <v>762</v>
      </c>
      <c r="G2423" s="2" t="s">
        <v>214</v>
      </c>
      <c r="H2423">
        <v>0</v>
      </c>
      <c r="I2423">
        <v>0</v>
      </c>
    </row>
    <row r="2424" spans="1:9" x14ac:dyDescent="0.35">
      <c r="A2424" s="1">
        <v>44013</v>
      </c>
      <c r="B2424" s="1">
        <v>44044</v>
      </c>
      <c r="C2424" s="2" t="s">
        <v>575</v>
      </c>
      <c r="D2424" s="2" t="s">
        <v>8</v>
      </c>
      <c r="E2424" s="2" t="s">
        <v>65</v>
      </c>
      <c r="F2424" s="2" t="s">
        <v>291</v>
      </c>
      <c r="G2424" s="2" t="s">
        <v>70</v>
      </c>
      <c r="H2424">
        <v>0</v>
      </c>
      <c r="I2424">
        <v>1</v>
      </c>
    </row>
    <row r="2425" spans="1:9" x14ac:dyDescent="0.35">
      <c r="A2425" s="1">
        <v>44013</v>
      </c>
      <c r="B2425" s="1">
        <v>44044</v>
      </c>
      <c r="C2425" s="2" t="s">
        <v>575</v>
      </c>
      <c r="D2425" s="2" t="s">
        <v>10</v>
      </c>
      <c r="E2425" s="2" t="s">
        <v>65</v>
      </c>
      <c r="F2425" s="2" t="s">
        <v>291</v>
      </c>
      <c r="G2425" s="2" t="s">
        <v>70</v>
      </c>
      <c r="H2425">
        <v>0</v>
      </c>
      <c r="I2425">
        <v>1</v>
      </c>
    </row>
    <row r="2426" spans="1:9" x14ac:dyDescent="0.35">
      <c r="A2426" s="1">
        <v>44013</v>
      </c>
      <c r="B2426" s="1">
        <v>44044</v>
      </c>
      <c r="C2426" s="2" t="s">
        <v>575</v>
      </c>
      <c r="D2426" s="2" t="s">
        <v>761</v>
      </c>
      <c r="E2426" s="2" t="s">
        <v>65</v>
      </c>
      <c r="F2426" s="2" t="s">
        <v>291</v>
      </c>
      <c r="G2426" s="2" t="s">
        <v>70</v>
      </c>
      <c r="H2426">
        <v>0</v>
      </c>
      <c r="I2426">
        <v>1</v>
      </c>
    </row>
    <row r="2427" spans="1:9" x14ac:dyDescent="0.35">
      <c r="A2427" s="1">
        <v>44013</v>
      </c>
      <c r="B2427" s="1">
        <v>44044</v>
      </c>
      <c r="C2427" s="2" t="s">
        <v>576</v>
      </c>
      <c r="D2427" s="2" t="s">
        <v>60</v>
      </c>
      <c r="E2427" s="2" t="s">
        <v>65</v>
      </c>
      <c r="F2427" s="2" t="s">
        <v>576</v>
      </c>
      <c r="G2427" s="2" t="s">
        <v>155</v>
      </c>
      <c r="H2427">
        <v>0</v>
      </c>
      <c r="I2427">
        <v>0</v>
      </c>
    </row>
    <row r="2428" spans="1:9" x14ac:dyDescent="0.35">
      <c r="A2428" s="1">
        <v>44013</v>
      </c>
      <c r="B2428" s="1">
        <v>44044</v>
      </c>
      <c r="C2428" s="2" t="s">
        <v>576</v>
      </c>
      <c r="D2428" s="2" t="s">
        <v>211</v>
      </c>
      <c r="E2428" s="2" t="s">
        <v>65</v>
      </c>
      <c r="F2428" s="2" t="s">
        <v>213</v>
      </c>
      <c r="G2428" s="2" t="s">
        <v>214</v>
      </c>
      <c r="H2428">
        <v>0</v>
      </c>
      <c r="I2428">
        <v>0</v>
      </c>
    </row>
    <row r="2429" spans="1:9" x14ac:dyDescent="0.35">
      <c r="A2429" s="1">
        <v>44013</v>
      </c>
      <c r="B2429" s="1">
        <v>44044</v>
      </c>
      <c r="C2429" s="2" t="s">
        <v>576</v>
      </c>
      <c r="D2429" s="2" t="s">
        <v>8</v>
      </c>
      <c r="E2429" s="2" t="s">
        <v>65</v>
      </c>
      <c r="F2429" s="2" t="s">
        <v>734</v>
      </c>
      <c r="G2429" s="2" t="s">
        <v>70</v>
      </c>
      <c r="H2429">
        <v>0</v>
      </c>
      <c r="I2429">
        <v>1</v>
      </c>
    </row>
    <row r="2430" spans="1:9" x14ac:dyDescent="0.35">
      <c r="A2430" s="1">
        <v>44013</v>
      </c>
      <c r="B2430" s="1">
        <v>44044</v>
      </c>
      <c r="C2430" s="2" t="s">
        <v>576</v>
      </c>
      <c r="D2430" s="2" t="s">
        <v>10</v>
      </c>
      <c r="E2430" s="2" t="s">
        <v>65</v>
      </c>
      <c r="F2430" s="2" t="s">
        <v>734</v>
      </c>
      <c r="G2430" s="2" t="s">
        <v>70</v>
      </c>
      <c r="H2430">
        <v>0</v>
      </c>
      <c r="I2430">
        <v>1</v>
      </c>
    </row>
    <row r="2431" spans="1:9" x14ac:dyDescent="0.35">
      <c r="A2431" s="1">
        <v>44013</v>
      </c>
      <c r="B2431" s="1">
        <v>44044</v>
      </c>
      <c r="C2431" s="2" t="s">
        <v>576</v>
      </c>
      <c r="D2431" s="2" t="s">
        <v>761</v>
      </c>
      <c r="E2431" s="2" t="s">
        <v>65</v>
      </c>
      <c r="F2431" s="2" t="s">
        <v>733</v>
      </c>
      <c r="G2431" s="2" t="s">
        <v>70</v>
      </c>
      <c r="H2431">
        <v>0</v>
      </c>
      <c r="I2431">
        <v>1</v>
      </c>
    </row>
    <row r="2432" spans="1:9" x14ac:dyDescent="0.35">
      <c r="A2432" s="1">
        <v>44013</v>
      </c>
      <c r="B2432" s="1">
        <v>44044</v>
      </c>
      <c r="C2432" s="2" t="s">
        <v>577</v>
      </c>
      <c r="D2432" s="2" t="s">
        <v>60</v>
      </c>
      <c r="E2432" s="2" t="s">
        <v>65</v>
      </c>
      <c r="F2432" s="2" t="s">
        <v>577</v>
      </c>
      <c r="G2432" s="2" t="s">
        <v>155</v>
      </c>
      <c r="H2432">
        <v>0</v>
      </c>
      <c r="I2432">
        <v>0</v>
      </c>
    </row>
    <row r="2433" spans="1:9" x14ac:dyDescent="0.35">
      <c r="A2433" s="1">
        <v>44013</v>
      </c>
      <c r="B2433" s="1">
        <v>44044</v>
      </c>
      <c r="C2433" s="2" t="s">
        <v>577</v>
      </c>
      <c r="D2433" s="2" t="s">
        <v>197</v>
      </c>
      <c r="E2433" s="2" t="s">
        <v>65</v>
      </c>
      <c r="F2433" s="2" t="s">
        <v>832</v>
      </c>
      <c r="G2433" s="2" t="s">
        <v>199</v>
      </c>
      <c r="H2433">
        <v>0</v>
      </c>
      <c r="I2433">
        <v>0</v>
      </c>
    </row>
    <row r="2434" spans="1:9" x14ac:dyDescent="0.35">
      <c r="A2434" s="1">
        <v>44013</v>
      </c>
      <c r="B2434" s="1">
        <v>44044</v>
      </c>
      <c r="C2434" s="2" t="s">
        <v>577</v>
      </c>
      <c r="D2434" s="2" t="s">
        <v>211</v>
      </c>
      <c r="E2434" s="2" t="s">
        <v>65</v>
      </c>
      <c r="F2434" s="2" t="s">
        <v>95</v>
      </c>
      <c r="G2434" s="2" t="s">
        <v>214</v>
      </c>
      <c r="H2434">
        <v>0</v>
      </c>
      <c r="I2434">
        <v>0</v>
      </c>
    </row>
    <row r="2435" spans="1:9" x14ac:dyDescent="0.35">
      <c r="A2435" s="1">
        <v>44013</v>
      </c>
      <c r="B2435" s="1">
        <v>44044</v>
      </c>
      <c r="C2435" s="2" t="s">
        <v>577</v>
      </c>
      <c r="D2435" s="2" t="s">
        <v>14</v>
      </c>
      <c r="E2435" s="2" t="s">
        <v>65</v>
      </c>
      <c r="F2435" s="2" t="s">
        <v>66</v>
      </c>
      <c r="G2435" s="2" t="s">
        <v>67</v>
      </c>
      <c r="H2435">
        <v>1</v>
      </c>
      <c r="I2435">
        <v>0</v>
      </c>
    </row>
    <row r="2436" spans="1:9" x14ac:dyDescent="0.35">
      <c r="A2436" s="1">
        <v>44013</v>
      </c>
      <c r="B2436" s="1">
        <v>44044</v>
      </c>
      <c r="C2436" s="2" t="s">
        <v>325</v>
      </c>
      <c r="D2436" s="2" t="s">
        <v>60</v>
      </c>
      <c r="E2436" s="2" t="s">
        <v>65</v>
      </c>
      <c r="F2436" s="2" t="s">
        <v>325</v>
      </c>
      <c r="G2436" s="2" t="s">
        <v>155</v>
      </c>
      <c r="H2436">
        <v>0</v>
      </c>
      <c r="I2436">
        <v>0</v>
      </c>
    </row>
    <row r="2437" spans="1:9" x14ac:dyDescent="0.35">
      <c r="A2437" s="1">
        <v>44013</v>
      </c>
      <c r="B2437" s="1">
        <v>44044</v>
      </c>
      <c r="C2437" s="2" t="s">
        <v>325</v>
      </c>
      <c r="D2437" s="2" t="s">
        <v>197</v>
      </c>
      <c r="E2437" s="2" t="s">
        <v>65</v>
      </c>
      <c r="F2437" s="2" t="s">
        <v>833</v>
      </c>
      <c r="G2437" s="2" t="s">
        <v>199</v>
      </c>
      <c r="H2437">
        <v>0</v>
      </c>
      <c r="I2437">
        <v>0</v>
      </c>
    </row>
    <row r="2438" spans="1:9" x14ac:dyDescent="0.35">
      <c r="A2438" s="1">
        <v>44013</v>
      </c>
      <c r="B2438" s="1">
        <v>44044</v>
      </c>
      <c r="C2438" s="2" t="s">
        <v>325</v>
      </c>
      <c r="D2438" s="2" t="s">
        <v>211</v>
      </c>
      <c r="E2438" s="2" t="s">
        <v>65</v>
      </c>
      <c r="F2438" s="2" t="s">
        <v>213</v>
      </c>
      <c r="G2438" s="2" t="s">
        <v>214</v>
      </c>
      <c r="H2438">
        <v>0</v>
      </c>
      <c r="I2438">
        <v>0</v>
      </c>
    </row>
    <row r="2439" spans="1:9" x14ac:dyDescent="0.35">
      <c r="A2439" s="1">
        <v>44013</v>
      </c>
      <c r="B2439" s="1">
        <v>44044</v>
      </c>
      <c r="C2439" s="2" t="s">
        <v>325</v>
      </c>
      <c r="D2439" s="2" t="s">
        <v>29</v>
      </c>
      <c r="E2439" s="2" t="s">
        <v>65</v>
      </c>
      <c r="F2439" s="2" t="s">
        <v>588</v>
      </c>
      <c r="G2439" s="2" t="s">
        <v>70</v>
      </c>
      <c r="H2439">
        <v>0</v>
      </c>
      <c r="I2439">
        <v>1</v>
      </c>
    </row>
    <row r="2440" spans="1:9" x14ac:dyDescent="0.35">
      <c r="A2440" s="1">
        <v>44013</v>
      </c>
      <c r="B2440" s="1">
        <v>44044</v>
      </c>
      <c r="C2440" s="2" t="s">
        <v>578</v>
      </c>
      <c r="D2440" s="2" t="s">
        <v>60</v>
      </c>
      <c r="E2440" s="2" t="s">
        <v>65</v>
      </c>
      <c r="F2440" s="2" t="s">
        <v>578</v>
      </c>
      <c r="G2440" s="2" t="s">
        <v>155</v>
      </c>
      <c r="H2440">
        <v>0</v>
      </c>
      <c r="I2440">
        <v>0</v>
      </c>
    </row>
    <row r="2441" spans="1:9" x14ac:dyDescent="0.35">
      <c r="A2441" s="1">
        <v>44013</v>
      </c>
      <c r="B2441" s="1">
        <v>44044</v>
      </c>
      <c r="C2441" s="2" t="s">
        <v>578</v>
      </c>
      <c r="D2441" s="2" t="s">
        <v>211</v>
      </c>
      <c r="E2441" s="2" t="s">
        <v>65</v>
      </c>
      <c r="F2441" s="2" t="s">
        <v>773</v>
      </c>
      <c r="G2441" s="2" t="s">
        <v>214</v>
      </c>
      <c r="H2441">
        <v>0</v>
      </c>
      <c r="I2441">
        <v>0</v>
      </c>
    </row>
    <row r="2442" spans="1:9" x14ac:dyDescent="0.35">
      <c r="A2442" s="1">
        <v>44013</v>
      </c>
      <c r="B2442" s="1">
        <v>44044</v>
      </c>
      <c r="C2442" s="2" t="s">
        <v>579</v>
      </c>
      <c r="D2442" s="2" t="s">
        <v>60</v>
      </c>
      <c r="E2442" s="2" t="s">
        <v>65</v>
      </c>
      <c r="F2442" s="2" t="s">
        <v>579</v>
      </c>
      <c r="G2442" s="2" t="s">
        <v>155</v>
      </c>
      <c r="H2442">
        <v>0</v>
      </c>
      <c r="I2442">
        <v>0</v>
      </c>
    </row>
    <row r="2443" spans="1:9" x14ac:dyDescent="0.35">
      <c r="A2443" s="1">
        <v>44013</v>
      </c>
      <c r="B2443" s="1">
        <v>44044</v>
      </c>
      <c r="C2443" s="2" t="s">
        <v>579</v>
      </c>
      <c r="D2443" s="2" t="s">
        <v>211</v>
      </c>
      <c r="E2443" s="2" t="s">
        <v>65</v>
      </c>
      <c r="F2443" s="2" t="s">
        <v>773</v>
      </c>
      <c r="G2443" s="2" t="s">
        <v>214</v>
      </c>
      <c r="H2443">
        <v>0</v>
      </c>
      <c r="I2443">
        <v>0</v>
      </c>
    </row>
    <row r="2444" spans="1:9" x14ac:dyDescent="0.35">
      <c r="A2444" s="1">
        <v>44013</v>
      </c>
      <c r="B2444" s="1">
        <v>44044</v>
      </c>
      <c r="C2444" s="2" t="s">
        <v>580</v>
      </c>
      <c r="D2444" s="2" t="s">
        <v>60</v>
      </c>
      <c r="E2444" s="2" t="s">
        <v>65</v>
      </c>
      <c r="F2444" s="2" t="s">
        <v>580</v>
      </c>
      <c r="G2444" s="2" t="s">
        <v>155</v>
      </c>
      <c r="H2444">
        <v>0</v>
      </c>
      <c r="I2444">
        <v>0</v>
      </c>
    </row>
    <row r="2445" spans="1:9" x14ac:dyDescent="0.35">
      <c r="A2445" s="1">
        <v>44013</v>
      </c>
      <c r="B2445" s="1">
        <v>44044</v>
      </c>
      <c r="C2445" s="2" t="s">
        <v>580</v>
      </c>
      <c r="D2445" s="2" t="s">
        <v>211</v>
      </c>
      <c r="E2445" s="2" t="s">
        <v>65</v>
      </c>
      <c r="F2445" s="2" t="s">
        <v>95</v>
      </c>
      <c r="G2445" s="2" t="s">
        <v>214</v>
      </c>
      <c r="H2445">
        <v>0</v>
      </c>
      <c r="I2445">
        <v>0</v>
      </c>
    </row>
    <row r="2446" spans="1:9" x14ac:dyDescent="0.35">
      <c r="A2446" s="1">
        <v>44013</v>
      </c>
      <c r="B2446" s="1">
        <v>44044</v>
      </c>
      <c r="C2446" s="2" t="s">
        <v>581</v>
      </c>
      <c r="D2446" s="2" t="s">
        <v>60</v>
      </c>
      <c r="E2446" s="2" t="s">
        <v>65</v>
      </c>
      <c r="F2446" s="2" t="s">
        <v>581</v>
      </c>
      <c r="G2446" s="2" t="s">
        <v>155</v>
      </c>
      <c r="H2446">
        <v>0</v>
      </c>
      <c r="I2446">
        <v>0</v>
      </c>
    </row>
    <row r="2447" spans="1:9" x14ac:dyDescent="0.35">
      <c r="A2447" s="1">
        <v>44013</v>
      </c>
      <c r="B2447" s="1">
        <v>44044</v>
      </c>
      <c r="C2447" s="2" t="s">
        <v>581</v>
      </c>
      <c r="D2447" s="2" t="s">
        <v>211</v>
      </c>
      <c r="E2447" s="2" t="s">
        <v>65</v>
      </c>
      <c r="F2447" s="2" t="s">
        <v>776</v>
      </c>
      <c r="G2447" s="2" t="s">
        <v>214</v>
      </c>
      <c r="H2447">
        <v>0</v>
      </c>
      <c r="I2447">
        <v>0</v>
      </c>
    </row>
    <row r="2448" spans="1:9" x14ac:dyDescent="0.35">
      <c r="A2448" s="1">
        <v>44013</v>
      </c>
      <c r="B2448" s="1">
        <v>44044</v>
      </c>
      <c r="C2448" s="2" t="s">
        <v>581</v>
      </c>
      <c r="D2448" s="2" t="s">
        <v>14</v>
      </c>
      <c r="E2448" s="2" t="s">
        <v>65</v>
      </c>
      <c r="F2448" s="2" t="s">
        <v>66</v>
      </c>
      <c r="G2448" s="2" t="s">
        <v>67</v>
      </c>
      <c r="H2448">
        <v>1</v>
      </c>
      <c r="I2448">
        <v>0</v>
      </c>
    </row>
    <row r="2449" spans="1:9" x14ac:dyDescent="0.35">
      <c r="A2449" s="1">
        <v>44013</v>
      </c>
      <c r="B2449" s="1">
        <v>44044</v>
      </c>
      <c r="C2449" s="2" t="s">
        <v>582</v>
      </c>
      <c r="D2449" s="2" t="s">
        <v>60</v>
      </c>
      <c r="E2449" s="2" t="s">
        <v>65</v>
      </c>
      <c r="F2449" s="2" t="s">
        <v>582</v>
      </c>
      <c r="G2449" s="2" t="s">
        <v>155</v>
      </c>
      <c r="H2449">
        <v>0</v>
      </c>
      <c r="I2449">
        <v>0</v>
      </c>
    </row>
    <row r="2450" spans="1:9" x14ac:dyDescent="0.35">
      <c r="A2450" s="1">
        <v>44013</v>
      </c>
      <c r="B2450" s="1">
        <v>44044</v>
      </c>
      <c r="C2450" s="2" t="s">
        <v>582</v>
      </c>
      <c r="D2450" s="2" t="s">
        <v>211</v>
      </c>
      <c r="E2450" s="2" t="s">
        <v>65</v>
      </c>
      <c r="F2450" s="2" t="s">
        <v>212</v>
      </c>
      <c r="G2450" s="2" t="s">
        <v>214</v>
      </c>
      <c r="H2450">
        <v>0</v>
      </c>
      <c r="I2450">
        <v>0</v>
      </c>
    </row>
    <row r="2451" spans="1:9" x14ac:dyDescent="0.35">
      <c r="A2451" s="1">
        <v>44013</v>
      </c>
      <c r="B2451" s="1">
        <v>44044</v>
      </c>
      <c r="C2451" s="2" t="s">
        <v>583</v>
      </c>
      <c r="D2451" s="2" t="s">
        <v>60</v>
      </c>
      <c r="E2451" s="2" t="s">
        <v>65</v>
      </c>
      <c r="F2451" s="2" t="s">
        <v>583</v>
      </c>
      <c r="G2451" s="2" t="s">
        <v>155</v>
      </c>
      <c r="H2451">
        <v>0</v>
      </c>
      <c r="I2451">
        <v>0</v>
      </c>
    </row>
    <row r="2452" spans="1:9" x14ac:dyDescent="0.35">
      <c r="A2452" s="1">
        <v>44013</v>
      </c>
      <c r="B2452" s="1">
        <v>44044</v>
      </c>
      <c r="C2452" s="2" t="s">
        <v>583</v>
      </c>
      <c r="D2452" s="2" t="s">
        <v>211</v>
      </c>
      <c r="E2452" s="2" t="s">
        <v>65</v>
      </c>
      <c r="F2452" s="2" t="s">
        <v>822</v>
      </c>
      <c r="G2452" s="2" t="s">
        <v>214</v>
      </c>
      <c r="H2452">
        <v>0</v>
      </c>
      <c r="I2452">
        <v>0</v>
      </c>
    </row>
    <row r="2453" spans="1:9" x14ac:dyDescent="0.35">
      <c r="A2453" s="1">
        <v>44013</v>
      </c>
      <c r="B2453" s="1">
        <v>44044</v>
      </c>
      <c r="C2453" s="2" t="s">
        <v>584</v>
      </c>
      <c r="D2453" s="2" t="s">
        <v>60</v>
      </c>
      <c r="E2453" s="2" t="s">
        <v>65</v>
      </c>
      <c r="F2453" s="2" t="s">
        <v>584</v>
      </c>
      <c r="G2453" s="2" t="s">
        <v>155</v>
      </c>
      <c r="H2453">
        <v>0</v>
      </c>
      <c r="I2453">
        <v>0</v>
      </c>
    </row>
    <row r="2454" spans="1:9" x14ac:dyDescent="0.35">
      <c r="A2454" s="1">
        <v>44013</v>
      </c>
      <c r="B2454" s="1">
        <v>44044</v>
      </c>
      <c r="C2454" s="2" t="s">
        <v>584</v>
      </c>
      <c r="D2454" s="2" t="s">
        <v>211</v>
      </c>
      <c r="E2454" s="2" t="s">
        <v>65</v>
      </c>
      <c r="F2454" s="2" t="s">
        <v>822</v>
      </c>
      <c r="G2454" s="2" t="s">
        <v>214</v>
      </c>
      <c r="H2454">
        <v>0</v>
      </c>
      <c r="I2454">
        <v>0</v>
      </c>
    </row>
    <row r="2455" spans="1:9" x14ac:dyDescent="0.35">
      <c r="A2455" s="1">
        <v>44013</v>
      </c>
      <c r="B2455" s="1">
        <v>44044</v>
      </c>
      <c r="C2455" s="2" t="s">
        <v>585</v>
      </c>
      <c r="D2455" s="2" t="s">
        <v>60</v>
      </c>
      <c r="E2455" s="2" t="s">
        <v>65</v>
      </c>
      <c r="F2455" s="2" t="s">
        <v>585</v>
      </c>
      <c r="G2455" s="2" t="s">
        <v>155</v>
      </c>
      <c r="H2455">
        <v>0</v>
      </c>
      <c r="I2455">
        <v>0</v>
      </c>
    </row>
    <row r="2456" spans="1:9" x14ac:dyDescent="0.35">
      <c r="A2456" s="1">
        <v>44013</v>
      </c>
      <c r="B2456" s="1">
        <v>44044</v>
      </c>
      <c r="C2456" s="2" t="s">
        <v>585</v>
      </c>
      <c r="D2456" s="2" t="s">
        <v>211</v>
      </c>
      <c r="E2456" s="2" t="s">
        <v>65</v>
      </c>
      <c r="F2456" s="2" t="s">
        <v>762</v>
      </c>
      <c r="G2456" s="2" t="s">
        <v>214</v>
      </c>
      <c r="H2456">
        <v>0</v>
      </c>
      <c r="I2456">
        <v>0</v>
      </c>
    </row>
    <row r="2457" spans="1:9" x14ac:dyDescent="0.35">
      <c r="A2457" s="1">
        <v>44013</v>
      </c>
      <c r="B2457" s="1">
        <v>44044</v>
      </c>
      <c r="C2457" s="2" t="s">
        <v>586</v>
      </c>
      <c r="D2457" s="2" t="s">
        <v>60</v>
      </c>
      <c r="E2457" s="2" t="s">
        <v>65</v>
      </c>
      <c r="F2457" s="2" t="s">
        <v>586</v>
      </c>
      <c r="G2457" s="2" t="s">
        <v>155</v>
      </c>
      <c r="H2457">
        <v>0</v>
      </c>
      <c r="I2457">
        <v>0</v>
      </c>
    </row>
    <row r="2458" spans="1:9" x14ac:dyDescent="0.35">
      <c r="A2458" s="1">
        <v>44013</v>
      </c>
      <c r="B2458" s="1">
        <v>44044</v>
      </c>
      <c r="C2458" s="2" t="s">
        <v>586</v>
      </c>
      <c r="D2458" s="2" t="s">
        <v>211</v>
      </c>
      <c r="E2458" s="2" t="s">
        <v>65</v>
      </c>
      <c r="F2458" s="2" t="s">
        <v>213</v>
      </c>
      <c r="G2458" s="2" t="s">
        <v>214</v>
      </c>
      <c r="H2458">
        <v>0</v>
      </c>
      <c r="I2458">
        <v>0</v>
      </c>
    </row>
    <row r="2459" spans="1:9" x14ac:dyDescent="0.35">
      <c r="A2459" s="1">
        <v>44044</v>
      </c>
      <c r="B2459" s="1">
        <v>44075</v>
      </c>
      <c r="C2459" s="2" t="s">
        <v>177</v>
      </c>
      <c r="D2459" s="2" t="s">
        <v>8</v>
      </c>
      <c r="E2459" s="2" t="s">
        <v>323</v>
      </c>
      <c r="F2459" s="2" t="s">
        <v>511</v>
      </c>
      <c r="G2459" s="2" t="s">
        <v>220</v>
      </c>
      <c r="H2459">
        <v>0</v>
      </c>
      <c r="I2459">
        <v>-1</v>
      </c>
    </row>
    <row r="2460" spans="1:9" x14ac:dyDescent="0.35">
      <c r="A2460" s="1">
        <v>44044</v>
      </c>
      <c r="B2460" s="1">
        <v>44075</v>
      </c>
      <c r="C2460" s="2" t="s">
        <v>177</v>
      </c>
      <c r="D2460" s="2" t="s">
        <v>10</v>
      </c>
      <c r="E2460" s="2" t="s">
        <v>323</v>
      </c>
      <c r="F2460" s="2" t="s">
        <v>511</v>
      </c>
      <c r="G2460" s="2" t="s">
        <v>220</v>
      </c>
      <c r="H2460">
        <v>0</v>
      </c>
      <c r="I2460">
        <v>-1</v>
      </c>
    </row>
    <row r="2461" spans="1:9" x14ac:dyDescent="0.35">
      <c r="A2461" s="1">
        <v>44044</v>
      </c>
      <c r="B2461" s="1">
        <v>44075</v>
      </c>
      <c r="C2461" s="2" t="s">
        <v>177</v>
      </c>
      <c r="D2461" s="2" t="s">
        <v>761</v>
      </c>
      <c r="E2461" s="2" t="s">
        <v>323</v>
      </c>
      <c r="F2461" s="2" t="s">
        <v>511</v>
      </c>
      <c r="G2461" s="2" t="s">
        <v>220</v>
      </c>
      <c r="H2461">
        <v>0</v>
      </c>
      <c r="I2461">
        <v>-1</v>
      </c>
    </row>
    <row r="2462" spans="1:9" x14ac:dyDescent="0.35">
      <c r="A2462" s="1">
        <v>44044</v>
      </c>
      <c r="B2462" s="1">
        <v>44075</v>
      </c>
      <c r="C2462" s="2" t="s">
        <v>720</v>
      </c>
      <c r="D2462" s="2" t="s">
        <v>17</v>
      </c>
      <c r="E2462" s="2" t="s">
        <v>602</v>
      </c>
      <c r="F2462" s="2" t="s">
        <v>66</v>
      </c>
      <c r="G2462" s="2" t="s">
        <v>287</v>
      </c>
      <c r="H2462">
        <v>1</v>
      </c>
      <c r="I2462">
        <v>-1</v>
      </c>
    </row>
    <row r="2463" spans="1:9" x14ac:dyDescent="0.35">
      <c r="A2463" s="1">
        <v>44044</v>
      </c>
      <c r="B2463" s="1">
        <v>44075</v>
      </c>
      <c r="C2463" s="2" t="s">
        <v>719</v>
      </c>
      <c r="D2463" s="2" t="s">
        <v>14</v>
      </c>
      <c r="E2463" s="2" t="s">
        <v>65</v>
      </c>
      <c r="F2463" s="2" t="s">
        <v>66</v>
      </c>
      <c r="G2463" s="2" t="s">
        <v>67</v>
      </c>
      <c r="H2463">
        <v>1</v>
      </c>
      <c r="I2463">
        <v>0</v>
      </c>
    </row>
    <row r="2464" spans="1:9" x14ac:dyDescent="0.35">
      <c r="A2464" s="1">
        <v>44044</v>
      </c>
      <c r="B2464" s="1">
        <v>44075</v>
      </c>
      <c r="C2464" s="2" t="s">
        <v>181</v>
      </c>
      <c r="D2464" s="2" t="s">
        <v>8</v>
      </c>
      <c r="E2464" s="2" t="s">
        <v>510</v>
      </c>
      <c r="F2464" s="2" t="s">
        <v>728</v>
      </c>
      <c r="G2464" s="2" t="s">
        <v>220</v>
      </c>
      <c r="H2464">
        <v>0</v>
      </c>
      <c r="I2464">
        <v>-1</v>
      </c>
    </row>
    <row r="2465" spans="1:9" x14ac:dyDescent="0.35">
      <c r="A2465" s="1">
        <v>44044</v>
      </c>
      <c r="B2465" s="1">
        <v>44075</v>
      </c>
      <c r="C2465" s="2" t="s">
        <v>181</v>
      </c>
      <c r="D2465" s="2" t="s">
        <v>10</v>
      </c>
      <c r="E2465" s="2" t="s">
        <v>510</v>
      </c>
      <c r="F2465" s="2" t="s">
        <v>728</v>
      </c>
      <c r="G2465" s="2" t="s">
        <v>220</v>
      </c>
      <c r="H2465">
        <v>0</v>
      </c>
      <c r="I2465">
        <v>-1</v>
      </c>
    </row>
    <row r="2466" spans="1:9" x14ac:dyDescent="0.35">
      <c r="A2466" s="1">
        <v>44044</v>
      </c>
      <c r="B2466" s="1">
        <v>44075</v>
      </c>
      <c r="C2466" s="2" t="s">
        <v>181</v>
      </c>
      <c r="D2466" s="2" t="s">
        <v>761</v>
      </c>
      <c r="E2466" s="2" t="s">
        <v>510</v>
      </c>
      <c r="F2466" s="2" t="s">
        <v>728</v>
      </c>
      <c r="G2466" s="2" t="s">
        <v>220</v>
      </c>
      <c r="H2466">
        <v>0</v>
      </c>
      <c r="I2466">
        <v>-1</v>
      </c>
    </row>
    <row r="2467" spans="1:9" x14ac:dyDescent="0.35">
      <c r="A2467" s="1">
        <v>44044</v>
      </c>
      <c r="B2467" s="1">
        <v>44075</v>
      </c>
      <c r="C2467" s="2" t="s">
        <v>633</v>
      </c>
      <c r="D2467" s="2" t="s">
        <v>17</v>
      </c>
      <c r="E2467" s="2" t="s">
        <v>602</v>
      </c>
      <c r="F2467" s="2" t="s">
        <v>66</v>
      </c>
      <c r="G2467" s="2" t="s">
        <v>287</v>
      </c>
      <c r="H2467">
        <v>1</v>
      </c>
      <c r="I2467">
        <v>-1</v>
      </c>
    </row>
    <row r="2468" spans="1:9" x14ac:dyDescent="0.35">
      <c r="A2468" s="1">
        <v>44044</v>
      </c>
      <c r="B2468" s="1">
        <v>44075</v>
      </c>
      <c r="C2468" s="2" t="s">
        <v>603</v>
      </c>
      <c r="D2468" s="2" t="s">
        <v>17</v>
      </c>
      <c r="E2468" s="2" t="s">
        <v>66</v>
      </c>
      <c r="F2468" s="2" t="s">
        <v>602</v>
      </c>
      <c r="G2468" s="2" t="s">
        <v>179</v>
      </c>
      <c r="H2468">
        <v>-1</v>
      </c>
      <c r="I2468">
        <v>1</v>
      </c>
    </row>
    <row r="2469" spans="1:9" x14ac:dyDescent="0.35">
      <c r="A2469" s="1">
        <v>44044</v>
      </c>
      <c r="B2469" s="1">
        <v>44075</v>
      </c>
      <c r="C2469" s="2" t="s">
        <v>412</v>
      </c>
      <c r="D2469" s="2" t="s">
        <v>8</v>
      </c>
      <c r="E2469" s="2" t="s">
        <v>291</v>
      </c>
      <c r="F2469" s="2" t="s">
        <v>729</v>
      </c>
      <c r="G2469" s="2" t="s">
        <v>220</v>
      </c>
      <c r="H2469">
        <v>0</v>
      </c>
      <c r="I2469">
        <v>-1</v>
      </c>
    </row>
    <row r="2470" spans="1:9" x14ac:dyDescent="0.35">
      <c r="A2470" s="1">
        <v>44044</v>
      </c>
      <c r="B2470" s="1">
        <v>44075</v>
      </c>
      <c r="C2470" s="2" t="s">
        <v>412</v>
      </c>
      <c r="D2470" s="2" t="s">
        <v>10</v>
      </c>
      <c r="E2470" s="2" t="s">
        <v>291</v>
      </c>
      <c r="F2470" s="2" t="s">
        <v>729</v>
      </c>
      <c r="G2470" s="2" t="s">
        <v>220</v>
      </c>
      <c r="H2470">
        <v>0</v>
      </c>
      <c r="I2470">
        <v>-1</v>
      </c>
    </row>
    <row r="2471" spans="1:9" x14ac:dyDescent="0.35">
      <c r="A2471" s="1">
        <v>44044</v>
      </c>
      <c r="B2471" s="1">
        <v>44075</v>
      </c>
      <c r="C2471" s="2" t="s">
        <v>412</v>
      </c>
      <c r="D2471" s="2" t="s">
        <v>761</v>
      </c>
      <c r="E2471" s="2" t="s">
        <v>291</v>
      </c>
      <c r="F2471" s="2" t="s">
        <v>729</v>
      </c>
      <c r="G2471" s="2" t="s">
        <v>220</v>
      </c>
      <c r="H2471">
        <v>0</v>
      </c>
      <c r="I2471">
        <v>-1</v>
      </c>
    </row>
    <row r="2472" spans="1:9" x14ac:dyDescent="0.35">
      <c r="A2472" s="1">
        <v>44044</v>
      </c>
      <c r="B2472" s="1">
        <v>44075</v>
      </c>
      <c r="C2472" s="2" t="s">
        <v>413</v>
      </c>
      <c r="D2472" s="2" t="s">
        <v>8</v>
      </c>
      <c r="E2472" s="2" t="s">
        <v>291</v>
      </c>
      <c r="F2472" s="2" t="s">
        <v>729</v>
      </c>
      <c r="G2472" s="2" t="s">
        <v>220</v>
      </c>
      <c r="H2472">
        <v>0</v>
      </c>
      <c r="I2472">
        <v>-1</v>
      </c>
    </row>
    <row r="2473" spans="1:9" x14ac:dyDescent="0.35">
      <c r="A2473" s="1">
        <v>44044</v>
      </c>
      <c r="B2473" s="1">
        <v>44075</v>
      </c>
      <c r="C2473" s="2" t="s">
        <v>413</v>
      </c>
      <c r="D2473" s="2" t="s">
        <v>10</v>
      </c>
      <c r="E2473" s="2" t="s">
        <v>291</v>
      </c>
      <c r="F2473" s="2" t="s">
        <v>729</v>
      </c>
      <c r="G2473" s="2" t="s">
        <v>220</v>
      </c>
      <c r="H2473">
        <v>0</v>
      </c>
      <c r="I2473">
        <v>-1</v>
      </c>
    </row>
    <row r="2474" spans="1:9" x14ac:dyDescent="0.35">
      <c r="A2474" s="1">
        <v>44044</v>
      </c>
      <c r="B2474" s="1">
        <v>44075</v>
      </c>
      <c r="C2474" s="2" t="s">
        <v>413</v>
      </c>
      <c r="D2474" s="2" t="s">
        <v>761</v>
      </c>
      <c r="E2474" s="2" t="s">
        <v>291</v>
      </c>
      <c r="F2474" s="2" t="s">
        <v>729</v>
      </c>
      <c r="G2474" s="2" t="s">
        <v>220</v>
      </c>
      <c r="H2474">
        <v>0</v>
      </c>
      <c r="I2474">
        <v>-1</v>
      </c>
    </row>
    <row r="2475" spans="1:9" x14ac:dyDescent="0.35">
      <c r="A2475" s="1">
        <v>44044</v>
      </c>
      <c r="B2475" s="1">
        <v>44075</v>
      </c>
      <c r="C2475" s="2" t="s">
        <v>241</v>
      </c>
      <c r="D2475" s="2" t="s">
        <v>8</v>
      </c>
      <c r="E2475" s="2" t="s">
        <v>291</v>
      </c>
      <c r="F2475" s="2" t="s">
        <v>729</v>
      </c>
      <c r="G2475" s="2" t="s">
        <v>220</v>
      </c>
      <c r="H2475">
        <v>0</v>
      </c>
      <c r="I2475">
        <v>-1</v>
      </c>
    </row>
    <row r="2476" spans="1:9" x14ac:dyDescent="0.35">
      <c r="A2476" s="1">
        <v>44044</v>
      </c>
      <c r="B2476" s="1">
        <v>44075</v>
      </c>
      <c r="C2476" s="2" t="s">
        <v>241</v>
      </c>
      <c r="D2476" s="2" t="s">
        <v>10</v>
      </c>
      <c r="E2476" s="2" t="s">
        <v>291</v>
      </c>
      <c r="F2476" s="2" t="s">
        <v>729</v>
      </c>
      <c r="G2476" s="2" t="s">
        <v>220</v>
      </c>
      <c r="H2476">
        <v>0</v>
      </c>
      <c r="I2476">
        <v>-1</v>
      </c>
    </row>
    <row r="2477" spans="1:9" x14ac:dyDescent="0.35">
      <c r="A2477" s="1">
        <v>44044</v>
      </c>
      <c r="B2477" s="1">
        <v>44075</v>
      </c>
      <c r="C2477" s="2" t="s">
        <v>241</v>
      </c>
      <c r="D2477" s="2" t="s">
        <v>761</v>
      </c>
      <c r="E2477" s="2" t="s">
        <v>291</v>
      </c>
      <c r="F2477" s="2" t="s">
        <v>729</v>
      </c>
      <c r="G2477" s="2" t="s">
        <v>220</v>
      </c>
      <c r="H2477">
        <v>0</v>
      </c>
      <c r="I2477">
        <v>-1</v>
      </c>
    </row>
    <row r="2478" spans="1:9" x14ac:dyDescent="0.35">
      <c r="A2478" s="1">
        <v>44044</v>
      </c>
      <c r="B2478" s="1">
        <v>44075</v>
      </c>
      <c r="C2478" s="2" t="s">
        <v>196</v>
      </c>
      <c r="D2478" s="2" t="s">
        <v>8</v>
      </c>
      <c r="E2478" s="2" t="s">
        <v>323</v>
      </c>
      <c r="F2478" s="2" t="s">
        <v>511</v>
      </c>
      <c r="G2478" s="2" t="s">
        <v>220</v>
      </c>
      <c r="H2478">
        <v>0</v>
      </c>
      <c r="I2478">
        <v>-1</v>
      </c>
    </row>
    <row r="2479" spans="1:9" x14ac:dyDescent="0.35">
      <c r="A2479" s="1">
        <v>44044</v>
      </c>
      <c r="B2479" s="1">
        <v>44075</v>
      </c>
      <c r="C2479" s="2" t="s">
        <v>196</v>
      </c>
      <c r="D2479" s="2" t="s">
        <v>10</v>
      </c>
      <c r="E2479" s="2" t="s">
        <v>323</v>
      </c>
      <c r="F2479" s="2" t="s">
        <v>511</v>
      </c>
      <c r="G2479" s="2" t="s">
        <v>220</v>
      </c>
      <c r="H2479">
        <v>0</v>
      </c>
      <c r="I2479">
        <v>-1</v>
      </c>
    </row>
    <row r="2480" spans="1:9" x14ac:dyDescent="0.35">
      <c r="A2480" s="1">
        <v>44044</v>
      </c>
      <c r="B2480" s="1">
        <v>44075</v>
      </c>
      <c r="C2480" s="2" t="s">
        <v>196</v>
      </c>
      <c r="D2480" s="2" t="s">
        <v>761</v>
      </c>
      <c r="E2480" s="2" t="s">
        <v>323</v>
      </c>
      <c r="F2480" s="2" t="s">
        <v>511</v>
      </c>
      <c r="G2480" s="2" t="s">
        <v>220</v>
      </c>
      <c r="H2480">
        <v>0</v>
      </c>
      <c r="I2480">
        <v>-1</v>
      </c>
    </row>
    <row r="2481" spans="1:9" x14ac:dyDescent="0.35">
      <c r="A2481" s="1">
        <v>44044</v>
      </c>
      <c r="B2481" s="1">
        <v>44075</v>
      </c>
      <c r="C2481" s="2" t="s">
        <v>152</v>
      </c>
      <c r="D2481" s="2" t="s">
        <v>8</v>
      </c>
      <c r="E2481" s="2" t="s">
        <v>323</v>
      </c>
      <c r="F2481" s="2" t="s">
        <v>511</v>
      </c>
      <c r="G2481" s="2" t="s">
        <v>220</v>
      </c>
      <c r="H2481">
        <v>0</v>
      </c>
      <c r="I2481">
        <v>-1</v>
      </c>
    </row>
    <row r="2482" spans="1:9" x14ac:dyDescent="0.35">
      <c r="A2482" s="1">
        <v>44044</v>
      </c>
      <c r="B2482" s="1">
        <v>44075</v>
      </c>
      <c r="C2482" s="2" t="s">
        <v>152</v>
      </c>
      <c r="D2482" s="2" t="s">
        <v>10</v>
      </c>
      <c r="E2482" s="2" t="s">
        <v>323</v>
      </c>
      <c r="F2482" s="2" t="s">
        <v>511</v>
      </c>
      <c r="G2482" s="2" t="s">
        <v>220</v>
      </c>
      <c r="H2482">
        <v>0</v>
      </c>
      <c r="I2482">
        <v>-1</v>
      </c>
    </row>
    <row r="2483" spans="1:9" x14ac:dyDescent="0.35">
      <c r="A2483" s="1">
        <v>44044</v>
      </c>
      <c r="B2483" s="1">
        <v>44075</v>
      </c>
      <c r="C2483" s="2" t="s">
        <v>152</v>
      </c>
      <c r="D2483" s="2" t="s">
        <v>761</v>
      </c>
      <c r="E2483" s="2" t="s">
        <v>323</v>
      </c>
      <c r="F2483" s="2" t="s">
        <v>511</v>
      </c>
      <c r="G2483" s="2" t="s">
        <v>220</v>
      </c>
      <c r="H2483">
        <v>0</v>
      </c>
      <c r="I2483">
        <v>-1</v>
      </c>
    </row>
    <row r="2484" spans="1:9" x14ac:dyDescent="0.35">
      <c r="A2484" s="1">
        <v>44044</v>
      </c>
      <c r="B2484" s="1">
        <v>44075</v>
      </c>
      <c r="C2484" s="2" t="s">
        <v>373</v>
      </c>
      <c r="D2484" s="2" t="s">
        <v>8</v>
      </c>
      <c r="E2484" s="2" t="s">
        <v>323</v>
      </c>
      <c r="F2484" s="2" t="s">
        <v>511</v>
      </c>
      <c r="G2484" s="2" t="s">
        <v>220</v>
      </c>
      <c r="H2484">
        <v>0</v>
      </c>
      <c r="I2484">
        <v>-1</v>
      </c>
    </row>
    <row r="2485" spans="1:9" x14ac:dyDescent="0.35">
      <c r="A2485" s="1">
        <v>44044</v>
      </c>
      <c r="B2485" s="1">
        <v>44075</v>
      </c>
      <c r="C2485" s="2" t="s">
        <v>373</v>
      </c>
      <c r="D2485" s="2" t="s">
        <v>10</v>
      </c>
      <c r="E2485" s="2" t="s">
        <v>323</v>
      </c>
      <c r="F2485" s="2" t="s">
        <v>511</v>
      </c>
      <c r="G2485" s="2" t="s">
        <v>220</v>
      </c>
      <c r="H2485">
        <v>0</v>
      </c>
      <c r="I2485">
        <v>-1</v>
      </c>
    </row>
    <row r="2486" spans="1:9" x14ac:dyDescent="0.35">
      <c r="A2486" s="1">
        <v>44044</v>
      </c>
      <c r="B2486" s="1">
        <v>44075</v>
      </c>
      <c r="C2486" s="2" t="s">
        <v>373</v>
      </c>
      <c r="D2486" s="2" t="s">
        <v>761</v>
      </c>
      <c r="E2486" s="2" t="s">
        <v>323</v>
      </c>
      <c r="F2486" s="2" t="s">
        <v>511</v>
      </c>
      <c r="G2486" s="2" t="s">
        <v>220</v>
      </c>
      <c r="H2486">
        <v>0</v>
      </c>
      <c r="I2486">
        <v>-1</v>
      </c>
    </row>
    <row r="2487" spans="1:9" x14ac:dyDescent="0.35">
      <c r="A2487" s="1">
        <v>44044</v>
      </c>
      <c r="B2487" s="1">
        <v>44075</v>
      </c>
      <c r="C2487" s="2" t="s">
        <v>176</v>
      </c>
      <c r="D2487" s="2" t="s">
        <v>197</v>
      </c>
      <c r="E2487" s="2" t="s">
        <v>715</v>
      </c>
      <c r="F2487" s="2" t="s">
        <v>716</v>
      </c>
      <c r="G2487" s="2" t="s">
        <v>199</v>
      </c>
      <c r="H2487">
        <v>0</v>
      </c>
      <c r="I2487">
        <v>0</v>
      </c>
    </row>
    <row r="2488" spans="1:9" x14ac:dyDescent="0.35">
      <c r="A2488" s="1">
        <v>44044</v>
      </c>
      <c r="B2488" s="1">
        <v>44075</v>
      </c>
      <c r="C2488" s="2" t="s">
        <v>512</v>
      </c>
      <c r="D2488" s="2" t="s">
        <v>8</v>
      </c>
      <c r="E2488" s="2" t="s">
        <v>323</v>
      </c>
      <c r="F2488" s="2" t="s">
        <v>511</v>
      </c>
      <c r="G2488" s="2" t="s">
        <v>220</v>
      </c>
      <c r="H2488">
        <v>0</v>
      </c>
      <c r="I2488">
        <v>-1</v>
      </c>
    </row>
    <row r="2489" spans="1:9" x14ac:dyDescent="0.35">
      <c r="A2489" s="1">
        <v>44044</v>
      </c>
      <c r="B2489" s="1">
        <v>44075</v>
      </c>
      <c r="C2489" s="2" t="s">
        <v>512</v>
      </c>
      <c r="D2489" s="2" t="s">
        <v>10</v>
      </c>
      <c r="E2489" s="2" t="s">
        <v>323</v>
      </c>
      <c r="F2489" s="2" t="s">
        <v>511</v>
      </c>
      <c r="G2489" s="2" t="s">
        <v>220</v>
      </c>
      <c r="H2489">
        <v>0</v>
      </c>
      <c r="I2489">
        <v>-1</v>
      </c>
    </row>
    <row r="2490" spans="1:9" x14ac:dyDescent="0.35">
      <c r="A2490" s="1">
        <v>44044</v>
      </c>
      <c r="B2490" s="1">
        <v>44075</v>
      </c>
      <c r="C2490" s="2" t="s">
        <v>512</v>
      </c>
      <c r="D2490" s="2" t="s">
        <v>761</v>
      </c>
      <c r="E2490" s="2" t="s">
        <v>323</v>
      </c>
      <c r="F2490" s="2" t="s">
        <v>511</v>
      </c>
      <c r="G2490" s="2" t="s">
        <v>220</v>
      </c>
      <c r="H2490">
        <v>0</v>
      </c>
      <c r="I2490">
        <v>-1</v>
      </c>
    </row>
    <row r="2491" spans="1:9" x14ac:dyDescent="0.35">
      <c r="A2491" s="1">
        <v>44044</v>
      </c>
      <c r="B2491" s="1">
        <v>44075</v>
      </c>
      <c r="C2491" s="2" t="s">
        <v>500</v>
      </c>
      <c r="D2491" s="2" t="s">
        <v>8</v>
      </c>
      <c r="E2491" s="2" t="s">
        <v>323</v>
      </c>
      <c r="F2491" s="2" t="s">
        <v>511</v>
      </c>
      <c r="G2491" s="2" t="s">
        <v>220</v>
      </c>
      <c r="H2491">
        <v>0</v>
      </c>
      <c r="I2491">
        <v>-1</v>
      </c>
    </row>
    <row r="2492" spans="1:9" x14ac:dyDescent="0.35">
      <c r="A2492" s="1">
        <v>44044</v>
      </c>
      <c r="B2492" s="1">
        <v>44075</v>
      </c>
      <c r="C2492" s="2" t="s">
        <v>500</v>
      </c>
      <c r="D2492" s="2" t="s">
        <v>10</v>
      </c>
      <c r="E2492" s="2" t="s">
        <v>323</v>
      </c>
      <c r="F2492" s="2" t="s">
        <v>511</v>
      </c>
      <c r="G2492" s="2" t="s">
        <v>220</v>
      </c>
      <c r="H2492">
        <v>0</v>
      </c>
      <c r="I2492">
        <v>-1</v>
      </c>
    </row>
    <row r="2493" spans="1:9" x14ac:dyDescent="0.35">
      <c r="A2493" s="1">
        <v>44044</v>
      </c>
      <c r="B2493" s="1">
        <v>44075</v>
      </c>
      <c r="C2493" s="2" t="s">
        <v>500</v>
      </c>
      <c r="D2493" s="2" t="s">
        <v>761</v>
      </c>
      <c r="E2493" s="2" t="s">
        <v>323</v>
      </c>
      <c r="F2493" s="2" t="s">
        <v>511</v>
      </c>
      <c r="G2493" s="2" t="s">
        <v>220</v>
      </c>
      <c r="H2493">
        <v>0</v>
      </c>
      <c r="I2493">
        <v>-1</v>
      </c>
    </row>
    <row r="2494" spans="1:9" x14ac:dyDescent="0.35">
      <c r="A2494" s="1">
        <v>44044</v>
      </c>
      <c r="B2494" s="1">
        <v>44075</v>
      </c>
      <c r="C2494" s="2" t="s">
        <v>77</v>
      </c>
      <c r="D2494" s="2" t="s">
        <v>8</v>
      </c>
      <c r="E2494" s="2" t="s">
        <v>356</v>
      </c>
      <c r="F2494" s="2" t="s">
        <v>66</v>
      </c>
      <c r="G2494" s="2" t="s">
        <v>287</v>
      </c>
      <c r="H2494">
        <v>1</v>
      </c>
      <c r="I2494">
        <v>-1</v>
      </c>
    </row>
    <row r="2495" spans="1:9" x14ac:dyDescent="0.35">
      <c r="A2495" s="1">
        <v>44044</v>
      </c>
      <c r="B2495" s="1">
        <v>44075</v>
      </c>
      <c r="C2495" s="2" t="s">
        <v>513</v>
      </c>
      <c r="D2495" s="2" t="s">
        <v>8</v>
      </c>
      <c r="E2495" s="2" t="s">
        <v>515</v>
      </c>
      <c r="F2495" s="2" t="s">
        <v>730</v>
      </c>
      <c r="G2495" s="2" t="s">
        <v>220</v>
      </c>
      <c r="H2495">
        <v>0</v>
      </c>
      <c r="I2495">
        <v>-1</v>
      </c>
    </row>
    <row r="2496" spans="1:9" x14ac:dyDescent="0.35">
      <c r="A2496" s="1">
        <v>44044</v>
      </c>
      <c r="B2496" s="1">
        <v>44075</v>
      </c>
      <c r="C2496" s="2" t="s">
        <v>513</v>
      </c>
      <c r="D2496" s="2" t="s">
        <v>10</v>
      </c>
      <c r="E2496" s="2" t="s">
        <v>515</v>
      </c>
      <c r="F2496" s="2" t="s">
        <v>730</v>
      </c>
      <c r="G2496" s="2" t="s">
        <v>220</v>
      </c>
      <c r="H2496">
        <v>0</v>
      </c>
      <c r="I2496">
        <v>-1</v>
      </c>
    </row>
    <row r="2497" spans="1:9" x14ac:dyDescent="0.35">
      <c r="A2497" s="1">
        <v>44044</v>
      </c>
      <c r="B2497" s="1">
        <v>44075</v>
      </c>
      <c r="C2497" s="2" t="s">
        <v>513</v>
      </c>
      <c r="D2497" s="2" t="s">
        <v>761</v>
      </c>
      <c r="E2497" s="2" t="s">
        <v>515</v>
      </c>
      <c r="F2497" s="2" t="s">
        <v>730</v>
      </c>
      <c r="G2497" s="2" t="s">
        <v>220</v>
      </c>
      <c r="H2497">
        <v>0</v>
      </c>
      <c r="I2497">
        <v>-1</v>
      </c>
    </row>
    <row r="2498" spans="1:9" x14ac:dyDescent="0.35">
      <c r="A2498" s="1">
        <v>44044</v>
      </c>
      <c r="B2498" s="1">
        <v>44075</v>
      </c>
      <c r="C2498" s="2" t="s">
        <v>516</v>
      </c>
      <c r="D2498" s="2" t="s">
        <v>8</v>
      </c>
      <c r="E2498" s="2" t="s">
        <v>291</v>
      </c>
      <c r="F2498" s="2" t="s">
        <v>729</v>
      </c>
      <c r="G2498" s="2" t="s">
        <v>220</v>
      </c>
      <c r="H2498">
        <v>0</v>
      </c>
      <c r="I2498">
        <v>-1</v>
      </c>
    </row>
    <row r="2499" spans="1:9" x14ac:dyDescent="0.35">
      <c r="A2499" s="1">
        <v>44044</v>
      </c>
      <c r="B2499" s="1">
        <v>44075</v>
      </c>
      <c r="C2499" s="2" t="s">
        <v>516</v>
      </c>
      <c r="D2499" s="2" t="s">
        <v>10</v>
      </c>
      <c r="E2499" s="2" t="s">
        <v>291</v>
      </c>
      <c r="F2499" s="2" t="s">
        <v>729</v>
      </c>
      <c r="G2499" s="2" t="s">
        <v>220</v>
      </c>
      <c r="H2499">
        <v>0</v>
      </c>
      <c r="I2499">
        <v>-1</v>
      </c>
    </row>
    <row r="2500" spans="1:9" x14ac:dyDescent="0.35">
      <c r="A2500" s="1">
        <v>44044</v>
      </c>
      <c r="B2500" s="1">
        <v>44075</v>
      </c>
      <c r="C2500" s="2" t="s">
        <v>516</v>
      </c>
      <c r="D2500" s="2" t="s">
        <v>761</v>
      </c>
      <c r="E2500" s="2" t="s">
        <v>291</v>
      </c>
      <c r="F2500" s="2" t="s">
        <v>729</v>
      </c>
      <c r="G2500" s="2" t="s">
        <v>220</v>
      </c>
      <c r="H2500">
        <v>0</v>
      </c>
      <c r="I2500">
        <v>-1</v>
      </c>
    </row>
    <row r="2501" spans="1:9" x14ac:dyDescent="0.35">
      <c r="A2501" s="1">
        <v>44044</v>
      </c>
      <c r="B2501" s="1">
        <v>44075</v>
      </c>
      <c r="C2501" s="2" t="s">
        <v>182</v>
      </c>
      <c r="D2501" s="2" t="s">
        <v>8</v>
      </c>
      <c r="E2501" s="2" t="s">
        <v>515</v>
      </c>
      <c r="F2501" s="2" t="s">
        <v>730</v>
      </c>
      <c r="G2501" s="2" t="s">
        <v>220</v>
      </c>
      <c r="H2501">
        <v>0</v>
      </c>
      <c r="I2501">
        <v>-1</v>
      </c>
    </row>
    <row r="2502" spans="1:9" x14ac:dyDescent="0.35">
      <c r="A2502" s="1">
        <v>44044</v>
      </c>
      <c r="B2502" s="1">
        <v>44075</v>
      </c>
      <c r="C2502" s="2" t="s">
        <v>182</v>
      </c>
      <c r="D2502" s="2" t="s">
        <v>10</v>
      </c>
      <c r="E2502" s="2" t="s">
        <v>515</v>
      </c>
      <c r="F2502" s="2" t="s">
        <v>730</v>
      </c>
      <c r="G2502" s="2" t="s">
        <v>220</v>
      </c>
      <c r="H2502">
        <v>0</v>
      </c>
      <c r="I2502">
        <v>-1</v>
      </c>
    </row>
    <row r="2503" spans="1:9" x14ac:dyDescent="0.35">
      <c r="A2503" s="1">
        <v>44044</v>
      </c>
      <c r="B2503" s="1">
        <v>44075</v>
      </c>
      <c r="C2503" s="2" t="s">
        <v>182</v>
      </c>
      <c r="D2503" s="2" t="s">
        <v>761</v>
      </c>
      <c r="E2503" s="2" t="s">
        <v>515</v>
      </c>
      <c r="F2503" s="2" t="s">
        <v>730</v>
      </c>
      <c r="G2503" s="2" t="s">
        <v>220</v>
      </c>
      <c r="H2503">
        <v>0</v>
      </c>
      <c r="I2503">
        <v>-1</v>
      </c>
    </row>
    <row r="2504" spans="1:9" x14ac:dyDescent="0.35">
      <c r="A2504" s="1">
        <v>44044</v>
      </c>
      <c r="B2504" s="1">
        <v>44075</v>
      </c>
      <c r="C2504" s="2" t="s">
        <v>518</v>
      </c>
      <c r="D2504" s="2" t="s">
        <v>8</v>
      </c>
      <c r="E2504" s="2" t="s">
        <v>515</v>
      </c>
      <c r="F2504" s="2" t="s">
        <v>730</v>
      </c>
      <c r="G2504" s="2" t="s">
        <v>220</v>
      </c>
      <c r="H2504">
        <v>0</v>
      </c>
      <c r="I2504">
        <v>-1</v>
      </c>
    </row>
    <row r="2505" spans="1:9" x14ac:dyDescent="0.35">
      <c r="A2505" s="1">
        <v>44044</v>
      </c>
      <c r="B2505" s="1">
        <v>44075</v>
      </c>
      <c r="C2505" s="2" t="s">
        <v>518</v>
      </c>
      <c r="D2505" s="2" t="s">
        <v>10</v>
      </c>
      <c r="E2505" s="2" t="s">
        <v>515</v>
      </c>
      <c r="F2505" s="2" t="s">
        <v>730</v>
      </c>
      <c r="G2505" s="2" t="s">
        <v>220</v>
      </c>
      <c r="H2505">
        <v>0</v>
      </c>
      <c r="I2505">
        <v>-1</v>
      </c>
    </row>
    <row r="2506" spans="1:9" x14ac:dyDescent="0.35">
      <c r="A2506" s="1">
        <v>44044</v>
      </c>
      <c r="B2506" s="1">
        <v>44075</v>
      </c>
      <c r="C2506" s="2" t="s">
        <v>518</v>
      </c>
      <c r="D2506" s="2" t="s">
        <v>761</v>
      </c>
      <c r="E2506" s="2" t="s">
        <v>515</v>
      </c>
      <c r="F2506" s="2" t="s">
        <v>730</v>
      </c>
      <c r="G2506" s="2" t="s">
        <v>220</v>
      </c>
      <c r="H2506">
        <v>0</v>
      </c>
      <c r="I2506">
        <v>-1</v>
      </c>
    </row>
    <row r="2507" spans="1:9" x14ac:dyDescent="0.35">
      <c r="A2507" s="1">
        <v>44044</v>
      </c>
      <c r="B2507" s="1">
        <v>44075</v>
      </c>
      <c r="C2507" s="2" t="s">
        <v>424</v>
      </c>
      <c r="D2507" s="2" t="s">
        <v>8</v>
      </c>
      <c r="E2507" s="2" t="s">
        <v>323</v>
      </c>
      <c r="F2507" s="2" t="s">
        <v>511</v>
      </c>
      <c r="G2507" s="2" t="s">
        <v>220</v>
      </c>
      <c r="H2507">
        <v>0</v>
      </c>
      <c r="I2507">
        <v>-1</v>
      </c>
    </row>
    <row r="2508" spans="1:9" x14ac:dyDescent="0.35">
      <c r="A2508" s="1">
        <v>44044</v>
      </c>
      <c r="B2508" s="1">
        <v>44075</v>
      </c>
      <c r="C2508" s="2" t="s">
        <v>424</v>
      </c>
      <c r="D2508" s="2" t="s">
        <v>10</v>
      </c>
      <c r="E2508" s="2" t="s">
        <v>323</v>
      </c>
      <c r="F2508" s="2" t="s">
        <v>511</v>
      </c>
      <c r="G2508" s="2" t="s">
        <v>220</v>
      </c>
      <c r="H2508">
        <v>0</v>
      </c>
      <c r="I2508">
        <v>-1</v>
      </c>
    </row>
    <row r="2509" spans="1:9" x14ac:dyDescent="0.35">
      <c r="A2509" s="1">
        <v>44044</v>
      </c>
      <c r="B2509" s="1">
        <v>44075</v>
      </c>
      <c r="C2509" s="2" t="s">
        <v>424</v>
      </c>
      <c r="D2509" s="2" t="s">
        <v>761</v>
      </c>
      <c r="E2509" s="2" t="s">
        <v>323</v>
      </c>
      <c r="F2509" s="2" t="s">
        <v>511</v>
      </c>
      <c r="G2509" s="2" t="s">
        <v>220</v>
      </c>
      <c r="H2509">
        <v>0</v>
      </c>
      <c r="I2509">
        <v>-1</v>
      </c>
    </row>
    <row r="2510" spans="1:9" x14ac:dyDescent="0.35">
      <c r="A2510" s="1">
        <v>44044</v>
      </c>
      <c r="B2510" s="1">
        <v>44075</v>
      </c>
      <c r="C2510" s="2" t="s">
        <v>425</v>
      </c>
      <c r="D2510" s="2" t="s">
        <v>8</v>
      </c>
      <c r="E2510" s="2" t="s">
        <v>291</v>
      </c>
      <c r="F2510" s="2" t="s">
        <v>729</v>
      </c>
      <c r="G2510" s="2" t="s">
        <v>220</v>
      </c>
      <c r="H2510">
        <v>0</v>
      </c>
      <c r="I2510">
        <v>-1</v>
      </c>
    </row>
    <row r="2511" spans="1:9" x14ac:dyDescent="0.35">
      <c r="A2511" s="1">
        <v>44044</v>
      </c>
      <c r="B2511" s="1">
        <v>44075</v>
      </c>
      <c r="C2511" s="2" t="s">
        <v>425</v>
      </c>
      <c r="D2511" s="2" t="s">
        <v>10</v>
      </c>
      <c r="E2511" s="2" t="s">
        <v>291</v>
      </c>
      <c r="F2511" s="2" t="s">
        <v>729</v>
      </c>
      <c r="G2511" s="2" t="s">
        <v>220</v>
      </c>
      <c r="H2511">
        <v>0</v>
      </c>
      <c r="I2511">
        <v>-1</v>
      </c>
    </row>
    <row r="2512" spans="1:9" x14ac:dyDescent="0.35">
      <c r="A2512" s="1">
        <v>44044</v>
      </c>
      <c r="B2512" s="1">
        <v>44075</v>
      </c>
      <c r="C2512" s="2" t="s">
        <v>425</v>
      </c>
      <c r="D2512" s="2" t="s">
        <v>761</v>
      </c>
      <c r="E2512" s="2" t="s">
        <v>291</v>
      </c>
      <c r="F2512" s="2" t="s">
        <v>729</v>
      </c>
      <c r="G2512" s="2" t="s">
        <v>220</v>
      </c>
      <c r="H2512">
        <v>0</v>
      </c>
      <c r="I2512">
        <v>-1</v>
      </c>
    </row>
    <row r="2513" spans="1:9" x14ac:dyDescent="0.35">
      <c r="A2513" s="1">
        <v>44044</v>
      </c>
      <c r="B2513" s="1">
        <v>44075</v>
      </c>
      <c r="C2513" s="2" t="s">
        <v>183</v>
      </c>
      <c r="D2513" s="2" t="s">
        <v>8</v>
      </c>
      <c r="E2513" s="2" t="s">
        <v>521</v>
      </c>
      <c r="F2513" s="2" t="s">
        <v>731</v>
      </c>
      <c r="G2513" s="2" t="s">
        <v>220</v>
      </c>
      <c r="H2513">
        <v>0</v>
      </c>
      <c r="I2513">
        <v>-1</v>
      </c>
    </row>
    <row r="2514" spans="1:9" x14ac:dyDescent="0.35">
      <c r="A2514" s="1">
        <v>44044</v>
      </c>
      <c r="B2514" s="1">
        <v>44075</v>
      </c>
      <c r="C2514" s="2" t="s">
        <v>183</v>
      </c>
      <c r="D2514" s="2" t="s">
        <v>10</v>
      </c>
      <c r="E2514" s="2" t="s">
        <v>521</v>
      </c>
      <c r="F2514" s="2" t="s">
        <v>731</v>
      </c>
      <c r="G2514" s="2" t="s">
        <v>220</v>
      </c>
      <c r="H2514">
        <v>0</v>
      </c>
      <c r="I2514">
        <v>-1</v>
      </c>
    </row>
    <row r="2515" spans="1:9" x14ac:dyDescent="0.35">
      <c r="A2515" s="1">
        <v>44044</v>
      </c>
      <c r="B2515" s="1">
        <v>44075</v>
      </c>
      <c r="C2515" s="2" t="s">
        <v>183</v>
      </c>
      <c r="D2515" s="2" t="s">
        <v>761</v>
      </c>
      <c r="E2515" s="2" t="s">
        <v>521</v>
      </c>
      <c r="F2515" s="2" t="s">
        <v>731</v>
      </c>
      <c r="G2515" s="2" t="s">
        <v>220</v>
      </c>
      <c r="H2515">
        <v>0</v>
      </c>
      <c r="I2515">
        <v>-1</v>
      </c>
    </row>
    <row r="2516" spans="1:9" x14ac:dyDescent="0.35">
      <c r="A2516" s="1">
        <v>44044</v>
      </c>
      <c r="B2516" s="1">
        <v>44075</v>
      </c>
      <c r="C2516" s="2" t="s">
        <v>83</v>
      </c>
      <c r="D2516" s="2" t="s">
        <v>8</v>
      </c>
      <c r="E2516" s="2" t="s">
        <v>323</v>
      </c>
      <c r="F2516" s="2" t="s">
        <v>511</v>
      </c>
      <c r="G2516" s="2" t="s">
        <v>220</v>
      </c>
      <c r="H2516">
        <v>0</v>
      </c>
      <c r="I2516">
        <v>-1</v>
      </c>
    </row>
    <row r="2517" spans="1:9" x14ac:dyDescent="0.35">
      <c r="A2517" s="1">
        <v>44044</v>
      </c>
      <c r="B2517" s="1">
        <v>44075</v>
      </c>
      <c r="C2517" s="2" t="s">
        <v>83</v>
      </c>
      <c r="D2517" s="2" t="s">
        <v>10</v>
      </c>
      <c r="E2517" s="2" t="s">
        <v>323</v>
      </c>
      <c r="F2517" s="2" t="s">
        <v>511</v>
      </c>
      <c r="G2517" s="2" t="s">
        <v>220</v>
      </c>
      <c r="H2517">
        <v>0</v>
      </c>
      <c r="I2517">
        <v>-1</v>
      </c>
    </row>
    <row r="2518" spans="1:9" x14ac:dyDescent="0.35">
      <c r="A2518" s="1">
        <v>44044</v>
      </c>
      <c r="B2518" s="1">
        <v>44075</v>
      </c>
      <c r="C2518" s="2" t="s">
        <v>83</v>
      </c>
      <c r="D2518" s="2" t="s">
        <v>761</v>
      </c>
      <c r="E2518" s="2" t="s">
        <v>323</v>
      </c>
      <c r="F2518" s="2" t="s">
        <v>511</v>
      </c>
      <c r="G2518" s="2" t="s">
        <v>220</v>
      </c>
      <c r="H2518">
        <v>0</v>
      </c>
      <c r="I2518">
        <v>-1</v>
      </c>
    </row>
    <row r="2519" spans="1:9" x14ac:dyDescent="0.35">
      <c r="A2519" s="1">
        <v>44044</v>
      </c>
      <c r="B2519" s="1">
        <v>44075</v>
      </c>
      <c r="C2519" s="2" t="s">
        <v>184</v>
      </c>
      <c r="D2519" s="2" t="s">
        <v>8</v>
      </c>
      <c r="E2519" s="2" t="s">
        <v>323</v>
      </c>
      <c r="F2519" s="2" t="s">
        <v>511</v>
      </c>
      <c r="G2519" s="2" t="s">
        <v>220</v>
      </c>
      <c r="H2519">
        <v>0</v>
      </c>
      <c r="I2519">
        <v>-1</v>
      </c>
    </row>
    <row r="2520" spans="1:9" x14ac:dyDescent="0.35">
      <c r="A2520" s="1">
        <v>44044</v>
      </c>
      <c r="B2520" s="1">
        <v>44075</v>
      </c>
      <c r="C2520" s="2" t="s">
        <v>184</v>
      </c>
      <c r="D2520" s="2" t="s">
        <v>10</v>
      </c>
      <c r="E2520" s="2" t="s">
        <v>323</v>
      </c>
      <c r="F2520" s="2" t="s">
        <v>511</v>
      </c>
      <c r="G2520" s="2" t="s">
        <v>220</v>
      </c>
      <c r="H2520">
        <v>0</v>
      </c>
      <c r="I2520">
        <v>-1</v>
      </c>
    </row>
    <row r="2521" spans="1:9" x14ac:dyDescent="0.35">
      <c r="A2521" s="1">
        <v>44044</v>
      </c>
      <c r="B2521" s="1">
        <v>44075</v>
      </c>
      <c r="C2521" s="2" t="s">
        <v>184</v>
      </c>
      <c r="D2521" s="2" t="s">
        <v>761</v>
      </c>
      <c r="E2521" s="2" t="s">
        <v>323</v>
      </c>
      <c r="F2521" s="2" t="s">
        <v>511</v>
      </c>
      <c r="G2521" s="2" t="s">
        <v>220</v>
      </c>
      <c r="H2521">
        <v>0</v>
      </c>
      <c r="I2521">
        <v>-1</v>
      </c>
    </row>
    <row r="2522" spans="1:9" x14ac:dyDescent="0.35">
      <c r="A2522" s="1">
        <v>44044</v>
      </c>
      <c r="B2522" s="1">
        <v>44075</v>
      </c>
      <c r="C2522" s="2" t="s">
        <v>575</v>
      </c>
      <c r="D2522" s="2" t="s">
        <v>8</v>
      </c>
      <c r="E2522" s="2" t="s">
        <v>291</v>
      </c>
      <c r="F2522" s="2" t="s">
        <v>729</v>
      </c>
      <c r="G2522" s="2" t="s">
        <v>220</v>
      </c>
      <c r="H2522">
        <v>0</v>
      </c>
      <c r="I2522">
        <v>-1</v>
      </c>
    </row>
    <row r="2523" spans="1:9" x14ac:dyDescent="0.35">
      <c r="A2523" s="1">
        <v>44044</v>
      </c>
      <c r="B2523" s="1">
        <v>44075</v>
      </c>
      <c r="C2523" s="2" t="s">
        <v>575</v>
      </c>
      <c r="D2523" s="2" t="s">
        <v>10</v>
      </c>
      <c r="E2523" s="2" t="s">
        <v>291</v>
      </c>
      <c r="F2523" s="2" t="s">
        <v>729</v>
      </c>
      <c r="G2523" s="2" t="s">
        <v>220</v>
      </c>
      <c r="H2523">
        <v>0</v>
      </c>
      <c r="I2523">
        <v>-1</v>
      </c>
    </row>
    <row r="2524" spans="1:9" x14ac:dyDescent="0.35">
      <c r="A2524" s="1">
        <v>44044</v>
      </c>
      <c r="B2524" s="1">
        <v>44075</v>
      </c>
      <c r="C2524" s="2" t="s">
        <v>575</v>
      </c>
      <c r="D2524" s="2" t="s">
        <v>761</v>
      </c>
      <c r="E2524" s="2" t="s">
        <v>291</v>
      </c>
      <c r="F2524" s="2" t="s">
        <v>729</v>
      </c>
      <c r="G2524" s="2" t="s">
        <v>220</v>
      </c>
      <c r="H2524">
        <v>0</v>
      </c>
      <c r="I2524">
        <v>-1</v>
      </c>
    </row>
    <row r="2525" spans="1:9" x14ac:dyDescent="0.35">
      <c r="A2525" s="1">
        <v>44044</v>
      </c>
      <c r="B2525" s="1">
        <v>44075</v>
      </c>
      <c r="C2525" s="2" t="s">
        <v>432</v>
      </c>
      <c r="D2525" s="2" t="s">
        <v>8</v>
      </c>
      <c r="E2525" s="2" t="s">
        <v>322</v>
      </c>
      <c r="F2525" s="2" t="s">
        <v>732</v>
      </c>
      <c r="G2525" s="2" t="s">
        <v>220</v>
      </c>
      <c r="H2525">
        <v>0</v>
      </c>
      <c r="I2525">
        <v>-1</v>
      </c>
    </row>
    <row r="2526" spans="1:9" x14ac:dyDescent="0.35">
      <c r="A2526" s="1">
        <v>44044</v>
      </c>
      <c r="B2526" s="1">
        <v>44075</v>
      </c>
      <c r="C2526" s="2" t="s">
        <v>432</v>
      </c>
      <c r="D2526" s="2" t="s">
        <v>10</v>
      </c>
      <c r="E2526" s="2" t="s">
        <v>322</v>
      </c>
      <c r="F2526" s="2" t="s">
        <v>732</v>
      </c>
      <c r="G2526" s="2" t="s">
        <v>220</v>
      </c>
      <c r="H2526">
        <v>0</v>
      </c>
      <c r="I2526">
        <v>-1</v>
      </c>
    </row>
    <row r="2527" spans="1:9" x14ac:dyDescent="0.35">
      <c r="A2527" s="1">
        <v>44044</v>
      </c>
      <c r="B2527" s="1">
        <v>44075</v>
      </c>
      <c r="C2527" s="2" t="s">
        <v>432</v>
      </c>
      <c r="D2527" s="2" t="s">
        <v>761</v>
      </c>
      <c r="E2527" s="2" t="s">
        <v>322</v>
      </c>
      <c r="F2527" s="2" t="s">
        <v>732</v>
      </c>
      <c r="G2527" s="2" t="s">
        <v>220</v>
      </c>
      <c r="H2527">
        <v>0</v>
      </c>
      <c r="I2527">
        <v>-1</v>
      </c>
    </row>
    <row r="2528" spans="1:9" x14ac:dyDescent="0.35">
      <c r="A2528" s="1">
        <v>44044</v>
      </c>
      <c r="B2528" s="1">
        <v>44075</v>
      </c>
      <c r="C2528" s="2" t="s">
        <v>216</v>
      </c>
      <c r="D2528" s="2" t="s">
        <v>8</v>
      </c>
      <c r="E2528" s="2" t="s">
        <v>323</v>
      </c>
      <c r="F2528" s="2" t="s">
        <v>511</v>
      </c>
      <c r="G2528" s="2" t="s">
        <v>220</v>
      </c>
      <c r="H2528">
        <v>0</v>
      </c>
      <c r="I2528">
        <v>-1</v>
      </c>
    </row>
    <row r="2529" spans="1:9" x14ac:dyDescent="0.35">
      <c r="A2529" s="1">
        <v>44044</v>
      </c>
      <c r="B2529" s="1">
        <v>44075</v>
      </c>
      <c r="C2529" s="2" t="s">
        <v>216</v>
      </c>
      <c r="D2529" s="2" t="s">
        <v>10</v>
      </c>
      <c r="E2529" s="2" t="s">
        <v>323</v>
      </c>
      <c r="F2529" s="2" t="s">
        <v>511</v>
      </c>
      <c r="G2529" s="2" t="s">
        <v>220</v>
      </c>
      <c r="H2529">
        <v>0</v>
      </c>
      <c r="I2529">
        <v>-1</v>
      </c>
    </row>
    <row r="2530" spans="1:9" x14ac:dyDescent="0.35">
      <c r="A2530" s="1">
        <v>44044</v>
      </c>
      <c r="B2530" s="1">
        <v>44075</v>
      </c>
      <c r="C2530" s="2" t="s">
        <v>216</v>
      </c>
      <c r="D2530" s="2" t="s">
        <v>761</v>
      </c>
      <c r="E2530" s="2" t="s">
        <v>323</v>
      </c>
      <c r="F2530" s="2" t="s">
        <v>511</v>
      </c>
      <c r="G2530" s="2" t="s">
        <v>220</v>
      </c>
      <c r="H2530">
        <v>0</v>
      </c>
      <c r="I2530">
        <v>-1</v>
      </c>
    </row>
    <row r="2531" spans="1:9" x14ac:dyDescent="0.35">
      <c r="A2531" s="1">
        <v>44044</v>
      </c>
      <c r="B2531" s="1">
        <v>44075</v>
      </c>
      <c r="C2531" s="2" t="s">
        <v>217</v>
      </c>
      <c r="D2531" s="2" t="s">
        <v>8</v>
      </c>
      <c r="E2531" s="2" t="s">
        <v>323</v>
      </c>
      <c r="F2531" s="2" t="s">
        <v>511</v>
      </c>
      <c r="G2531" s="2" t="s">
        <v>220</v>
      </c>
      <c r="H2531">
        <v>0</v>
      </c>
      <c r="I2531">
        <v>-1</v>
      </c>
    </row>
    <row r="2532" spans="1:9" x14ac:dyDescent="0.35">
      <c r="A2532" s="1">
        <v>44044</v>
      </c>
      <c r="B2532" s="1">
        <v>44075</v>
      </c>
      <c r="C2532" s="2" t="s">
        <v>217</v>
      </c>
      <c r="D2532" s="2" t="s">
        <v>10</v>
      </c>
      <c r="E2532" s="2" t="s">
        <v>323</v>
      </c>
      <c r="F2532" s="2" t="s">
        <v>511</v>
      </c>
      <c r="G2532" s="2" t="s">
        <v>220</v>
      </c>
      <c r="H2532">
        <v>0</v>
      </c>
      <c r="I2532">
        <v>-1</v>
      </c>
    </row>
    <row r="2533" spans="1:9" x14ac:dyDescent="0.35">
      <c r="A2533" s="1">
        <v>44044</v>
      </c>
      <c r="B2533" s="1">
        <v>44075</v>
      </c>
      <c r="C2533" s="2" t="s">
        <v>217</v>
      </c>
      <c r="D2533" s="2" t="s">
        <v>761</v>
      </c>
      <c r="E2533" s="2" t="s">
        <v>323</v>
      </c>
      <c r="F2533" s="2" t="s">
        <v>511</v>
      </c>
      <c r="G2533" s="2" t="s">
        <v>220</v>
      </c>
      <c r="H2533">
        <v>0</v>
      </c>
      <c r="I2533">
        <v>-1</v>
      </c>
    </row>
    <row r="2534" spans="1:9" x14ac:dyDescent="0.35">
      <c r="A2534" s="1">
        <v>44044</v>
      </c>
      <c r="B2534" s="1">
        <v>44075</v>
      </c>
      <c r="C2534" s="2" t="s">
        <v>438</v>
      </c>
      <c r="D2534" s="2" t="s">
        <v>8</v>
      </c>
      <c r="E2534" s="2" t="s">
        <v>322</v>
      </c>
      <c r="F2534" s="2" t="s">
        <v>732</v>
      </c>
      <c r="G2534" s="2" t="s">
        <v>220</v>
      </c>
      <c r="H2534">
        <v>0</v>
      </c>
      <c r="I2534">
        <v>-1</v>
      </c>
    </row>
    <row r="2535" spans="1:9" x14ac:dyDescent="0.35">
      <c r="A2535" s="1">
        <v>44044</v>
      </c>
      <c r="B2535" s="1">
        <v>44075</v>
      </c>
      <c r="C2535" s="2" t="s">
        <v>438</v>
      </c>
      <c r="D2535" s="2" t="s">
        <v>10</v>
      </c>
      <c r="E2535" s="2" t="s">
        <v>322</v>
      </c>
      <c r="F2535" s="2" t="s">
        <v>732</v>
      </c>
      <c r="G2535" s="2" t="s">
        <v>220</v>
      </c>
      <c r="H2535">
        <v>0</v>
      </c>
      <c r="I2535">
        <v>-1</v>
      </c>
    </row>
    <row r="2536" spans="1:9" x14ac:dyDescent="0.35">
      <c r="A2536" s="1">
        <v>44044</v>
      </c>
      <c r="B2536" s="1">
        <v>44075</v>
      </c>
      <c r="C2536" s="2" t="s">
        <v>438</v>
      </c>
      <c r="D2536" s="2" t="s">
        <v>761</v>
      </c>
      <c r="E2536" s="2" t="s">
        <v>322</v>
      </c>
      <c r="F2536" s="2" t="s">
        <v>732</v>
      </c>
      <c r="G2536" s="2" t="s">
        <v>220</v>
      </c>
      <c r="H2536">
        <v>0</v>
      </c>
      <c r="I2536">
        <v>-1</v>
      </c>
    </row>
    <row r="2537" spans="1:9" x14ac:dyDescent="0.35">
      <c r="A2537" s="1">
        <v>44044</v>
      </c>
      <c r="B2537" s="1">
        <v>44075</v>
      </c>
      <c r="C2537" s="2" t="s">
        <v>200</v>
      </c>
      <c r="D2537" s="2" t="s">
        <v>8</v>
      </c>
      <c r="E2537" s="2" t="s">
        <v>515</v>
      </c>
      <c r="F2537" s="2" t="s">
        <v>730</v>
      </c>
      <c r="G2537" s="2" t="s">
        <v>220</v>
      </c>
      <c r="H2537">
        <v>0</v>
      </c>
      <c r="I2537">
        <v>-1</v>
      </c>
    </row>
    <row r="2538" spans="1:9" x14ac:dyDescent="0.35">
      <c r="A2538" s="1">
        <v>44044</v>
      </c>
      <c r="B2538" s="1">
        <v>44075</v>
      </c>
      <c r="C2538" s="2" t="s">
        <v>200</v>
      </c>
      <c r="D2538" s="2" t="s">
        <v>10</v>
      </c>
      <c r="E2538" s="2" t="s">
        <v>515</v>
      </c>
      <c r="F2538" s="2" t="s">
        <v>730</v>
      </c>
      <c r="G2538" s="2" t="s">
        <v>220</v>
      </c>
      <c r="H2538">
        <v>0</v>
      </c>
      <c r="I2538">
        <v>-1</v>
      </c>
    </row>
    <row r="2539" spans="1:9" x14ac:dyDescent="0.35">
      <c r="A2539" s="1">
        <v>44044</v>
      </c>
      <c r="B2539" s="1">
        <v>44075</v>
      </c>
      <c r="C2539" s="2" t="s">
        <v>200</v>
      </c>
      <c r="D2539" s="2" t="s">
        <v>761</v>
      </c>
      <c r="E2539" s="2" t="s">
        <v>515</v>
      </c>
      <c r="F2539" s="2" t="s">
        <v>730</v>
      </c>
      <c r="G2539" s="2" t="s">
        <v>220</v>
      </c>
      <c r="H2539">
        <v>0</v>
      </c>
      <c r="I2539">
        <v>-1</v>
      </c>
    </row>
    <row r="2540" spans="1:9" x14ac:dyDescent="0.35">
      <c r="A2540" s="1">
        <v>44044</v>
      </c>
      <c r="B2540" s="1">
        <v>44075</v>
      </c>
      <c r="C2540" s="2" t="s">
        <v>440</v>
      </c>
      <c r="D2540" s="2" t="s">
        <v>8</v>
      </c>
      <c r="E2540" s="2" t="s">
        <v>323</v>
      </c>
      <c r="F2540" s="2" t="s">
        <v>511</v>
      </c>
      <c r="G2540" s="2" t="s">
        <v>220</v>
      </c>
      <c r="H2540">
        <v>0</v>
      </c>
      <c r="I2540">
        <v>-1</v>
      </c>
    </row>
    <row r="2541" spans="1:9" x14ac:dyDescent="0.35">
      <c r="A2541" s="1">
        <v>44044</v>
      </c>
      <c r="B2541" s="1">
        <v>44075</v>
      </c>
      <c r="C2541" s="2" t="s">
        <v>440</v>
      </c>
      <c r="D2541" s="2" t="s">
        <v>10</v>
      </c>
      <c r="E2541" s="2" t="s">
        <v>323</v>
      </c>
      <c r="F2541" s="2" t="s">
        <v>511</v>
      </c>
      <c r="G2541" s="2" t="s">
        <v>220</v>
      </c>
      <c r="H2541">
        <v>0</v>
      </c>
      <c r="I2541">
        <v>-1</v>
      </c>
    </row>
    <row r="2542" spans="1:9" x14ac:dyDescent="0.35">
      <c r="A2542" s="1">
        <v>44044</v>
      </c>
      <c r="B2542" s="1">
        <v>44075</v>
      </c>
      <c r="C2542" s="2" t="s">
        <v>440</v>
      </c>
      <c r="D2542" s="2" t="s">
        <v>761</v>
      </c>
      <c r="E2542" s="2" t="s">
        <v>323</v>
      </c>
      <c r="F2542" s="2" t="s">
        <v>511</v>
      </c>
      <c r="G2542" s="2" t="s">
        <v>220</v>
      </c>
      <c r="H2542">
        <v>0</v>
      </c>
      <c r="I2542">
        <v>-1</v>
      </c>
    </row>
    <row r="2543" spans="1:9" x14ac:dyDescent="0.35">
      <c r="A2543" s="1">
        <v>44044</v>
      </c>
      <c r="B2543" s="1">
        <v>44075</v>
      </c>
      <c r="C2543" s="2" t="s">
        <v>246</v>
      </c>
      <c r="D2543" s="2" t="s">
        <v>197</v>
      </c>
      <c r="E2543" s="2" t="s">
        <v>65</v>
      </c>
      <c r="F2543" s="2" t="s">
        <v>717</v>
      </c>
      <c r="G2543" s="2" t="s">
        <v>199</v>
      </c>
      <c r="H2543">
        <v>0</v>
      </c>
      <c r="I2543">
        <v>0</v>
      </c>
    </row>
    <row r="2544" spans="1:9" x14ac:dyDescent="0.35">
      <c r="A2544" s="1">
        <v>44044</v>
      </c>
      <c r="B2544" s="1">
        <v>44075</v>
      </c>
      <c r="C2544" s="2" t="s">
        <v>246</v>
      </c>
      <c r="D2544" s="2" t="s">
        <v>8</v>
      </c>
      <c r="E2544" s="2" t="s">
        <v>515</v>
      </c>
      <c r="F2544" s="2" t="s">
        <v>730</v>
      </c>
      <c r="G2544" s="2" t="s">
        <v>220</v>
      </c>
      <c r="H2544">
        <v>0</v>
      </c>
      <c r="I2544">
        <v>-1</v>
      </c>
    </row>
    <row r="2545" spans="1:9" x14ac:dyDescent="0.35">
      <c r="A2545" s="1">
        <v>44044</v>
      </c>
      <c r="B2545" s="1">
        <v>44075</v>
      </c>
      <c r="C2545" s="2" t="s">
        <v>246</v>
      </c>
      <c r="D2545" s="2" t="s">
        <v>10</v>
      </c>
      <c r="E2545" s="2" t="s">
        <v>515</v>
      </c>
      <c r="F2545" s="2" t="s">
        <v>730</v>
      </c>
      <c r="G2545" s="2" t="s">
        <v>220</v>
      </c>
      <c r="H2545">
        <v>0</v>
      </c>
      <c r="I2545">
        <v>-1</v>
      </c>
    </row>
    <row r="2546" spans="1:9" x14ac:dyDescent="0.35">
      <c r="A2546" s="1">
        <v>44044</v>
      </c>
      <c r="B2546" s="1">
        <v>44075</v>
      </c>
      <c r="C2546" s="2" t="s">
        <v>246</v>
      </c>
      <c r="D2546" s="2" t="s">
        <v>761</v>
      </c>
      <c r="E2546" s="2" t="s">
        <v>515</v>
      </c>
      <c r="F2546" s="2" t="s">
        <v>730</v>
      </c>
      <c r="G2546" s="2" t="s">
        <v>220</v>
      </c>
      <c r="H2546">
        <v>0</v>
      </c>
      <c r="I2546">
        <v>-1</v>
      </c>
    </row>
    <row r="2547" spans="1:9" x14ac:dyDescent="0.35">
      <c r="A2547" s="1">
        <v>44044</v>
      </c>
      <c r="B2547" s="1">
        <v>44075</v>
      </c>
      <c r="C2547" s="2" t="s">
        <v>341</v>
      </c>
      <c r="D2547" s="2" t="s">
        <v>60</v>
      </c>
      <c r="E2547" s="2" t="s">
        <v>341</v>
      </c>
      <c r="F2547" s="2" t="s">
        <v>65</v>
      </c>
      <c r="G2547" s="2" t="s">
        <v>153</v>
      </c>
      <c r="H2547">
        <v>0</v>
      </c>
      <c r="I2547">
        <v>0</v>
      </c>
    </row>
    <row r="2548" spans="1:9" x14ac:dyDescent="0.35">
      <c r="A2548" s="1">
        <v>44044</v>
      </c>
      <c r="B2548" s="1">
        <v>44075</v>
      </c>
      <c r="C2548" s="2" t="s">
        <v>341</v>
      </c>
      <c r="D2548" s="2" t="s">
        <v>60</v>
      </c>
      <c r="E2548" s="2" t="s">
        <v>341</v>
      </c>
      <c r="F2548" s="2" t="s">
        <v>65</v>
      </c>
      <c r="G2548" s="2" t="s">
        <v>153</v>
      </c>
      <c r="H2548">
        <v>0</v>
      </c>
      <c r="I2548">
        <v>0</v>
      </c>
    </row>
    <row r="2549" spans="1:9" x14ac:dyDescent="0.35">
      <c r="A2549" s="1">
        <v>44044</v>
      </c>
      <c r="B2549" s="1">
        <v>44075</v>
      </c>
      <c r="C2549" s="2" t="s">
        <v>341</v>
      </c>
      <c r="D2549" s="2" t="s">
        <v>211</v>
      </c>
      <c r="E2549" s="2" t="s">
        <v>95</v>
      </c>
      <c r="F2549" s="2" t="s">
        <v>65</v>
      </c>
      <c r="G2549" s="2" t="s">
        <v>214</v>
      </c>
      <c r="H2549">
        <v>0</v>
      </c>
      <c r="I2549">
        <v>0</v>
      </c>
    </row>
    <row r="2550" spans="1:9" x14ac:dyDescent="0.35">
      <c r="A2550" s="1">
        <v>44044</v>
      </c>
      <c r="B2550" s="1">
        <v>44075</v>
      </c>
      <c r="C2550" s="2" t="s">
        <v>525</v>
      </c>
      <c r="D2550" s="2" t="s">
        <v>8</v>
      </c>
      <c r="E2550" s="2" t="s">
        <v>323</v>
      </c>
      <c r="F2550" s="2" t="s">
        <v>511</v>
      </c>
      <c r="G2550" s="2" t="s">
        <v>220</v>
      </c>
      <c r="H2550">
        <v>0</v>
      </c>
      <c r="I2550">
        <v>-1</v>
      </c>
    </row>
    <row r="2551" spans="1:9" x14ac:dyDescent="0.35">
      <c r="A2551" s="1">
        <v>44044</v>
      </c>
      <c r="B2551" s="1">
        <v>44075</v>
      </c>
      <c r="C2551" s="2" t="s">
        <v>525</v>
      </c>
      <c r="D2551" s="2" t="s">
        <v>10</v>
      </c>
      <c r="E2551" s="2" t="s">
        <v>323</v>
      </c>
      <c r="F2551" s="2" t="s">
        <v>511</v>
      </c>
      <c r="G2551" s="2" t="s">
        <v>220</v>
      </c>
      <c r="H2551">
        <v>0</v>
      </c>
      <c r="I2551">
        <v>-1</v>
      </c>
    </row>
    <row r="2552" spans="1:9" x14ac:dyDescent="0.35">
      <c r="A2552" s="1">
        <v>44044</v>
      </c>
      <c r="B2552" s="1">
        <v>44075</v>
      </c>
      <c r="C2552" s="2" t="s">
        <v>525</v>
      </c>
      <c r="D2552" s="2" t="s">
        <v>761</v>
      </c>
      <c r="E2552" s="2" t="s">
        <v>323</v>
      </c>
      <c r="F2552" s="2" t="s">
        <v>511</v>
      </c>
      <c r="G2552" s="2" t="s">
        <v>220</v>
      </c>
      <c r="H2552">
        <v>0</v>
      </c>
      <c r="I2552">
        <v>-1</v>
      </c>
    </row>
    <row r="2553" spans="1:9" x14ac:dyDescent="0.35">
      <c r="A2553" s="1">
        <v>44044</v>
      </c>
      <c r="B2553" s="1">
        <v>44075</v>
      </c>
      <c r="C2553" s="2" t="s">
        <v>185</v>
      </c>
      <c r="D2553" s="2" t="s">
        <v>8</v>
      </c>
      <c r="E2553" s="2" t="s">
        <v>515</v>
      </c>
      <c r="F2553" s="2" t="s">
        <v>730</v>
      </c>
      <c r="G2553" s="2" t="s">
        <v>220</v>
      </c>
      <c r="H2553">
        <v>0</v>
      </c>
      <c r="I2553">
        <v>-1</v>
      </c>
    </row>
    <row r="2554" spans="1:9" x14ac:dyDescent="0.35">
      <c r="A2554" s="1">
        <v>44044</v>
      </c>
      <c r="B2554" s="1">
        <v>44075</v>
      </c>
      <c r="C2554" s="2" t="s">
        <v>185</v>
      </c>
      <c r="D2554" s="2" t="s">
        <v>10</v>
      </c>
      <c r="E2554" s="2" t="s">
        <v>515</v>
      </c>
      <c r="F2554" s="2" t="s">
        <v>730</v>
      </c>
      <c r="G2554" s="2" t="s">
        <v>220</v>
      </c>
      <c r="H2554">
        <v>0</v>
      </c>
      <c r="I2554">
        <v>-1</v>
      </c>
    </row>
    <row r="2555" spans="1:9" x14ac:dyDescent="0.35">
      <c r="A2555" s="1">
        <v>44044</v>
      </c>
      <c r="B2555" s="1">
        <v>44075</v>
      </c>
      <c r="C2555" s="2" t="s">
        <v>185</v>
      </c>
      <c r="D2555" s="2" t="s">
        <v>761</v>
      </c>
      <c r="E2555" s="2" t="s">
        <v>515</v>
      </c>
      <c r="F2555" s="2" t="s">
        <v>730</v>
      </c>
      <c r="G2555" s="2" t="s">
        <v>220</v>
      </c>
      <c r="H2555">
        <v>0</v>
      </c>
      <c r="I2555">
        <v>-1</v>
      </c>
    </row>
    <row r="2556" spans="1:9" x14ac:dyDescent="0.35">
      <c r="A2556" s="1">
        <v>44044</v>
      </c>
      <c r="B2556" s="1">
        <v>44075</v>
      </c>
      <c r="C2556" s="2" t="s">
        <v>247</v>
      </c>
      <c r="D2556" s="2" t="s">
        <v>8</v>
      </c>
      <c r="E2556" s="2" t="s">
        <v>515</v>
      </c>
      <c r="F2556" s="2" t="s">
        <v>730</v>
      </c>
      <c r="G2556" s="2" t="s">
        <v>220</v>
      </c>
      <c r="H2556">
        <v>0</v>
      </c>
      <c r="I2556">
        <v>-1</v>
      </c>
    </row>
    <row r="2557" spans="1:9" x14ac:dyDescent="0.35">
      <c r="A2557" s="1">
        <v>44044</v>
      </c>
      <c r="B2557" s="1">
        <v>44075</v>
      </c>
      <c r="C2557" s="2" t="s">
        <v>247</v>
      </c>
      <c r="D2557" s="2" t="s">
        <v>10</v>
      </c>
      <c r="E2557" s="2" t="s">
        <v>515</v>
      </c>
      <c r="F2557" s="2" t="s">
        <v>730</v>
      </c>
      <c r="G2557" s="2" t="s">
        <v>220</v>
      </c>
      <c r="H2557">
        <v>0</v>
      </c>
      <c r="I2557">
        <v>-1</v>
      </c>
    </row>
    <row r="2558" spans="1:9" x14ac:dyDescent="0.35">
      <c r="A2558" s="1">
        <v>44044</v>
      </c>
      <c r="B2558" s="1">
        <v>44075</v>
      </c>
      <c r="C2558" s="2" t="s">
        <v>247</v>
      </c>
      <c r="D2558" s="2" t="s">
        <v>761</v>
      </c>
      <c r="E2558" s="2" t="s">
        <v>515</v>
      </c>
      <c r="F2558" s="2" t="s">
        <v>730</v>
      </c>
      <c r="G2558" s="2" t="s">
        <v>220</v>
      </c>
      <c r="H2558">
        <v>0</v>
      </c>
      <c r="I2558">
        <v>-1</v>
      </c>
    </row>
    <row r="2559" spans="1:9" x14ac:dyDescent="0.35">
      <c r="A2559" s="1">
        <v>44044</v>
      </c>
      <c r="B2559" s="1">
        <v>44075</v>
      </c>
      <c r="C2559" s="2" t="s">
        <v>222</v>
      </c>
      <c r="D2559" s="2" t="s">
        <v>11</v>
      </c>
      <c r="E2559" s="2" t="s">
        <v>504</v>
      </c>
      <c r="F2559" s="2" t="s">
        <v>96</v>
      </c>
      <c r="G2559" s="2" t="s">
        <v>220</v>
      </c>
      <c r="H2559">
        <v>0</v>
      </c>
      <c r="I2559">
        <v>-1</v>
      </c>
    </row>
    <row r="2560" spans="1:9" x14ac:dyDescent="0.35">
      <c r="A2560" s="1">
        <v>44044</v>
      </c>
      <c r="B2560" s="1">
        <v>44075</v>
      </c>
      <c r="C2560" s="2" t="s">
        <v>370</v>
      </c>
      <c r="D2560" s="2" t="s">
        <v>197</v>
      </c>
      <c r="E2560" s="2" t="s">
        <v>65</v>
      </c>
      <c r="F2560" s="2" t="s">
        <v>718</v>
      </c>
      <c r="G2560" s="2" t="s">
        <v>199</v>
      </c>
      <c r="H2560">
        <v>0</v>
      </c>
      <c r="I2560">
        <v>0</v>
      </c>
    </row>
    <row r="2561" spans="1:9" x14ac:dyDescent="0.35">
      <c r="A2561" s="1">
        <v>44044</v>
      </c>
      <c r="B2561" s="1">
        <v>44075</v>
      </c>
      <c r="C2561" s="2" t="s">
        <v>370</v>
      </c>
      <c r="D2561" s="2" t="s">
        <v>8</v>
      </c>
      <c r="E2561" s="2" t="s">
        <v>323</v>
      </c>
      <c r="F2561" s="2" t="s">
        <v>511</v>
      </c>
      <c r="G2561" s="2" t="s">
        <v>220</v>
      </c>
      <c r="H2561">
        <v>0</v>
      </c>
      <c r="I2561">
        <v>-1</v>
      </c>
    </row>
    <row r="2562" spans="1:9" x14ac:dyDescent="0.35">
      <c r="A2562" s="1">
        <v>44044</v>
      </c>
      <c r="B2562" s="1">
        <v>44075</v>
      </c>
      <c r="C2562" s="2" t="s">
        <v>370</v>
      </c>
      <c r="D2562" s="2" t="s">
        <v>10</v>
      </c>
      <c r="E2562" s="2" t="s">
        <v>323</v>
      </c>
      <c r="F2562" s="2" t="s">
        <v>511</v>
      </c>
      <c r="G2562" s="2" t="s">
        <v>220</v>
      </c>
      <c r="H2562">
        <v>0</v>
      </c>
      <c r="I2562">
        <v>-1</v>
      </c>
    </row>
    <row r="2563" spans="1:9" x14ac:dyDescent="0.35">
      <c r="A2563" s="1">
        <v>44044</v>
      </c>
      <c r="B2563" s="1">
        <v>44075</v>
      </c>
      <c r="C2563" s="2" t="s">
        <v>370</v>
      </c>
      <c r="D2563" s="2" t="s">
        <v>761</v>
      </c>
      <c r="E2563" s="2" t="s">
        <v>323</v>
      </c>
      <c r="F2563" s="2" t="s">
        <v>511</v>
      </c>
      <c r="G2563" s="2" t="s">
        <v>220</v>
      </c>
      <c r="H2563">
        <v>0</v>
      </c>
      <c r="I2563">
        <v>-1</v>
      </c>
    </row>
    <row r="2564" spans="1:9" x14ac:dyDescent="0.35">
      <c r="A2564" s="1">
        <v>44044</v>
      </c>
      <c r="B2564" s="1">
        <v>44075</v>
      </c>
      <c r="C2564" s="2" t="s">
        <v>251</v>
      </c>
      <c r="D2564" s="2" t="s">
        <v>60</v>
      </c>
      <c r="E2564" s="2" t="s">
        <v>251</v>
      </c>
      <c r="F2564" s="2" t="s">
        <v>65</v>
      </c>
      <c r="G2564" s="2" t="s">
        <v>819</v>
      </c>
      <c r="H2564">
        <v>0</v>
      </c>
      <c r="I2564">
        <v>0</v>
      </c>
    </row>
    <row r="2565" spans="1:9" x14ac:dyDescent="0.35">
      <c r="A2565" s="1">
        <v>44044</v>
      </c>
      <c r="B2565" s="1">
        <v>44075</v>
      </c>
      <c r="C2565" s="2" t="s">
        <v>251</v>
      </c>
      <c r="D2565" s="2" t="s">
        <v>60</v>
      </c>
      <c r="E2565" s="2" t="s">
        <v>251</v>
      </c>
      <c r="F2565" s="2" t="s">
        <v>65</v>
      </c>
      <c r="G2565" s="2" t="s">
        <v>819</v>
      </c>
      <c r="H2565">
        <v>0</v>
      </c>
      <c r="I2565">
        <v>0</v>
      </c>
    </row>
    <row r="2566" spans="1:9" x14ac:dyDescent="0.35">
      <c r="A2566" s="1">
        <v>44044</v>
      </c>
      <c r="B2566" s="1">
        <v>44075</v>
      </c>
      <c r="C2566" s="2" t="s">
        <v>251</v>
      </c>
      <c r="D2566" s="2" t="s">
        <v>211</v>
      </c>
      <c r="E2566" s="2" t="s">
        <v>793</v>
      </c>
      <c r="F2566" s="2" t="s">
        <v>65</v>
      </c>
      <c r="G2566" s="2" t="s">
        <v>214</v>
      </c>
      <c r="H2566">
        <v>0</v>
      </c>
      <c r="I2566">
        <v>0</v>
      </c>
    </row>
    <row r="2567" spans="1:9" x14ac:dyDescent="0.35">
      <c r="A2567" s="1">
        <v>44044</v>
      </c>
      <c r="B2567" s="1">
        <v>44075</v>
      </c>
      <c r="C2567" s="2" t="s">
        <v>251</v>
      </c>
      <c r="D2567" s="2" t="s">
        <v>14</v>
      </c>
      <c r="E2567" s="2" t="s">
        <v>797</v>
      </c>
      <c r="F2567" s="2" t="s">
        <v>65</v>
      </c>
      <c r="G2567" s="2" t="s">
        <v>174</v>
      </c>
      <c r="H2567">
        <v>0</v>
      </c>
      <c r="I2567">
        <v>-1</v>
      </c>
    </row>
    <row r="2568" spans="1:9" x14ac:dyDescent="0.35">
      <c r="A2568" s="1">
        <v>44044</v>
      </c>
      <c r="B2568" s="1">
        <v>44075</v>
      </c>
      <c r="C2568" s="2" t="s">
        <v>104</v>
      </c>
      <c r="D2568" s="2" t="s">
        <v>11</v>
      </c>
      <c r="E2568" s="2" t="s">
        <v>65</v>
      </c>
      <c r="F2568" s="2" t="s">
        <v>96</v>
      </c>
      <c r="G2568" s="2" t="s">
        <v>70</v>
      </c>
      <c r="H2568">
        <v>0</v>
      </c>
      <c r="I2568">
        <v>1</v>
      </c>
    </row>
    <row r="2569" spans="1:9" x14ac:dyDescent="0.35">
      <c r="A2569" s="1">
        <v>44044</v>
      </c>
      <c r="B2569" s="1">
        <v>44075</v>
      </c>
      <c r="C2569" s="2" t="s">
        <v>527</v>
      </c>
      <c r="D2569" s="2" t="s">
        <v>8</v>
      </c>
      <c r="E2569" s="2" t="s">
        <v>323</v>
      </c>
      <c r="F2569" s="2" t="s">
        <v>511</v>
      </c>
      <c r="G2569" s="2" t="s">
        <v>220</v>
      </c>
      <c r="H2569">
        <v>0</v>
      </c>
      <c r="I2569">
        <v>-1</v>
      </c>
    </row>
    <row r="2570" spans="1:9" x14ac:dyDescent="0.35">
      <c r="A2570" s="1">
        <v>44044</v>
      </c>
      <c r="B2570" s="1">
        <v>44075</v>
      </c>
      <c r="C2570" s="2" t="s">
        <v>527</v>
      </c>
      <c r="D2570" s="2" t="s">
        <v>10</v>
      </c>
      <c r="E2570" s="2" t="s">
        <v>323</v>
      </c>
      <c r="F2570" s="2" t="s">
        <v>511</v>
      </c>
      <c r="G2570" s="2" t="s">
        <v>220</v>
      </c>
      <c r="H2570">
        <v>0</v>
      </c>
      <c r="I2570">
        <v>-1</v>
      </c>
    </row>
    <row r="2571" spans="1:9" x14ac:dyDescent="0.35">
      <c r="A2571" s="1">
        <v>44044</v>
      </c>
      <c r="B2571" s="1">
        <v>44075</v>
      </c>
      <c r="C2571" s="2" t="s">
        <v>527</v>
      </c>
      <c r="D2571" s="2" t="s">
        <v>761</v>
      </c>
      <c r="E2571" s="2" t="s">
        <v>323</v>
      </c>
      <c r="F2571" s="2" t="s">
        <v>511</v>
      </c>
      <c r="G2571" s="2" t="s">
        <v>220</v>
      </c>
      <c r="H2571">
        <v>0</v>
      </c>
      <c r="I2571">
        <v>-1</v>
      </c>
    </row>
    <row r="2572" spans="1:9" x14ac:dyDescent="0.35">
      <c r="A2572" s="1">
        <v>44044</v>
      </c>
      <c r="B2572" s="1">
        <v>44075</v>
      </c>
      <c r="C2572" s="2" t="s">
        <v>328</v>
      </c>
      <c r="D2572" s="2" t="s">
        <v>17</v>
      </c>
      <c r="E2572" s="2" t="s">
        <v>602</v>
      </c>
      <c r="F2572" s="2" t="s">
        <v>66</v>
      </c>
      <c r="G2572" s="2" t="s">
        <v>287</v>
      </c>
      <c r="H2572">
        <v>1</v>
      </c>
      <c r="I2572">
        <v>-1</v>
      </c>
    </row>
    <row r="2573" spans="1:9" x14ac:dyDescent="0.35">
      <c r="A2573" s="1">
        <v>44044</v>
      </c>
      <c r="B2573" s="1">
        <v>44075</v>
      </c>
      <c r="C2573" s="2" t="s">
        <v>111</v>
      </c>
      <c r="D2573" s="2" t="s">
        <v>11</v>
      </c>
      <c r="E2573" s="2" t="s">
        <v>65</v>
      </c>
      <c r="F2573" s="2" t="s">
        <v>96</v>
      </c>
      <c r="G2573" s="2" t="s">
        <v>70</v>
      </c>
      <c r="H2573">
        <v>0</v>
      </c>
      <c r="I2573">
        <v>1</v>
      </c>
    </row>
    <row r="2574" spans="1:9" x14ac:dyDescent="0.35">
      <c r="A2574" s="1">
        <v>44044</v>
      </c>
      <c r="B2574" s="1">
        <v>44075</v>
      </c>
      <c r="C2574" s="2" t="s">
        <v>459</v>
      </c>
      <c r="D2574" s="2" t="s">
        <v>8</v>
      </c>
      <c r="E2574" s="2" t="s">
        <v>291</v>
      </c>
      <c r="F2574" s="2" t="s">
        <v>729</v>
      </c>
      <c r="G2574" s="2" t="s">
        <v>220</v>
      </c>
      <c r="H2574">
        <v>0</v>
      </c>
      <c r="I2574">
        <v>-1</v>
      </c>
    </row>
    <row r="2575" spans="1:9" x14ac:dyDescent="0.35">
      <c r="A2575" s="1">
        <v>44044</v>
      </c>
      <c r="B2575" s="1">
        <v>44075</v>
      </c>
      <c r="C2575" s="2" t="s">
        <v>459</v>
      </c>
      <c r="D2575" s="2" t="s">
        <v>10</v>
      </c>
      <c r="E2575" s="2" t="s">
        <v>291</v>
      </c>
      <c r="F2575" s="2" t="s">
        <v>729</v>
      </c>
      <c r="G2575" s="2" t="s">
        <v>220</v>
      </c>
      <c r="H2575">
        <v>0</v>
      </c>
      <c r="I2575">
        <v>-1</v>
      </c>
    </row>
    <row r="2576" spans="1:9" x14ac:dyDescent="0.35">
      <c r="A2576" s="1">
        <v>44044</v>
      </c>
      <c r="B2576" s="1">
        <v>44075</v>
      </c>
      <c r="C2576" s="2" t="s">
        <v>459</v>
      </c>
      <c r="D2576" s="2" t="s">
        <v>761</v>
      </c>
      <c r="E2576" s="2" t="s">
        <v>291</v>
      </c>
      <c r="F2576" s="2" t="s">
        <v>729</v>
      </c>
      <c r="G2576" s="2" t="s">
        <v>220</v>
      </c>
      <c r="H2576">
        <v>0</v>
      </c>
      <c r="I2576">
        <v>-1</v>
      </c>
    </row>
    <row r="2577" spans="1:9" x14ac:dyDescent="0.35">
      <c r="A2577" s="1">
        <v>44044</v>
      </c>
      <c r="B2577" s="1">
        <v>44075</v>
      </c>
      <c r="C2577" s="2" t="s">
        <v>460</v>
      </c>
      <c r="D2577" s="2" t="s">
        <v>8</v>
      </c>
      <c r="E2577" s="2" t="s">
        <v>291</v>
      </c>
      <c r="F2577" s="2" t="s">
        <v>729</v>
      </c>
      <c r="G2577" s="2" t="s">
        <v>220</v>
      </c>
      <c r="H2577">
        <v>0</v>
      </c>
      <c r="I2577">
        <v>-1</v>
      </c>
    </row>
    <row r="2578" spans="1:9" x14ac:dyDescent="0.35">
      <c r="A2578" s="1">
        <v>44044</v>
      </c>
      <c r="B2578" s="1">
        <v>44075</v>
      </c>
      <c r="C2578" s="2" t="s">
        <v>460</v>
      </c>
      <c r="D2578" s="2" t="s">
        <v>10</v>
      </c>
      <c r="E2578" s="2" t="s">
        <v>291</v>
      </c>
      <c r="F2578" s="2" t="s">
        <v>729</v>
      </c>
      <c r="G2578" s="2" t="s">
        <v>220</v>
      </c>
      <c r="H2578">
        <v>0</v>
      </c>
      <c r="I2578">
        <v>-1</v>
      </c>
    </row>
    <row r="2579" spans="1:9" x14ac:dyDescent="0.35">
      <c r="A2579" s="1">
        <v>44044</v>
      </c>
      <c r="B2579" s="1">
        <v>44075</v>
      </c>
      <c r="C2579" s="2" t="s">
        <v>460</v>
      </c>
      <c r="D2579" s="2" t="s">
        <v>761</v>
      </c>
      <c r="E2579" s="2" t="s">
        <v>291</v>
      </c>
      <c r="F2579" s="2" t="s">
        <v>729</v>
      </c>
      <c r="G2579" s="2" t="s">
        <v>220</v>
      </c>
      <c r="H2579">
        <v>0</v>
      </c>
      <c r="I2579">
        <v>-1</v>
      </c>
    </row>
    <row r="2580" spans="1:9" x14ac:dyDescent="0.35">
      <c r="A2580" s="1">
        <v>44044</v>
      </c>
      <c r="B2580" s="1">
        <v>44075</v>
      </c>
      <c r="C2580" s="2" t="s">
        <v>463</v>
      </c>
      <c r="D2580" s="2" t="s">
        <v>60</v>
      </c>
      <c r="E2580" s="2" t="s">
        <v>463</v>
      </c>
      <c r="F2580" s="2" t="s">
        <v>65</v>
      </c>
      <c r="G2580" s="2" t="s">
        <v>153</v>
      </c>
      <c r="H2580">
        <v>0</v>
      </c>
      <c r="I2580">
        <v>0</v>
      </c>
    </row>
    <row r="2581" spans="1:9" x14ac:dyDescent="0.35">
      <c r="A2581" s="1">
        <v>44044</v>
      </c>
      <c r="B2581" s="1">
        <v>44075</v>
      </c>
      <c r="C2581" s="2" t="s">
        <v>463</v>
      </c>
      <c r="D2581" s="2" t="s">
        <v>60</v>
      </c>
      <c r="E2581" s="2" t="s">
        <v>463</v>
      </c>
      <c r="F2581" s="2" t="s">
        <v>65</v>
      </c>
      <c r="G2581" s="2" t="s">
        <v>153</v>
      </c>
      <c r="H2581">
        <v>0</v>
      </c>
      <c r="I2581">
        <v>0</v>
      </c>
    </row>
    <row r="2582" spans="1:9" x14ac:dyDescent="0.35">
      <c r="A2582" s="1">
        <v>44044</v>
      </c>
      <c r="B2582" s="1">
        <v>44075</v>
      </c>
      <c r="C2582" s="2" t="s">
        <v>463</v>
      </c>
      <c r="D2582" s="2" t="s">
        <v>211</v>
      </c>
      <c r="E2582" s="2" t="s">
        <v>762</v>
      </c>
      <c r="F2582" s="2" t="s">
        <v>65</v>
      </c>
      <c r="G2582" s="2" t="s">
        <v>214</v>
      </c>
      <c r="H2582">
        <v>0</v>
      </c>
      <c r="I2582">
        <v>0</v>
      </c>
    </row>
    <row r="2583" spans="1:9" x14ac:dyDescent="0.35">
      <c r="A2583" s="1">
        <v>44044</v>
      </c>
      <c r="B2583" s="1">
        <v>44075</v>
      </c>
      <c r="C2583" s="2" t="s">
        <v>463</v>
      </c>
      <c r="D2583" s="2" t="s">
        <v>8</v>
      </c>
      <c r="E2583" s="2" t="s">
        <v>510</v>
      </c>
      <c r="F2583" s="2" t="s">
        <v>65</v>
      </c>
      <c r="G2583" s="2" t="s">
        <v>174</v>
      </c>
      <c r="H2583">
        <v>0</v>
      </c>
      <c r="I2583">
        <v>-1</v>
      </c>
    </row>
    <row r="2584" spans="1:9" x14ac:dyDescent="0.35">
      <c r="A2584" s="1">
        <v>44044</v>
      </c>
      <c r="B2584" s="1">
        <v>44075</v>
      </c>
      <c r="C2584" s="2" t="s">
        <v>463</v>
      </c>
      <c r="D2584" s="2" t="s">
        <v>10</v>
      </c>
      <c r="E2584" s="2" t="s">
        <v>510</v>
      </c>
      <c r="F2584" s="2" t="s">
        <v>65</v>
      </c>
      <c r="G2584" s="2" t="s">
        <v>174</v>
      </c>
      <c r="H2584">
        <v>0</v>
      </c>
      <c r="I2584">
        <v>-1</v>
      </c>
    </row>
    <row r="2585" spans="1:9" x14ac:dyDescent="0.35">
      <c r="A2585" s="1">
        <v>44044</v>
      </c>
      <c r="B2585" s="1">
        <v>44075</v>
      </c>
      <c r="C2585" s="2" t="s">
        <v>463</v>
      </c>
      <c r="D2585" s="2" t="s">
        <v>761</v>
      </c>
      <c r="E2585" s="2" t="s">
        <v>510</v>
      </c>
      <c r="F2585" s="2" t="s">
        <v>65</v>
      </c>
      <c r="G2585" s="2" t="s">
        <v>174</v>
      </c>
      <c r="H2585">
        <v>0</v>
      </c>
      <c r="I2585">
        <v>-1</v>
      </c>
    </row>
    <row r="2586" spans="1:9" x14ac:dyDescent="0.35">
      <c r="A2586" s="1">
        <v>44044</v>
      </c>
      <c r="B2586" s="1">
        <v>44075</v>
      </c>
      <c r="C2586" s="2" t="s">
        <v>387</v>
      </c>
      <c r="D2586" s="2" t="s">
        <v>8</v>
      </c>
      <c r="E2586" s="2" t="s">
        <v>291</v>
      </c>
      <c r="F2586" s="2" t="s">
        <v>729</v>
      </c>
      <c r="G2586" s="2" t="s">
        <v>220</v>
      </c>
      <c r="H2586">
        <v>0</v>
      </c>
      <c r="I2586">
        <v>-1</v>
      </c>
    </row>
    <row r="2587" spans="1:9" x14ac:dyDescent="0.35">
      <c r="A2587" s="1">
        <v>44044</v>
      </c>
      <c r="B2587" s="1">
        <v>44075</v>
      </c>
      <c r="C2587" s="2" t="s">
        <v>387</v>
      </c>
      <c r="D2587" s="2" t="s">
        <v>10</v>
      </c>
      <c r="E2587" s="2" t="s">
        <v>291</v>
      </c>
      <c r="F2587" s="2" t="s">
        <v>729</v>
      </c>
      <c r="G2587" s="2" t="s">
        <v>220</v>
      </c>
      <c r="H2587">
        <v>0</v>
      </c>
      <c r="I2587">
        <v>-1</v>
      </c>
    </row>
    <row r="2588" spans="1:9" x14ac:dyDescent="0.35">
      <c r="A2588" s="1">
        <v>44044</v>
      </c>
      <c r="B2588" s="1">
        <v>44075</v>
      </c>
      <c r="C2588" s="2" t="s">
        <v>387</v>
      </c>
      <c r="D2588" s="2" t="s">
        <v>761</v>
      </c>
      <c r="E2588" s="2" t="s">
        <v>291</v>
      </c>
      <c r="F2588" s="2" t="s">
        <v>729</v>
      </c>
      <c r="G2588" s="2" t="s">
        <v>220</v>
      </c>
      <c r="H2588">
        <v>0</v>
      </c>
      <c r="I2588">
        <v>-1</v>
      </c>
    </row>
    <row r="2589" spans="1:9" x14ac:dyDescent="0.35">
      <c r="A2589" s="1">
        <v>44044</v>
      </c>
      <c r="B2589" s="1">
        <v>44075</v>
      </c>
      <c r="C2589" s="2" t="s">
        <v>680</v>
      </c>
      <c r="D2589" s="2" t="s">
        <v>8</v>
      </c>
      <c r="E2589" s="2" t="s">
        <v>521</v>
      </c>
      <c r="F2589" s="2" t="s">
        <v>731</v>
      </c>
      <c r="G2589" s="2" t="s">
        <v>220</v>
      </c>
      <c r="H2589">
        <v>0</v>
      </c>
      <c r="I2589">
        <v>-1</v>
      </c>
    </row>
    <row r="2590" spans="1:9" x14ac:dyDescent="0.35">
      <c r="A2590" s="1">
        <v>44044</v>
      </c>
      <c r="B2590" s="1">
        <v>44075</v>
      </c>
      <c r="C2590" s="2" t="s">
        <v>680</v>
      </c>
      <c r="D2590" s="2" t="s">
        <v>10</v>
      </c>
      <c r="E2590" s="2" t="s">
        <v>521</v>
      </c>
      <c r="F2590" s="2" t="s">
        <v>731</v>
      </c>
      <c r="G2590" s="2" t="s">
        <v>220</v>
      </c>
      <c r="H2590">
        <v>0</v>
      </c>
      <c r="I2590">
        <v>-1</v>
      </c>
    </row>
    <row r="2591" spans="1:9" x14ac:dyDescent="0.35">
      <c r="A2591" s="1">
        <v>44044</v>
      </c>
      <c r="B2591" s="1">
        <v>44075</v>
      </c>
      <c r="C2591" s="2" t="s">
        <v>680</v>
      </c>
      <c r="D2591" s="2" t="s">
        <v>761</v>
      </c>
      <c r="E2591" s="2" t="s">
        <v>521</v>
      </c>
      <c r="F2591" s="2" t="s">
        <v>731</v>
      </c>
      <c r="G2591" s="2" t="s">
        <v>220</v>
      </c>
      <c r="H2591">
        <v>0</v>
      </c>
      <c r="I2591">
        <v>-1</v>
      </c>
    </row>
    <row r="2592" spans="1:9" x14ac:dyDescent="0.35">
      <c r="A2592" s="1">
        <v>44044</v>
      </c>
      <c r="B2592" s="1">
        <v>44075</v>
      </c>
      <c r="C2592" s="2" t="s">
        <v>119</v>
      </c>
      <c r="D2592" s="2" t="s">
        <v>8</v>
      </c>
      <c r="E2592" s="2" t="s">
        <v>323</v>
      </c>
      <c r="F2592" s="2" t="s">
        <v>511</v>
      </c>
      <c r="G2592" s="2" t="s">
        <v>220</v>
      </c>
      <c r="H2592">
        <v>0</v>
      </c>
      <c r="I2592">
        <v>-1</v>
      </c>
    </row>
    <row r="2593" spans="1:9" x14ac:dyDescent="0.35">
      <c r="A2593" s="1">
        <v>44044</v>
      </c>
      <c r="B2593" s="1">
        <v>44075</v>
      </c>
      <c r="C2593" s="2" t="s">
        <v>119</v>
      </c>
      <c r="D2593" s="2" t="s">
        <v>10</v>
      </c>
      <c r="E2593" s="2" t="s">
        <v>323</v>
      </c>
      <c r="F2593" s="2" t="s">
        <v>511</v>
      </c>
      <c r="G2593" s="2" t="s">
        <v>220</v>
      </c>
      <c r="H2593">
        <v>0</v>
      </c>
      <c r="I2593">
        <v>-1</v>
      </c>
    </row>
    <row r="2594" spans="1:9" x14ac:dyDescent="0.35">
      <c r="A2594" s="1">
        <v>44044</v>
      </c>
      <c r="B2594" s="1">
        <v>44075</v>
      </c>
      <c r="C2594" s="2" t="s">
        <v>119</v>
      </c>
      <c r="D2594" s="2" t="s">
        <v>761</v>
      </c>
      <c r="E2594" s="2" t="s">
        <v>323</v>
      </c>
      <c r="F2594" s="2" t="s">
        <v>511</v>
      </c>
      <c r="G2594" s="2" t="s">
        <v>220</v>
      </c>
      <c r="H2594">
        <v>0</v>
      </c>
      <c r="I2594">
        <v>-1</v>
      </c>
    </row>
    <row r="2595" spans="1:9" x14ac:dyDescent="0.35">
      <c r="A2595" s="1">
        <v>44044</v>
      </c>
      <c r="B2595" s="1">
        <v>44075</v>
      </c>
      <c r="C2595" s="2" t="s">
        <v>581</v>
      </c>
      <c r="D2595" s="2" t="s">
        <v>11</v>
      </c>
      <c r="E2595" s="2" t="s">
        <v>65</v>
      </c>
      <c r="F2595" s="2" t="s">
        <v>66</v>
      </c>
      <c r="G2595" s="2" t="s">
        <v>67</v>
      </c>
      <c r="H2595">
        <v>1</v>
      </c>
      <c r="I2595">
        <v>0</v>
      </c>
    </row>
    <row r="2596" spans="1:9" x14ac:dyDescent="0.35">
      <c r="A2596" s="1">
        <v>44044</v>
      </c>
      <c r="B2596" s="1">
        <v>44075</v>
      </c>
      <c r="C2596" s="2" t="s">
        <v>292</v>
      </c>
      <c r="D2596" s="2" t="s">
        <v>10</v>
      </c>
      <c r="E2596" s="2" t="s">
        <v>65</v>
      </c>
      <c r="F2596" s="2" t="s">
        <v>66</v>
      </c>
      <c r="G2596" s="2" t="s">
        <v>67</v>
      </c>
      <c r="H2596">
        <v>1</v>
      </c>
      <c r="I2596">
        <v>0</v>
      </c>
    </row>
    <row r="2597" spans="1:9" x14ac:dyDescent="0.35">
      <c r="A2597" s="1">
        <v>44044</v>
      </c>
      <c r="B2597" s="1">
        <v>44075</v>
      </c>
      <c r="C2597" s="2" t="s">
        <v>292</v>
      </c>
      <c r="D2597" s="2" t="s">
        <v>761</v>
      </c>
      <c r="E2597" s="2" t="s">
        <v>65</v>
      </c>
      <c r="F2597" s="2" t="s">
        <v>66</v>
      </c>
      <c r="G2597" s="2" t="s">
        <v>67</v>
      </c>
      <c r="H2597">
        <v>1</v>
      </c>
      <c r="I2597">
        <v>0</v>
      </c>
    </row>
    <row r="2598" spans="1:9" x14ac:dyDescent="0.35">
      <c r="A2598" s="1">
        <v>44044</v>
      </c>
      <c r="B2598" s="1">
        <v>44075</v>
      </c>
      <c r="C2598" s="2" t="s">
        <v>292</v>
      </c>
      <c r="D2598" s="2" t="s">
        <v>11</v>
      </c>
      <c r="E2598" s="2" t="s">
        <v>65</v>
      </c>
      <c r="F2598" s="2" t="s">
        <v>66</v>
      </c>
      <c r="G2598" s="2" t="s">
        <v>67</v>
      </c>
      <c r="H2598">
        <v>1</v>
      </c>
      <c r="I2598">
        <v>0</v>
      </c>
    </row>
    <row r="2599" spans="1:9" x14ac:dyDescent="0.35">
      <c r="A2599" s="1">
        <v>44044</v>
      </c>
      <c r="B2599" s="1">
        <v>44075</v>
      </c>
      <c r="C2599" s="2" t="s">
        <v>121</v>
      </c>
      <c r="D2599" s="2" t="s">
        <v>10</v>
      </c>
      <c r="E2599" s="2" t="s">
        <v>65</v>
      </c>
      <c r="F2599" s="2" t="s">
        <v>175</v>
      </c>
      <c r="G2599" s="2" t="s">
        <v>70</v>
      </c>
      <c r="H2599">
        <v>0</v>
      </c>
      <c r="I2599">
        <v>1</v>
      </c>
    </row>
    <row r="2600" spans="1:9" x14ac:dyDescent="0.35">
      <c r="A2600" s="1">
        <v>44044</v>
      </c>
      <c r="B2600" s="1">
        <v>44075</v>
      </c>
      <c r="C2600" s="2" t="s">
        <v>121</v>
      </c>
      <c r="D2600" s="2" t="s">
        <v>761</v>
      </c>
      <c r="E2600" s="2" t="s">
        <v>65</v>
      </c>
      <c r="F2600" s="2" t="s">
        <v>173</v>
      </c>
      <c r="G2600" s="2" t="s">
        <v>70</v>
      </c>
      <c r="H2600">
        <v>0</v>
      </c>
      <c r="I2600">
        <v>1</v>
      </c>
    </row>
    <row r="2601" spans="1:9" x14ac:dyDescent="0.35">
      <c r="A2601" s="1">
        <v>44044</v>
      </c>
      <c r="B2601" s="1">
        <v>44075</v>
      </c>
      <c r="C2601" s="2" t="s">
        <v>121</v>
      </c>
      <c r="D2601" s="2" t="s">
        <v>11</v>
      </c>
      <c r="E2601" s="2" t="s">
        <v>65</v>
      </c>
      <c r="F2601" s="2" t="s">
        <v>96</v>
      </c>
      <c r="G2601" s="2" t="s">
        <v>70</v>
      </c>
      <c r="H2601">
        <v>0</v>
      </c>
      <c r="I2601">
        <v>1</v>
      </c>
    </row>
    <row r="2602" spans="1:9" x14ac:dyDescent="0.35">
      <c r="A2602" s="1">
        <v>44044</v>
      </c>
      <c r="B2602" s="1">
        <v>44075</v>
      </c>
      <c r="C2602" s="2" t="s">
        <v>122</v>
      </c>
      <c r="D2602" s="2" t="s">
        <v>8</v>
      </c>
      <c r="E2602" s="2" t="s">
        <v>324</v>
      </c>
      <c r="F2602" s="2" t="s">
        <v>66</v>
      </c>
      <c r="G2602" s="2" t="s">
        <v>287</v>
      </c>
      <c r="H2602">
        <v>1</v>
      </c>
      <c r="I2602">
        <v>-1</v>
      </c>
    </row>
    <row r="2603" spans="1:9" x14ac:dyDescent="0.35">
      <c r="A2603" s="1">
        <v>44044</v>
      </c>
      <c r="B2603" s="1">
        <v>44075</v>
      </c>
      <c r="C2603" s="2" t="s">
        <v>186</v>
      </c>
      <c r="D2603" s="2" t="s">
        <v>8</v>
      </c>
      <c r="E2603" s="2" t="s">
        <v>323</v>
      </c>
      <c r="F2603" s="2" t="s">
        <v>511</v>
      </c>
      <c r="G2603" s="2" t="s">
        <v>220</v>
      </c>
      <c r="H2603">
        <v>0</v>
      </c>
      <c r="I2603">
        <v>-1</v>
      </c>
    </row>
    <row r="2604" spans="1:9" x14ac:dyDescent="0.35">
      <c r="A2604" s="1">
        <v>44044</v>
      </c>
      <c r="B2604" s="1">
        <v>44075</v>
      </c>
      <c r="C2604" s="2" t="s">
        <v>186</v>
      </c>
      <c r="D2604" s="2" t="s">
        <v>10</v>
      </c>
      <c r="E2604" s="2" t="s">
        <v>323</v>
      </c>
      <c r="F2604" s="2" t="s">
        <v>511</v>
      </c>
      <c r="G2604" s="2" t="s">
        <v>220</v>
      </c>
      <c r="H2604">
        <v>0</v>
      </c>
      <c r="I2604">
        <v>-1</v>
      </c>
    </row>
    <row r="2605" spans="1:9" x14ac:dyDescent="0.35">
      <c r="A2605" s="1">
        <v>44044</v>
      </c>
      <c r="B2605" s="1">
        <v>44075</v>
      </c>
      <c r="C2605" s="2" t="s">
        <v>186</v>
      </c>
      <c r="D2605" s="2" t="s">
        <v>761</v>
      </c>
      <c r="E2605" s="2" t="s">
        <v>323</v>
      </c>
      <c r="F2605" s="2" t="s">
        <v>511</v>
      </c>
      <c r="G2605" s="2" t="s">
        <v>220</v>
      </c>
      <c r="H2605">
        <v>0</v>
      </c>
      <c r="I2605">
        <v>-1</v>
      </c>
    </row>
    <row r="2606" spans="1:9" x14ac:dyDescent="0.35">
      <c r="A2606" s="1">
        <v>44044</v>
      </c>
      <c r="B2606" s="1">
        <v>44075</v>
      </c>
      <c r="C2606" s="2" t="s">
        <v>125</v>
      </c>
      <c r="D2606" s="2" t="s">
        <v>8</v>
      </c>
      <c r="E2606" s="2" t="s">
        <v>515</v>
      </c>
      <c r="F2606" s="2" t="s">
        <v>730</v>
      </c>
      <c r="G2606" s="2" t="s">
        <v>220</v>
      </c>
      <c r="H2606">
        <v>0</v>
      </c>
      <c r="I2606">
        <v>-1</v>
      </c>
    </row>
    <row r="2607" spans="1:9" x14ac:dyDescent="0.35">
      <c r="A2607" s="1">
        <v>44044</v>
      </c>
      <c r="B2607" s="1">
        <v>44075</v>
      </c>
      <c r="C2607" s="2" t="s">
        <v>125</v>
      </c>
      <c r="D2607" s="2" t="s">
        <v>10</v>
      </c>
      <c r="E2607" s="2" t="s">
        <v>515</v>
      </c>
      <c r="F2607" s="2" t="s">
        <v>730</v>
      </c>
      <c r="G2607" s="2" t="s">
        <v>220</v>
      </c>
      <c r="H2607">
        <v>0</v>
      </c>
      <c r="I2607">
        <v>-1</v>
      </c>
    </row>
    <row r="2608" spans="1:9" x14ac:dyDescent="0.35">
      <c r="A2608" s="1">
        <v>44044</v>
      </c>
      <c r="B2608" s="1">
        <v>44075</v>
      </c>
      <c r="C2608" s="2" t="s">
        <v>125</v>
      </c>
      <c r="D2608" s="2" t="s">
        <v>761</v>
      </c>
      <c r="E2608" s="2" t="s">
        <v>515</v>
      </c>
      <c r="F2608" s="2" t="s">
        <v>730</v>
      </c>
      <c r="G2608" s="2" t="s">
        <v>220</v>
      </c>
      <c r="H2608">
        <v>0</v>
      </c>
      <c r="I2608">
        <v>-1</v>
      </c>
    </row>
    <row r="2609" spans="1:9" x14ac:dyDescent="0.35">
      <c r="A2609" s="1">
        <v>44044</v>
      </c>
      <c r="B2609" s="1">
        <v>44075</v>
      </c>
      <c r="C2609" s="2" t="s">
        <v>712</v>
      </c>
      <c r="D2609" s="2" t="s">
        <v>60</v>
      </c>
      <c r="E2609" s="2" t="s">
        <v>712</v>
      </c>
      <c r="F2609" s="2" t="s">
        <v>65</v>
      </c>
      <c r="G2609" s="2" t="s">
        <v>153</v>
      </c>
      <c r="H2609">
        <v>0</v>
      </c>
      <c r="I2609">
        <v>0</v>
      </c>
    </row>
    <row r="2610" spans="1:9" x14ac:dyDescent="0.35">
      <c r="A2610" s="1">
        <v>44044</v>
      </c>
      <c r="B2610" s="1">
        <v>44075</v>
      </c>
      <c r="C2610" s="2" t="s">
        <v>712</v>
      </c>
      <c r="D2610" s="2" t="s">
        <v>60</v>
      </c>
      <c r="E2610" s="2" t="s">
        <v>712</v>
      </c>
      <c r="F2610" s="2" t="s">
        <v>65</v>
      </c>
      <c r="G2610" s="2" t="s">
        <v>153</v>
      </c>
      <c r="H2610">
        <v>0</v>
      </c>
      <c r="I2610">
        <v>0</v>
      </c>
    </row>
    <row r="2611" spans="1:9" x14ac:dyDescent="0.35">
      <c r="A2611" s="1">
        <v>44044</v>
      </c>
      <c r="B2611" s="1">
        <v>44075</v>
      </c>
      <c r="C2611" s="2" t="s">
        <v>712</v>
      </c>
      <c r="D2611" s="2" t="s">
        <v>211</v>
      </c>
      <c r="E2611" s="2" t="s">
        <v>776</v>
      </c>
      <c r="F2611" s="2" t="s">
        <v>65</v>
      </c>
      <c r="G2611" s="2" t="s">
        <v>214</v>
      </c>
      <c r="H2611">
        <v>0</v>
      </c>
      <c r="I2611">
        <v>0</v>
      </c>
    </row>
    <row r="2612" spans="1:9" x14ac:dyDescent="0.35">
      <c r="A2612" s="1">
        <v>44044</v>
      </c>
      <c r="B2612" s="1">
        <v>44075</v>
      </c>
      <c r="C2612" s="2" t="s">
        <v>712</v>
      </c>
      <c r="D2612" s="2" t="s">
        <v>17</v>
      </c>
      <c r="E2612" s="2" t="s">
        <v>66</v>
      </c>
      <c r="F2612" s="2" t="s">
        <v>65</v>
      </c>
      <c r="G2612" s="2" t="s">
        <v>169</v>
      </c>
      <c r="H2612">
        <v>-1</v>
      </c>
      <c r="I2612">
        <v>0</v>
      </c>
    </row>
    <row r="2613" spans="1:9" x14ac:dyDescent="0.35">
      <c r="A2613" s="1">
        <v>44044</v>
      </c>
      <c r="B2613" s="1">
        <v>44075</v>
      </c>
      <c r="C2613" s="2" t="s">
        <v>134</v>
      </c>
      <c r="D2613" s="2" t="s">
        <v>10</v>
      </c>
      <c r="E2613" s="2" t="s">
        <v>66</v>
      </c>
      <c r="F2613" s="2" t="s">
        <v>734</v>
      </c>
      <c r="G2613" s="2" t="s">
        <v>179</v>
      </c>
      <c r="H2613">
        <v>-1</v>
      </c>
      <c r="I2613">
        <v>1</v>
      </c>
    </row>
    <row r="2614" spans="1:9" x14ac:dyDescent="0.35">
      <c r="A2614" s="1">
        <v>44044</v>
      </c>
      <c r="B2614" s="1">
        <v>44075</v>
      </c>
      <c r="C2614" s="2" t="s">
        <v>134</v>
      </c>
      <c r="D2614" s="2" t="s">
        <v>761</v>
      </c>
      <c r="E2614" s="2" t="s">
        <v>66</v>
      </c>
      <c r="F2614" s="2" t="s">
        <v>733</v>
      </c>
      <c r="G2614" s="2" t="s">
        <v>179</v>
      </c>
      <c r="H2614">
        <v>-1</v>
      </c>
      <c r="I2614">
        <v>1</v>
      </c>
    </row>
    <row r="2615" spans="1:9" x14ac:dyDescent="0.35">
      <c r="A2615" s="1">
        <v>44044</v>
      </c>
      <c r="B2615" s="1">
        <v>44075</v>
      </c>
      <c r="C2615" s="2" t="s">
        <v>187</v>
      </c>
      <c r="D2615" s="2" t="s">
        <v>8</v>
      </c>
      <c r="E2615" s="2" t="s">
        <v>323</v>
      </c>
      <c r="F2615" s="2" t="s">
        <v>511</v>
      </c>
      <c r="G2615" s="2" t="s">
        <v>220</v>
      </c>
      <c r="H2615">
        <v>0</v>
      </c>
      <c r="I2615">
        <v>-1</v>
      </c>
    </row>
    <row r="2616" spans="1:9" x14ac:dyDescent="0.35">
      <c r="A2616" s="1">
        <v>44044</v>
      </c>
      <c r="B2616" s="1">
        <v>44075</v>
      </c>
      <c r="C2616" s="2" t="s">
        <v>187</v>
      </c>
      <c r="D2616" s="2" t="s">
        <v>10</v>
      </c>
      <c r="E2616" s="2" t="s">
        <v>323</v>
      </c>
      <c r="F2616" s="2" t="s">
        <v>511</v>
      </c>
      <c r="G2616" s="2" t="s">
        <v>220</v>
      </c>
      <c r="H2616">
        <v>0</v>
      </c>
      <c r="I2616">
        <v>-1</v>
      </c>
    </row>
    <row r="2617" spans="1:9" x14ac:dyDescent="0.35">
      <c r="A2617" s="1">
        <v>44044</v>
      </c>
      <c r="B2617" s="1">
        <v>44075</v>
      </c>
      <c r="C2617" s="2" t="s">
        <v>187</v>
      </c>
      <c r="D2617" s="2" t="s">
        <v>761</v>
      </c>
      <c r="E2617" s="2" t="s">
        <v>323</v>
      </c>
      <c r="F2617" s="2" t="s">
        <v>511</v>
      </c>
      <c r="G2617" s="2" t="s">
        <v>220</v>
      </c>
      <c r="H2617">
        <v>0</v>
      </c>
      <c r="I2617">
        <v>-1</v>
      </c>
    </row>
    <row r="2618" spans="1:9" x14ac:dyDescent="0.35">
      <c r="A2618" s="1">
        <v>44044</v>
      </c>
      <c r="B2618" s="1">
        <v>44075</v>
      </c>
      <c r="C2618" s="2" t="s">
        <v>470</v>
      </c>
      <c r="D2618" s="2" t="s">
        <v>8</v>
      </c>
      <c r="E2618" s="2" t="s">
        <v>323</v>
      </c>
      <c r="F2618" s="2" t="s">
        <v>511</v>
      </c>
      <c r="G2618" s="2" t="s">
        <v>220</v>
      </c>
      <c r="H2618">
        <v>0</v>
      </c>
      <c r="I2618">
        <v>-1</v>
      </c>
    </row>
    <row r="2619" spans="1:9" x14ac:dyDescent="0.35">
      <c r="A2619" s="1">
        <v>44044</v>
      </c>
      <c r="B2619" s="1">
        <v>44075</v>
      </c>
      <c r="C2619" s="2" t="s">
        <v>470</v>
      </c>
      <c r="D2619" s="2" t="s">
        <v>10</v>
      </c>
      <c r="E2619" s="2" t="s">
        <v>323</v>
      </c>
      <c r="F2619" s="2" t="s">
        <v>511</v>
      </c>
      <c r="G2619" s="2" t="s">
        <v>220</v>
      </c>
      <c r="H2619">
        <v>0</v>
      </c>
      <c r="I2619">
        <v>-1</v>
      </c>
    </row>
    <row r="2620" spans="1:9" x14ac:dyDescent="0.35">
      <c r="A2620" s="1">
        <v>44044</v>
      </c>
      <c r="B2620" s="1">
        <v>44075</v>
      </c>
      <c r="C2620" s="2" t="s">
        <v>470</v>
      </c>
      <c r="D2620" s="2" t="s">
        <v>761</v>
      </c>
      <c r="E2620" s="2" t="s">
        <v>323</v>
      </c>
      <c r="F2620" s="2" t="s">
        <v>511</v>
      </c>
      <c r="G2620" s="2" t="s">
        <v>220</v>
      </c>
      <c r="H2620">
        <v>0</v>
      </c>
      <c r="I2620">
        <v>-1</v>
      </c>
    </row>
    <row r="2621" spans="1:9" x14ac:dyDescent="0.35">
      <c r="A2621" s="1">
        <v>44044</v>
      </c>
      <c r="B2621" s="1">
        <v>44075</v>
      </c>
      <c r="C2621" s="2" t="s">
        <v>188</v>
      </c>
      <c r="D2621" s="2" t="s">
        <v>8</v>
      </c>
      <c r="E2621" s="2" t="s">
        <v>515</v>
      </c>
      <c r="F2621" s="2" t="s">
        <v>730</v>
      </c>
      <c r="G2621" s="2" t="s">
        <v>220</v>
      </c>
      <c r="H2621">
        <v>0</v>
      </c>
      <c r="I2621">
        <v>-1</v>
      </c>
    </row>
    <row r="2622" spans="1:9" x14ac:dyDescent="0.35">
      <c r="A2622" s="1">
        <v>44044</v>
      </c>
      <c r="B2622" s="1">
        <v>44075</v>
      </c>
      <c r="C2622" s="2" t="s">
        <v>188</v>
      </c>
      <c r="D2622" s="2" t="s">
        <v>10</v>
      </c>
      <c r="E2622" s="2" t="s">
        <v>515</v>
      </c>
      <c r="F2622" s="2" t="s">
        <v>730</v>
      </c>
      <c r="G2622" s="2" t="s">
        <v>220</v>
      </c>
      <c r="H2622">
        <v>0</v>
      </c>
      <c r="I2622">
        <v>-1</v>
      </c>
    </row>
    <row r="2623" spans="1:9" x14ac:dyDescent="0.35">
      <c r="A2623" s="1">
        <v>44044</v>
      </c>
      <c r="B2623" s="1">
        <v>44075</v>
      </c>
      <c r="C2623" s="2" t="s">
        <v>188</v>
      </c>
      <c r="D2623" s="2" t="s">
        <v>761</v>
      </c>
      <c r="E2623" s="2" t="s">
        <v>515</v>
      </c>
      <c r="F2623" s="2" t="s">
        <v>730</v>
      </c>
      <c r="G2623" s="2" t="s">
        <v>220</v>
      </c>
      <c r="H2623">
        <v>0</v>
      </c>
      <c r="I2623">
        <v>-1</v>
      </c>
    </row>
    <row r="2624" spans="1:9" x14ac:dyDescent="0.35">
      <c r="A2624" s="1">
        <v>44044</v>
      </c>
      <c r="B2624" s="1">
        <v>44075</v>
      </c>
      <c r="C2624" s="2" t="s">
        <v>258</v>
      </c>
      <c r="D2624" s="2" t="s">
        <v>60</v>
      </c>
      <c r="E2624" s="2" t="s">
        <v>258</v>
      </c>
      <c r="F2624" s="2" t="s">
        <v>65</v>
      </c>
      <c r="G2624" s="2" t="s">
        <v>153</v>
      </c>
      <c r="H2624">
        <v>0</v>
      </c>
      <c r="I2624">
        <v>0</v>
      </c>
    </row>
    <row r="2625" spans="1:9" x14ac:dyDescent="0.35">
      <c r="A2625" s="1">
        <v>44044</v>
      </c>
      <c r="B2625" s="1">
        <v>44075</v>
      </c>
      <c r="C2625" s="2" t="s">
        <v>258</v>
      </c>
      <c r="D2625" s="2" t="s">
        <v>60</v>
      </c>
      <c r="E2625" s="2" t="s">
        <v>258</v>
      </c>
      <c r="F2625" s="2" t="s">
        <v>65</v>
      </c>
      <c r="G2625" s="2" t="s">
        <v>153</v>
      </c>
      <c r="H2625">
        <v>0</v>
      </c>
      <c r="I2625">
        <v>0</v>
      </c>
    </row>
    <row r="2626" spans="1:9" x14ac:dyDescent="0.35">
      <c r="A2626" s="1">
        <v>44044</v>
      </c>
      <c r="B2626" s="1">
        <v>44075</v>
      </c>
      <c r="C2626" s="2" t="s">
        <v>258</v>
      </c>
      <c r="D2626" s="2" t="s">
        <v>211</v>
      </c>
      <c r="E2626" s="2" t="s">
        <v>762</v>
      </c>
      <c r="F2626" s="2" t="s">
        <v>65</v>
      </c>
      <c r="G2626" s="2" t="s">
        <v>214</v>
      </c>
      <c r="H2626">
        <v>0</v>
      </c>
      <c r="I2626">
        <v>0</v>
      </c>
    </row>
    <row r="2627" spans="1:9" x14ac:dyDescent="0.35">
      <c r="A2627" s="1">
        <v>44044</v>
      </c>
      <c r="B2627" s="1">
        <v>44075</v>
      </c>
      <c r="C2627" s="2" t="s">
        <v>721</v>
      </c>
      <c r="D2627" s="2" t="s">
        <v>17</v>
      </c>
      <c r="E2627" s="2" t="s">
        <v>66</v>
      </c>
      <c r="F2627" s="2" t="s">
        <v>602</v>
      </c>
      <c r="G2627" s="2" t="s">
        <v>179</v>
      </c>
      <c r="H2627">
        <v>-1</v>
      </c>
      <c r="I2627">
        <v>1</v>
      </c>
    </row>
    <row r="2628" spans="1:9" x14ac:dyDescent="0.35">
      <c r="A2628" s="1">
        <v>44044</v>
      </c>
      <c r="B2628" s="1">
        <v>44075</v>
      </c>
      <c r="C2628" s="2" t="s">
        <v>140</v>
      </c>
      <c r="D2628" s="2" t="s">
        <v>11</v>
      </c>
      <c r="E2628" s="2" t="s">
        <v>65</v>
      </c>
      <c r="F2628" s="2" t="s">
        <v>96</v>
      </c>
      <c r="G2628" s="2" t="s">
        <v>70</v>
      </c>
      <c r="H2628">
        <v>0</v>
      </c>
      <c r="I2628">
        <v>1</v>
      </c>
    </row>
    <row r="2629" spans="1:9" x14ac:dyDescent="0.35">
      <c r="A2629" s="1">
        <v>44044</v>
      </c>
      <c r="B2629" s="1">
        <v>44075</v>
      </c>
      <c r="C2629" s="2" t="s">
        <v>481</v>
      </c>
      <c r="D2629" s="2" t="s">
        <v>8</v>
      </c>
      <c r="E2629" s="2" t="s">
        <v>322</v>
      </c>
      <c r="F2629" s="2" t="s">
        <v>732</v>
      </c>
      <c r="G2629" s="2" t="s">
        <v>220</v>
      </c>
      <c r="H2629">
        <v>0</v>
      </c>
      <c r="I2629">
        <v>-1</v>
      </c>
    </row>
    <row r="2630" spans="1:9" x14ac:dyDescent="0.35">
      <c r="A2630" s="1">
        <v>44044</v>
      </c>
      <c r="B2630" s="1">
        <v>44075</v>
      </c>
      <c r="C2630" s="2" t="s">
        <v>481</v>
      </c>
      <c r="D2630" s="2" t="s">
        <v>10</v>
      </c>
      <c r="E2630" s="2" t="s">
        <v>322</v>
      </c>
      <c r="F2630" s="2" t="s">
        <v>732</v>
      </c>
      <c r="G2630" s="2" t="s">
        <v>220</v>
      </c>
      <c r="H2630">
        <v>0</v>
      </c>
      <c r="I2630">
        <v>-1</v>
      </c>
    </row>
    <row r="2631" spans="1:9" x14ac:dyDescent="0.35">
      <c r="A2631" s="1">
        <v>44044</v>
      </c>
      <c r="B2631" s="1">
        <v>44075</v>
      </c>
      <c r="C2631" s="2" t="s">
        <v>481</v>
      </c>
      <c r="D2631" s="2" t="s">
        <v>761</v>
      </c>
      <c r="E2631" s="2" t="s">
        <v>322</v>
      </c>
      <c r="F2631" s="2" t="s">
        <v>732</v>
      </c>
      <c r="G2631" s="2" t="s">
        <v>220</v>
      </c>
      <c r="H2631">
        <v>0</v>
      </c>
      <c r="I2631">
        <v>-1</v>
      </c>
    </row>
    <row r="2632" spans="1:9" x14ac:dyDescent="0.35">
      <c r="A2632" s="1">
        <v>44044</v>
      </c>
      <c r="B2632" s="1">
        <v>44075</v>
      </c>
      <c r="C2632" s="2" t="s">
        <v>532</v>
      </c>
      <c r="D2632" s="2" t="s">
        <v>8</v>
      </c>
      <c r="E2632" s="2" t="s">
        <v>521</v>
      </c>
      <c r="F2632" s="2" t="s">
        <v>731</v>
      </c>
      <c r="G2632" s="2" t="s">
        <v>220</v>
      </c>
      <c r="H2632">
        <v>0</v>
      </c>
      <c r="I2632">
        <v>-1</v>
      </c>
    </row>
    <row r="2633" spans="1:9" x14ac:dyDescent="0.35">
      <c r="A2633" s="1">
        <v>44044</v>
      </c>
      <c r="B2633" s="1">
        <v>44075</v>
      </c>
      <c r="C2633" s="2" t="s">
        <v>532</v>
      </c>
      <c r="D2633" s="2" t="s">
        <v>10</v>
      </c>
      <c r="E2633" s="2" t="s">
        <v>521</v>
      </c>
      <c r="F2633" s="2" t="s">
        <v>731</v>
      </c>
      <c r="G2633" s="2" t="s">
        <v>220</v>
      </c>
      <c r="H2633">
        <v>0</v>
      </c>
      <c r="I2633">
        <v>-1</v>
      </c>
    </row>
    <row r="2634" spans="1:9" x14ac:dyDescent="0.35">
      <c r="A2634" s="1">
        <v>44044</v>
      </c>
      <c r="B2634" s="1">
        <v>44075</v>
      </c>
      <c r="C2634" s="2" t="s">
        <v>532</v>
      </c>
      <c r="D2634" s="2" t="s">
        <v>761</v>
      </c>
      <c r="E2634" s="2" t="s">
        <v>521</v>
      </c>
      <c r="F2634" s="2" t="s">
        <v>731</v>
      </c>
      <c r="G2634" s="2" t="s">
        <v>220</v>
      </c>
      <c r="H2634">
        <v>0</v>
      </c>
      <c r="I2634">
        <v>-1</v>
      </c>
    </row>
    <row r="2635" spans="1:9" x14ac:dyDescent="0.35">
      <c r="A2635" s="1">
        <v>44044</v>
      </c>
      <c r="B2635" s="1">
        <v>44075</v>
      </c>
      <c r="C2635" s="2" t="s">
        <v>145</v>
      </c>
      <c r="D2635" s="2" t="s">
        <v>8</v>
      </c>
      <c r="E2635" s="2" t="s">
        <v>515</v>
      </c>
      <c r="F2635" s="2" t="s">
        <v>730</v>
      </c>
      <c r="G2635" s="2" t="s">
        <v>220</v>
      </c>
      <c r="H2635">
        <v>0</v>
      </c>
      <c r="I2635">
        <v>-1</v>
      </c>
    </row>
    <row r="2636" spans="1:9" x14ac:dyDescent="0.35">
      <c r="A2636" s="1">
        <v>44044</v>
      </c>
      <c r="B2636" s="1">
        <v>44075</v>
      </c>
      <c r="C2636" s="2" t="s">
        <v>145</v>
      </c>
      <c r="D2636" s="2" t="s">
        <v>10</v>
      </c>
      <c r="E2636" s="2" t="s">
        <v>515</v>
      </c>
      <c r="F2636" s="2" t="s">
        <v>730</v>
      </c>
      <c r="G2636" s="2" t="s">
        <v>220</v>
      </c>
      <c r="H2636">
        <v>0</v>
      </c>
      <c r="I2636">
        <v>-1</v>
      </c>
    </row>
    <row r="2637" spans="1:9" x14ac:dyDescent="0.35">
      <c r="A2637" s="1">
        <v>44044</v>
      </c>
      <c r="B2637" s="1">
        <v>44075</v>
      </c>
      <c r="C2637" s="2" t="s">
        <v>145</v>
      </c>
      <c r="D2637" s="2" t="s">
        <v>761</v>
      </c>
      <c r="E2637" s="2" t="s">
        <v>515</v>
      </c>
      <c r="F2637" s="2" t="s">
        <v>730</v>
      </c>
      <c r="G2637" s="2" t="s">
        <v>220</v>
      </c>
      <c r="H2637">
        <v>0</v>
      </c>
      <c r="I2637">
        <v>-1</v>
      </c>
    </row>
    <row r="2638" spans="1:9" x14ac:dyDescent="0.35">
      <c r="A2638" s="1">
        <v>44044</v>
      </c>
      <c r="B2638" s="1">
        <v>44075</v>
      </c>
      <c r="C2638" s="2" t="s">
        <v>189</v>
      </c>
      <c r="D2638" s="2" t="s">
        <v>60</v>
      </c>
      <c r="E2638" s="2" t="s">
        <v>189</v>
      </c>
      <c r="F2638" s="2" t="s">
        <v>65</v>
      </c>
      <c r="G2638" s="2" t="s">
        <v>153</v>
      </c>
      <c r="H2638">
        <v>0</v>
      </c>
      <c r="I2638">
        <v>0</v>
      </c>
    </row>
    <row r="2639" spans="1:9" x14ac:dyDescent="0.35">
      <c r="A2639" s="1">
        <v>44044</v>
      </c>
      <c r="B2639" s="1">
        <v>44075</v>
      </c>
      <c r="C2639" s="2" t="s">
        <v>189</v>
      </c>
      <c r="D2639" s="2" t="s">
        <v>60</v>
      </c>
      <c r="E2639" s="2" t="s">
        <v>189</v>
      </c>
      <c r="F2639" s="2" t="s">
        <v>65</v>
      </c>
      <c r="G2639" s="2" t="s">
        <v>153</v>
      </c>
      <c r="H2639">
        <v>0</v>
      </c>
      <c r="I2639">
        <v>0</v>
      </c>
    </row>
    <row r="2640" spans="1:9" x14ac:dyDescent="0.35">
      <c r="A2640" s="1">
        <v>44044</v>
      </c>
      <c r="B2640" s="1">
        <v>44075</v>
      </c>
      <c r="C2640" s="2" t="s">
        <v>189</v>
      </c>
      <c r="D2640" s="2" t="s">
        <v>211</v>
      </c>
      <c r="E2640" s="2" t="s">
        <v>762</v>
      </c>
      <c r="F2640" s="2" t="s">
        <v>65</v>
      </c>
      <c r="G2640" s="2" t="s">
        <v>214</v>
      </c>
      <c r="H2640">
        <v>0</v>
      </c>
      <c r="I2640">
        <v>0</v>
      </c>
    </row>
    <row r="2641" spans="1:9" x14ac:dyDescent="0.35">
      <c r="A2641" s="1">
        <v>44044</v>
      </c>
      <c r="B2641" s="1">
        <v>44075</v>
      </c>
      <c r="C2641" s="2" t="s">
        <v>484</v>
      </c>
      <c r="D2641" s="2" t="s">
        <v>8</v>
      </c>
      <c r="E2641" s="2" t="s">
        <v>291</v>
      </c>
      <c r="F2641" s="2" t="s">
        <v>729</v>
      </c>
      <c r="G2641" s="2" t="s">
        <v>220</v>
      </c>
      <c r="H2641">
        <v>0</v>
      </c>
      <c r="I2641">
        <v>-1</v>
      </c>
    </row>
    <row r="2642" spans="1:9" x14ac:dyDescent="0.35">
      <c r="A2642" s="1">
        <v>44044</v>
      </c>
      <c r="B2642" s="1">
        <v>44075</v>
      </c>
      <c r="C2642" s="2" t="s">
        <v>484</v>
      </c>
      <c r="D2642" s="2" t="s">
        <v>10</v>
      </c>
      <c r="E2642" s="2" t="s">
        <v>291</v>
      </c>
      <c r="F2642" s="2" t="s">
        <v>729</v>
      </c>
      <c r="G2642" s="2" t="s">
        <v>220</v>
      </c>
      <c r="H2642">
        <v>0</v>
      </c>
      <c r="I2642">
        <v>-1</v>
      </c>
    </row>
    <row r="2643" spans="1:9" x14ac:dyDescent="0.35">
      <c r="A2643" s="1">
        <v>44044</v>
      </c>
      <c r="B2643" s="1">
        <v>44075</v>
      </c>
      <c r="C2643" s="2" t="s">
        <v>484</v>
      </c>
      <c r="D2643" s="2" t="s">
        <v>761</v>
      </c>
      <c r="E2643" s="2" t="s">
        <v>291</v>
      </c>
      <c r="F2643" s="2" t="s">
        <v>729</v>
      </c>
      <c r="G2643" s="2" t="s">
        <v>220</v>
      </c>
      <c r="H2643">
        <v>0</v>
      </c>
      <c r="I2643">
        <v>-1</v>
      </c>
    </row>
    <row r="2644" spans="1:9" x14ac:dyDescent="0.35">
      <c r="A2644" s="1">
        <v>44044</v>
      </c>
      <c r="B2644" s="1">
        <v>44075</v>
      </c>
      <c r="C2644" s="2" t="s">
        <v>533</v>
      </c>
      <c r="D2644" s="2" t="s">
        <v>8</v>
      </c>
      <c r="E2644" s="2" t="s">
        <v>322</v>
      </c>
      <c r="F2644" s="2" t="s">
        <v>732</v>
      </c>
      <c r="G2644" s="2" t="s">
        <v>220</v>
      </c>
      <c r="H2644">
        <v>0</v>
      </c>
      <c r="I2644">
        <v>-1</v>
      </c>
    </row>
    <row r="2645" spans="1:9" x14ac:dyDescent="0.35">
      <c r="A2645" s="1">
        <v>44044</v>
      </c>
      <c r="B2645" s="1">
        <v>44075</v>
      </c>
      <c r="C2645" s="2" t="s">
        <v>533</v>
      </c>
      <c r="D2645" s="2" t="s">
        <v>10</v>
      </c>
      <c r="E2645" s="2" t="s">
        <v>322</v>
      </c>
      <c r="F2645" s="2" t="s">
        <v>732</v>
      </c>
      <c r="G2645" s="2" t="s">
        <v>220</v>
      </c>
      <c r="H2645">
        <v>0</v>
      </c>
      <c r="I2645">
        <v>-1</v>
      </c>
    </row>
    <row r="2646" spans="1:9" x14ac:dyDescent="0.35">
      <c r="A2646" s="1">
        <v>44044</v>
      </c>
      <c r="B2646" s="1">
        <v>44075</v>
      </c>
      <c r="C2646" s="2" t="s">
        <v>533</v>
      </c>
      <c r="D2646" s="2" t="s">
        <v>761</v>
      </c>
      <c r="E2646" s="2" t="s">
        <v>322</v>
      </c>
      <c r="F2646" s="2" t="s">
        <v>732</v>
      </c>
      <c r="G2646" s="2" t="s">
        <v>220</v>
      </c>
      <c r="H2646">
        <v>0</v>
      </c>
      <c r="I2646">
        <v>-1</v>
      </c>
    </row>
    <row r="2647" spans="1:9" x14ac:dyDescent="0.35">
      <c r="A2647" s="1">
        <v>44044</v>
      </c>
      <c r="B2647" s="1">
        <v>44075</v>
      </c>
      <c r="C2647" s="2" t="s">
        <v>485</v>
      </c>
      <c r="D2647" s="2" t="s">
        <v>8</v>
      </c>
      <c r="E2647" s="2" t="s">
        <v>291</v>
      </c>
      <c r="F2647" s="2" t="s">
        <v>729</v>
      </c>
      <c r="G2647" s="2" t="s">
        <v>220</v>
      </c>
      <c r="H2647">
        <v>0</v>
      </c>
      <c r="I2647">
        <v>-1</v>
      </c>
    </row>
    <row r="2648" spans="1:9" x14ac:dyDescent="0.35">
      <c r="A2648" s="1">
        <v>44044</v>
      </c>
      <c r="B2648" s="1">
        <v>44075</v>
      </c>
      <c r="C2648" s="2" t="s">
        <v>485</v>
      </c>
      <c r="D2648" s="2" t="s">
        <v>10</v>
      </c>
      <c r="E2648" s="2" t="s">
        <v>291</v>
      </c>
      <c r="F2648" s="2" t="s">
        <v>729</v>
      </c>
      <c r="G2648" s="2" t="s">
        <v>220</v>
      </c>
      <c r="H2648">
        <v>0</v>
      </c>
      <c r="I2648">
        <v>-1</v>
      </c>
    </row>
    <row r="2649" spans="1:9" x14ac:dyDescent="0.35">
      <c r="A2649" s="1">
        <v>44044</v>
      </c>
      <c r="B2649" s="1">
        <v>44075</v>
      </c>
      <c r="C2649" s="2" t="s">
        <v>485</v>
      </c>
      <c r="D2649" s="2" t="s">
        <v>761</v>
      </c>
      <c r="E2649" s="2" t="s">
        <v>291</v>
      </c>
      <c r="F2649" s="2" t="s">
        <v>729</v>
      </c>
      <c r="G2649" s="2" t="s">
        <v>220</v>
      </c>
      <c r="H2649">
        <v>0</v>
      </c>
      <c r="I2649">
        <v>-1</v>
      </c>
    </row>
    <row r="2650" spans="1:9" x14ac:dyDescent="0.35">
      <c r="A2650" s="1">
        <v>44044</v>
      </c>
      <c r="B2650" s="1">
        <v>44075</v>
      </c>
      <c r="C2650" s="2" t="s">
        <v>534</v>
      </c>
      <c r="D2650" s="2" t="s">
        <v>8</v>
      </c>
      <c r="E2650" s="2" t="s">
        <v>322</v>
      </c>
      <c r="F2650" s="2" t="s">
        <v>732</v>
      </c>
      <c r="G2650" s="2" t="s">
        <v>220</v>
      </c>
      <c r="H2650">
        <v>0</v>
      </c>
      <c r="I2650">
        <v>-1</v>
      </c>
    </row>
    <row r="2651" spans="1:9" x14ac:dyDescent="0.35">
      <c r="A2651" s="1">
        <v>44044</v>
      </c>
      <c r="B2651" s="1">
        <v>44075</v>
      </c>
      <c r="C2651" s="2" t="s">
        <v>534</v>
      </c>
      <c r="D2651" s="2" t="s">
        <v>10</v>
      </c>
      <c r="E2651" s="2" t="s">
        <v>322</v>
      </c>
      <c r="F2651" s="2" t="s">
        <v>732</v>
      </c>
      <c r="G2651" s="2" t="s">
        <v>220</v>
      </c>
      <c r="H2651">
        <v>0</v>
      </c>
      <c r="I2651">
        <v>-1</v>
      </c>
    </row>
    <row r="2652" spans="1:9" x14ac:dyDescent="0.35">
      <c r="A2652" s="1">
        <v>44044</v>
      </c>
      <c r="B2652" s="1">
        <v>44075</v>
      </c>
      <c r="C2652" s="2" t="s">
        <v>534</v>
      </c>
      <c r="D2652" s="2" t="s">
        <v>761</v>
      </c>
      <c r="E2652" s="2" t="s">
        <v>322</v>
      </c>
      <c r="F2652" s="2" t="s">
        <v>732</v>
      </c>
      <c r="G2652" s="2" t="s">
        <v>220</v>
      </c>
      <c r="H2652">
        <v>0</v>
      </c>
      <c r="I2652">
        <v>-1</v>
      </c>
    </row>
    <row r="2653" spans="1:9" x14ac:dyDescent="0.35">
      <c r="A2653" s="1">
        <v>44044</v>
      </c>
      <c r="B2653" s="1">
        <v>44075</v>
      </c>
      <c r="C2653" s="2" t="s">
        <v>261</v>
      </c>
      <c r="D2653" s="2" t="s">
        <v>8</v>
      </c>
      <c r="E2653" s="2" t="s">
        <v>515</v>
      </c>
      <c r="F2653" s="2" t="s">
        <v>730</v>
      </c>
      <c r="G2653" s="2" t="s">
        <v>220</v>
      </c>
      <c r="H2653">
        <v>0</v>
      </c>
      <c r="I2653">
        <v>-1</v>
      </c>
    </row>
    <row r="2654" spans="1:9" x14ac:dyDescent="0.35">
      <c r="A2654" s="1">
        <v>44044</v>
      </c>
      <c r="B2654" s="1">
        <v>44075</v>
      </c>
      <c r="C2654" s="2" t="s">
        <v>261</v>
      </c>
      <c r="D2654" s="2" t="s">
        <v>10</v>
      </c>
      <c r="E2654" s="2" t="s">
        <v>515</v>
      </c>
      <c r="F2654" s="2" t="s">
        <v>730</v>
      </c>
      <c r="G2654" s="2" t="s">
        <v>220</v>
      </c>
      <c r="H2654">
        <v>0</v>
      </c>
      <c r="I2654">
        <v>-1</v>
      </c>
    </row>
    <row r="2655" spans="1:9" x14ac:dyDescent="0.35">
      <c r="A2655" s="1">
        <v>44044</v>
      </c>
      <c r="B2655" s="1">
        <v>44075</v>
      </c>
      <c r="C2655" s="2" t="s">
        <v>261</v>
      </c>
      <c r="D2655" s="2" t="s">
        <v>761</v>
      </c>
      <c r="E2655" s="2" t="s">
        <v>515</v>
      </c>
      <c r="F2655" s="2" t="s">
        <v>730</v>
      </c>
      <c r="G2655" s="2" t="s">
        <v>220</v>
      </c>
      <c r="H2655">
        <v>0</v>
      </c>
      <c r="I2655">
        <v>-1</v>
      </c>
    </row>
    <row r="2656" spans="1:9" x14ac:dyDescent="0.35">
      <c r="A2656" s="1">
        <v>44044</v>
      </c>
      <c r="B2656" s="1">
        <v>44075</v>
      </c>
      <c r="C2656" s="2" t="s">
        <v>491</v>
      </c>
      <c r="D2656" s="2" t="s">
        <v>8</v>
      </c>
      <c r="E2656" s="2" t="s">
        <v>510</v>
      </c>
      <c r="F2656" s="2" t="s">
        <v>728</v>
      </c>
      <c r="G2656" s="2" t="s">
        <v>220</v>
      </c>
      <c r="H2656">
        <v>0</v>
      </c>
      <c r="I2656">
        <v>-1</v>
      </c>
    </row>
    <row r="2657" spans="1:9" x14ac:dyDescent="0.35">
      <c r="A2657" s="1">
        <v>44044</v>
      </c>
      <c r="B2657" s="1">
        <v>44075</v>
      </c>
      <c r="C2657" s="2" t="s">
        <v>491</v>
      </c>
      <c r="D2657" s="2" t="s">
        <v>10</v>
      </c>
      <c r="E2657" s="2" t="s">
        <v>510</v>
      </c>
      <c r="F2657" s="2" t="s">
        <v>728</v>
      </c>
      <c r="G2657" s="2" t="s">
        <v>220</v>
      </c>
      <c r="H2657">
        <v>0</v>
      </c>
      <c r="I2657">
        <v>-1</v>
      </c>
    </row>
    <row r="2658" spans="1:9" x14ac:dyDescent="0.35">
      <c r="A2658" s="1">
        <v>44044</v>
      </c>
      <c r="B2658" s="1">
        <v>44075</v>
      </c>
      <c r="C2658" s="2" t="s">
        <v>491</v>
      </c>
      <c r="D2658" s="2" t="s">
        <v>761</v>
      </c>
      <c r="E2658" s="2" t="s">
        <v>510</v>
      </c>
      <c r="F2658" s="2" t="s">
        <v>728</v>
      </c>
      <c r="G2658" s="2" t="s">
        <v>220</v>
      </c>
      <c r="H2658">
        <v>0</v>
      </c>
      <c r="I2658">
        <v>-1</v>
      </c>
    </row>
    <row r="2659" spans="1:9" x14ac:dyDescent="0.35">
      <c r="A2659" s="1">
        <v>44044</v>
      </c>
      <c r="B2659" s="1">
        <v>44075</v>
      </c>
      <c r="C2659" s="2" t="s">
        <v>535</v>
      </c>
      <c r="D2659" s="2" t="s">
        <v>8</v>
      </c>
      <c r="E2659" s="2" t="s">
        <v>322</v>
      </c>
      <c r="F2659" s="2" t="s">
        <v>732</v>
      </c>
      <c r="G2659" s="2" t="s">
        <v>220</v>
      </c>
      <c r="H2659">
        <v>0</v>
      </c>
      <c r="I2659">
        <v>-1</v>
      </c>
    </row>
    <row r="2660" spans="1:9" x14ac:dyDescent="0.35">
      <c r="A2660" s="1">
        <v>44044</v>
      </c>
      <c r="B2660" s="1">
        <v>44075</v>
      </c>
      <c r="C2660" s="2" t="s">
        <v>535</v>
      </c>
      <c r="D2660" s="2" t="s">
        <v>10</v>
      </c>
      <c r="E2660" s="2" t="s">
        <v>322</v>
      </c>
      <c r="F2660" s="2" t="s">
        <v>732</v>
      </c>
      <c r="G2660" s="2" t="s">
        <v>220</v>
      </c>
      <c r="H2660">
        <v>0</v>
      </c>
      <c r="I2660">
        <v>-1</v>
      </c>
    </row>
    <row r="2661" spans="1:9" x14ac:dyDescent="0.35">
      <c r="A2661" s="1">
        <v>44044</v>
      </c>
      <c r="B2661" s="1">
        <v>44075</v>
      </c>
      <c r="C2661" s="2" t="s">
        <v>535</v>
      </c>
      <c r="D2661" s="2" t="s">
        <v>761</v>
      </c>
      <c r="E2661" s="2" t="s">
        <v>322</v>
      </c>
      <c r="F2661" s="2" t="s">
        <v>732</v>
      </c>
      <c r="G2661" s="2" t="s">
        <v>220</v>
      </c>
      <c r="H2661">
        <v>0</v>
      </c>
      <c r="I2661">
        <v>-1</v>
      </c>
    </row>
    <row r="2662" spans="1:9" x14ac:dyDescent="0.35">
      <c r="A2662" s="1">
        <v>44044</v>
      </c>
      <c r="B2662" s="1">
        <v>44075</v>
      </c>
      <c r="C2662" s="2" t="s">
        <v>492</v>
      </c>
      <c r="D2662" s="2" t="s">
        <v>8</v>
      </c>
      <c r="E2662" s="2" t="s">
        <v>515</v>
      </c>
      <c r="F2662" s="2" t="s">
        <v>730</v>
      </c>
      <c r="G2662" s="2" t="s">
        <v>220</v>
      </c>
      <c r="H2662">
        <v>0</v>
      </c>
      <c r="I2662">
        <v>-1</v>
      </c>
    </row>
    <row r="2663" spans="1:9" x14ac:dyDescent="0.35">
      <c r="A2663" s="1">
        <v>44044</v>
      </c>
      <c r="B2663" s="1">
        <v>44075</v>
      </c>
      <c r="C2663" s="2" t="s">
        <v>492</v>
      </c>
      <c r="D2663" s="2" t="s">
        <v>10</v>
      </c>
      <c r="E2663" s="2" t="s">
        <v>515</v>
      </c>
      <c r="F2663" s="2" t="s">
        <v>730</v>
      </c>
      <c r="G2663" s="2" t="s">
        <v>220</v>
      </c>
      <c r="H2663">
        <v>0</v>
      </c>
      <c r="I2663">
        <v>-1</v>
      </c>
    </row>
    <row r="2664" spans="1:9" x14ac:dyDescent="0.35">
      <c r="A2664" s="1">
        <v>44044</v>
      </c>
      <c r="B2664" s="1">
        <v>44075</v>
      </c>
      <c r="C2664" s="2" t="s">
        <v>492</v>
      </c>
      <c r="D2664" s="2" t="s">
        <v>761</v>
      </c>
      <c r="E2664" s="2" t="s">
        <v>515</v>
      </c>
      <c r="F2664" s="2" t="s">
        <v>730</v>
      </c>
      <c r="G2664" s="2" t="s">
        <v>220</v>
      </c>
      <c r="H2664">
        <v>0</v>
      </c>
      <c r="I2664">
        <v>-1</v>
      </c>
    </row>
    <row r="2665" spans="1:9" x14ac:dyDescent="0.35">
      <c r="A2665" s="1">
        <v>44044</v>
      </c>
      <c r="B2665" s="1">
        <v>44075</v>
      </c>
      <c r="C2665" s="2" t="s">
        <v>402</v>
      </c>
      <c r="D2665" s="2" t="s">
        <v>11</v>
      </c>
      <c r="E2665" s="2" t="s">
        <v>65</v>
      </c>
      <c r="F2665" s="2" t="s">
        <v>96</v>
      </c>
      <c r="G2665" s="2" t="s">
        <v>70</v>
      </c>
      <c r="H2665">
        <v>0</v>
      </c>
      <c r="I2665">
        <v>1</v>
      </c>
    </row>
    <row r="2666" spans="1:9" x14ac:dyDescent="0.35">
      <c r="A2666" s="1">
        <v>44044</v>
      </c>
      <c r="B2666" s="1">
        <v>44075</v>
      </c>
      <c r="C2666" s="2" t="s">
        <v>148</v>
      </c>
      <c r="D2666" s="2" t="s">
        <v>8</v>
      </c>
      <c r="E2666" s="2" t="s">
        <v>515</v>
      </c>
      <c r="F2666" s="2" t="s">
        <v>730</v>
      </c>
      <c r="G2666" s="2" t="s">
        <v>220</v>
      </c>
      <c r="H2666">
        <v>0</v>
      </c>
      <c r="I2666">
        <v>-1</v>
      </c>
    </row>
    <row r="2667" spans="1:9" x14ac:dyDescent="0.35">
      <c r="A2667" s="1">
        <v>44044</v>
      </c>
      <c r="B2667" s="1">
        <v>44075</v>
      </c>
      <c r="C2667" s="2" t="s">
        <v>148</v>
      </c>
      <c r="D2667" s="2" t="s">
        <v>10</v>
      </c>
      <c r="E2667" s="2" t="s">
        <v>515</v>
      </c>
      <c r="F2667" s="2" t="s">
        <v>730</v>
      </c>
      <c r="G2667" s="2" t="s">
        <v>220</v>
      </c>
      <c r="H2667">
        <v>0</v>
      </c>
      <c r="I2667">
        <v>-1</v>
      </c>
    </row>
    <row r="2668" spans="1:9" x14ac:dyDescent="0.35">
      <c r="A2668" s="1">
        <v>44044</v>
      </c>
      <c r="B2668" s="1">
        <v>44075</v>
      </c>
      <c r="C2668" s="2" t="s">
        <v>148</v>
      </c>
      <c r="D2668" s="2" t="s">
        <v>761</v>
      </c>
      <c r="E2668" s="2" t="s">
        <v>515</v>
      </c>
      <c r="F2668" s="2" t="s">
        <v>730</v>
      </c>
      <c r="G2668" s="2" t="s">
        <v>220</v>
      </c>
      <c r="H2668">
        <v>0</v>
      </c>
      <c r="I2668">
        <v>-1</v>
      </c>
    </row>
    <row r="2669" spans="1:9" x14ac:dyDescent="0.35">
      <c r="A2669" s="1">
        <v>44044</v>
      </c>
      <c r="B2669" s="1">
        <v>44075</v>
      </c>
      <c r="C2669" s="2" t="s">
        <v>508</v>
      </c>
      <c r="D2669" s="2" t="s">
        <v>8</v>
      </c>
      <c r="E2669" s="2" t="s">
        <v>323</v>
      </c>
      <c r="F2669" s="2" t="s">
        <v>511</v>
      </c>
      <c r="G2669" s="2" t="s">
        <v>220</v>
      </c>
      <c r="H2669">
        <v>0</v>
      </c>
      <c r="I2669">
        <v>-1</v>
      </c>
    </row>
    <row r="2670" spans="1:9" x14ac:dyDescent="0.35">
      <c r="A2670" s="1">
        <v>44044</v>
      </c>
      <c r="B2670" s="1">
        <v>44075</v>
      </c>
      <c r="C2670" s="2" t="s">
        <v>508</v>
      </c>
      <c r="D2670" s="2" t="s">
        <v>10</v>
      </c>
      <c r="E2670" s="2" t="s">
        <v>323</v>
      </c>
      <c r="F2670" s="2" t="s">
        <v>511</v>
      </c>
      <c r="G2670" s="2" t="s">
        <v>220</v>
      </c>
      <c r="H2670">
        <v>0</v>
      </c>
      <c r="I2670">
        <v>-1</v>
      </c>
    </row>
    <row r="2671" spans="1:9" x14ac:dyDescent="0.35">
      <c r="A2671" s="1">
        <v>44044</v>
      </c>
      <c r="B2671" s="1">
        <v>44075</v>
      </c>
      <c r="C2671" s="2" t="s">
        <v>508</v>
      </c>
      <c r="D2671" s="2" t="s">
        <v>761</v>
      </c>
      <c r="E2671" s="2" t="s">
        <v>323</v>
      </c>
      <c r="F2671" s="2" t="s">
        <v>511</v>
      </c>
      <c r="G2671" s="2" t="s">
        <v>220</v>
      </c>
      <c r="H2671">
        <v>0</v>
      </c>
      <c r="I2671">
        <v>-1</v>
      </c>
    </row>
    <row r="2672" spans="1:9" x14ac:dyDescent="0.35">
      <c r="A2672" s="1">
        <v>44044</v>
      </c>
      <c r="B2672" s="1">
        <v>44075</v>
      </c>
      <c r="C2672" s="2" t="s">
        <v>191</v>
      </c>
      <c r="D2672" s="2" t="s">
        <v>8</v>
      </c>
      <c r="E2672" s="2" t="s">
        <v>291</v>
      </c>
      <c r="F2672" s="2" t="s">
        <v>729</v>
      </c>
      <c r="G2672" s="2" t="s">
        <v>220</v>
      </c>
      <c r="H2672">
        <v>0</v>
      </c>
      <c r="I2672">
        <v>-1</v>
      </c>
    </row>
    <row r="2673" spans="1:9" x14ac:dyDescent="0.35">
      <c r="A2673" s="1">
        <v>44044</v>
      </c>
      <c r="B2673" s="1">
        <v>44075</v>
      </c>
      <c r="C2673" s="2" t="s">
        <v>191</v>
      </c>
      <c r="D2673" s="2" t="s">
        <v>10</v>
      </c>
      <c r="E2673" s="2" t="s">
        <v>291</v>
      </c>
      <c r="F2673" s="2" t="s">
        <v>729</v>
      </c>
      <c r="G2673" s="2" t="s">
        <v>220</v>
      </c>
      <c r="H2673">
        <v>0</v>
      </c>
      <c r="I2673">
        <v>-1</v>
      </c>
    </row>
    <row r="2674" spans="1:9" x14ac:dyDescent="0.35">
      <c r="A2674" s="1">
        <v>44044</v>
      </c>
      <c r="B2674" s="1">
        <v>44075</v>
      </c>
      <c r="C2674" s="2" t="s">
        <v>191</v>
      </c>
      <c r="D2674" s="2" t="s">
        <v>761</v>
      </c>
      <c r="E2674" s="2" t="s">
        <v>291</v>
      </c>
      <c r="F2674" s="2" t="s">
        <v>729</v>
      </c>
      <c r="G2674" s="2" t="s">
        <v>220</v>
      </c>
      <c r="H2674">
        <v>0</v>
      </c>
      <c r="I2674">
        <v>-1</v>
      </c>
    </row>
    <row r="2675" spans="1:9" x14ac:dyDescent="0.35">
      <c r="A2675" s="1">
        <v>44044</v>
      </c>
      <c r="B2675" s="1">
        <v>44075</v>
      </c>
      <c r="C2675" s="2" t="s">
        <v>497</v>
      </c>
      <c r="D2675" s="2" t="s">
        <v>8</v>
      </c>
      <c r="E2675" s="2" t="s">
        <v>323</v>
      </c>
      <c r="F2675" s="2" t="s">
        <v>511</v>
      </c>
      <c r="G2675" s="2" t="s">
        <v>220</v>
      </c>
      <c r="H2675">
        <v>0</v>
      </c>
      <c r="I2675">
        <v>-1</v>
      </c>
    </row>
    <row r="2676" spans="1:9" x14ac:dyDescent="0.35">
      <c r="A2676" s="1">
        <v>44044</v>
      </c>
      <c r="B2676" s="1">
        <v>44075</v>
      </c>
      <c r="C2676" s="2" t="s">
        <v>497</v>
      </c>
      <c r="D2676" s="2" t="s">
        <v>10</v>
      </c>
      <c r="E2676" s="2" t="s">
        <v>323</v>
      </c>
      <c r="F2676" s="2" t="s">
        <v>511</v>
      </c>
      <c r="G2676" s="2" t="s">
        <v>220</v>
      </c>
      <c r="H2676">
        <v>0</v>
      </c>
      <c r="I2676">
        <v>-1</v>
      </c>
    </row>
    <row r="2677" spans="1:9" x14ac:dyDescent="0.35">
      <c r="A2677" s="1">
        <v>44044</v>
      </c>
      <c r="B2677" s="1">
        <v>44075</v>
      </c>
      <c r="C2677" s="2" t="s">
        <v>497</v>
      </c>
      <c r="D2677" s="2" t="s">
        <v>761</v>
      </c>
      <c r="E2677" s="2" t="s">
        <v>323</v>
      </c>
      <c r="F2677" s="2" t="s">
        <v>511</v>
      </c>
      <c r="G2677" s="2" t="s">
        <v>220</v>
      </c>
      <c r="H2677">
        <v>0</v>
      </c>
      <c r="I2677">
        <v>-1</v>
      </c>
    </row>
    <row r="2678" spans="1:9" x14ac:dyDescent="0.35">
      <c r="A2678" s="1">
        <v>44044</v>
      </c>
      <c r="B2678" s="1">
        <v>44075</v>
      </c>
      <c r="C2678" s="2" t="s">
        <v>321</v>
      </c>
      <c r="D2678" s="2" t="s">
        <v>8</v>
      </c>
      <c r="E2678" s="2" t="s">
        <v>322</v>
      </c>
      <c r="F2678" s="2" t="s">
        <v>732</v>
      </c>
      <c r="G2678" s="2" t="s">
        <v>220</v>
      </c>
      <c r="H2678">
        <v>0</v>
      </c>
      <c r="I2678">
        <v>-1</v>
      </c>
    </row>
    <row r="2679" spans="1:9" x14ac:dyDescent="0.35">
      <c r="A2679" s="1">
        <v>44044</v>
      </c>
      <c r="B2679" s="1">
        <v>44075</v>
      </c>
      <c r="C2679" s="2" t="s">
        <v>321</v>
      </c>
      <c r="D2679" s="2" t="s">
        <v>10</v>
      </c>
      <c r="E2679" s="2" t="s">
        <v>322</v>
      </c>
      <c r="F2679" s="2" t="s">
        <v>732</v>
      </c>
      <c r="G2679" s="2" t="s">
        <v>220</v>
      </c>
      <c r="H2679">
        <v>0</v>
      </c>
      <c r="I2679">
        <v>-1</v>
      </c>
    </row>
    <row r="2680" spans="1:9" x14ac:dyDescent="0.35">
      <c r="A2680" s="1">
        <v>44044</v>
      </c>
      <c r="B2680" s="1">
        <v>44075</v>
      </c>
      <c r="C2680" s="2" t="s">
        <v>321</v>
      </c>
      <c r="D2680" s="2" t="s">
        <v>761</v>
      </c>
      <c r="E2680" s="2" t="s">
        <v>322</v>
      </c>
      <c r="F2680" s="2" t="s">
        <v>732</v>
      </c>
      <c r="G2680" s="2" t="s">
        <v>220</v>
      </c>
      <c r="H2680">
        <v>0</v>
      </c>
      <c r="I2680">
        <v>-1</v>
      </c>
    </row>
    <row r="2681" spans="1:9" x14ac:dyDescent="0.35">
      <c r="A2681" s="1">
        <v>44044</v>
      </c>
      <c r="B2681" s="1">
        <v>44075</v>
      </c>
      <c r="C2681" s="2" t="s">
        <v>542</v>
      </c>
      <c r="D2681" s="2" t="s">
        <v>8</v>
      </c>
      <c r="E2681" s="2" t="s">
        <v>323</v>
      </c>
      <c r="F2681" s="2" t="s">
        <v>511</v>
      </c>
      <c r="G2681" s="2" t="s">
        <v>220</v>
      </c>
      <c r="H2681">
        <v>0</v>
      </c>
      <c r="I2681">
        <v>-1</v>
      </c>
    </row>
    <row r="2682" spans="1:9" x14ac:dyDescent="0.35">
      <c r="A2682" s="1">
        <v>44044</v>
      </c>
      <c r="B2682" s="1">
        <v>44075</v>
      </c>
      <c r="C2682" s="2" t="s">
        <v>542</v>
      </c>
      <c r="D2682" s="2" t="s">
        <v>10</v>
      </c>
      <c r="E2682" s="2" t="s">
        <v>323</v>
      </c>
      <c r="F2682" s="2" t="s">
        <v>511</v>
      </c>
      <c r="G2682" s="2" t="s">
        <v>220</v>
      </c>
      <c r="H2682">
        <v>0</v>
      </c>
      <c r="I2682">
        <v>-1</v>
      </c>
    </row>
    <row r="2683" spans="1:9" x14ac:dyDescent="0.35">
      <c r="A2683" s="1">
        <v>44044</v>
      </c>
      <c r="B2683" s="1">
        <v>44075</v>
      </c>
      <c r="C2683" s="2" t="s">
        <v>542</v>
      </c>
      <c r="D2683" s="2" t="s">
        <v>761</v>
      </c>
      <c r="E2683" s="2" t="s">
        <v>323</v>
      </c>
      <c r="F2683" s="2" t="s">
        <v>511</v>
      </c>
      <c r="G2683" s="2" t="s">
        <v>220</v>
      </c>
      <c r="H2683">
        <v>0</v>
      </c>
      <c r="I2683">
        <v>-1</v>
      </c>
    </row>
    <row r="2684" spans="1:9" x14ac:dyDescent="0.35">
      <c r="A2684" s="1">
        <v>44044</v>
      </c>
      <c r="B2684" s="1">
        <v>44075</v>
      </c>
      <c r="C2684" s="2" t="s">
        <v>499</v>
      </c>
      <c r="D2684" s="2" t="s">
        <v>8</v>
      </c>
      <c r="E2684" s="2" t="s">
        <v>323</v>
      </c>
      <c r="F2684" s="2" t="s">
        <v>511</v>
      </c>
      <c r="G2684" s="2" t="s">
        <v>220</v>
      </c>
      <c r="H2684">
        <v>0</v>
      </c>
      <c r="I2684">
        <v>-1</v>
      </c>
    </row>
    <row r="2685" spans="1:9" x14ac:dyDescent="0.35">
      <c r="A2685" s="1">
        <v>44044</v>
      </c>
      <c r="B2685" s="1">
        <v>44075</v>
      </c>
      <c r="C2685" s="2" t="s">
        <v>499</v>
      </c>
      <c r="D2685" s="2" t="s">
        <v>10</v>
      </c>
      <c r="E2685" s="2" t="s">
        <v>323</v>
      </c>
      <c r="F2685" s="2" t="s">
        <v>511</v>
      </c>
      <c r="G2685" s="2" t="s">
        <v>220</v>
      </c>
      <c r="H2685">
        <v>0</v>
      </c>
      <c r="I2685">
        <v>-1</v>
      </c>
    </row>
    <row r="2686" spans="1:9" x14ac:dyDescent="0.35">
      <c r="A2686" s="1">
        <v>44044</v>
      </c>
      <c r="B2686" s="1">
        <v>44075</v>
      </c>
      <c r="C2686" s="2" t="s">
        <v>499</v>
      </c>
      <c r="D2686" s="2" t="s">
        <v>761</v>
      </c>
      <c r="E2686" s="2" t="s">
        <v>323</v>
      </c>
      <c r="F2686" s="2" t="s">
        <v>511</v>
      </c>
      <c r="G2686" s="2" t="s">
        <v>220</v>
      </c>
      <c r="H2686">
        <v>0</v>
      </c>
      <c r="I2686">
        <v>-1</v>
      </c>
    </row>
    <row r="2687" spans="1:9" x14ac:dyDescent="0.35">
      <c r="A2687" s="1">
        <v>44044</v>
      </c>
      <c r="B2687" s="1">
        <v>44075</v>
      </c>
      <c r="C2687" s="2" t="s">
        <v>722</v>
      </c>
      <c r="D2687" s="2" t="s">
        <v>60</v>
      </c>
      <c r="E2687" s="2" t="s">
        <v>65</v>
      </c>
      <c r="F2687" s="2" t="s">
        <v>722</v>
      </c>
      <c r="G2687" s="2" t="s">
        <v>155</v>
      </c>
      <c r="H2687">
        <v>0</v>
      </c>
      <c r="I2687">
        <v>0</v>
      </c>
    </row>
    <row r="2688" spans="1:9" x14ac:dyDescent="0.35">
      <c r="A2688" s="1">
        <v>44044</v>
      </c>
      <c r="B2688" s="1">
        <v>44075</v>
      </c>
      <c r="C2688" s="2" t="s">
        <v>722</v>
      </c>
      <c r="D2688" s="2" t="s">
        <v>211</v>
      </c>
      <c r="E2688" s="2" t="s">
        <v>65</v>
      </c>
      <c r="F2688" s="2" t="s">
        <v>762</v>
      </c>
      <c r="G2688" s="2" t="s">
        <v>214</v>
      </c>
      <c r="H2688">
        <v>0</v>
      </c>
      <c r="I2688">
        <v>0</v>
      </c>
    </row>
    <row r="2689" spans="1:9" x14ac:dyDescent="0.35">
      <c r="A2689" s="1">
        <v>44044</v>
      </c>
      <c r="B2689" s="1">
        <v>44075</v>
      </c>
      <c r="C2689" s="2" t="s">
        <v>722</v>
      </c>
      <c r="D2689" s="2" t="s">
        <v>8</v>
      </c>
      <c r="E2689" s="2" t="s">
        <v>65</v>
      </c>
      <c r="F2689" s="2" t="s">
        <v>728</v>
      </c>
      <c r="G2689" s="2" t="s">
        <v>70</v>
      </c>
      <c r="H2689">
        <v>0</v>
      </c>
      <c r="I2689">
        <v>1</v>
      </c>
    </row>
    <row r="2690" spans="1:9" x14ac:dyDescent="0.35">
      <c r="A2690" s="1">
        <v>44044</v>
      </c>
      <c r="B2690" s="1">
        <v>44075</v>
      </c>
      <c r="C2690" s="2" t="s">
        <v>722</v>
      </c>
      <c r="D2690" s="2" t="s">
        <v>10</v>
      </c>
      <c r="E2690" s="2" t="s">
        <v>65</v>
      </c>
      <c r="F2690" s="2" t="s">
        <v>728</v>
      </c>
      <c r="G2690" s="2" t="s">
        <v>70</v>
      </c>
      <c r="H2690">
        <v>0</v>
      </c>
      <c r="I2690">
        <v>1</v>
      </c>
    </row>
    <row r="2691" spans="1:9" x14ac:dyDescent="0.35">
      <c r="A2691" s="1">
        <v>44044</v>
      </c>
      <c r="B2691" s="1">
        <v>44075</v>
      </c>
      <c r="C2691" s="2" t="s">
        <v>722</v>
      </c>
      <c r="D2691" s="2" t="s">
        <v>761</v>
      </c>
      <c r="E2691" s="2" t="s">
        <v>65</v>
      </c>
      <c r="F2691" s="2" t="s">
        <v>728</v>
      </c>
      <c r="G2691" s="2" t="s">
        <v>70</v>
      </c>
      <c r="H2691">
        <v>0</v>
      </c>
      <c r="I2691">
        <v>1</v>
      </c>
    </row>
    <row r="2692" spans="1:9" x14ac:dyDescent="0.35">
      <c r="A2692" s="1">
        <v>44044</v>
      </c>
      <c r="B2692" s="1">
        <v>44075</v>
      </c>
      <c r="C2692" s="2" t="s">
        <v>723</v>
      </c>
      <c r="D2692" s="2" t="s">
        <v>60</v>
      </c>
      <c r="E2692" s="2" t="s">
        <v>65</v>
      </c>
      <c r="F2692" s="2" t="s">
        <v>723</v>
      </c>
      <c r="G2692" s="2" t="s">
        <v>155</v>
      </c>
      <c r="H2692">
        <v>0</v>
      </c>
      <c r="I2692">
        <v>0</v>
      </c>
    </row>
    <row r="2693" spans="1:9" x14ac:dyDescent="0.35">
      <c r="A2693" s="1">
        <v>44044</v>
      </c>
      <c r="B2693" s="1">
        <v>44075</v>
      </c>
      <c r="C2693" s="2" t="s">
        <v>723</v>
      </c>
      <c r="D2693" s="2" t="s">
        <v>211</v>
      </c>
      <c r="E2693" s="2" t="s">
        <v>65</v>
      </c>
      <c r="F2693" s="2" t="s">
        <v>213</v>
      </c>
      <c r="G2693" s="2" t="s">
        <v>214</v>
      </c>
      <c r="H2693">
        <v>0</v>
      </c>
      <c r="I2693">
        <v>0</v>
      </c>
    </row>
    <row r="2694" spans="1:9" x14ac:dyDescent="0.35">
      <c r="A2694" s="1">
        <v>44044</v>
      </c>
      <c r="B2694" s="1">
        <v>44075</v>
      </c>
      <c r="C2694" s="2" t="s">
        <v>723</v>
      </c>
      <c r="D2694" s="2" t="s">
        <v>17</v>
      </c>
      <c r="E2694" s="2" t="s">
        <v>65</v>
      </c>
      <c r="F2694" s="2" t="s">
        <v>66</v>
      </c>
      <c r="G2694" s="2" t="s">
        <v>67</v>
      </c>
      <c r="H2694">
        <v>1</v>
      </c>
      <c r="I2694">
        <v>0</v>
      </c>
    </row>
    <row r="2695" spans="1:9" x14ac:dyDescent="0.35">
      <c r="A2695" s="1">
        <v>44044</v>
      </c>
      <c r="B2695" s="1">
        <v>44075</v>
      </c>
      <c r="C2695" s="2" t="s">
        <v>446</v>
      </c>
      <c r="D2695" s="2" t="s">
        <v>60</v>
      </c>
      <c r="E2695" s="2" t="s">
        <v>65</v>
      </c>
      <c r="F2695" s="2" t="s">
        <v>446</v>
      </c>
      <c r="G2695" s="2" t="s">
        <v>155</v>
      </c>
      <c r="H2695">
        <v>0</v>
      </c>
      <c r="I2695">
        <v>0</v>
      </c>
    </row>
    <row r="2696" spans="1:9" x14ac:dyDescent="0.35">
      <c r="A2696" s="1">
        <v>44044</v>
      </c>
      <c r="B2696" s="1">
        <v>44075</v>
      </c>
      <c r="C2696" s="2" t="s">
        <v>446</v>
      </c>
      <c r="D2696" s="2" t="s">
        <v>211</v>
      </c>
      <c r="E2696" s="2" t="s">
        <v>65</v>
      </c>
      <c r="F2696" s="2" t="s">
        <v>95</v>
      </c>
      <c r="G2696" s="2" t="s">
        <v>214</v>
      </c>
      <c r="H2696">
        <v>0</v>
      </c>
      <c r="I2696">
        <v>0</v>
      </c>
    </row>
    <row r="2697" spans="1:9" x14ac:dyDescent="0.35">
      <c r="A2697" s="1">
        <v>44044</v>
      </c>
      <c r="B2697" s="1">
        <v>44075</v>
      </c>
      <c r="C2697" s="2" t="s">
        <v>446</v>
      </c>
      <c r="D2697" s="2" t="s">
        <v>11</v>
      </c>
      <c r="E2697" s="2" t="s">
        <v>65</v>
      </c>
      <c r="F2697" s="2" t="s">
        <v>96</v>
      </c>
      <c r="G2697" s="2" t="s">
        <v>70</v>
      </c>
      <c r="H2697">
        <v>0</v>
      </c>
      <c r="I2697">
        <v>1</v>
      </c>
    </row>
    <row r="2698" spans="1:9" x14ac:dyDescent="0.35">
      <c r="A2698" s="1">
        <v>44044</v>
      </c>
      <c r="B2698" s="1">
        <v>44075</v>
      </c>
      <c r="C2698" s="2" t="s">
        <v>725</v>
      </c>
      <c r="D2698" s="2" t="s">
        <v>60</v>
      </c>
      <c r="E2698" s="2" t="s">
        <v>65</v>
      </c>
      <c r="F2698" s="2" t="s">
        <v>725</v>
      </c>
      <c r="G2698" s="2" t="s">
        <v>792</v>
      </c>
      <c r="H2698">
        <v>0</v>
      </c>
      <c r="I2698">
        <v>0</v>
      </c>
    </row>
    <row r="2699" spans="1:9" x14ac:dyDescent="0.35">
      <c r="A2699" s="1">
        <v>44044</v>
      </c>
      <c r="B2699" s="1">
        <v>44075</v>
      </c>
      <c r="C2699" s="2" t="s">
        <v>725</v>
      </c>
      <c r="D2699" s="2" t="s">
        <v>211</v>
      </c>
      <c r="E2699" s="2" t="s">
        <v>65</v>
      </c>
      <c r="F2699" s="2" t="s">
        <v>793</v>
      </c>
      <c r="G2699" s="2" t="s">
        <v>214</v>
      </c>
      <c r="H2699">
        <v>0</v>
      </c>
      <c r="I2699">
        <v>0</v>
      </c>
    </row>
    <row r="2700" spans="1:9" x14ac:dyDescent="0.35">
      <c r="A2700" s="1">
        <v>44044</v>
      </c>
      <c r="B2700" s="1">
        <v>44075</v>
      </c>
      <c r="C2700" s="2" t="s">
        <v>725</v>
      </c>
      <c r="D2700" s="2" t="s">
        <v>14</v>
      </c>
      <c r="E2700" s="2" t="s">
        <v>65</v>
      </c>
      <c r="F2700" s="2" t="s">
        <v>834</v>
      </c>
      <c r="G2700" s="2" t="s">
        <v>70</v>
      </c>
      <c r="H2700">
        <v>0</v>
      </c>
      <c r="I2700">
        <v>1</v>
      </c>
    </row>
    <row r="2701" spans="1:9" x14ac:dyDescent="0.35">
      <c r="A2701" s="1">
        <v>44044</v>
      </c>
      <c r="B2701" s="1">
        <v>44075</v>
      </c>
      <c r="C2701" s="2" t="s">
        <v>724</v>
      </c>
      <c r="D2701" s="2" t="s">
        <v>60</v>
      </c>
      <c r="E2701" s="2" t="s">
        <v>65</v>
      </c>
      <c r="F2701" s="2" t="s">
        <v>724</v>
      </c>
      <c r="G2701" s="2" t="s">
        <v>792</v>
      </c>
      <c r="H2701">
        <v>0</v>
      </c>
      <c r="I2701">
        <v>0</v>
      </c>
    </row>
    <row r="2702" spans="1:9" x14ac:dyDescent="0.35">
      <c r="A2702" s="1">
        <v>44044</v>
      </c>
      <c r="B2702" s="1">
        <v>44075</v>
      </c>
      <c r="C2702" s="2" t="s">
        <v>724</v>
      </c>
      <c r="D2702" s="2" t="s">
        <v>211</v>
      </c>
      <c r="E2702" s="2" t="s">
        <v>65</v>
      </c>
      <c r="F2702" s="2" t="s">
        <v>793</v>
      </c>
      <c r="G2702" s="2" t="s">
        <v>214</v>
      </c>
      <c r="H2702">
        <v>0</v>
      </c>
      <c r="I2702">
        <v>0</v>
      </c>
    </row>
    <row r="2703" spans="1:9" x14ac:dyDescent="0.35">
      <c r="A2703" s="1">
        <v>44044</v>
      </c>
      <c r="B2703" s="1">
        <v>44075</v>
      </c>
      <c r="C2703" s="2" t="s">
        <v>724</v>
      </c>
      <c r="D2703" s="2" t="s">
        <v>14</v>
      </c>
      <c r="E2703" s="2" t="s">
        <v>65</v>
      </c>
      <c r="F2703" s="2" t="s">
        <v>835</v>
      </c>
      <c r="G2703" s="2" t="s">
        <v>70</v>
      </c>
      <c r="H2703">
        <v>0</v>
      </c>
      <c r="I2703">
        <v>1</v>
      </c>
    </row>
    <row r="2704" spans="1:9" x14ac:dyDescent="0.35">
      <c r="A2704" s="1">
        <v>44044</v>
      </c>
      <c r="B2704" s="1">
        <v>44075</v>
      </c>
      <c r="C2704" s="2" t="s">
        <v>726</v>
      </c>
      <c r="D2704" s="2" t="s">
        <v>60</v>
      </c>
      <c r="E2704" s="2" t="s">
        <v>65</v>
      </c>
      <c r="F2704" s="2" t="s">
        <v>726</v>
      </c>
      <c r="G2704" s="2" t="s">
        <v>792</v>
      </c>
      <c r="H2704">
        <v>0</v>
      </c>
      <c r="I2704">
        <v>0</v>
      </c>
    </row>
    <row r="2705" spans="1:9" x14ac:dyDescent="0.35">
      <c r="A2705" s="1">
        <v>44044</v>
      </c>
      <c r="B2705" s="1">
        <v>44075</v>
      </c>
      <c r="C2705" s="2" t="s">
        <v>726</v>
      </c>
      <c r="D2705" s="2" t="s">
        <v>211</v>
      </c>
      <c r="E2705" s="2" t="s">
        <v>65</v>
      </c>
      <c r="F2705" s="2" t="s">
        <v>793</v>
      </c>
      <c r="G2705" s="2" t="s">
        <v>214</v>
      </c>
      <c r="H2705">
        <v>0</v>
      </c>
      <c r="I2705">
        <v>0</v>
      </c>
    </row>
    <row r="2706" spans="1:9" x14ac:dyDescent="0.35">
      <c r="A2706" s="1">
        <v>44044</v>
      </c>
      <c r="B2706" s="1">
        <v>44075</v>
      </c>
      <c r="C2706" s="2" t="s">
        <v>726</v>
      </c>
      <c r="D2706" s="2" t="s">
        <v>14</v>
      </c>
      <c r="E2706" s="2" t="s">
        <v>65</v>
      </c>
      <c r="F2706" s="2" t="s">
        <v>836</v>
      </c>
      <c r="G2706" s="2" t="s">
        <v>70</v>
      </c>
      <c r="H2706">
        <v>0</v>
      </c>
      <c r="I2706">
        <v>1</v>
      </c>
    </row>
    <row r="2707" spans="1:9" x14ac:dyDescent="0.35">
      <c r="A2707" s="1">
        <v>44044</v>
      </c>
      <c r="B2707" s="1">
        <v>44075</v>
      </c>
      <c r="C2707" s="2" t="s">
        <v>727</v>
      </c>
      <c r="D2707" s="2" t="s">
        <v>60</v>
      </c>
      <c r="E2707" s="2" t="s">
        <v>65</v>
      </c>
      <c r="F2707" s="2" t="s">
        <v>727</v>
      </c>
      <c r="G2707" s="2" t="s">
        <v>155</v>
      </c>
      <c r="H2707">
        <v>0</v>
      </c>
      <c r="I2707">
        <v>0</v>
      </c>
    </row>
    <row r="2708" spans="1:9" x14ac:dyDescent="0.35">
      <c r="A2708" s="1">
        <v>44044</v>
      </c>
      <c r="B2708" s="1">
        <v>44075</v>
      </c>
      <c r="C2708" s="2" t="s">
        <v>727</v>
      </c>
      <c r="D2708" s="2" t="s">
        <v>211</v>
      </c>
      <c r="E2708" s="2" t="s">
        <v>65</v>
      </c>
      <c r="F2708" s="2" t="s">
        <v>774</v>
      </c>
      <c r="G2708" s="2" t="s">
        <v>214</v>
      </c>
      <c r="H2708">
        <v>0</v>
      </c>
      <c r="I2708">
        <v>0</v>
      </c>
    </row>
    <row r="2709" spans="1:9" x14ac:dyDescent="0.35">
      <c r="A2709" s="1">
        <v>44044</v>
      </c>
      <c r="B2709" s="1">
        <v>44075</v>
      </c>
      <c r="C2709" s="2" t="s">
        <v>727</v>
      </c>
      <c r="D2709" s="2" t="s">
        <v>11</v>
      </c>
      <c r="E2709" s="2" t="s">
        <v>65</v>
      </c>
      <c r="F2709" s="2" t="s">
        <v>66</v>
      </c>
      <c r="G2709" s="2" t="s">
        <v>67</v>
      </c>
      <c r="H2709">
        <v>1</v>
      </c>
      <c r="I2709">
        <v>0</v>
      </c>
    </row>
    <row r="2710" spans="1:9" x14ac:dyDescent="0.35">
      <c r="A2710" s="1">
        <v>44075</v>
      </c>
      <c r="B2710" s="1">
        <v>44105</v>
      </c>
      <c r="C2710" s="2" t="s">
        <v>554</v>
      </c>
      <c r="D2710" s="2" t="s">
        <v>10</v>
      </c>
      <c r="E2710" s="2" t="s">
        <v>65</v>
      </c>
      <c r="F2710" s="2" t="s">
        <v>175</v>
      </c>
      <c r="G2710" s="2" t="s">
        <v>70</v>
      </c>
      <c r="H2710">
        <v>0</v>
      </c>
      <c r="I2710">
        <v>1</v>
      </c>
    </row>
    <row r="2711" spans="1:9" x14ac:dyDescent="0.35">
      <c r="A2711" s="1">
        <v>44075</v>
      </c>
      <c r="B2711" s="1">
        <v>44105</v>
      </c>
      <c r="C2711" s="2" t="s">
        <v>554</v>
      </c>
      <c r="D2711" s="2" t="s">
        <v>761</v>
      </c>
      <c r="E2711" s="2" t="s">
        <v>65</v>
      </c>
      <c r="F2711" s="2" t="s">
        <v>173</v>
      </c>
      <c r="G2711" s="2" t="s">
        <v>70</v>
      </c>
      <c r="H2711">
        <v>0</v>
      </c>
      <c r="I2711">
        <v>1</v>
      </c>
    </row>
    <row r="2712" spans="1:9" x14ac:dyDescent="0.35">
      <c r="A2712" s="1">
        <v>44075</v>
      </c>
      <c r="B2712" s="1">
        <v>44105</v>
      </c>
      <c r="C2712" s="2" t="s">
        <v>424</v>
      </c>
      <c r="D2712" s="2" t="s">
        <v>60</v>
      </c>
      <c r="E2712" s="2" t="s">
        <v>424</v>
      </c>
      <c r="F2712" s="2" t="s">
        <v>65</v>
      </c>
      <c r="G2712" s="2" t="s">
        <v>153</v>
      </c>
      <c r="H2712">
        <v>0</v>
      </c>
      <c r="I2712">
        <v>0</v>
      </c>
    </row>
    <row r="2713" spans="1:9" x14ac:dyDescent="0.35">
      <c r="A2713" s="1">
        <v>44075</v>
      </c>
      <c r="B2713" s="1">
        <v>44105</v>
      </c>
      <c r="C2713" s="2" t="s">
        <v>424</v>
      </c>
      <c r="D2713" s="2" t="s">
        <v>60</v>
      </c>
      <c r="E2713" s="2" t="s">
        <v>424</v>
      </c>
      <c r="F2713" s="2" t="s">
        <v>65</v>
      </c>
      <c r="G2713" s="2" t="s">
        <v>153</v>
      </c>
      <c r="H2713">
        <v>0</v>
      </c>
      <c r="I2713">
        <v>0</v>
      </c>
    </row>
    <row r="2714" spans="1:9" x14ac:dyDescent="0.35">
      <c r="A2714" s="1">
        <v>44075</v>
      </c>
      <c r="B2714" s="1">
        <v>44105</v>
      </c>
      <c r="C2714" s="2" t="s">
        <v>424</v>
      </c>
      <c r="D2714" s="2" t="s">
        <v>211</v>
      </c>
      <c r="E2714" s="2" t="s">
        <v>212</v>
      </c>
      <c r="F2714" s="2" t="s">
        <v>65</v>
      </c>
      <c r="G2714" s="2" t="s">
        <v>214</v>
      </c>
      <c r="H2714">
        <v>0</v>
      </c>
      <c r="I2714">
        <v>0</v>
      </c>
    </row>
    <row r="2715" spans="1:9" x14ac:dyDescent="0.35">
      <c r="A2715" s="1">
        <v>44075</v>
      </c>
      <c r="B2715" s="1">
        <v>44105</v>
      </c>
      <c r="C2715" s="2" t="s">
        <v>424</v>
      </c>
      <c r="D2715" s="2" t="s">
        <v>8</v>
      </c>
      <c r="E2715" s="2" t="s">
        <v>511</v>
      </c>
      <c r="F2715" s="2" t="s">
        <v>65</v>
      </c>
      <c r="G2715" s="2" t="s">
        <v>174</v>
      </c>
      <c r="H2715">
        <v>0</v>
      </c>
      <c r="I2715">
        <v>-1</v>
      </c>
    </row>
    <row r="2716" spans="1:9" x14ac:dyDescent="0.35">
      <c r="A2716" s="1">
        <v>44075</v>
      </c>
      <c r="B2716" s="1">
        <v>44105</v>
      </c>
      <c r="C2716" s="2" t="s">
        <v>424</v>
      </c>
      <c r="D2716" s="2" t="s">
        <v>10</v>
      </c>
      <c r="E2716" s="2" t="s">
        <v>511</v>
      </c>
      <c r="F2716" s="2" t="s">
        <v>65</v>
      </c>
      <c r="G2716" s="2" t="s">
        <v>174</v>
      </c>
      <c r="H2716">
        <v>0</v>
      </c>
      <c r="I2716">
        <v>-1</v>
      </c>
    </row>
    <row r="2717" spans="1:9" x14ac:dyDescent="0.35">
      <c r="A2717" s="1">
        <v>44075</v>
      </c>
      <c r="B2717" s="1">
        <v>44105</v>
      </c>
      <c r="C2717" s="2" t="s">
        <v>424</v>
      </c>
      <c r="D2717" s="2" t="s">
        <v>761</v>
      </c>
      <c r="E2717" s="2" t="s">
        <v>511</v>
      </c>
      <c r="F2717" s="2" t="s">
        <v>65</v>
      </c>
      <c r="G2717" s="2" t="s">
        <v>174</v>
      </c>
      <c r="H2717">
        <v>0</v>
      </c>
      <c r="I2717">
        <v>-1</v>
      </c>
    </row>
    <row r="2718" spans="1:9" x14ac:dyDescent="0.35">
      <c r="A2718" s="1">
        <v>44075</v>
      </c>
      <c r="B2718" s="1">
        <v>44105</v>
      </c>
      <c r="C2718" s="2" t="s">
        <v>167</v>
      </c>
      <c r="D2718" s="2" t="s">
        <v>11</v>
      </c>
      <c r="E2718" s="2" t="s">
        <v>66</v>
      </c>
      <c r="F2718" s="2" t="s">
        <v>65</v>
      </c>
      <c r="G2718" s="2" t="s">
        <v>169</v>
      </c>
      <c r="H2718">
        <v>-1</v>
      </c>
      <c r="I2718">
        <v>0</v>
      </c>
    </row>
    <row r="2719" spans="1:9" x14ac:dyDescent="0.35">
      <c r="A2719" s="1">
        <v>44075</v>
      </c>
      <c r="B2719" s="1">
        <v>44105</v>
      </c>
      <c r="C2719" s="2" t="s">
        <v>120</v>
      </c>
      <c r="D2719" s="2" t="s">
        <v>6</v>
      </c>
      <c r="E2719" s="2" t="s">
        <v>65</v>
      </c>
      <c r="F2719" s="2" t="s">
        <v>66</v>
      </c>
      <c r="G2719" s="2" t="s">
        <v>67</v>
      </c>
      <c r="H2719">
        <v>1</v>
      </c>
      <c r="I2719">
        <v>0</v>
      </c>
    </row>
    <row r="2720" spans="1:9" x14ac:dyDescent="0.35">
      <c r="A2720" s="1">
        <v>44075</v>
      </c>
      <c r="B2720" s="1">
        <v>44105</v>
      </c>
      <c r="C2720" s="2" t="s">
        <v>721</v>
      </c>
      <c r="D2720" s="2" t="s">
        <v>17</v>
      </c>
      <c r="E2720" s="2" t="s">
        <v>602</v>
      </c>
      <c r="F2720" s="2" t="s">
        <v>65</v>
      </c>
      <c r="G2720" s="2" t="s">
        <v>174</v>
      </c>
      <c r="H2720">
        <v>0</v>
      </c>
      <c r="I2720">
        <v>-1</v>
      </c>
    </row>
    <row r="2721" spans="1:9" x14ac:dyDescent="0.35">
      <c r="A2721" s="1">
        <v>44075</v>
      </c>
      <c r="B2721" s="1">
        <v>44105</v>
      </c>
      <c r="C2721" s="2" t="s">
        <v>759</v>
      </c>
      <c r="D2721" s="2" t="s">
        <v>60</v>
      </c>
      <c r="E2721" s="2" t="s">
        <v>759</v>
      </c>
      <c r="F2721" s="2" t="s">
        <v>65</v>
      </c>
      <c r="G2721" s="2" t="s">
        <v>153</v>
      </c>
      <c r="H2721">
        <v>0</v>
      </c>
      <c r="I2721">
        <v>0</v>
      </c>
    </row>
    <row r="2722" spans="1:9" x14ac:dyDescent="0.35">
      <c r="A2722" s="1">
        <v>44075</v>
      </c>
      <c r="B2722" s="1">
        <v>44105</v>
      </c>
      <c r="C2722" s="2" t="s">
        <v>759</v>
      </c>
      <c r="D2722" s="2" t="s">
        <v>60</v>
      </c>
      <c r="E2722" s="2" t="s">
        <v>759</v>
      </c>
      <c r="F2722" s="2" t="s">
        <v>65</v>
      </c>
      <c r="G2722" s="2" t="s">
        <v>153</v>
      </c>
      <c r="H2722">
        <v>0</v>
      </c>
      <c r="I2722">
        <v>0</v>
      </c>
    </row>
    <row r="2723" spans="1:9" x14ac:dyDescent="0.35">
      <c r="A2723" s="1">
        <v>44075</v>
      </c>
      <c r="B2723" s="1">
        <v>44105</v>
      </c>
      <c r="C2723" s="2" t="s">
        <v>759</v>
      </c>
      <c r="D2723" s="2" t="s">
        <v>211</v>
      </c>
      <c r="E2723" s="2" t="s">
        <v>213</v>
      </c>
      <c r="F2723" s="2" t="s">
        <v>65</v>
      </c>
      <c r="G2723" s="2" t="s">
        <v>214</v>
      </c>
      <c r="H2723">
        <v>0</v>
      </c>
      <c r="I2723">
        <v>0</v>
      </c>
    </row>
    <row r="2724" spans="1:9" x14ac:dyDescent="0.35">
      <c r="A2724" s="1">
        <v>44075</v>
      </c>
      <c r="B2724" s="1">
        <v>44105</v>
      </c>
      <c r="C2724" s="2" t="s">
        <v>759</v>
      </c>
      <c r="D2724" s="2" t="s">
        <v>17</v>
      </c>
      <c r="E2724" s="2" t="s">
        <v>66</v>
      </c>
      <c r="F2724" s="2" t="s">
        <v>65</v>
      </c>
      <c r="G2724" s="2" t="s">
        <v>169</v>
      </c>
      <c r="H2724">
        <v>-1</v>
      </c>
      <c r="I2724">
        <v>0</v>
      </c>
    </row>
    <row r="2725" spans="1:9" x14ac:dyDescent="0.35">
      <c r="A2725" s="1">
        <v>44075</v>
      </c>
      <c r="B2725" s="1">
        <v>44105</v>
      </c>
      <c r="C2725" s="2" t="s">
        <v>760</v>
      </c>
      <c r="D2725" s="2" t="s">
        <v>60</v>
      </c>
      <c r="E2725" s="2" t="s">
        <v>760</v>
      </c>
      <c r="F2725" s="2" t="s">
        <v>65</v>
      </c>
      <c r="G2725" s="2" t="s">
        <v>153</v>
      </c>
      <c r="H2725">
        <v>0</v>
      </c>
      <c r="I2725">
        <v>0</v>
      </c>
    </row>
    <row r="2726" spans="1:9" x14ac:dyDescent="0.35">
      <c r="A2726" s="1">
        <v>44075</v>
      </c>
      <c r="B2726" s="1">
        <v>44105</v>
      </c>
      <c r="C2726" s="2" t="s">
        <v>760</v>
      </c>
      <c r="D2726" s="2" t="s">
        <v>60</v>
      </c>
      <c r="E2726" s="2" t="s">
        <v>760</v>
      </c>
      <c r="F2726" s="2" t="s">
        <v>65</v>
      </c>
      <c r="G2726" s="2" t="s">
        <v>153</v>
      </c>
      <c r="H2726">
        <v>0</v>
      </c>
      <c r="I2726">
        <v>0</v>
      </c>
    </row>
    <row r="2727" spans="1:9" x14ac:dyDescent="0.35">
      <c r="A2727" s="1">
        <v>44075</v>
      </c>
      <c r="B2727" s="1">
        <v>44105</v>
      </c>
      <c r="C2727" s="2" t="s">
        <v>760</v>
      </c>
      <c r="D2727" s="2" t="s">
        <v>211</v>
      </c>
      <c r="E2727" s="2" t="s">
        <v>762</v>
      </c>
      <c r="F2727" s="2" t="s">
        <v>65</v>
      </c>
      <c r="G2727" s="2" t="s">
        <v>214</v>
      </c>
      <c r="H2727">
        <v>0</v>
      </c>
      <c r="I2727">
        <v>0</v>
      </c>
    </row>
    <row r="2728" spans="1:9" x14ac:dyDescent="0.35">
      <c r="A2728" s="1">
        <v>44075</v>
      </c>
      <c r="B2728" s="1">
        <v>44105</v>
      </c>
      <c r="C2728" s="2" t="s">
        <v>760</v>
      </c>
      <c r="D2728" s="2" t="s">
        <v>17</v>
      </c>
      <c r="E2728" s="2" t="s">
        <v>66</v>
      </c>
      <c r="F2728" s="2" t="s">
        <v>65</v>
      </c>
      <c r="G2728" s="2" t="s">
        <v>169</v>
      </c>
      <c r="H2728">
        <v>-1</v>
      </c>
      <c r="I2728">
        <v>0</v>
      </c>
    </row>
    <row r="2729" spans="1:9" x14ac:dyDescent="0.35">
      <c r="A2729" s="1">
        <v>44075</v>
      </c>
      <c r="B2729" s="1">
        <v>44105</v>
      </c>
      <c r="C2729" s="2" t="s">
        <v>390</v>
      </c>
      <c r="D2729" s="2" t="s">
        <v>8</v>
      </c>
      <c r="E2729" s="2" t="s">
        <v>65</v>
      </c>
      <c r="F2729" s="2" t="s">
        <v>290</v>
      </c>
      <c r="G2729" s="2" t="s">
        <v>70</v>
      </c>
      <c r="H2729">
        <v>0</v>
      </c>
      <c r="I2729">
        <v>1</v>
      </c>
    </row>
    <row r="2730" spans="1:9" x14ac:dyDescent="0.35">
      <c r="A2730" s="1">
        <v>44075</v>
      </c>
      <c r="B2730" s="1">
        <v>44105</v>
      </c>
      <c r="C2730" s="2" t="s">
        <v>390</v>
      </c>
      <c r="D2730" s="2" t="s">
        <v>10</v>
      </c>
      <c r="E2730" s="2" t="s">
        <v>65</v>
      </c>
      <c r="F2730" s="2" t="s">
        <v>290</v>
      </c>
      <c r="G2730" s="2" t="s">
        <v>70</v>
      </c>
      <c r="H2730">
        <v>0</v>
      </c>
      <c r="I2730">
        <v>1</v>
      </c>
    </row>
    <row r="2731" spans="1:9" x14ac:dyDescent="0.35">
      <c r="A2731" s="1">
        <v>44075</v>
      </c>
      <c r="B2731" s="1">
        <v>44105</v>
      </c>
      <c r="C2731" s="2" t="s">
        <v>390</v>
      </c>
      <c r="D2731" s="2" t="s">
        <v>761</v>
      </c>
      <c r="E2731" s="2" t="s">
        <v>65</v>
      </c>
      <c r="F2731" s="2" t="s">
        <v>290</v>
      </c>
      <c r="G2731" s="2" t="s">
        <v>70</v>
      </c>
      <c r="H2731">
        <v>0</v>
      </c>
      <c r="I2731">
        <v>1</v>
      </c>
    </row>
    <row r="2732" spans="1:9" x14ac:dyDescent="0.35">
      <c r="A2732" s="1">
        <v>44075</v>
      </c>
      <c r="B2732" s="1">
        <v>44105</v>
      </c>
      <c r="C2732" s="2" t="s">
        <v>207</v>
      </c>
      <c r="D2732" s="2" t="s">
        <v>17</v>
      </c>
      <c r="E2732" s="2" t="s">
        <v>602</v>
      </c>
      <c r="F2732" s="2" t="s">
        <v>65</v>
      </c>
      <c r="G2732" s="2" t="s">
        <v>174</v>
      </c>
      <c r="H2732">
        <v>0</v>
      </c>
      <c r="I2732">
        <v>-1</v>
      </c>
    </row>
    <row r="2733" spans="1:9" x14ac:dyDescent="0.35">
      <c r="A2733" s="1">
        <v>44075</v>
      </c>
      <c r="B2733" s="1">
        <v>44105</v>
      </c>
      <c r="C2733" s="2" t="s">
        <v>737</v>
      </c>
      <c r="D2733" s="2" t="s">
        <v>60</v>
      </c>
      <c r="E2733" s="2" t="s">
        <v>65</v>
      </c>
      <c r="F2733" s="2" t="s">
        <v>737</v>
      </c>
      <c r="G2733" s="2" t="s">
        <v>155</v>
      </c>
      <c r="H2733">
        <v>0</v>
      </c>
      <c r="I2733">
        <v>0</v>
      </c>
    </row>
    <row r="2734" spans="1:9" x14ac:dyDescent="0.35">
      <c r="A2734" s="1">
        <v>44075</v>
      </c>
      <c r="B2734" s="1">
        <v>44105</v>
      </c>
      <c r="C2734" s="2" t="s">
        <v>737</v>
      </c>
      <c r="D2734" s="2" t="s">
        <v>211</v>
      </c>
      <c r="E2734" s="2" t="s">
        <v>65</v>
      </c>
      <c r="F2734" s="2" t="s">
        <v>213</v>
      </c>
      <c r="G2734" s="2" t="s">
        <v>214</v>
      </c>
      <c r="H2734">
        <v>0</v>
      </c>
      <c r="I2734">
        <v>0</v>
      </c>
    </row>
    <row r="2735" spans="1:9" x14ac:dyDescent="0.35">
      <c r="A2735" s="1">
        <v>44075</v>
      </c>
      <c r="B2735" s="1">
        <v>44105</v>
      </c>
      <c r="C2735" s="2" t="s">
        <v>737</v>
      </c>
      <c r="D2735" s="2" t="s">
        <v>6</v>
      </c>
      <c r="E2735" s="2" t="s">
        <v>65</v>
      </c>
      <c r="F2735" s="2" t="s">
        <v>66</v>
      </c>
      <c r="G2735" s="2" t="s">
        <v>67</v>
      </c>
      <c r="H2735">
        <v>1</v>
      </c>
      <c r="I2735">
        <v>0</v>
      </c>
    </row>
    <row r="2736" spans="1:9" x14ac:dyDescent="0.35">
      <c r="A2736" s="1">
        <v>44075</v>
      </c>
      <c r="B2736" s="1">
        <v>44105</v>
      </c>
      <c r="C2736" s="2" t="s">
        <v>740</v>
      </c>
      <c r="D2736" s="2" t="s">
        <v>60</v>
      </c>
      <c r="E2736" s="2" t="s">
        <v>65</v>
      </c>
      <c r="F2736" s="2" t="s">
        <v>740</v>
      </c>
      <c r="G2736" s="2" t="s">
        <v>155</v>
      </c>
      <c r="H2736">
        <v>0</v>
      </c>
      <c r="I2736">
        <v>0</v>
      </c>
    </row>
    <row r="2737" spans="1:9" x14ac:dyDescent="0.35">
      <c r="A2737" s="1">
        <v>44075</v>
      </c>
      <c r="B2737" s="1">
        <v>44105</v>
      </c>
      <c r="C2737" s="2" t="s">
        <v>740</v>
      </c>
      <c r="D2737" s="2" t="s">
        <v>211</v>
      </c>
      <c r="E2737" s="2" t="s">
        <v>65</v>
      </c>
      <c r="F2737" s="2" t="s">
        <v>95</v>
      </c>
      <c r="G2737" s="2" t="s">
        <v>214</v>
      </c>
      <c r="H2737">
        <v>0</v>
      </c>
      <c r="I2737">
        <v>0</v>
      </c>
    </row>
    <row r="2738" spans="1:9" x14ac:dyDescent="0.35">
      <c r="A2738" s="1">
        <v>44075</v>
      </c>
      <c r="B2738" s="1">
        <v>44105</v>
      </c>
      <c r="C2738" s="2" t="s">
        <v>740</v>
      </c>
      <c r="D2738" s="2" t="s">
        <v>17</v>
      </c>
      <c r="E2738" s="2" t="s">
        <v>65</v>
      </c>
      <c r="F2738" s="2" t="s">
        <v>602</v>
      </c>
      <c r="G2738" s="2" t="s">
        <v>70</v>
      </c>
      <c r="H2738">
        <v>0</v>
      </c>
      <c r="I2738">
        <v>1</v>
      </c>
    </row>
    <row r="2739" spans="1:9" x14ac:dyDescent="0.35">
      <c r="A2739" s="1">
        <v>44075</v>
      </c>
      <c r="B2739" s="1">
        <v>44105</v>
      </c>
      <c r="C2739" s="2" t="s">
        <v>758</v>
      </c>
      <c r="D2739" s="2" t="s">
        <v>60</v>
      </c>
      <c r="E2739" s="2" t="s">
        <v>65</v>
      </c>
      <c r="F2739" s="2" t="s">
        <v>758</v>
      </c>
      <c r="G2739" s="2" t="s">
        <v>155</v>
      </c>
      <c r="H2739">
        <v>0</v>
      </c>
      <c r="I2739">
        <v>0</v>
      </c>
    </row>
    <row r="2740" spans="1:9" x14ac:dyDescent="0.35">
      <c r="A2740" s="1">
        <v>44075</v>
      </c>
      <c r="B2740" s="1">
        <v>44105</v>
      </c>
      <c r="C2740" s="2" t="s">
        <v>758</v>
      </c>
      <c r="D2740" s="2" t="s">
        <v>211</v>
      </c>
      <c r="E2740" s="2" t="s">
        <v>65</v>
      </c>
      <c r="F2740" s="2" t="s">
        <v>213</v>
      </c>
      <c r="G2740" s="2" t="s">
        <v>214</v>
      </c>
      <c r="H2740">
        <v>0</v>
      </c>
      <c r="I2740">
        <v>0</v>
      </c>
    </row>
    <row r="2741" spans="1:9" x14ac:dyDescent="0.35">
      <c r="A2741" s="1">
        <v>44075</v>
      </c>
      <c r="B2741" s="1">
        <v>44105</v>
      </c>
      <c r="C2741" s="2" t="s">
        <v>758</v>
      </c>
      <c r="D2741" s="2" t="s">
        <v>8</v>
      </c>
      <c r="E2741" s="2" t="s">
        <v>65</v>
      </c>
      <c r="F2741" s="2" t="s">
        <v>290</v>
      </c>
      <c r="G2741" s="2" t="s">
        <v>70</v>
      </c>
      <c r="H2741">
        <v>0</v>
      </c>
      <c r="I2741">
        <v>1</v>
      </c>
    </row>
    <row r="2742" spans="1:9" x14ac:dyDescent="0.35">
      <c r="A2742" s="1">
        <v>44075</v>
      </c>
      <c r="B2742" s="1">
        <v>44105</v>
      </c>
      <c r="C2742" s="2" t="s">
        <v>758</v>
      </c>
      <c r="D2742" s="2" t="s">
        <v>10</v>
      </c>
      <c r="E2742" s="2" t="s">
        <v>65</v>
      </c>
      <c r="F2742" s="2" t="s">
        <v>290</v>
      </c>
      <c r="G2742" s="2" t="s">
        <v>70</v>
      </c>
      <c r="H2742">
        <v>0</v>
      </c>
      <c r="I2742">
        <v>1</v>
      </c>
    </row>
    <row r="2743" spans="1:9" x14ac:dyDescent="0.35">
      <c r="A2743" s="1">
        <v>44075</v>
      </c>
      <c r="B2743" s="1">
        <v>44105</v>
      </c>
      <c r="C2743" s="2" t="s">
        <v>758</v>
      </c>
      <c r="D2743" s="2" t="s">
        <v>761</v>
      </c>
      <c r="E2743" s="2" t="s">
        <v>65</v>
      </c>
      <c r="F2743" s="2" t="s">
        <v>290</v>
      </c>
      <c r="G2743" s="2" t="s">
        <v>70</v>
      </c>
      <c r="H2743">
        <v>0</v>
      </c>
      <c r="I2743">
        <v>1</v>
      </c>
    </row>
    <row r="2744" spans="1:9" x14ac:dyDescent="0.35">
      <c r="A2744" s="1">
        <v>44075</v>
      </c>
      <c r="B2744" s="1">
        <v>44105</v>
      </c>
      <c r="C2744" s="2" t="s">
        <v>753</v>
      </c>
      <c r="D2744" s="2" t="s">
        <v>60</v>
      </c>
      <c r="E2744" s="2" t="s">
        <v>65</v>
      </c>
      <c r="F2744" s="2" t="s">
        <v>753</v>
      </c>
      <c r="G2744" s="2" t="s">
        <v>155</v>
      </c>
      <c r="H2744">
        <v>0</v>
      </c>
      <c r="I2744">
        <v>0</v>
      </c>
    </row>
    <row r="2745" spans="1:9" x14ac:dyDescent="0.35">
      <c r="A2745" s="1">
        <v>44075</v>
      </c>
      <c r="B2745" s="1">
        <v>44105</v>
      </c>
      <c r="C2745" s="2" t="s">
        <v>753</v>
      </c>
      <c r="D2745" s="2" t="s">
        <v>211</v>
      </c>
      <c r="E2745" s="2" t="s">
        <v>65</v>
      </c>
      <c r="F2745" s="2" t="s">
        <v>762</v>
      </c>
      <c r="G2745" s="2" t="s">
        <v>214</v>
      </c>
      <c r="H2745">
        <v>0</v>
      </c>
      <c r="I2745">
        <v>0</v>
      </c>
    </row>
    <row r="2746" spans="1:9" x14ac:dyDescent="0.35">
      <c r="A2746" s="1">
        <v>44075</v>
      </c>
      <c r="B2746" s="1">
        <v>44105</v>
      </c>
      <c r="C2746" s="2" t="s">
        <v>753</v>
      </c>
      <c r="D2746" s="2" t="s">
        <v>30</v>
      </c>
      <c r="E2746" s="2" t="s">
        <v>65</v>
      </c>
      <c r="F2746" s="2" t="s">
        <v>66</v>
      </c>
      <c r="G2746" s="2" t="s">
        <v>67</v>
      </c>
      <c r="H2746">
        <v>1</v>
      </c>
      <c r="I2746">
        <v>0</v>
      </c>
    </row>
    <row r="2747" spans="1:9" x14ac:dyDescent="0.35">
      <c r="A2747" s="1">
        <v>44105</v>
      </c>
      <c r="B2747" s="1">
        <v>44136</v>
      </c>
      <c r="C2747" s="2" t="s">
        <v>654</v>
      </c>
      <c r="D2747" s="2" t="s">
        <v>14</v>
      </c>
      <c r="E2747" s="2" t="s">
        <v>65</v>
      </c>
      <c r="F2747" s="2" t="s">
        <v>66</v>
      </c>
      <c r="G2747" s="2" t="s">
        <v>67</v>
      </c>
      <c r="H2747">
        <v>1</v>
      </c>
      <c r="I2747">
        <v>0</v>
      </c>
    </row>
    <row r="2748" spans="1:9" x14ac:dyDescent="0.35">
      <c r="A2748" s="1">
        <v>44105</v>
      </c>
      <c r="B2748" s="1">
        <v>44136</v>
      </c>
      <c r="C2748" s="2" t="s">
        <v>757</v>
      </c>
      <c r="D2748" s="2" t="s">
        <v>11</v>
      </c>
      <c r="E2748" s="2" t="s">
        <v>65</v>
      </c>
      <c r="F2748" s="2" t="s">
        <v>757</v>
      </c>
      <c r="G2748" s="2" t="s">
        <v>70</v>
      </c>
      <c r="H2748">
        <v>0</v>
      </c>
      <c r="I2748">
        <v>1</v>
      </c>
    </row>
    <row r="2749" spans="1:9" x14ac:dyDescent="0.35">
      <c r="A2749" s="1">
        <v>44105</v>
      </c>
      <c r="B2749" s="1">
        <v>44136</v>
      </c>
      <c r="C2749" s="2" t="s">
        <v>755</v>
      </c>
      <c r="D2749" s="2" t="s">
        <v>60</v>
      </c>
      <c r="E2749" s="2" t="s">
        <v>755</v>
      </c>
      <c r="F2749" s="2" t="s">
        <v>65</v>
      </c>
      <c r="G2749" s="2" t="s">
        <v>153</v>
      </c>
      <c r="H2749">
        <v>0</v>
      </c>
      <c r="I2749">
        <v>0</v>
      </c>
    </row>
    <row r="2750" spans="1:9" x14ac:dyDescent="0.35">
      <c r="A2750" s="1">
        <v>44105</v>
      </c>
      <c r="B2750" s="1">
        <v>44136</v>
      </c>
      <c r="C2750" s="2" t="s">
        <v>755</v>
      </c>
      <c r="D2750" s="2" t="s">
        <v>60</v>
      </c>
      <c r="E2750" s="2" t="s">
        <v>755</v>
      </c>
      <c r="F2750" s="2" t="s">
        <v>65</v>
      </c>
      <c r="G2750" s="2" t="s">
        <v>153</v>
      </c>
      <c r="H2750">
        <v>0</v>
      </c>
      <c r="I2750">
        <v>0</v>
      </c>
    </row>
    <row r="2751" spans="1:9" x14ac:dyDescent="0.35">
      <c r="A2751" s="1">
        <v>44105</v>
      </c>
      <c r="B2751" s="1">
        <v>44136</v>
      </c>
      <c r="C2751" s="2" t="s">
        <v>755</v>
      </c>
      <c r="D2751" s="2" t="s">
        <v>197</v>
      </c>
      <c r="E2751" s="2" t="s">
        <v>837</v>
      </c>
      <c r="F2751" s="2" t="s">
        <v>65</v>
      </c>
      <c r="G2751" s="2" t="s">
        <v>199</v>
      </c>
      <c r="H2751">
        <v>0</v>
      </c>
      <c r="I2751">
        <v>0</v>
      </c>
    </row>
    <row r="2752" spans="1:9" x14ac:dyDescent="0.35">
      <c r="A2752" s="1">
        <v>44105</v>
      </c>
      <c r="B2752" s="1">
        <v>44136</v>
      </c>
      <c r="C2752" s="2" t="s">
        <v>755</v>
      </c>
      <c r="D2752" s="2" t="s">
        <v>211</v>
      </c>
      <c r="E2752" s="2" t="s">
        <v>95</v>
      </c>
      <c r="F2752" s="2" t="s">
        <v>65</v>
      </c>
      <c r="G2752" s="2" t="s">
        <v>214</v>
      </c>
      <c r="H2752">
        <v>0</v>
      </c>
      <c r="I2752">
        <v>0</v>
      </c>
    </row>
    <row r="2753" spans="1:9" x14ac:dyDescent="0.35">
      <c r="A2753" s="1">
        <v>44105</v>
      </c>
      <c r="B2753" s="1">
        <v>44136</v>
      </c>
      <c r="C2753" s="2" t="s">
        <v>755</v>
      </c>
      <c r="D2753" s="2" t="s">
        <v>11</v>
      </c>
      <c r="E2753" s="2" t="s">
        <v>66</v>
      </c>
      <c r="F2753" s="2" t="s">
        <v>65</v>
      </c>
      <c r="G2753" s="2" t="s">
        <v>169</v>
      </c>
      <c r="H2753">
        <v>-1</v>
      </c>
      <c r="I2753">
        <v>0</v>
      </c>
    </row>
    <row r="2754" spans="1:9" x14ac:dyDescent="0.35">
      <c r="A2754" s="1">
        <v>44105</v>
      </c>
      <c r="B2754" s="1">
        <v>44136</v>
      </c>
      <c r="C2754" s="2" t="s">
        <v>612</v>
      </c>
      <c r="D2754" s="2" t="s">
        <v>60</v>
      </c>
      <c r="E2754" s="2" t="s">
        <v>612</v>
      </c>
      <c r="F2754" s="2" t="s">
        <v>65</v>
      </c>
      <c r="G2754" s="2" t="s">
        <v>153</v>
      </c>
      <c r="H2754">
        <v>0</v>
      </c>
      <c r="I2754">
        <v>0</v>
      </c>
    </row>
    <row r="2755" spans="1:9" x14ac:dyDescent="0.35">
      <c r="A2755" s="1">
        <v>44105</v>
      </c>
      <c r="B2755" s="1">
        <v>44136</v>
      </c>
      <c r="C2755" s="2" t="s">
        <v>612</v>
      </c>
      <c r="D2755" s="2" t="s">
        <v>60</v>
      </c>
      <c r="E2755" s="2" t="s">
        <v>612</v>
      </c>
      <c r="F2755" s="2" t="s">
        <v>65</v>
      </c>
      <c r="G2755" s="2" t="s">
        <v>153</v>
      </c>
      <c r="H2755">
        <v>0</v>
      </c>
      <c r="I2755">
        <v>0</v>
      </c>
    </row>
    <row r="2756" spans="1:9" x14ac:dyDescent="0.35">
      <c r="A2756" s="1">
        <v>44105</v>
      </c>
      <c r="B2756" s="1">
        <v>44136</v>
      </c>
      <c r="C2756" s="2" t="s">
        <v>612</v>
      </c>
      <c r="D2756" s="2" t="s">
        <v>211</v>
      </c>
      <c r="E2756" s="2" t="s">
        <v>770</v>
      </c>
      <c r="F2756" s="2" t="s">
        <v>65</v>
      </c>
      <c r="G2756" s="2" t="s">
        <v>214</v>
      </c>
      <c r="H2756">
        <v>0</v>
      </c>
      <c r="I2756">
        <v>0</v>
      </c>
    </row>
    <row r="2757" spans="1:9" x14ac:dyDescent="0.35">
      <c r="A2757" s="1">
        <v>44105</v>
      </c>
      <c r="B2757" s="1">
        <v>44136</v>
      </c>
      <c r="C2757" s="2" t="s">
        <v>612</v>
      </c>
      <c r="D2757" s="2" t="s">
        <v>8</v>
      </c>
      <c r="E2757" s="2" t="s">
        <v>612</v>
      </c>
      <c r="F2757" s="2" t="s">
        <v>65</v>
      </c>
      <c r="G2757" s="2" t="s">
        <v>174</v>
      </c>
      <c r="H2757">
        <v>0</v>
      </c>
      <c r="I2757">
        <v>-1</v>
      </c>
    </row>
    <row r="2758" spans="1:9" x14ac:dyDescent="0.35">
      <c r="A2758" s="1">
        <v>44105</v>
      </c>
      <c r="B2758" s="1">
        <v>44136</v>
      </c>
      <c r="C2758" s="2" t="s">
        <v>612</v>
      </c>
      <c r="D2758" s="2" t="s">
        <v>10</v>
      </c>
      <c r="E2758" s="2" t="s">
        <v>612</v>
      </c>
      <c r="F2758" s="2" t="s">
        <v>65</v>
      </c>
      <c r="G2758" s="2" t="s">
        <v>174</v>
      </c>
      <c r="H2758">
        <v>0</v>
      </c>
      <c r="I2758">
        <v>-1</v>
      </c>
    </row>
    <row r="2759" spans="1:9" x14ac:dyDescent="0.35">
      <c r="A2759" s="1">
        <v>44105</v>
      </c>
      <c r="B2759" s="1">
        <v>44136</v>
      </c>
      <c r="C2759" s="2" t="s">
        <v>612</v>
      </c>
      <c r="D2759" s="2" t="s">
        <v>761</v>
      </c>
      <c r="E2759" s="2" t="s">
        <v>612</v>
      </c>
      <c r="F2759" s="2" t="s">
        <v>65</v>
      </c>
      <c r="G2759" s="2" t="s">
        <v>174</v>
      </c>
      <c r="H2759">
        <v>0</v>
      </c>
      <c r="I2759">
        <v>-1</v>
      </c>
    </row>
    <row r="2760" spans="1:9" x14ac:dyDescent="0.35">
      <c r="A2760" s="1">
        <v>44105</v>
      </c>
      <c r="B2760" s="1">
        <v>44136</v>
      </c>
      <c r="C2760" s="2" t="s">
        <v>754</v>
      </c>
      <c r="D2760" s="2" t="s">
        <v>60</v>
      </c>
      <c r="E2760" s="2" t="s">
        <v>65</v>
      </c>
      <c r="F2760" s="2" t="s">
        <v>754</v>
      </c>
      <c r="G2760" s="2" t="s">
        <v>155</v>
      </c>
      <c r="H2760">
        <v>0</v>
      </c>
      <c r="I2760">
        <v>0</v>
      </c>
    </row>
    <row r="2761" spans="1:9" x14ac:dyDescent="0.35">
      <c r="A2761" s="1">
        <v>44105</v>
      </c>
      <c r="B2761" s="1">
        <v>44136</v>
      </c>
      <c r="C2761" s="2" t="s">
        <v>754</v>
      </c>
      <c r="D2761" s="2" t="s">
        <v>197</v>
      </c>
      <c r="E2761" s="2" t="s">
        <v>65</v>
      </c>
      <c r="F2761" s="2" t="s">
        <v>838</v>
      </c>
      <c r="G2761" s="2" t="s">
        <v>199</v>
      </c>
      <c r="H2761">
        <v>0</v>
      </c>
      <c r="I2761">
        <v>0</v>
      </c>
    </row>
    <row r="2762" spans="1:9" x14ac:dyDescent="0.35">
      <c r="A2762" s="1">
        <v>44105</v>
      </c>
      <c r="B2762" s="1">
        <v>44136</v>
      </c>
      <c r="C2762" s="2" t="s">
        <v>754</v>
      </c>
      <c r="D2762" s="2" t="s">
        <v>211</v>
      </c>
      <c r="E2762" s="2" t="s">
        <v>65</v>
      </c>
      <c r="F2762" s="2" t="s">
        <v>95</v>
      </c>
      <c r="G2762" s="2" t="s">
        <v>214</v>
      </c>
      <c r="H2762">
        <v>0</v>
      </c>
      <c r="I2762">
        <v>0</v>
      </c>
    </row>
    <row r="2763" spans="1:9" x14ac:dyDescent="0.35">
      <c r="A2763" s="1">
        <v>44105</v>
      </c>
      <c r="B2763" s="1">
        <v>44136</v>
      </c>
      <c r="C2763" s="2" t="s">
        <v>754</v>
      </c>
      <c r="D2763" s="2" t="s">
        <v>14</v>
      </c>
      <c r="E2763" s="2" t="s">
        <v>65</v>
      </c>
      <c r="F2763" s="2" t="s">
        <v>66</v>
      </c>
      <c r="G2763" s="2" t="s">
        <v>67</v>
      </c>
      <c r="H2763">
        <v>1</v>
      </c>
      <c r="I2763">
        <v>0</v>
      </c>
    </row>
    <row r="2764" spans="1:9" x14ac:dyDescent="0.35">
      <c r="A2764" s="1">
        <v>44105</v>
      </c>
      <c r="B2764" s="1">
        <v>44136</v>
      </c>
      <c r="C2764" s="2" t="s">
        <v>756</v>
      </c>
      <c r="D2764" s="2" t="s">
        <v>60</v>
      </c>
      <c r="E2764" s="2" t="s">
        <v>65</v>
      </c>
      <c r="F2764" s="2" t="s">
        <v>756</v>
      </c>
      <c r="G2764" s="2" t="s">
        <v>155</v>
      </c>
      <c r="H2764">
        <v>0</v>
      </c>
      <c r="I2764">
        <v>0</v>
      </c>
    </row>
    <row r="2765" spans="1:9" x14ac:dyDescent="0.35">
      <c r="A2765" s="1">
        <v>44105</v>
      </c>
      <c r="B2765" s="1">
        <v>44136</v>
      </c>
      <c r="C2765" s="2" t="s">
        <v>756</v>
      </c>
      <c r="D2765" s="2" t="s">
        <v>211</v>
      </c>
      <c r="E2765" s="2" t="s">
        <v>65</v>
      </c>
      <c r="F2765" s="2" t="s">
        <v>770</v>
      </c>
      <c r="G2765" s="2" t="s">
        <v>214</v>
      </c>
      <c r="H2765">
        <v>0</v>
      </c>
      <c r="I2765">
        <v>0</v>
      </c>
    </row>
    <row r="2766" spans="1:9" x14ac:dyDescent="0.35">
      <c r="A2766" s="1">
        <v>44105</v>
      </c>
      <c r="B2766" s="1">
        <v>44136</v>
      </c>
      <c r="C2766" s="2" t="s">
        <v>756</v>
      </c>
      <c r="D2766" s="2" t="s">
        <v>8</v>
      </c>
      <c r="E2766" s="2" t="s">
        <v>65</v>
      </c>
      <c r="F2766" s="2" t="s">
        <v>756</v>
      </c>
      <c r="G2766" s="2" t="s">
        <v>70</v>
      </c>
      <c r="H2766">
        <v>0</v>
      </c>
      <c r="I2766">
        <v>1</v>
      </c>
    </row>
    <row r="2767" spans="1:9" x14ac:dyDescent="0.35">
      <c r="A2767" s="1">
        <v>44105</v>
      </c>
      <c r="B2767" s="1">
        <v>44136</v>
      </c>
      <c r="C2767" s="2" t="s">
        <v>756</v>
      </c>
      <c r="D2767" s="2" t="s">
        <v>10</v>
      </c>
      <c r="E2767" s="2" t="s">
        <v>65</v>
      </c>
      <c r="F2767" s="2" t="s">
        <v>756</v>
      </c>
      <c r="G2767" s="2" t="s">
        <v>70</v>
      </c>
      <c r="H2767">
        <v>0</v>
      </c>
      <c r="I2767">
        <v>1</v>
      </c>
    </row>
    <row r="2768" spans="1:9" x14ac:dyDescent="0.35">
      <c r="A2768" s="1">
        <v>44105</v>
      </c>
      <c r="B2768" s="1">
        <v>44136</v>
      </c>
      <c r="C2768" s="2" t="s">
        <v>756</v>
      </c>
      <c r="D2768" s="2" t="s">
        <v>761</v>
      </c>
      <c r="E2768" s="2" t="s">
        <v>65</v>
      </c>
      <c r="F2768" s="2" t="s">
        <v>756</v>
      </c>
      <c r="G2768" s="2" t="s">
        <v>70</v>
      </c>
      <c r="H2768">
        <v>0</v>
      </c>
      <c r="I2768">
        <v>1</v>
      </c>
    </row>
    <row r="2769" spans="1:9" x14ac:dyDescent="0.35">
      <c r="A2769" s="1">
        <v>44136</v>
      </c>
      <c r="B2769" s="1">
        <v>44166</v>
      </c>
      <c r="C2769" s="2" t="s">
        <v>177</v>
      </c>
      <c r="D2769" s="2" t="s">
        <v>29</v>
      </c>
      <c r="E2769" s="2" t="s">
        <v>65</v>
      </c>
      <c r="F2769" s="2" t="s">
        <v>66</v>
      </c>
      <c r="G2769" s="2" t="s">
        <v>67</v>
      </c>
      <c r="H2769">
        <v>1</v>
      </c>
      <c r="I2769">
        <v>0</v>
      </c>
    </row>
    <row r="2770" spans="1:9" x14ac:dyDescent="0.35">
      <c r="A2770" s="1">
        <v>44136</v>
      </c>
      <c r="B2770" s="1">
        <v>44166</v>
      </c>
      <c r="C2770" s="2" t="s">
        <v>180</v>
      </c>
      <c r="D2770" s="2" t="s">
        <v>29</v>
      </c>
      <c r="E2770" s="2" t="s">
        <v>65</v>
      </c>
      <c r="F2770" s="2" t="s">
        <v>66</v>
      </c>
      <c r="G2770" s="2" t="s">
        <v>67</v>
      </c>
      <c r="H2770">
        <v>1</v>
      </c>
      <c r="I2770">
        <v>0</v>
      </c>
    </row>
    <row r="2771" spans="1:9" x14ac:dyDescent="0.35">
      <c r="A2771" s="1">
        <v>44136</v>
      </c>
      <c r="B2771" s="1">
        <v>44166</v>
      </c>
      <c r="C2771" s="2" t="s">
        <v>399</v>
      </c>
      <c r="D2771" s="2" t="s">
        <v>29</v>
      </c>
      <c r="E2771" s="2" t="s">
        <v>588</v>
      </c>
      <c r="F2771" s="2" t="s">
        <v>66</v>
      </c>
      <c r="G2771" s="2" t="s">
        <v>287</v>
      </c>
      <c r="H2771">
        <v>1</v>
      </c>
      <c r="I2771">
        <v>-1</v>
      </c>
    </row>
    <row r="2772" spans="1:9" x14ac:dyDescent="0.35">
      <c r="A2772" s="1">
        <v>44136</v>
      </c>
      <c r="B2772" s="1">
        <v>44166</v>
      </c>
      <c r="C2772" s="2" t="s">
        <v>181</v>
      </c>
      <c r="D2772" s="2" t="s">
        <v>29</v>
      </c>
      <c r="E2772" s="2" t="s">
        <v>65</v>
      </c>
      <c r="F2772" s="2" t="s">
        <v>66</v>
      </c>
      <c r="G2772" s="2" t="s">
        <v>67</v>
      </c>
      <c r="H2772">
        <v>1</v>
      </c>
      <c r="I2772">
        <v>0</v>
      </c>
    </row>
    <row r="2773" spans="1:9" x14ac:dyDescent="0.35">
      <c r="A2773" s="1">
        <v>44136</v>
      </c>
      <c r="B2773" s="1">
        <v>44166</v>
      </c>
      <c r="C2773" s="2" t="s">
        <v>240</v>
      </c>
      <c r="D2773" s="2" t="s">
        <v>29</v>
      </c>
      <c r="E2773" s="2" t="s">
        <v>65</v>
      </c>
      <c r="F2773" s="2" t="s">
        <v>66</v>
      </c>
      <c r="G2773" s="2" t="s">
        <v>67</v>
      </c>
      <c r="H2773">
        <v>1</v>
      </c>
      <c r="I2773">
        <v>0</v>
      </c>
    </row>
    <row r="2774" spans="1:9" x14ac:dyDescent="0.35">
      <c r="A2774" s="1">
        <v>44136</v>
      </c>
      <c r="B2774" s="1">
        <v>44166</v>
      </c>
      <c r="C2774" s="2" t="s">
        <v>603</v>
      </c>
      <c r="D2774" s="2" t="s">
        <v>17</v>
      </c>
      <c r="E2774" s="2" t="s">
        <v>602</v>
      </c>
      <c r="F2774" s="2" t="s">
        <v>66</v>
      </c>
      <c r="G2774" s="2" t="s">
        <v>287</v>
      </c>
      <c r="H2774">
        <v>1</v>
      </c>
      <c r="I2774">
        <v>-1</v>
      </c>
    </row>
    <row r="2775" spans="1:9" x14ac:dyDescent="0.35">
      <c r="A2775" s="1">
        <v>44136</v>
      </c>
      <c r="B2775" s="1">
        <v>44166</v>
      </c>
      <c r="C2775" s="2" t="s">
        <v>196</v>
      </c>
      <c r="D2775" s="2" t="s">
        <v>29</v>
      </c>
      <c r="E2775" s="2" t="s">
        <v>65</v>
      </c>
      <c r="F2775" s="2" t="s">
        <v>66</v>
      </c>
      <c r="G2775" s="2" t="s">
        <v>67</v>
      </c>
      <c r="H2775">
        <v>1</v>
      </c>
      <c r="I2775">
        <v>0</v>
      </c>
    </row>
    <row r="2776" spans="1:9" x14ac:dyDescent="0.35">
      <c r="A2776" s="1">
        <v>44136</v>
      </c>
      <c r="B2776" s="1">
        <v>44166</v>
      </c>
      <c r="C2776" s="2" t="s">
        <v>152</v>
      </c>
      <c r="D2776" s="2" t="s">
        <v>29</v>
      </c>
      <c r="E2776" s="2" t="s">
        <v>65</v>
      </c>
      <c r="F2776" s="2" t="s">
        <v>66</v>
      </c>
      <c r="G2776" s="2" t="s">
        <v>67</v>
      </c>
      <c r="H2776">
        <v>1</v>
      </c>
      <c r="I2776">
        <v>0</v>
      </c>
    </row>
    <row r="2777" spans="1:9" x14ac:dyDescent="0.35">
      <c r="A2777" s="1">
        <v>44136</v>
      </c>
      <c r="B2777" s="1">
        <v>44166</v>
      </c>
      <c r="C2777" s="2" t="s">
        <v>500</v>
      </c>
      <c r="D2777" s="2" t="s">
        <v>29</v>
      </c>
      <c r="E2777" s="2" t="s">
        <v>65</v>
      </c>
      <c r="F2777" s="2" t="s">
        <v>66</v>
      </c>
      <c r="G2777" s="2" t="s">
        <v>67</v>
      </c>
      <c r="H2777">
        <v>1</v>
      </c>
      <c r="I2777">
        <v>0</v>
      </c>
    </row>
    <row r="2778" spans="1:9" x14ac:dyDescent="0.35">
      <c r="A2778" s="1">
        <v>44136</v>
      </c>
      <c r="B2778" s="1">
        <v>44166</v>
      </c>
      <c r="C2778" s="2" t="s">
        <v>182</v>
      </c>
      <c r="D2778" s="2" t="s">
        <v>29</v>
      </c>
      <c r="E2778" s="2" t="s">
        <v>65</v>
      </c>
      <c r="F2778" s="2" t="s">
        <v>66</v>
      </c>
      <c r="G2778" s="2" t="s">
        <v>67</v>
      </c>
      <c r="H2778">
        <v>1</v>
      </c>
      <c r="I2778">
        <v>0</v>
      </c>
    </row>
    <row r="2779" spans="1:9" x14ac:dyDescent="0.35">
      <c r="A2779" s="1">
        <v>44136</v>
      </c>
      <c r="B2779" s="1">
        <v>44166</v>
      </c>
      <c r="C2779" s="2" t="s">
        <v>183</v>
      </c>
      <c r="D2779" s="2" t="s">
        <v>29</v>
      </c>
      <c r="E2779" s="2" t="s">
        <v>65</v>
      </c>
      <c r="F2779" s="2" t="s">
        <v>66</v>
      </c>
      <c r="G2779" s="2" t="s">
        <v>67</v>
      </c>
      <c r="H2779">
        <v>1</v>
      </c>
      <c r="I2779">
        <v>0</v>
      </c>
    </row>
    <row r="2780" spans="1:9" x14ac:dyDescent="0.35">
      <c r="A2780" s="1">
        <v>44136</v>
      </c>
      <c r="B2780" s="1">
        <v>44166</v>
      </c>
      <c r="C2780" s="2" t="s">
        <v>83</v>
      </c>
      <c r="D2780" s="2" t="s">
        <v>29</v>
      </c>
      <c r="E2780" s="2" t="s">
        <v>65</v>
      </c>
      <c r="F2780" s="2" t="s">
        <v>66</v>
      </c>
      <c r="G2780" s="2" t="s">
        <v>67</v>
      </c>
      <c r="H2780">
        <v>1</v>
      </c>
      <c r="I2780">
        <v>0</v>
      </c>
    </row>
    <row r="2781" spans="1:9" x14ac:dyDescent="0.35">
      <c r="A2781" s="1">
        <v>44136</v>
      </c>
      <c r="B2781" s="1">
        <v>44166</v>
      </c>
      <c r="C2781" s="2" t="s">
        <v>184</v>
      </c>
      <c r="D2781" s="2" t="s">
        <v>29</v>
      </c>
      <c r="E2781" s="2" t="s">
        <v>65</v>
      </c>
      <c r="F2781" s="2" t="s">
        <v>66</v>
      </c>
      <c r="G2781" s="2" t="s">
        <v>67</v>
      </c>
      <c r="H2781">
        <v>1</v>
      </c>
      <c r="I2781">
        <v>0</v>
      </c>
    </row>
    <row r="2782" spans="1:9" x14ac:dyDescent="0.35">
      <c r="A2782" s="1">
        <v>44136</v>
      </c>
      <c r="B2782" s="1">
        <v>44166</v>
      </c>
      <c r="C2782" s="2" t="s">
        <v>243</v>
      </c>
      <c r="D2782" s="2" t="s">
        <v>29</v>
      </c>
      <c r="E2782" s="2" t="s">
        <v>588</v>
      </c>
      <c r="F2782" s="2" t="s">
        <v>66</v>
      </c>
      <c r="G2782" s="2" t="s">
        <v>287</v>
      </c>
      <c r="H2782">
        <v>1</v>
      </c>
      <c r="I2782">
        <v>-1</v>
      </c>
    </row>
    <row r="2783" spans="1:9" x14ac:dyDescent="0.35">
      <c r="A2783" s="1">
        <v>44136</v>
      </c>
      <c r="B2783" s="1">
        <v>44166</v>
      </c>
      <c r="C2783" s="2" t="s">
        <v>91</v>
      </c>
      <c r="D2783" s="2" t="s">
        <v>29</v>
      </c>
      <c r="E2783" s="2" t="s">
        <v>588</v>
      </c>
      <c r="F2783" s="2" t="s">
        <v>66</v>
      </c>
      <c r="G2783" s="2" t="s">
        <v>287</v>
      </c>
      <c r="H2783">
        <v>1</v>
      </c>
      <c r="I2783">
        <v>-1</v>
      </c>
    </row>
    <row r="2784" spans="1:9" x14ac:dyDescent="0.35">
      <c r="A2784" s="1">
        <v>44136</v>
      </c>
      <c r="B2784" s="1">
        <v>44166</v>
      </c>
      <c r="C2784" s="2" t="s">
        <v>737</v>
      </c>
      <c r="D2784" s="2" t="s">
        <v>12</v>
      </c>
      <c r="E2784" s="2" t="s">
        <v>65</v>
      </c>
      <c r="F2784" s="2" t="s">
        <v>213</v>
      </c>
      <c r="G2784" s="2" t="s">
        <v>70</v>
      </c>
      <c r="H2784">
        <v>0</v>
      </c>
      <c r="I2784">
        <v>1</v>
      </c>
    </row>
    <row r="2785" spans="1:9" x14ac:dyDescent="0.35">
      <c r="A2785" s="1">
        <v>44136</v>
      </c>
      <c r="B2785" s="1">
        <v>44166</v>
      </c>
      <c r="C2785" s="2" t="s">
        <v>285</v>
      </c>
      <c r="D2785" s="2" t="s">
        <v>29</v>
      </c>
      <c r="E2785" s="2" t="s">
        <v>588</v>
      </c>
      <c r="F2785" s="2" t="s">
        <v>66</v>
      </c>
      <c r="G2785" s="2" t="s">
        <v>287</v>
      </c>
      <c r="H2785">
        <v>1</v>
      </c>
      <c r="I2785">
        <v>-1</v>
      </c>
    </row>
    <row r="2786" spans="1:9" x14ac:dyDescent="0.35">
      <c r="A2786" s="1">
        <v>44136</v>
      </c>
      <c r="B2786" s="1">
        <v>44166</v>
      </c>
      <c r="C2786" s="2" t="s">
        <v>216</v>
      </c>
      <c r="D2786" s="2" t="s">
        <v>29</v>
      </c>
      <c r="E2786" s="2" t="s">
        <v>65</v>
      </c>
      <c r="F2786" s="2" t="s">
        <v>66</v>
      </c>
      <c r="G2786" s="2" t="s">
        <v>67</v>
      </c>
      <c r="H2786">
        <v>1</v>
      </c>
      <c r="I2786">
        <v>0</v>
      </c>
    </row>
    <row r="2787" spans="1:9" x14ac:dyDescent="0.35">
      <c r="A2787" s="1">
        <v>44136</v>
      </c>
      <c r="B2787" s="1">
        <v>44166</v>
      </c>
      <c r="C2787" s="2" t="s">
        <v>217</v>
      </c>
      <c r="D2787" s="2" t="s">
        <v>29</v>
      </c>
      <c r="E2787" s="2" t="s">
        <v>65</v>
      </c>
      <c r="F2787" s="2" t="s">
        <v>66</v>
      </c>
      <c r="G2787" s="2" t="s">
        <v>67</v>
      </c>
      <c r="H2787">
        <v>1</v>
      </c>
      <c r="I2787">
        <v>0</v>
      </c>
    </row>
    <row r="2788" spans="1:9" x14ac:dyDescent="0.35">
      <c r="A2788" s="1">
        <v>44136</v>
      </c>
      <c r="B2788" s="1">
        <v>44166</v>
      </c>
      <c r="C2788" s="2" t="s">
        <v>400</v>
      </c>
      <c r="D2788" s="2" t="s">
        <v>29</v>
      </c>
      <c r="E2788" s="2" t="s">
        <v>588</v>
      </c>
      <c r="F2788" s="2" t="s">
        <v>66</v>
      </c>
      <c r="G2788" s="2" t="s">
        <v>287</v>
      </c>
      <c r="H2788">
        <v>1</v>
      </c>
      <c r="I2788">
        <v>-1</v>
      </c>
    </row>
    <row r="2789" spans="1:9" x14ac:dyDescent="0.35">
      <c r="A2789" s="1">
        <v>44136</v>
      </c>
      <c r="B2789" s="1">
        <v>44166</v>
      </c>
      <c r="C2789" s="2" t="s">
        <v>401</v>
      </c>
      <c r="D2789" s="2" t="s">
        <v>29</v>
      </c>
      <c r="E2789" s="2" t="s">
        <v>588</v>
      </c>
      <c r="F2789" s="2" t="s">
        <v>66</v>
      </c>
      <c r="G2789" s="2" t="s">
        <v>287</v>
      </c>
      <c r="H2789">
        <v>1</v>
      </c>
      <c r="I2789">
        <v>-1</v>
      </c>
    </row>
    <row r="2790" spans="1:9" x14ac:dyDescent="0.35">
      <c r="A2790" s="1">
        <v>44136</v>
      </c>
      <c r="B2790" s="1">
        <v>44166</v>
      </c>
      <c r="C2790" s="2" t="s">
        <v>218</v>
      </c>
      <c r="D2790" s="2" t="s">
        <v>14</v>
      </c>
      <c r="E2790" s="2" t="s">
        <v>250</v>
      </c>
      <c r="F2790" s="2" t="s">
        <v>224</v>
      </c>
      <c r="G2790" s="2" t="s">
        <v>220</v>
      </c>
      <c r="H2790">
        <v>0</v>
      </c>
      <c r="I2790">
        <v>-1</v>
      </c>
    </row>
    <row r="2791" spans="1:9" x14ac:dyDescent="0.35">
      <c r="A2791" s="1">
        <v>44136</v>
      </c>
      <c r="B2791" s="1">
        <v>44166</v>
      </c>
      <c r="C2791" s="2" t="s">
        <v>335</v>
      </c>
      <c r="D2791" s="2" t="s">
        <v>14</v>
      </c>
      <c r="E2791" s="2" t="s">
        <v>65</v>
      </c>
      <c r="F2791" s="2" t="s">
        <v>335</v>
      </c>
      <c r="G2791" s="2" t="s">
        <v>70</v>
      </c>
      <c r="H2791">
        <v>0</v>
      </c>
      <c r="I2791">
        <v>1</v>
      </c>
    </row>
    <row r="2792" spans="1:9" x14ac:dyDescent="0.35">
      <c r="A2792" s="1">
        <v>44136</v>
      </c>
      <c r="B2792" s="1">
        <v>44166</v>
      </c>
      <c r="C2792" s="2" t="s">
        <v>185</v>
      </c>
      <c r="D2792" s="2" t="s">
        <v>29</v>
      </c>
      <c r="E2792" s="2" t="s">
        <v>65</v>
      </c>
      <c r="F2792" s="2" t="s">
        <v>66</v>
      </c>
      <c r="G2792" s="2" t="s">
        <v>67</v>
      </c>
      <c r="H2792">
        <v>1</v>
      </c>
      <c r="I2792">
        <v>0</v>
      </c>
    </row>
    <row r="2793" spans="1:9" x14ac:dyDescent="0.35">
      <c r="A2793" s="1">
        <v>44136</v>
      </c>
      <c r="B2793" s="1">
        <v>44166</v>
      </c>
      <c r="C2793" s="2" t="s">
        <v>739</v>
      </c>
      <c r="D2793" s="2" t="s">
        <v>17</v>
      </c>
      <c r="E2793" s="2" t="s">
        <v>602</v>
      </c>
      <c r="F2793" s="2" t="s">
        <v>66</v>
      </c>
      <c r="G2793" s="2" t="s">
        <v>287</v>
      </c>
      <c r="H2793">
        <v>1</v>
      </c>
      <c r="I2793">
        <v>-1</v>
      </c>
    </row>
    <row r="2794" spans="1:9" x14ac:dyDescent="0.35">
      <c r="A2794" s="1">
        <v>44136</v>
      </c>
      <c r="B2794" s="1">
        <v>44166</v>
      </c>
      <c r="C2794" s="2" t="s">
        <v>740</v>
      </c>
      <c r="D2794" s="2" t="s">
        <v>17</v>
      </c>
      <c r="E2794" s="2" t="s">
        <v>602</v>
      </c>
      <c r="F2794" s="2" t="s">
        <v>66</v>
      </c>
      <c r="G2794" s="2" t="s">
        <v>287</v>
      </c>
      <c r="H2794">
        <v>1</v>
      </c>
      <c r="I2794">
        <v>-1</v>
      </c>
    </row>
    <row r="2795" spans="1:9" x14ac:dyDescent="0.35">
      <c r="A2795" s="1">
        <v>44136</v>
      </c>
      <c r="B2795" s="1">
        <v>44166</v>
      </c>
      <c r="C2795" s="2" t="s">
        <v>222</v>
      </c>
      <c r="D2795" s="2" t="s">
        <v>14</v>
      </c>
      <c r="E2795" s="2" t="s">
        <v>250</v>
      </c>
      <c r="F2795" s="2" t="s">
        <v>224</v>
      </c>
      <c r="G2795" s="2" t="s">
        <v>220</v>
      </c>
      <c r="H2795">
        <v>0</v>
      </c>
      <c r="I2795">
        <v>-1</v>
      </c>
    </row>
    <row r="2796" spans="1:9" x14ac:dyDescent="0.35">
      <c r="A2796" s="1">
        <v>44136</v>
      </c>
      <c r="B2796" s="1">
        <v>44166</v>
      </c>
      <c r="C2796" s="2" t="s">
        <v>98</v>
      </c>
      <c r="D2796" s="2" t="s">
        <v>29</v>
      </c>
      <c r="E2796" s="2" t="s">
        <v>65</v>
      </c>
      <c r="F2796" s="2" t="s">
        <v>66</v>
      </c>
      <c r="G2796" s="2" t="s">
        <v>67</v>
      </c>
      <c r="H2796">
        <v>1</v>
      </c>
      <c r="I2796">
        <v>0</v>
      </c>
    </row>
    <row r="2797" spans="1:9" x14ac:dyDescent="0.35">
      <c r="A2797" s="1">
        <v>44136</v>
      </c>
      <c r="B2797" s="1">
        <v>44166</v>
      </c>
      <c r="C2797" s="2" t="s">
        <v>350</v>
      </c>
      <c r="D2797" s="2" t="s">
        <v>17</v>
      </c>
      <c r="E2797" s="2" t="s">
        <v>602</v>
      </c>
      <c r="F2797" s="2" t="s">
        <v>66</v>
      </c>
      <c r="G2797" s="2" t="s">
        <v>287</v>
      </c>
      <c r="H2797">
        <v>1</v>
      </c>
      <c r="I2797">
        <v>-1</v>
      </c>
    </row>
    <row r="2798" spans="1:9" x14ac:dyDescent="0.35">
      <c r="A2798" s="1">
        <v>44136</v>
      </c>
      <c r="B2798" s="1">
        <v>44166</v>
      </c>
      <c r="C2798" s="2" t="s">
        <v>370</v>
      </c>
      <c r="D2798" s="2" t="s">
        <v>17</v>
      </c>
      <c r="E2798" s="2" t="s">
        <v>602</v>
      </c>
      <c r="F2798" s="2" t="s">
        <v>66</v>
      </c>
      <c r="G2798" s="2" t="s">
        <v>287</v>
      </c>
      <c r="H2798">
        <v>1</v>
      </c>
      <c r="I2798">
        <v>-1</v>
      </c>
    </row>
    <row r="2799" spans="1:9" x14ac:dyDescent="0.35">
      <c r="A2799" s="1">
        <v>44136</v>
      </c>
      <c r="B2799" s="1">
        <v>44166</v>
      </c>
      <c r="C2799" s="2" t="s">
        <v>250</v>
      </c>
      <c r="D2799" s="2" t="s">
        <v>60</v>
      </c>
      <c r="E2799" s="2" t="s">
        <v>250</v>
      </c>
      <c r="F2799" s="2" t="s">
        <v>65</v>
      </c>
      <c r="G2799" s="2" t="s">
        <v>153</v>
      </c>
      <c r="H2799">
        <v>0</v>
      </c>
      <c r="I2799">
        <v>0</v>
      </c>
    </row>
    <row r="2800" spans="1:9" x14ac:dyDescent="0.35">
      <c r="A2800" s="1">
        <v>44136</v>
      </c>
      <c r="B2800" s="1">
        <v>44166</v>
      </c>
      <c r="C2800" s="2" t="s">
        <v>250</v>
      </c>
      <c r="D2800" s="2" t="s">
        <v>60</v>
      </c>
      <c r="E2800" s="2" t="s">
        <v>250</v>
      </c>
      <c r="F2800" s="2" t="s">
        <v>65</v>
      </c>
      <c r="G2800" s="2" t="s">
        <v>153</v>
      </c>
      <c r="H2800">
        <v>0</v>
      </c>
      <c r="I2800">
        <v>0</v>
      </c>
    </row>
    <row r="2801" spans="1:9" x14ac:dyDescent="0.35">
      <c r="A2801" s="1">
        <v>44136</v>
      </c>
      <c r="B2801" s="1">
        <v>44166</v>
      </c>
      <c r="C2801" s="2" t="s">
        <v>250</v>
      </c>
      <c r="D2801" s="2" t="s">
        <v>211</v>
      </c>
      <c r="E2801" s="2" t="s">
        <v>95</v>
      </c>
      <c r="F2801" s="2" t="s">
        <v>65</v>
      </c>
      <c r="G2801" s="2" t="s">
        <v>214</v>
      </c>
      <c r="H2801">
        <v>0</v>
      </c>
      <c r="I2801">
        <v>0</v>
      </c>
    </row>
    <row r="2802" spans="1:9" x14ac:dyDescent="0.35">
      <c r="A2802" s="1">
        <v>44136</v>
      </c>
      <c r="B2802" s="1">
        <v>44166</v>
      </c>
      <c r="C2802" s="2" t="s">
        <v>250</v>
      </c>
      <c r="D2802" s="2" t="s">
        <v>14</v>
      </c>
      <c r="E2802" s="2" t="s">
        <v>250</v>
      </c>
      <c r="F2802" s="2" t="s">
        <v>65</v>
      </c>
      <c r="G2802" s="2" t="s">
        <v>174</v>
      </c>
      <c r="H2802">
        <v>0</v>
      </c>
      <c r="I2802">
        <v>-1</v>
      </c>
    </row>
    <row r="2803" spans="1:9" x14ac:dyDescent="0.35">
      <c r="A2803" s="1">
        <v>44136</v>
      </c>
      <c r="B2803" s="1">
        <v>44166</v>
      </c>
      <c r="C2803" s="2" t="s">
        <v>641</v>
      </c>
      <c r="D2803" s="2" t="s">
        <v>197</v>
      </c>
      <c r="E2803" s="2" t="s">
        <v>65</v>
      </c>
      <c r="F2803" s="2" t="s">
        <v>736</v>
      </c>
      <c r="G2803" s="2" t="s">
        <v>199</v>
      </c>
      <c r="H2803">
        <v>0</v>
      </c>
      <c r="I2803">
        <v>0</v>
      </c>
    </row>
    <row r="2804" spans="1:9" x14ac:dyDescent="0.35">
      <c r="A2804" s="1">
        <v>44136</v>
      </c>
      <c r="B2804" s="1">
        <v>44166</v>
      </c>
      <c r="C2804" s="2" t="s">
        <v>325</v>
      </c>
      <c r="D2804" s="2" t="s">
        <v>60</v>
      </c>
      <c r="E2804" s="2" t="s">
        <v>325</v>
      </c>
      <c r="F2804" s="2" t="s">
        <v>65</v>
      </c>
      <c r="G2804" s="2" t="s">
        <v>153</v>
      </c>
      <c r="H2804">
        <v>0</v>
      </c>
      <c r="I2804">
        <v>0</v>
      </c>
    </row>
    <row r="2805" spans="1:9" x14ac:dyDescent="0.35">
      <c r="A2805" s="1">
        <v>44136</v>
      </c>
      <c r="B2805" s="1">
        <v>44166</v>
      </c>
      <c r="C2805" s="2" t="s">
        <v>325</v>
      </c>
      <c r="D2805" s="2" t="s">
        <v>60</v>
      </c>
      <c r="E2805" s="2" t="s">
        <v>325</v>
      </c>
      <c r="F2805" s="2" t="s">
        <v>65</v>
      </c>
      <c r="G2805" s="2" t="s">
        <v>153</v>
      </c>
      <c r="H2805">
        <v>0</v>
      </c>
      <c r="I2805">
        <v>0</v>
      </c>
    </row>
    <row r="2806" spans="1:9" x14ac:dyDescent="0.35">
      <c r="A2806" s="1">
        <v>44136</v>
      </c>
      <c r="B2806" s="1">
        <v>44166</v>
      </c>
      <c r="C2806" s="2" t="s">
        <v>325</v>
      </c>
      <c r="D2806" s="2" t="s">
        <v>197</v>
      </c>
      <c r="E2806" s="2" t="s">
        <v>833</v>
      </c>
      <c r="F2806" s="2" t="s">
        <v>65</v>
      </c>
      <c r="G2806" s="2" t="s">
        <v>199</v>
      </c>
      <c r="H2806">
        <v>0</v>
      </c>
      <c r="I2806">
        <v>0</v>
      </c>
    </row>
    <row r="2807" spans="1:9" x14ac:dyDescent="0.35">
      <c r="A2807" s="1">
        <v>44136</v>
      </c>
      <c r="B2807" s="1">
        <v>44166</v>
      </c>
      <c r="C2807" s="2" t="s">
        <v>325</v>
      </c>
      <c r="D2807" s="2" t="s">
        <v>211</v>
      </c>
      <c r="E2807" s="2" t="s">
        <v>213</v>
      </c>
      <c r="F2807" s="2" t="s">
        <v>65</v>
      </c>
      <c r="G2807" s="2" t="s">
        <v>214</v>
      </c>
      <c r="H2807">
        <v>0</v>
      </c>
      <c r="I2807">
        <v>0</v>
      </c>
    </row>
    <row r="2808" spans="1:9" x14ac:dyDescent="0.35">
      <c r="A2808" s="1">
        <v>44136</v>
      </c>
      <c r="B2808" s="1">
        <v>44166</v>
      </c>
      <c r="C2808" s="2" t="s">
        <v>325</v>
      </c>
      <c r="D2808" s="2" t="s">
        <v>29</v>
      </c>
      <c r="E2808" s="2" t="s">
        <v>588</v>
      </c>
      <c r="F2808" s="2" t="s">
        <v>65</v>
      </c>
      <c r="G2808" s="2" t="s">
        <v>174</v>
      </c>
      <c r="H2808">
        <v>0</v>
      </c>
      <c r="I2808">
        <v>-1</v>
      </c>
    </row>
    <row r="2809" spans="1:9" x14ac:dyDescent="0.35">
      <c r="A2809" s="1">
        <v>44136</v>
      </c>
      <c r="B2809" s="1">
        <v>44166</v>
      </c>
      <c r="C2809" s="2" t="s">
        <v>738</v>
      </c>
      <c r="D2809" s="2" t="s">
        <v>12</v>
      </c>
      <c r="E2809" s="2" t="s">
        <v>213</v>
      </c>
      <c r="F2809" s="2" t="s">
        <v>66</v>
      </c>
      <c r="G2809" s="2" t="s">
        <v>287</v>
      </c>
      <c r="H2809">
        <v>1</v>
      </c>
      <c r="I2809">
        <v>-1</v>
      </c>
    </row>
    <row r="2810" spans="1:9" x14ac:dyDescent="0.35">
      <c r="A2810" s="1">
        <v>44136</v>
      </c>
      <c r="B2810" s="1">
        <v>44166</v>
      </c>
      <c r="C2810" s="2" t="s">
        <v>527</v>
      </c>
      <c r="D2810" s="2" t="s">
        <v>29</v>
      </c>
      <c r="E2810" s="2" t="s">
        <v>65</v>
      </c>
      <c r="F2810" s="2" t="s">
        <v>66</v>
      </c>
      <c r="G2810" s="2" t="s">
        <v>67</v>
      </c>
      <c r="H2810">
        <v>1</v>
      </c>
      <c r="I2810">
        <v>0</v>
      </c>
    </row>
    <row r="2811" spans="1:9" x14ac:dyDescent="0.35">
      <c r="A2811" s="1">
        <v>44136</v>
      </c>
      <c r="B2811" s="1">
        <v>44166</v>
      </c>
      <c r="C2811" s="2" t="s">
        <v>753</v>
      </c>
      <c r="D2811" s="2" t="s">
        <v>29</v>
      </c>
      <c r="E2811" s="2" t="s">
        <v>65</v>
      </c>
      <c r="F2811" s="2" t="s">
        <v>66</v>
      </c>
      <c r="G2811" s="2" t="s">
        <v>67</v>
      </c>
      <c r="H2811">
        <v>1</v>
      </c>
      <c r="I2811">
        <v>0</v>
      </c>
    </row>
    <row r="2812" spans="1:9" x14ac:dyDescent="0.35">
      <c r="A2812" s="1">
        <v>44136</v>
      </c>
      <c r="B2812" s="1">
        <v>44166</v>
      </c>
      <c r="C2812" s="2" t="s">
        <v>328</v>
      </c>
      <c r="D2812" s="2" t="s">
        <v>29</v>
      </c>
      <c r="E2812" s="2" t="s">
        <v>588</v>
      </c>
      <c r="F2812" s="2" t="s">
        <v>66</v>
      </c>
      <c r="G2812" s="2" t="s">
        <v>287</v>
      </c>
      <c r="H2812">
        <v>1</v>
      </c>
      <c r="I2812">
        <v>-1</v>
      </c>
    </row>
    <row r="2813" spans="1:9" x14ac:dyDescent="0.35">
      <c r="A2813" s="1">
        <v>44136</v>
      </c>
      <c r="B2813" s="1">
        <v>44166</v>
      </c>
      <c r="C2813" s="2" t="s">
        <v>668</v>
      </c>
      <c r="D2813" s="2" t="s">
        <v>12</v>
      </c>
      <c r="E2813" s="2" t="s">
        <v>213</v>
      </c>
      <c r="F2813" s="2" t="s">
        <v>66</v>
      </c>
      <c r="G2813" s="2" t="s">
        <v>287</v>
      </c>
      <c r="H2813">
        <v>1</v>
      </c>
      <c r="I2813">
        <v>-1</v>
      </c>
    </row>
    <row r="2814" spans="1:9" x14ac:dyDescent="0.35">
      <c r="A2814" s="1">
        <v>44136</v>
      </c>
      <c r="B2814" s="1">
        <v>44166</v>
      </c>
      <c r="C2814" s="2" t="s">
        <v>115</v>
      </c>
      <c r="D2814" s="2" t="s">
        <v>29</v>
      </c>
      <c r="E2814" s="2" t="s">
        <v>588</v>
      </c>
      <c r="F2814" s="2" t="s">
        <v>66</v>
      </c>
      <c r="G2814" s="2" t="s">
        <v>287</v>
      </c>
      <c r="H2814">
        <v>1</v>
      </c>
      <c r="I2814">
        <v>-1</v>
      </c>
    </row>
    <row r="2815" spans="1:9" x14ac:dyDescent="0.35">
      <c r="A2815" s="1">
        <v>44136</v>
      </c>
      <c r="B2815" s="1">
        <v>44166</v>
      </c>
      <c r="C2815" s="2" t="s">
        <v>117</v>
      </c>
      <c r="D2815" s="2" t="s">
        <v>29</v>
      </c>
      <c r="E2815" s="2" t="s">
        <v>588</v>
      </c>
      <c r="F2815" s="2" t="s">
        <v>66</v>
      </c>
      <c r="G2815" s="2" t="s">
        <v>287</v>
      </c>
      <c r="H2815">
        <v>1</v>
      </c>
      <c r="I2815">
        <v>-1</v>
      </c>
    </row>
    <row r="2816" spans="1:9" x14ac:dyDescent="0.35">
      <c r="A2816" s="1">
        <v>44136</v>
      </c>
      <c r="B2816" s="1">
        <v>44166</v>
      </c>
      <c r="C2816" s="2" t="s">
        <v>119</v>
      </c>
      <c r="D2816" s="2" t="s">
        <v>29</v>
      </c>
      <c r="E2816" s="2" t="s">
        <v>65</v>
      </c>
      <c r="F2816" s="2" t="s">
        <v>66</v>
      </c>
      <c r="G2816" s="2" t="s">
        <v>67</v>
      </c>
      <c r="H2816">
        <v>1</v>
      </c>
      <c r="I2816">
        <v>0</v>
      </c>
    </row>
    <row r="2817" spans="1:9" x14ac:dyDescent="0.35">
      <c r="A2817" s="1">
        <v>44136</v>
      </c>
      <c r="B2817" s="1">
        <v>44166</v>
      </c>
      <c r="C2817" s="2" t="s">
        <v>121</v>
      </c>
      <c r="D2817" s="2" t="s">
        <v>29</v>
      </c>
      <c r="E2817" s="2" t="s">
        <v>588</v>
      </c>
      <c r="F2817" s="2" t="s">
        <v>66</v>
      </c>
      <c r="G2817" s="2" t="s">
        <v>287</v>
      </c>
      <c r="H2817">
        <v>1</v>
      </c>
      <c r="I2817">
        <v>-1</v>
      </c>
    </row>
    <row r="2818" spans="1:9" x14ac:dyDescent="0.35">
      <c r="A2818" s="1">
        <v>44136</v>
      </c>
      <c r="B2818" s="1">
        <v>44166</v>
      </c>
      <c r="C2818" s="2" t="s">
        <v>124</v>
      </c>
      <c r="D2818" s="2" t="s">
        <v>29</v>
      </c>
      <c r="E2818" s="2" t="s">
        <v>588</v>
      </c>
      <c r="F2818" s="2" t="s">
        <v>66</v>
      </c>
      <c r="G2818" s="2" t="s">
        <v>287</v>
      </c>
      <c r="H2818">
        <v>1</v>
      </c>
      <c r="I2818">
        <v>-1</v>
      </c>
    </row>
    <row r="2819" spans="1:9" x14ac:dyDescent="0.35">
      <c r="A2819" s="1">
        <v>44136</v>
      </c>
      <c r="B2819" s="1">
        <v>44166</v>
      </c>
      <c r="C2819" s="2" t="s">
        <v>186</v>
      </c>
      <c r="D2819" s="2" t="s">
        <v>29</v>
      </c>
      <c r="E2819" s="2" t="s">
        <v>65</v>
      </c>
      <c r="F2819" s="2" t="s">
        <v>66</v>
      </c>
      <c r="G2819" s="2" t="s">
        <v>67</v>
      </c>
      <c r="H2819">
        <v>1</v>
      </c>
      <c r="I2819">
        <v>0</v>
      </c>
    </row>
    <row r="2820" spans="1:9" x14ac:dyDescent="0.35">
      <c r="A2820" s="1">
        <v>44136</v>
      </c>
      <c r="B2820" s="1">
        <v>44166</v>
      </c>
      <c r="C2820" s="2" t="s">
        <v>125</v>
      </c>
      <c r="D2820" s="2" t="s">
        <v>29</v>
      </c>
      <c r="E2820" s="2" t="s">
        <v>65</v>
      </c>
      <c r="F2820" s="2" t="s">
        <v>66</v>
      </c>
      <c r="G2820" s="2" t="s">
        <v>67</v>
      </c>
      <c r="H2820">
        <v>1</v>
      </c>
      <c r="I2820">
        <v>0</v>
      </c>
    </row>
    <row r="2821" spans="1:9" x14ac:dyDescent="0.35">
      <c r="A2821" s="1">
        <v>44136</v>
      </c>
      <c r="B2821" s="1">
        <v>44166</v>
      </c>
      <c r="C2821" s="2" t="s">
        <v>128</v>
      </c>
      <c r="D2821" s="2" t="s">
        <v>29</v>
      </c>
      <c r="E2821" s="2" t="s">
        <v>588</v>
      </c>
      <c r="F2821" s="2" t="s">
        <v>66</v>
      </c>
      <c r="G2821" s="2" t="s">
        <v>287</v>
      </c>
      <c r="H2821">
        <v>1</v>
      </c>
      <c r="I2821">
        <v>-1</v>
      </c>
    </row>
    <row r="2822" spans="1:9" x14ac:dyDescent="0.35">
      <c r="A2822" s="1">
        <v>44136</v>
      </c>
      <c r="B2822" s="1">
        <v>44166</v>
      </c>
      <c r="C2822" s="2" t="s">
        <v>129</v>
      </c>
      <c r="D2822" s="2" t="s">
        <v>29</v>
      </c>
      <c r="E2822" s="2" t="s">
        <v>588</v>
      </c>
      <c r="F2822" s="2" t="s">
        <v>66</v>
      </c>
      <c r="G2822" s="2" t="s">
        <v>287</v>
      </c>
      <c r="H2822">
        <v>1</v>
      </c>
      <c r="I2822">
        <v>-1</v>
      </c>
    </row>
    <row r="2823" spans="1:9" x14ac:dyDescent="0.35">
      <c r="A2823" s="1">
        <v>44136</v>
      </c>
      <c r="B2823" s="1">
        <v>44166</v>
      </c>
      <c r="C2823" s="2" t="s">
        <v>130</v>
      </c>
      <c r="D2823" s="2" t="s">
        <v>29</v>
      </c>
      <c r="E2823" s="2" t="s">
        <v>588</v>
      </c>
      <c r="F2823" s="2" t="s">
        <v>66</v>
      </c>
      <c r="G2823" s="2" t="s">
        <v>287</v>
      </c>
      <c r="H2823">
        <v>1</v>
      </c>
      <c r="I2823">
        <v>-1</v>
      </c>
    </row>
    <row r="2824" spans="1:9" x14ac:dyDescent="0.35">
      <c r="A2824" s="1">
        <v>44136</v>
      </c>
      <c r="B2824" s="1">
        <v>44166</v>
      </c>
      <c r="C2824" s="2" t="s">
        <v>131</v>
      </c>
      <c r="D2824" s="2" t="s">
        <v>29</v>
      </c>
      <c r="E2824" s="2" t="s">
        <v>588</v>
      </c>
      <c r="F2824" s="2" t="s">
        <v>66</v>
      </c>
      <c r="G2824" s="2" t="s">
        <v>287</v>
      </c>
      <c r="H2824">
        <v>1</v>
      </c>
      <c r="I2824">
        <v>-1</v>
      </c>
    </row>
    <row r="2825" spans="1:9" x14ac:dyDescent="0.35">
      <c r="A2825" s="1">
        <v>44136</v>
      </c>
      <c r="B2825" s="1">
        <v>44166</v>
      </c>
      <c r="C2825" s="2" t="s">
        <v>132</v>
      </c>
      <c r="D2825" s="2" t="s">
        <v>29</v>
      </c>
      <c r="E2825" s="2" t="s">
        <v>588</v>
      </c>
      <c r="F2825" s="2" t="s">
        <v>66</v>
      </c>
      <c r="G2825" s="2" t="s">
        <v>287</v>
      </c>
      <c r="H2825">
        <v>1</v>
      </c>
      <c r="I2825">
        <v>-1</v>
      </c>
    </row>
    <row r="2826" spans="1:9" x14ac:dyDescent="0.35">
      <c r="A2826" s="1">
        <v>44136</v>
      </c>
      <c r="B2826" s="1">
        <v>44166</v>
      </c>
      <c r="C2826" s="2" t="s">
        <v>133</v>
      </c>
      <c r="D2826" s="2" t="s">
        <v>29</v>
      </c>
      <c r="E2826" s="2" t="s">
        <v>588</v>
      </c>
      <c r="F2826" s="2" t="s">
        <v>66</v>
      </c>
      <c r="G2826" s="2" t="s">
        <v>287</v>
      </c>
      <c r="H2826">
        <v>1</v>
      </c>
      <c r="I2826">
        <v>-1</v>
      </c>
    </row>
    <row r="2827" spans="1:9" x14ac:dyDescent="0.35">
      <c r="A2827" s="1">
        <v>44136</v>
      </c>
      <c r="B2827" s="1">
        <v>44166</v>
      </c>
      <c r="C2827" s="2" t="s">
        <v>573</v>
      </c>
      <c r="D2827" s="2" t="s">
        <v>29</v>
      </c>
      <c r="E2827" s="2" t="s">
        <v>66</v>
      </c>
      <c r="F2827" s="2" t="s">
        <v>65</v>
      </c>
      <c r="G2827" s="2" t="s">
        <v>169</v>
      </c>
      <c r="H2827">
        <v>-1</v>
      </c>
      <c r="I2827">
        <v>0</v>
      </c>
    </row>
    <row r="2828" spans="1:9" x14ac:dyDescent="0.35">
      <c r="A2828" s="1">
        <v>44136</v>
      </c>
      <c r="B2828" s="1">
        <v>44166</v>
      </c>
      <c r="C2828" s="2" t="s">
        <v>187</v>
      </c>
      <c r="D2828" s="2" t="s">
        <v>29</v>
      </c>
      <c r="E2828" s="2" t="s">
        <v>65</v>
      </c>
      <c r="F2828" s="2" t="s">
        <v>66</v>
      </c>
      <c r="G2828" s="2" t="s">
        <v>67</v>
      </c>
      <c r="H2828">
        <v>1</v>
      </c>
      <c r="I2828">
        <v>0</v>
      </c>
    </row>
    <row r="2829" spans="1:9" x14ac:dyDescent="0.35">
      <c r="A2829" s="1">
        <v>44136</v>
      </c>
      <c r="B2829" s="1">
        <v>44166</v>
      </c>
      <c r="C2829" s="2" t="s">
        <v>627</v>
      </c>
      <c r="D2829" s="2" t="s">
        <v>29</v>
      </c>
      <c r="E2829" s="2" t="s">
        <v>65</v>
      </c>
      <c r="F2829" s="2" t="s">
        <v>66</v>
      </c>
      <c r="G2829" s="2" t="s">
        <v>67</v>
      </c>
      <c r="H2829">
        <v>1</v>
      </c>
      <c r="I2829">
        <v>0</v>
      </c>
    </row>
    <row r="2830" spans="1:9" x14ac:dyDescent="0.35">
      <c r="A2830" s="1">
        <v>44136</v>
      </c>
      <c r="B2830" s="1">
        <v>44166</v>
      </c>
      <c r="C2830" s="2" t="s">
        <v>188</v>
      </c>
      <c r="D2830" s="2" t="s">
        <v>29</v>
      </c>
      <c r="E2830" s="2" t="s">
        <v>65</v>
      </c>
      <c r="F2830" s="2" t="s">
        <v>66</v>
      </c>
      <c r="G2830" s="2" t="s">
        <v>67</v>
      </c>
      <c r="H2830">
        <v>1</v>
      </c>
      <c r="I2830">
        <v>0</v>
      </c>
    </row>
    <row r="2831" spans="1:9" x14ac:dyDescent="0.35">
      <c r="A2831" s="1">
        <v>44136</v>
      </c>
      <c r="B2831" s="1">
        <v>44166</v>
      </c>
      <c r="C2831" s="2" t="s">
        <v>137</v>
      </c>
      <c r="D2831" s="2" t="s">
        <v>29</v>
      </c>
      <c r="E2831" s="2" t="s">
        <v>588</v>
      </c>
      <c r="F2831" s="2" t="s">
        <v>66</v>
      </c>
      <c r="G2831" s="2" t="s">
        <v>287</v>
      </c>
      <c r="H2831">
        <v>1</v>
      </c>
      <c r="I2831">
        <v>-1</v>
      </c>
    </row>
    <row r="2832" spans="1:9" x14ac:dyDescent="0.35">
      <c r="A2832" s="1">
        <v>44136</v>
      </c>
      <c r="B2832" s="1">
        <v>44166</v>
      </c>
      <c r="C2832" s="2" t="s">
        <v>551</v>
      </c>
      <c r="D2832" s="2" t="s">
        <v>14</v>
      </c>
      <c r="E2832" s="2" t="s">
        <v>65</v>
      </c>
      <c r="F2832" s="2" t="s">
        <v>551</v>
      </c>
      <c r="G2832" s="2" t="s">
        <v>70</v>
      </c>
      <c r="H2832">
        <v>0</v>
      </c>
      <c r="I2832">
        <v>1</v>
      </c>
    </row>
    <row r="2833" spans="1:9" x14ac:dyDescent="0.35">
      <c r="A2833" s="1">
        <v>44136</v>
      </c>
      <c r="B2833" s="1">
        <v>44166</v>
      </c>
      <c r="C2833" s="2" t="s">
        <v>145</v>
      </c>
      <c r="D2833" s="2" t="s">
        <v>29</v>
      </c>
      <c r="E2833" s="2" t="s">
        <v>65</v>
      </c>
      <c r="F2833" s="2" t="s">
        <v>66</v>
      </c>
      <c r="G2833" s="2" t="s">
        <v>67</v>
      </c>
      <c r="H2833">
        <v>1</v>
      </c>
      <c r="I2833">
        <v>0</v>
      </c>
    </row>
    <row r="2834" spans="1:9" x14ac:dyDescent="0.35">
      <c r="A2834" s="1">
        <v>44136</v>
      </c>
      <c r="B2834" s="1">
        <v>44166</v>
      </c>
      <c r="C2834" s="2" t="s">
        <v>146</v>
      </c>
      <c r="D2834" s="2" t="s">
        <v>11</v>
      </c>
      <c r="E2834" s="2" t="s">
        <v>66</v>
      </c>
      <c r="F2834" s="2" t="s">
        <v>65</v>
      </c>
      <c r="G2834" s="2" t="s">
        <v>169</v>
      </c>
      <c r="H2834">
        <v>-1</v>
      </c>
      <c r="I2834">
        <v>0</v>
      </c>
    </row>
    <row r="2835" spans="1:9" x14ac:dyDescent="0.35">
      <c r="A2835" s="1">
        <v>44136</v>
      </c>
      <c r="B2835" s="1">
        <v>44166</v>
      </c>
      <c r="C2835" s="2" t="s">
        <v>190</v>
      </c>
      <c r="D2835" s="2" t="s">
        <v>29</v>
      </c>
      <c r="E2835" s="2" t="s">
        <v>65</v>
      </c>
      <c r="F2835" s="2" t="s">
        <v>66</v>
      </c>
      <c r="G2835" s="2" t="s">
        <v>67</v>
      </c>
      <c r="H2835">
        <v>1</v>
      </c>
      <c r="I2835">
        <v>0</v>
      </c>
    </row>
    <row r="2836" spans="1:9" x14ac:dyDescent="0.35">
      <c r="A2836" s="1">
        <v>44136</v>
      </c>
      <c r="B2836" s="1">
        <v>44166</v>
      </c>
      <c r="C2836" s="2" t="s">
        <v>148</v>
      </c>
      <c r="D2836" s="2" t="s">
        <v>29</v>
      </c>
      <c r="E2836" s="2" t="s">
        <v>65</v>
      </c>
      <c r="F2836" s="2" t="s">
        <v>66</v>
      </c>
      <c r="G2836" s="2" t="s">
        <v>67</v>
      </c>
      <c r="H2836">
        <v>1</v>
      </c>
      <c r="I2836">
        <v>0</v>
      </c>
    </row>
    <row r="2837" spans="1:9" x14ac:dyDescent="0.35">
      <c r="A2837" s="1">
        <v>44136</v>
      </c>
      <c r="B2837" s="1">
        <v>44166</v>
      </c>
      <c r="C2837" s="2" t="s">
        <v>705</v>
      </c>
      <c r="D2837" s="2" t="s">
        <v>12</v>
      </c>
      <c r="E2837" s="2" t="s">
        <v>66</v>
      </c>
      <c r="F2837" s="2" t="s">
        <v>65</v>
      </c>
      <c r="G2837" s="2" t="s">
        <v>169</v>
      </c>
      <c r="H2837">
        <v>-1</v>
      </c>
      <c r="I2837">
        <v>0</v>
      </c>
    </row>
    <row r="2838" spans="1:9" x14ac:dyDescent="0.35">
      <c r="A2838" s="1">
        <v>44136</v>
      </c>
      <c r="B2838" s="1">
        <v>44166</v>
      </c>
      <c r="C2838" s="2" t="s">
        <v>191</v>
      </c>
      <c r="D2838" s="2" t="s">
        <v>29</v>
      </c>
      <c r="E2838" s="2" t="s">
        <v>65</v>
      </c>
      <c r="F2838" s="2" t="s">
        <v>66</v>
      </c>
      <c r="G2838" s="2" t="s">
        <v>67</v>
      </c>
      <c r="H2838">
        <v>1</v>
      </c>
      <c r="I2838">
        <v>0</v>
      </c>
    </row>
    <row r="2839" spans="1:9" x14ac:dyDescent="0.35">
      <c r="A2839" s="1">
        <v>44136</v>
      </c>
      <c r="B2839" s="1">
        <v>44166</v>
      </c>
      <c r="C2839" s="2" t="s">
        <v>321</v>
      </c>
      <c r="D2839" s="2" t="s">
        <v>29</v>
      </c>
      <c r="E2839" s="2" t="s">
        <v>65</v>
      </c>
      <c r="F2839" s="2" t="s">
        <v>66</v>
      </c>
      <c r="G2839" s="2" t="s">
        <v>67</v>
      </c>
      <c r="H2839">
        <v>1</v>
      </c>
      <c r="I2839">
        <v>0</v>
      </c>
    </row>
    <row r="2840" spans="1:9" x14ac:dyDescent="0.35">
      <c r="A2840" s="1">
        <v>44136</v>
      </c>
      <c r="B2840" s="1">
        <v>44166</v>
      </c>
      <c r="C2840" s="2" t="s">
        <v>741</v>
      </c>
      <c r="D2840" s="2" t="s">
        <v>60</v>
      </c>
      <c r="E2840" s="2" t="s">
        <v>65</v>
      </c>
      <c r="F2840" s="2" t="s">
        <v>741</v>
      </c>
      <c r="G2840" s="2" t="s">
        <v>155</v>
      </c>
      <c r="H2840">
        <v>0</v>
      </c>
      <c r="I2840">
        <v>0</v>
      </c>
    </row>
    <row r="2841" spans="1:9" x14ac:dyDescent="0.35">
      <c r="A2841" s="1">
        <v>44136</v>
      </c>
      <c r="B2841" s="1">
        <v>44166</v>
      </c>
      <c r="C2841" s="2" t="s">
        <v>741</v>
      </c>
      <c r="D2841" s="2" t="s">
        <v>211</v>
      </c>
      <c r="E2841" s="2" t="s">
        <v>65</v>
      </c>
      <c r="F2841" s="2" t="s">
        <v>762</v>
      </c>
      <c r="G2841" s="2" t="s">
        <v>214</v>
      </c>
      <c r="H2841">
        <v>0</v>
      </c>
      <c r="I2841">
        <v>0</v>
      </c>
    </row>
    <row r="2842" spans="1:9" x14ac:dyDescent="0.35">
      <c r="A2842" s="1">
        <v>44136</v>
      </c>
      <c r="B2842" s="1">
        <v>44166</v>
      </c>
      <c r="C2842" s="2" t="s">
        <v>741</v>
      </c>
      <c r="D2842" s="2" t="s">
        <v>8</v>
      </c>
      <c r="E2842" s="2" t="s">
        <v>65</v>
      </c>
      <c r="F2842" s="2" t="s">
        <v>728</v>
      </c>
      <c r="G2842" s="2" t="s">
        <v>70</v>
      </c>
      <c r="H2842">
        <v>0</v>
      </c>
      <c r="I2842">
        <v>1</v>
      </c>
    </row>
    <row r="2843" spans="1:9" x14ac:dyDescent="0.35">
      <c r="A2843" s="1">
        <v>44136</v>
      </c>
      <c r="B2843" s="1">
        <v>44166</v>
      </c>
      <c r="C2843" s="2" t="s">
        <v>741</v>
      </c>
      <c r="D2843" s="2" t="s">
        <v>10</v>
      </c>
      <c r="E2843" s="2" t="s">
        <v>65</v>
      </c>
      <c r="F2843" s="2" t="s">
        <v>728</v>
      </c>
      <c r="G2843" s="2" t="s">
        <v>70</v>
      </c>
      <c r="H2843">
        <v>0</v>
      </c>
      <c r="I2843">
        <v>1</v>
      </c>
    </row>
    <row r="2844" spans="1:9" x14ac:dyDescent="0.35">
      <c r="A2844" s="1">
        <v>44136</v>
      </c>
      <c r="B2844" s="1">
        <v>44166</v>
      </c>
      <c r="C2844" s="2" t="s">
        <v>741</v>
      </c>
      <c r="D2844" s="2" t="s">
        <v>761</v>
      </c>
      <c r="E2844" s="2" t="s">
        <v>65</v>
      </c>
      <c r="F2844" s="2" t="s">
        <v>728</v>
      </c>
      <c r="G2844" s="2" t="s">
        <v>70</v>
      </c>
      <c r="H2844">
        <v>0</v>
      </c>
      <c r="I2844">
        <v>1</v>
      </c>
    </row>
    <row r="2845" spans="1:9" x14ac:dyDescent="0.35">
      <c r="A2845" s="1">
        <v>44136</v>
      </c>
      <c r="B2845" s="1">
        <v>44166</v>
      </c>
      <c r="C2845" s="2" t="s">
        <v>742</v>
      </c>
      <c r="D2845" s="2" t="s">
        <v>60</v>
      </c>
      <c r="E2845" s="2" t="s">
        <v>65</v>
      </c>
      <c r="F2845" s="2" t="s">
        <v>742</v>
      </c>
      <c r="G2845" s="2" t="s">
        <v>155</v>
      </c>
      <c r="H2845">
        <v>0</v>
      </c>
      <c r="I2845">
        <v>0</v>
      </c>
    </row>
    <row r="2846" spans="1:9" x14ac:dyDescent="0.35">
      <c r="A2846" s="1">
        <v>44136</v>
      </c>
      <c r="B2846" s="1">
        <v>44166</v>
      </c>
      <c r="C2846" s="2" t="s">
        <v>742</v>
      </c>
      <c r="D2846" s="2" t="s">
        <v>211</v>
      </c>
      <c r="E2846" s="2" t="s">
        <v>65</v>
      </c>
      <c r="F2846" s="2" t="s">
        <v>213</v>
      </c>
      <c r="G2846" s="2" t="s">
        <v>214</v>
      </c>
      <c r="H2846">
        <v>0</v>
      </c>
      <c r="I2846">
        <v>0</v>
      </c>
    </row>
    <row r="2847" spans="1:9" x14ac:dyDescent="0.35">
      <c r="A2847" s="1">
        <v>44136</v>
      </c>
      <c r="B2847" s="1">
        <v>44166</v>
      </c>
      <c r="C2847" s="2" t="s">
        <v>742</v>
      </c>
      <c r="D2847" s="2" t="s">
        <v>17</v>
      </c>
      <c r="E2847" s="2" t="s">
        <v>65</v>
      </c>
      <c r="F2847" s="2" t="s">
        <v>66</v>
      </c>
      <c r="G2847" s="2" t="s">
        <v>67</v>
      </c>
      <c r="H2847">
        <v>1</v>
      </c>
      <c r="I2847">
        <v>0</v>
      </c>
    </row>
    <row r="2848" spans="1:9" x14ac:dyDescent="0.35">
      <c r="A2848" s="1">
        <v>44136</v>
      </c>
      <c r="B2848" s="1">
        <v>44166</v>
      </c>
      <c r="C2848" s="2" t="s">
        <v>743</v>
      </c>
      <c r="D2848" s="2" t="s">
        <v>60</v>
      </c>
      <c r="E2848" s="2" t="s">
        <v>65</v>
      </c>
      <c r="F2848" s="2" t="s">
        <v>743</v>
      </c>
      <c r="G2848" s="2" t="s">
        <v>155</v>
      </c>
      <c r="H2848">
        <v>0</v>
      </c>
      <c r="I2848">
        <v>0</v>
      </c>
    </row>
    <row r="2849" spans="1:9" x14ac:dyDescent="0.35">
      <c r="A2849" s="1">
        <v>44136</v>
      </c>
      <c r="B2849" s="1">
        <v>44166</v>
      </c>
      <c r="C2849" s="2" t="s">
        <v>743</v>
      </c>
      <c r="D2849" s="2" t="s">
        <v>211</v>
      </c>
      <c r="E2849" s="2" t="s">
        <v>65</v>
      </c>
      <c r="F2849" s="2" t="s">
        <v>213</v>
      </c>
      <c r="G2849" s="2" t="s">
        <v>214</v>
      </c>
      <c r="H2849">
        <v>0</v>
      </c>
      <c r="I2849">
        <v>0</v>
      </c>
    </row>
    <row r="2850" spans="1:9" x14ac:dyDescent="0.35">
      <c r="A2850" s="1">
        <v>44136</v>
      </c>
      <c r="B2850" s="1">
        <v>44166</v>
      </c>
      <c r="C2850" s="2" t="s">
        <v>743</v>
      </c>
      <c r="D2850" s="2" t="s">
        <v>17</v>
      </c>
      <c r="E2850" s="2" t="s">
        <v>65</v>
      </c>
      <c r="F2850" s="2" t="s">
        <v>66</v>
      </c>
      <c r="G2850" s="2" t="s">
        <v>67</v>
      </c>
      <c r="H2850">
        <v>1</v>
      </c>
      <c r="I2850">
        <v>0</v>
      </c>
    </row>
    <row r="2851" spans="1:9" x14ac:dyDescent="0.35">
      <c r="A2851" s="1">
        <v>44136</v>
      </c>
      <c r="B2851" s="1">
        <v>44166</v>
      </c>
      <c r="C2851" s="2" t="s">
        <v>744</v>
      </c>
      <c r="D2851" s="2" t="s">
        <v>60</v>
      </c>
      <c r="E2851" s="2" t="s">
        <v>65</v>
      </c>
      <c r="F2851" s="2" t="s">
        <v>744</v>
      </c>
      <c r="G2851" s="2" t="s">
        <v>155</v>
      </c>
      <c r="H2851">
        <v>0</v>
      </c>
      <c r="I2851">
        <v>0</v>
      </c>
    </row>
    <row r="2852" spans="1:9" x14ac:dyDescent="0.35">
      <c r="A2852" s="1">
        <v>44136</v>
      </c>
      <c r="B2852" s="1">
        <v>44166</v>
      </c>
      <c r="C2852" s="2" t="s">
        <v>744</v>
      </c>
      <c r="D2852" s="2" t="s">
        <v>211</v>
      </c>
      <c r="E2852" s="2" t="s">
        <v>65</v>
      </c>
      <c r="F2852" s="2" t="s">
        <v>213</v>
      </c>
      <c r="G2852" s="2" t="s">
        <v>214</v>
      </c>
      <c r="H2852">
        <v>0</v>
      </c>
      <c r="I2852">
        <v>0</v>
      </c>
    </row>
    <row r="2853" spans="1:9" x14ac:dyDescent="0.35">
      <c r="A2853" s="1">
        <v>44136</v>
      </c>
      <c r="B2853" s="1">
        <v>44166</v>
      </c>
      <c r="C2853" s="2" t="s">
        <v>744</v>
      </c>
      <c r="D2853" s="2" t="s">
        <v>17</v>
      </c>
      <c r="E2853" s="2" t="s">
        <v>65</v>
      </c>
      <c r="F2853" s="2" t="s">
        <v>66</v>
      </c>
      <c r="G2853" s="2" t="s">
        <v>67</v>
      </c>
      <c r="H2853">
        <v>1</v>
      </c>
      <c r="I2853">
        <v>0</v>
      </c>
    </row>
    <row r="2854" spans="1:9" x14ac:dyDescent="0.35">
      <c r="A2854" s="1">
        <v>44136</v>
      </c>
      <c r="B2854" s="1">
        <v>44166</v>
      </c>
      <c r="C2854" s="2" t="s">
        <v>745</v>
      </c>
      <c r="D2854" s="2" t="s">
        <v>60</v>
      </c>
      <c r="E2854" s="2" t="s">
        <v>65</v>
      </c>
      <c r="F2854" s="2" t="s">
        <v>745</v>
      </c>
      <c r="G2854" s="2" t="s">
        <v>155</v>
      </c>
      <c r="H2854">
        <v>0</v>
      </c>
      <c r="I2854">
        <v>0</v>
      </c>
    </row>
    <row r="2855" spans="1:9" x14ac:dyDescent="0.35">
      <c r="A2855" s="1">
        <v>44136</v>
      </c>
      <c r="B2855" s="1">
        <v>44166</v>
      </c>
      <c r="C2855" s="2" t="s">
        <v>745</v>
      </c>
      <c r="D2855" s="2" t="s">
        <v>211</v>
      </c>
      <c r="E2855" s="2" t="s">
        <v>65</v>
      </c>
      <c r="F2855" s="2" t="s">
        <v>213</v>
      </c>
      <c r="G2855" s="2" t="s">
        <v>214</v>
      </c>
      <c r="H2855">
        <v>0</v>
      </c>
      <c r="I2855">
        <v>0</v>
      </c>
    </row>
    <row r="2856" spans="1:9" x14ac:dyDescent="0.35">
      <c r="A2856" s="1">
        <v>44136</v>
      </c>
      <c r="B2856" s="1">
        <v>44166</v>
      </c>
      <c r="C2856" s="2" t="s">
        <v>745</v>
      </c>
      <c r="D2856" s="2" t="s">
        <v>17</v>
      </c>
      <c r="E2856" s="2" t="s">
        <v>65</v>
      </c>
      <c r="F2856" s="2" t="s">
        <v>66</v>
      </c>
      <c r="G2856" s="2" t="s">
        <v>67</v>
      </c>
      <c r="H2856">
        <v>1</v>
      </c>
      <c r="I2856">
        <v>0</v>
      </c>
    </row>
    <row r="2857" spans="1:9" x14ac:dyDescent="0.35">
      <c r="A2857" s="1">
        <v>44136</v>
      </c>
      <c r="B2857" s="1">
        <v>44166</v>
      </c>
      <c r="C2857" s="2" t="s">
        <v>746</v>
      </c>
      <c r="D2857" s="2" t="s">
        <v>60</v>
      </c>
      <c r="E2857" s="2" t="s">
        <v>65</v>
      </c>
      <c r="F2857" s="2" t="s">
        <v>746</v>
      </c>
      <c r="G2857" s="2" t="s">
        <v>155</v>
      </c>
      <c r="H2857">
        <v>0</v>
      </c>
      <c r="I2857">
        <v>0</v>
      </c>
    </row>
    <row r="2858" spans="1:9" x14ac:dyDescent="0.35">
      <c r="A2858" s="1">
        <v>44136</v>
      </c>
      <c r="B2858" s="1">
        <v>44166</v>
      </c>
      <c r="C2858" s="2" t="s">
        <v>746</v>
      </c>
      <c r="D2858" s="2" t="s">
        <v>211</v>
      </c>
      <c r="E2858" s="2" t="s">
        <v>65</v>
      </c>
      <c r="F2858" s="2" t="s">
        <v>774</v>
      </c>
      <c r="G2858" s="2" t="s">
        <v>214</v>
      </c>
      <c r="H2858">
        <v>0</v>
      </c>
      <c r="I2858">
        <v>0</v>
      </c>
    </row>
    <row r="2859" spans="1:9" x14ac:dyDescent="0.35">
      <c r="A2859" s="1">
        <v>44136</v>
      </c>
      <c r="B2859" s="1">
        <v>44166</v>
      </c>
      <c r="C2859" s="2" t="s">
        <v>746</v>
      </c>
      <c r="D2859" s="2" t="s">
        <v>14</v>
      </c>
      <c r="E2859" s="2" t="s">
        <v>65</v>
      </c>
      <c r="F2859" s="2" t="s">
        <v>66</v>
      </c>
      <c r="G2859" s="2" t="s">
        <v>67</v>
      </c>
      <c r="H2859">
        <v>1</v>
      </c>
      <c r="I2859">
        <v>0</v>
      </c>
    </row>
    <row r="2860" spans="1:9" x14ac:dyDescent="0.35">
      <c r="A2860" s="1">
        <v>44136</v>
      </c>
      <c r="B2860" s="1">
        <v>44166</v>
      </c>
      <c r="C2860" s="2" t="s">
        <v>747</v>
      </c>
      <c r="D2860" s="2" t="s">
        <v>60</v>
      </c>
      <c r="E2860" s="2" t="s">
        <v>65</v>
      </c>
      <c r="F2860" s="2" t="s">
        <v>747</v>
      </c>
      <c r="G2860" s="2" t="s">
        <v>155</v>
      </c>
      <c r="H2860">
        <v>0</v>
      </c>
      <c r="I2860">
        <v>0</v>
      </c>
    </row>
    <row r="2861" spans="1:9" x14ac:dyDescent="0.35">
      <c r="A2861" s="1">
        <v>44136</v>
      </c>
      <c r="B2861" s="1">
        <v>44166</v>
      </c>
      <c r="C2861" s="2" t="s">
        <v>747</v>
      </c>
      <c r="D2861" s="2" t="s">
        <v>211</v>
      </c>
      <c r="E2861" s="2" t="s">
        <v>65</v>
      </c>
      <c r="F2861" s="2" t="s">
        <v>213</v>
      </c>
      <c r="G2861" s="2" t="s">
        <v>214</v>
      </c>
      <c r="H2861">
        <v>0</v>
      </c>
      <c r="I2861">
        <v>0</v>
      </c>
    </row>
    <row r="2862" spans="1:9" x14ac:dyDescent="0.35">
      <c r="A2862" s="1">
        <v>44136</v>
      </c>
      <c r="B2862" s="1">
        <v>44166</v>
      </c>
      <c r="C2862" s="2" t="s">
        <v>747</v>
      </c>
      <c r="D2862" s="2" t="s">
        <v>17</v>
      </c>
      <c r="E2862" s="2" t="s">
        <v>65</v>
      </c>
      <c r="F2862" s="2" t="s">
        <v>66</v>
      </c>
      <c r="G2862" s="2" t="s">
        <v>67</v>
      </c>
      <c r="H2862">
        <v>1</v>
      </c>
      <c r="I2862">
        <v>0</v>
      </c>
    </row>
    <row r="2863" spans="1:9" x14ac:dyDescent="0.35">
      <c r="A2863" s="1">
        <v>44136</v>
      </c>
      <c r="B2863" s="1">
        <v>44166</v>
      </c>
      <c r="C2863" s="2" t="s">
        <v>748</v>
      </c>
      <c r="D2863" s="2" t="s">
        <v>60</v>
      </c>
      <c r="E2863" s="2" t="s">
        <v>65</v>
      </c>
      <c r="F2863" s="2" t="s">
        <v>748</v>
      </c>
      <c r="G2863" s="2" t="s">
        <v>155</v>
      </c>
      <c r="H2863">
        <v>0</v>
      </c>
      <c r="I2863">
        <v>0</v>
      </c>
    </row>
    <row r="2864" spans="1:9" x14ac:dyDescent="0.35">
      <c r="A2864" s="1">
        <v>44136</v>
      </c>
      <c r="B2864" s="1">
        <v>44166</v>
      </c>
      <c r="C2864" s="2" t="s">
        <v>748</v>
      </c>
      <c r="D2864" s="2" t="s">
        <v>211</v>
      </c>
      <c r="E2864" s="2" t="s">
        <v>65</v>
      </c>
      <c r="F2864" s="2" t="s">
        <v>213</v>
      </c>
      <c r="G2864" s="2" t="s">
        <v>214</v>
      </c>
      <c r="H2864">
        <v>0</v>
      </c>
      <c r="I2864">
        <v>0</v>
      </c>
    </row>
    <row r="2865" spans="1:9" x14ac:dyDescent="0.35">
      <c r="A2865" s="1">
        <v>44136</v>
      </c>
      <c r="B2865" s="1">
        <v>44166</v>
      </c>
      <c r="C2865" s="2" t="s">
        <v>748</v>
      </c>
      <c r="D2865" s="2" t="s">
        <v>8</v>
      </c>
      <c r="E2865" s="2" t="s">
        <v>65</v>
      </c>
      <c r="F2865" s="2" t="s">
        <v>290</v>
      </c>
      <c r="G2865" s="2" t="s">
        <v>70</v>
      </c>
      <c r="H2865">
        <v>0</v>
      </c>
      <c r="I2865">
        <v>1</v>
      </c>
    </row>
    <row r="2866" spans="1:9" x14ac:dyDescent="0.35">
      <c r="A2866" s="1">
        <v>44136</v>
      </c>
      <c r="B2866" s="1">
        <v>44166</v>
      </c>
      <c r="C2866" s="2" t="s">
        <v>748</v>
      </c>
      <c r="D2866" s="2" t="s">
        <v>10</v>
      </c>
      <c r="E2866" s="2" t="s">
        <v>65</v>
      </c>
      <c r="F2866" s="2" t="s">
        <v>290</v>
      </c>
      <c r="G2866" s="2" t="s">
        <v>70</v>
      </c>
      <c r="H2866">
        <v>0</v>
      </c>
      <c r="I2866">
        <v>1</v>
      </c>
    </row>
    <row r="2867" spans="1:9" x14ac:dyDescent="0.35">
      <c r="A2867" s="1">
        <v>44136</v>
      </c>
      <c r="B2867" s="1">
        <v>44166</v>
      </c>
      <c r="C2867" s="2" t="s">
        <v>748</v>
      </c>
      <c r="D2867" s="2" t="s">
        <v>761</v>
      </c>
      <c r="E2867" s="2" t="s">
        <v>65</v>
      </c>
      <c r="F2867" s="2" t="s">
        <v>290</v>
      </c>
      <c r="G2867" s="2" t="s">
        <v>70</v>
      </c>
      <c r="H2867">
        <v>0</v>
      </c>
      <c r="I2867">
        <v>1</v>
      </c>
    </row>
    <row r="2868" spans="1:9" x14ac:dyDescent="0.35">
      <c r="A2868" s="1">
        <v>44136</v>
      </c>
      <c r="B2868" s="1">
        <v>44166</v>
      </c>
      <c r="C2868" s="2" t="s">
        <v>749</v>
      </c>
      <c r="D2868" s="2" t="s">
        <v>60</v>
      </c>
      <c r="E2868" s="2" t="s">
        <v>65</v>
      </c>
      <c r="F2868" s="2" t="s">
        <v>749</v>
      </c>
      <c r="G2868" s="2" t="s">
        <v>155</v>
      </c>
      <c r="H2868">
        <v>0</v>
      </c>
      <c r="I2868">
        <v>0</v>
      </c>
    </row>
    <row r="2869" spans="1:9" x14ac:dyDescent="0.35">
      <c r="A2869" s="1">
        <v>44136</v>
      </c>
      <c r="B2869" s="1">
        <v>44166</v>
      </c>
      <c r="C2869" s="2" t="s">
        <v>749</v>
      </c>
      <c r="D2869" s="2" t="s">
        <v>211</v>
      </c>
      <c r="E2869" s="2" t="s">
        <v>65</v>
      </c>
      <c r="F2869" s="2" t="s">
        <v>213</v>
      </c>
      <c r="G2869" s="2" t="s">
        <v>214</v>
      </c>
      <c r="H2869">
        <v>0</v>
      </c>
      <c r="I2869">
        <v>0</v>
      </c>
    </row>
    <row r="2870" spans="1:9" x14ac:dyDescent="0.35">
      <c r="A2870" s="1">
        <v>44136</v>
      </c>
      <c r="B2870" s="1">
        <v>44166</v>
      </c>
      <c r="C2870" s="2" t="s">
        <v>749</v>
      </c>
      <c r="D2870" s="2" t="s">
        <v>12</v>
      </c>
      <c r="E2870" s="2" t="s">
        <v>65</v>
      </c>
      <c r="F2870" s="2" t="s">
        <v>213</v>
      </c>
      <c r="G2870" s="2" t="s">
        <v>70</v>
      </c>
      <c r="H2870">
        <v>0</v>
      </c>
      <c r="I2870">
        <v>1</v>
      </c>
    </row>
    <row r="2871" spans="1:9" x14ac:dyDescent="0.35">
      <c r="A2871" s="1">
        <v>44136</v>
      </c>
      <c r="B2871" s="1">
        <v>44166</v>
      </c>
      <c r="C2871" s="2" t="s">
        <v>750</v>
      </c>
      <c r="D2871" s="2" t="s">
        <v>60</v>
      </c>
      <c r="E2871" s="2" t="s">
        <v>65</v>
      </c>
      <c r="F2871" s="2" t="s">
        <v>750</v>
      </c>
      <c r="G2871" s="2" t="s">
        <v>155</v>
      </c>
      <c r="H2871">
        <v>0</v>
      </c>
      <c r="I2871">
        <v>0</v>
      </c>
    </row>
    <row r="2872" spans="1:9" x14ac:dyDescent="0.35">
      <c r="A2872" s="1">
        <v>44136</v>
      </c>
      <c r="B2872" s="1">
        <v>44166</v>
      </c>
      <c r="C2872" s="2" t="s">
        <v>750</v>
      </c>
      <c r="D2872" s="2" t="s">
        <v>211</v>
      </c>
      <c r="E2872" s="2" t="s">
        <v>65</v>
      </c>
      <c r="F2872" s="2" t="s">
        <v>213</v>
      </c>
      <c r="G2872" s="2" t="s">
        <v>214</v>
      </c>
      <c r="H2872">
        <v>0</v>
      </c>
      <c r="I2872">
        <v>0</v>
      </c>
    </row>
    <row r="2873" spans="1:9" x14ac:dyDescent="0.35">
      <c r="A2873" s="1">
        <v>44136</v>
      </c>
      <c r="B2873" s="1">
        <v>44166</v>
      </c>
      <c r="C2873" s="2" t="s">
        <v>750</v>
      </c>
      <c r="D2873" s="2" t="s">
        <v>17</v>
      </c>
      <c r="E2873" s="2" t="s">
        <v>65</v>
      </c>
      <c r="F2873" s="2" t="s">
        <v>66</v>
      </c>
      <c r="G2873" s="2" t="s">
        <v>67</v>
      </c>
      <c r="H2873">
        <v>1</v>
      </c>
      <c r="I2873">
        <v>0</v>
      </c>
    </row>
    <row r="2874" spans="1:9" x14ac:dyDescent="0.35">
      <c r="A2874" s="1">
        <v>44136</v>
      </c>
      <c r="B2874" s="1">
        <v>44166</v>
      </c>
      <c r="C2874" s="2" t="s">
        <v>751</v>
      </c>
      <c r="D2874" s="2" t="s">
        <v>60</v>
      </c>
      <c r="E2874" s="2" t="s">
        <v>65</v>
      </c>
      <c r="F2874" s="2" t="s">
        <v>751</v>
      </c>
      <c r="G2874" s="2" t="s">
        <v>155</v>
      </c>
      <c r="H2874">
        <v>0</v>
      </c>
      <c r="I2874">
        <v>0</v>
      </c>
    </row>
    <row r="2875" spans="1:9" x14ac:dyDescent="0.35">
      <c r="A2875" s="1">
        <v>44136</v>
      </c>
      <c r="B2875" s="1">
        <v>44166</v>
      </c>
      <c r="C2875" s="2" t="s">
        <v>751</v>
      </c>
      <c r="D2875" s="2" t="s">
        <v>211</v>
      </c>
      <c r="E2875" s="2" t="s">
        <v>65</v>
      </c>
      <c r="F2875" s="2" t="s">
        <v>95</v>
      </c>
      <c r="G2875" s="2" t="s">
        <v>214</v>
      </c>
      <c r="H2875">
        <v>0</v>
      </c>
      <c r="I2875">
        <v>0</v>
      </c>
    </row>
    <row r="2876" spans="1:9" x14ac:dyDescent="0.35">
      <c r="A2876" s="1">
        <v>44136</v>
      </c>
      <c r="B2876" s="1">
        <v>44166</v>
      </c>
      <c r="C2876" s="2" t="s">
        <v>751</v>
      </c>
      <c r="D2876" s="2" t="s">
        <v>17</v>
      </c>
      <c r="E2876" s="2" t="s">
        <v>65</v>
      </c>
      <c r="F2876" s="2" t="s">
        <v>66</v>
      </c>
      <c r="G2876" s="2" t="s">
        <v>67</v>
      </c>
      <c r="H2876">
        <v>1</v>
      </c>
      <c r="I2876">
        <v>0</v>
      </c>
    </row>
    <row r="2877" spans="1:9" x14ac:dyDescent="0.35">
      <c r="A2877" s="1">
        <v>44136</v>
      </c>
      <c r="B2877" s="1">
        <v>44166</v>
      </c>
      <c r="C2877" s="2" t="s">
        <v>752</v>
      </c>
      <c r="D2877" s="2" t="s">
        <v>60</v>
      </c>
      <c r="E2877" s="2" t="s">
        <v>65</v>
      </c>
      <c r="F2877" s="2" t="s">
        <v>752</v>
      </c>
      <c r="G2877" s="2" t="s">
        <v>155</v>
      </c>
      <c r="H2877">
        <v>0</v>
      </c>
      <c r="I2877">
        <v>0</v>
      </c>
    </row>
    <row r="2878" spans="1:9" x14ac:dyDescent="0.35">
      <c r="A2878" s="1">
        <v>44136</v>
      </c>
      <c r="B2878" s="1">
        <v>44166</v>
      </c>
      <c r="C2878" s="2" t="s">
        <v>752</v>
      </c>
      <c r="D2878" s="2" t="s">
        <v>211</v>
      </c>
      <c r="E2878" s="2" t="s">
        <v>65</v>
      </c>
      <c r="F2878" s="2" t="s">
        <v>212</v>
      </c>
      <c r="G2878" s="2" t="s">
        <v>214</v>
      </c>
      <c r="H2878">
        <v>0</v>
      </c>
      <c r="I2878">
        <v>0</v>
      </c>
    </row>
    <row r="2879" spans="1:9" x14ac:dyDescent="0.35">
      <c r="A2879" s="1">
        <v>44136</v>
      </c>
      <c r="B2879" s="1">
        <v>44166</v>
      </c>
      <c r="C2879" s="2" t="s">
        <v>752</v>
      </c>
      <c r="D2879" s="2" t="s">
        <v>17</v>
      </c>
      <c r="E2879" s="2" t="s">
        <v>65</v>
      </c>
      <c r="F2879" s="2" t="s">
        <v>66</v>
      </c>
      <c r="G2879" s="2" t="s">
        <v>67</v>
      </c>
      <c r="H2879">
        <v>1</v>
      </c>
    </row>
    <row r="2880" spans="1:9" x14ac:dyDescent="0.35">
      <c r="A2880" s="1">
        <v>44166</v>
      </c>
      <c r="B2880" s="1">
        <v>44197</v>
      </c>
      <c r="C2880" s="2" t="s">
        <v>238</v>
      </c>
      <c r="D2880" s="2" t="s">
        <v>18</v>
      </c>
      <c r="E2880" s="2" t="s">
        <v>794</v>
      </c>
      <c r="F2880" s="2" t="s">
        <v>65</v>
      </c>
      <c r="G2880" s="2" t="s">
        <v>174</v>
      </c>
      <c r="H2880">
        <v>0</v>
      </c>
      <c r="I2880">
        <v>-1</v>
      </c>
    </row>
    <row r="2881" spans="1:9" x14ac:dyDescent="0.35">
      <c r="A2881" s="1">
        <v>44166</v>
      </c>
      <c r="B2881" s="1">
        <v>44197</v>
      </c>
      <c r="C2881" s="2" t="s">
        <v>720</v>
      </c>
      <c r="D2881" s="2" t="s">
        <v>17</v>
      </c>
      <c r="E2881" s="2" t="s">
        <v>66</v>
      </c>
      <c r="F2881" s="2" t="s">
        <v>602</v>
      </c>
      <c r="G2881" s="2" t="s">
        <v>179</v>
      </c>
      <c r="H2881">
        <v>-1</v>
      </c>
      <c r="I2881">
        <v>1</v>
      </c>
    </row>
    <row r="2882" spans="1:9" x14ac:dyDescent="0.35">
      <c r="A2882" s="1">
        <v>44166</v>
      </c>
      <c r="B2882" s="1">
        <v>44197</v>
      </c>
      <c r="C2882" s="2" t="s">
        <v>741</v>
      </c>
      <c r="D2882" s="2" t="s">
        <v>197</v>
      </c>
      <c r="E2882" s="2" t="s">
        <v>65</v>
      </c>
      <c r="F2882" s="2" t="s">
        <v>853</v>
      </c>
      <c r="G2882" s="2" t="s">
        <v>199</v>
      </c>
      <c r="H2882">
        <v>0</v>
      </c>
      <c r="I2882">
        <v>0</v>
      </c>
    </row>
    <row r="2883" spans="1:9" x14ac:dyDescent="0.35">
      <c r="A2883" s="1">
        <v>44166</v>
      </c>
      <c r="B2883" s="1">
        <v>44197</v>
      </c>
      <c r="C2883" s="2" t="s">
        <v>654</v>
      </c>
      <c r="D2883" s="2" t="s">
        <v>211</v>
      </c>
      <c r="E2883" s="2" t="s">
        <v>854</v>
      </c>
      <c r="F2883" s="2" t="s">
        <v>855</v>
      </c>
      <c r="G2883" s="2" t="s">
        <v>214</v>
      </c>
      <c r="H2883">
        <v>0</v>
      </c>
      <c r="I2883">
        <v>0</v>
      </c>
    </row>
    <row r="2884" spans="1:9" x14ac:dyDescent="0.35">
      <c r="A2884" s="1">
        <v>44166</v>
      </c>
      <c r="B2884" s="1">
        <v>44197</v>
      </c>
      <c r="C2884" s="2" t="s">
        <v>337</v>
      </c>
      <c r="D2884" s="2" t="s">
        <v>211</v>
      </c>
      <c r="E2884" s="2" t="s">
        <v>95</v>
      </c>
      <c r="F2884" s="2" t="s">
        <v>856</v>
      </c>
      <c r="G2884" s="2" t="s">
        <v>214</v>
      </c>
      <c r="H2884">
        <v>0</v>
      </c>
      <c r="I2884">
        <v>0</v>
      </c>
    </row>
    <row r="2885" spans="1:9" x14ac:dyDescent="0.35">
      <c r="A2885" s="1">
        <v>44166</v>
      </c>
      <c r="B2885" s="1">
        <v>44197</v>
      </c>
      <c r="C2885" s="2" t="s">
        <v>338</v>
      </c>
      <c r="D2885" s="2" t="s">
        <v>211</v>
      </c>
      <c r="E2885" s="2" t="s">
        <v>95</v>
      </c>
      <c r="F2885" s="2" t="s">
        <v>856</v>
      </c>
      <c r="G2885" s="2" t="s">
        <v>214</v>
      </c>
      <c r="H2885">
        <v>0</v>
      </c>
      <c r="I2885">
        <v>0</v>
      </c>
    </row>
    <row r="2886" spans="1:9" x14ac:dyDescent="0.35">
      <c r="A2886" s="1">
        <v>44166</v>
      </c>
      <c r="B2886" s="1">
        <v>44197</v>
      </c>
      <c r="C2886" s="2" t="s">
        <v>719</v>
      </c>
      <c r="D2886" s="2" t="s">
        <v>6</v>
      </c>
      <c r="E2886" s="2" t="s">
        <v>65</v>
      </c>
      <c r="F2886" s="2" t="s">
        <v>66</v>
      </c>
      <c r="G2886" s="2" t="s">
        <v>67</v>
      </c>
      <c r="H2886">
        <v>1</v>
      </c>
      <c r="I2886">
        <v>0</v>
      </c>
    </row>
    <row r="2887" spans="1:9" x14ac:dyDescent="0.35">
      <c r="A2887" s="1">
        <v>44166</v>
      </c>
      <c r="B2887" s="1">
        <v>44197</v>
      </c>
      <c r="C2887" s="2" t="s">
        <v>597</v>
      </c>
      <c r="D2887" s="2" t="s">
        <v>197</v>
      </c>
      <c r="E2887" s="2" t="s">
        <v>857</v>
      </c>
      <c r="F2887" s="2" t="s">
        <v>65</v>
      </c>
      <c r="G2887" s="2" t="s">
        <v>199</v>
      </c>
      <c r="H2887">
        <v>0</v>
      </c>
      <c r="I2887">
        <v>0</v>
      </c>
    </row>
    <row r="2888" spans="1:9" x14ac:dyDescent="0.35">
      <c r="A2888" s="1">
        <v>44166</v>
      </c>
      <c r="B2888" s="1">
        <v>44197</v>
      </c>
      <c r="C2888" s="2" t="s">
        <v>312</v>
      </c>
      <c r="D2888" s="2" t="s">
        <v>60</v>
      </c>
      <c r="E2888" s="2" t="s">
        <v>312</v>
      </c>
      <c r="F2888" s="2" t="s">
        <v>65</v>
      </c>
      <c r="G2888" s="2" t="s">
        <v>819</v>
      </c>
      <c r="H2888">
        <v>0</v>
      </c>
      <c r="I2888">
        <v>0</v>
      </c>
    </row>
    <row r="2889" spans="1:9" x14ac:dyDescent="0.35">
      <c r="A2889" s="1">
        <v>44166</v>
      </c>
      <c r="B2889" s="1">
        <v>44197</v>
      </c>
      <c r="C2889" s="2" t="s">
        <v>312</v>
      </c>
      <c r="D2889" s="2" t="s">
        <v>60</v>
      </c>
      <c r="E2889" s="2" t="s">
        <v>312</v>
      </c>
      <c r="F2889" s="2" t="s">
        <v>65</v>
      </c>
      <c r="G2889" s="2" t="s">
        <v>819</v>
      </c>
      <c r="H2889">
        <v>0</v>
      </c>
      <c r="I2889">
        <v>0</v>
      </c>
    </row>
    <row r="2890" spans="1:9" x14ac:dyDescent="0.35">
      <c r="A2890" s="1">
        <v>44166</v>
      </c>
      <c r="B2890" s="1">
        <v>44197</v>
      </c>
      <c r="C2890" s="2" t="s">
        <v>312</v>
      </c>
      <c r="D2890" s="2" t="s">
        <v>211</v>
      </c>
      <c r="E2890" s="2" t="s">
        <v>793</v>
      </c>
      <c r="F2890" s="2" t="s">
        <v>65</v>
      </c>
      <c r="G2890" s="2" t="s">
        <v>214</v>
      </c>
      <c r="H2890">
        <v>0</v>
      </c>
      <c r="I2890">
        <v>0</v>
      </c>
    </row>
    <row r="2891" spans="1:9" x14ac:dyDescent="0.35">
      <c r="A2891" s="1">
        <v>44166</v>
      </c>
      <c r="B2891" s="1">
        <v>44197</v>
      </c>
      <c r="C2891" s="2" t="s">
        <v>312</v>
      </c>
      <c r="D2891" s="2" t="s">
        <v>14</v>
      </c>
      <c r="E2891" s="2" t="s">
        <v>798</v>
      </c>
      <c r="F2891" s="2" t="s">
        <v>65</v>
      </c>
      <c r="G2891" s="2" t="s">
        <v>174</v>
      </c>
      <c r="H2891">
        <v>0</v>
      </c>
      <c r="I2891">
        <v>-1</v>
      </c>
    </row>
    <row r="2892" spans="1:9" x14ac:dyDescent="0.35">
      <c r="A2892" s="1">
        <v>44166</v>
      </c>
      <c r="B2892" s="1">
        <v>44197</v>
      </c>
      <c r="C2892" s="2" t="s">
        <v>858</v>
      </c>
      <c r="D2892" s="2" t="s">
        <v>60</v>
      </c>
      <c r="E2892" s="2" t="s">
        <v>858</v>
      </c>
      <c r="F2892" s="2" t="s">
        <v>65</v>
      </c>
      <c r="G2892" s="2" t="s">
        <v>153</v>
      </c>
      <c r="H2892">
        <v>0</v>
      </c>
      <c r="I2892">
        <v>0</v>
      </c>
    </row>
    <row r="2893" spans="1:9" x14ac:dyDescent="0.35">
      <c r="A2893" s="1">
        <v>44166</v>
      </c>
      <c r="B2893" s="1">
        <v>44197</v>
      </c>
      <c r="C2893" s="2" t="s">
        <v>858</v>
      </c>
      <c r="D2893" s="2" t="s">
        <v>60</v>
      </c>
      <c r="E2893" s="2" t="s">
        <v>858</v>
      </c>
      <c r="F2893" s="2" t="s">
        <v>65</v>
      </c>
      <c r="G2893" s="2" t="s">
        <v>153</v>
      </c>
      <c r="H2893">
        <v>0</v>
      </c>
      <c r="I2893">
        <v>0</v>
      </c>
    </row>
    <row r="2894" spans="1:9" x14ac:dyDescent="0.35">
      <c r="A2894" s="1">
        <v>44166</v>
      </c>
      <c r="B2894" s="1">
        <v>44197</v>
      </c>
      <c r="C2894" s="2" t="s">
        <v>858</v>
      </c>
      <c r="D2894" s="2" t="s">
        <v>211</v>
      </c>
      <c r="E2894" s="2" t="s">
        <v>762</v>
      </c>
      <c r="F2894" s="2" t="s">
        <v>65</v>
      </c>
      <c r="G2894" s="2" t="s">
        <v>214</v>
      </c>
      <c r="H2894">
        <v>0</v>
      </c>
      <c r="I2894">
        <v>0</v>
      </c>
    </row>
    <row r="2895" spans="1:9" x14ac:dyDescent="0.35">
      <c r="A2895" s="1">
        <v>44166</v>
      </c>
      <c r="B2895" s="1">
        <v>44197</v>
      </c>
      <c r="C2895" s="2" t="s">
        <v>603</v>
      </c>
      <c r="D2895" s="2" t="s">
        <v>17</v>
      </c>
      <c r="E2895" s="2" t="s">
        <v>66</v>
      </c>
      <c r="F2895" s="2" t="s">
        <v>859</v>
      </c>
      <c r="G2895" s="2" t="s">
        <v>179</v>
      </c>
      <c r="H2895">
        <v>-1</v>
      </c>
      <c r="I2895">
        <v>1</v>
      </c>
    </row>
    <row r="2896" spans="1:9" x14ac:dyDescent="0.35">
      <c r="A2896" s="1">
        <v>44166</v>
      </c>
      <c r="B2896" s="1">
        <v>44197</v>
      </c>
      <c r="C2896" s="2" t="s">
        <v>413</v>
      </c>
      <c r="D2896" s="2" t="s">
        <v>60</v>
      </c>
      <c r="E2896" s="2" t="s">
        <v>413</v>
      </c>
      <c r="F2896" s="2" t="s">
        <v>65</v>
      </c>
      <c r="G2896" s="2" t="s">
        <v>153</v>
      </c>
      <c r="H2896">
        <v>0</v>
      </c>
      <c r="I2896">
        <v>0</v>
      </c>
    </row>
    <row r="2897" spans="1:9" x14ac:dyDescent="0.35">
      <c r="A2897" s="1">
        <v>44166</v>
      </c>
      <c r="B2897" s="1">
        <v>44197</v>
      </c>
      <c r="C2897" s="2" t="s">
        <v>413</v>
      </c>
      <c r="D2897" s="2" t="s">
        <v>60</v>
      </c>
      <c r="E2897" s="2" t="s">
        <v>413</v>
      </c>
      <c r="F2897" s="2" t="s">
        <v>65</v>
      </c>
      <c r="G2897" s="2" t="s">
        <v>153</v>
      </c>
      <c r="H2897">
        <v>0</v>
      </c>
      <c r="I2897">
        <v>0</v>
      </c>
    </row>
    <row r="2898" spans="1:9" x14ac:dyDescent="0.35">
      <c r="A2898" s="1">
        <v>44166</v>
      </c>
      <c r="B2898" s="1">
        <v>44197</v>
      </c>
      <c r="C2898" s="2" t="s">
        <v>413</v>
      </c>
      <c r="D2898" s="2" t="s">
        <v>211</v>
      </c>
      <c r="E2898" s="2" t="s">
        <v>762</v>
      </c>
      <c r="F2898" s="2" t="s">
        <v>65</v>
      </c>
      <c r="G2898" s="2" t="s">
        <v>214</v>
      </c>
      <c r="H2898">
        <v>0</v>
      </c>
      <c r="I2898">
        <v>0</v>
      </c>
    </row>
    <row r="2899" spans="1:9" x14ac:dyDescent="0.35">
      <c r="A2899" s="1">
        <v>44166</v>
      </c>
      <c r="B2899" s="1">
        <v>44197</v>
      </c>
      <c r="C2899" s="2" t="s">
        <v>413</v>
      </c>
      <c r="D2899" s="2" t="s">
        <v>8</v>
      </c>
      <c r="E2899" s="2" t="s">
        <v>729</v>
      </c>
      <c r="F2899" s="2" t="s">
        <v>65</v>
      </c>
      <c r="G2899" s="2" t="s">
        <v>174</v>
      </c>
      <c r="H2899">
        <v>0</v>
      </c>
      <c r="I2899">
        <v>-1</v>
      </c>
    </row>
    <row r="2900" spans="1:9" x14ac:dyDescent="0.35">
      <c r="A2900" s="1">
        <v>44166</v>
      </c>
      <c r="B2900" s="1">
        <v>44197</v>
      </c>
      <c r="C2900" s="2" t="s">
        <v>413</v>
      </c>
      <c r="D2900" s="2" t="s">
        <v>10</v>
      </c>
      <c r="E2900" s="2" t="s">
        <v>729</v>
      </c>
      <c r="F2900" s="2" t="s">
        <v>65</v>
      </c>
      <c r="G2900" s="2" t="s">
        <v>174</v>
      </c>
      <c r="H2900">
        <v>0</v>
      </c>
      <c r="I2900">
        <v>-1</v>
      </c>
    </row>
    <row r="2901" spans="1:9" x14ac:dyDescent="0.35">
      <c r="A2901" s="1">
        <v>44166</v>
      </c>
      <c r="B2901" s="1">
        <v>44197</v>
      </c>
      <c r="C2901" s="2" t="s">
        <v>754</v>
      </c>
      <c r="D2901" s="2" t="s">
        <v>197</v>
      </c>
      <c r="E2901" s="2" t="s">
        <v>838</v>
      </c>
      <c r="F2901" s="2" t="s">
        <v>860</v>
      </c>
      <c r="G2901" s="2" t="s">
        <v>199</v>
      </c>
      <c r="H2901">
        <v>0</v>
      </c>
      <c r="I2901">
        <v>0</v>
      </c>
    </row>
    <row r="2902" spans="1:9" x14ac:dyDescent="0.35">
      <c r="A2902" s="1">
        <v>44166</v>
      </c>
      <c r="B2902" s="1">
        <v>44197</v>
      </c>
      <c r="C2902" s="2" t="s">
        <v>79</v>
      </c>
      <c r="D2902" s="2" t="s">
        <v>211</v>
      </c>
      <c r="E2902" s="2" t="s">
        <v>770</v>
      </c>
      <c r="F2902" s="2" t="s">
        <v>861</v>
      </c>
      <c r="G2902" s="2" t="s">
        <v>214</v>
      </c>
      <c r="H2902">
        <v>0</v>
      </c>
      <c r="I2902">
        <v>0</v>
      </c>
    </row>
    <row r="2903" spans="1:9" x14ac:dyDescent="0.35">
      <c r="A2903" s="1">
        <v>44166</v>
      </c>
      <c r="B2903" s="1">
        <v>44197</v>
      </c>
      <c r="C2903" s="2" t="s">
        <v>80</v>
      </c>
      <c r="D2903" s="2" t="s">
        <v>211</v>
      </c>
      <c r="E2903" s="2" t="s">
        <v>770</v>
      </c>
      <c r="F2903" s="2" t="s">
        <v>861</v>
      </c>
      <c r="G2903" s="2" t="s">
        <v>214</v>
      </c>
      <c r="H2903">
        <v>0</v>
      </c>
      <c r="I2903">
        <v>0</v>
      </c>
    </row>
    <row r="2904" spans="1:9" x14ac:dyDescent="0.35">
      <c r="A2904" s="1">
        <v>44166</v>
      </c>
      <c r="B2904" s="1">
        <v>44197</v>
      </c>
      <c r="C2904" s="2" t="s">
        <v>554</v>
      </c>
      <c r="D2904" s="2" t="s">
        <v>211</v>
      </c>
      <c r="E2904" s="2" t="s">
        <v>786</v>
      </c>
      <c r="F2904" s="2" t="s">
        <v>856</v>
      </c>
      <c r="G2904" s="2" t="s">
        <v>214</v>
      </c>
      <c r="H2904">
        <v>0</v>
      </c>
      <c r="I2904">
        <v>0</v>
      </c>
    </row>
    <row r="2905" spans="1:9" x14ac:dyDescent="0.35">
      <c r="A2905" s="1">
        <v>44166</v>
      </c>
      <c r="B2905" s="1">
        <v>44197</v>
      </c>
      <c r="C2905" s="2" t="s">
        <v>862</v>
      </c>
      <c r="D2905" s="2" t="s">
        <v>17</v>
      </c>
      <c r="E2905" s="2" t="s">
        <v>602</v>
      </c>
      <c r="F2905" s="2" t="s">
        <v>66</v>
      </c>
      <c r="G2905" s="2" t="s">
        <v>287</v>
      </c>
      <c r="H2905">
        <v>1</v>
      </c>
      <c r="I2905">
        <v>-1</v>
      </c>
    </row>
    <row r="2906" spans="1:9" x14ac:dyDescent="0.35">
      <c r="A2906" s="1">
        <v>44166</v>
      </c>
      <c r="B2906" s="1">
        <v>44197</v>
      </c>
      <c r="C2906" s="2" t="s">
        <v>863</v>
      </c>
      <c r="D2906" s="2" t="s">
        <v>60</v>
      </c>
      <c r="E2906" s="2" t="s">
        <v>863</v>
      </c>
      <c r="F2906" s="2" t="s">
        <v>65</v>
      </c>
      <c r="G2906" s="2" t="s">
        <v>153</v>
      </c>
      <c r="H2906">
        <v>0</v>
      </c>
      <c r="I2906">
        <v>0</v>
      </c>
    </row>
    <row r="2907" spans="1:9" x14ac:dyDescent="0.35">
      <c r="A2907" s="1">
        <v>44166</v>
      </c>
      <c r="B2907" s="1">
        <v>44197</v>
      </c>
      <c r="C2907" s="2" t="s">
        <v>863</v>
      </c>
      <c r="D2907" s="2" t="s">
        <v>60</v>
      </c>
      <c r="E2907" s="2" t="s">
        <v>863</v>
      </c>
      <c r="F2907" s="2" t="s">
        <v>65</v>
      </c>
      <c r="G2907" s="2" t="s">
        <v>153</v>
      </c>
      <c r="H2907">
        <v>0</v>
      </c>
      <c r="I2907">
        <v>0</v>
      </c>
    </row>
    <row r="2908" spans="1:9" x14ac:dyDescent="0.35">
      <c r="A2908" s="1">
        <v>44166</v>
      </c>
      <c r="B2908" s="1">
        <v>44197</v>
      </c>
      <c r="C2908" s="2" t="s">
        <v>863</v>
      </c>
      <c r="D2908" s="2" t="s">
        <v>211</v>
      </c>
      <c r="E2908" s="2" t="s">
        <v>212</v>
      </c>
      <c r="F2908" s="2" t="s">
        <v>65</v>
      </c>
      <c r="G2908" s="2" t="s">
        <v>214</v>
      </c>
      <c r="H2908">
        <v>0</v>
      </c>
      <c r="I2908">
        <v>0</v>
      </c>
    </row>
    <row r="2909" spans="1:9" x14ac:dyDescent="0.35">
      <c r="A2909" s="1">
        <v>44166</v>
      </c>
      <c r="B2909" s="1">
        <v>44197</v>
      </c>
      <c r="C2909" s="2" t="s">
        <v>657</v>
      </c>
      <c r="D2909" s="2" t="s">
        <v>211</v>
      </c>
      <c r="E2909" s="2" t="s">
        <v>854</v>
      </c>
      <c r="F2909" s="2" t="s">
        <v>855</v>
      </c>
      <c r="G2909" s="2" t="s">
        <v>214</v>
      </c>
      <c r="H2909">
        <v>0</v>
      </c>
      <c r="I2909">
        <v>0</v>
      </c>
    </row>
    <row r="2910" spans="1:9" x14ac:dyDescent="0.35">
      <c r="A2910" s="1">
        <v>44166</v>
      </c>
      <c r="B2910" s="1">
        <v>44197</v>
      </c>
      <c r="C2910" s="2" t="s">
        <v>659</v>
      </c>
      <c r="D2910" s="2" t="s">
        <v>17</v>
      </c>
      <c r="E2910" s="2" t="s">
        <v>602</v>
      </c>
      <c r="F2910" s="2" t="s">
        <v>66</v>
      </c>
      <c r="G2910" s="2" t="s">
        <v>287</v>
      </c>
      <c r="H2910">
        <v>1</v>
      </c>
      <c r="I2910">
        <v>-1</v>
      </c>
    </row>
    <row r="2911" spans="1:9" x14ac:dyDescent="0.35">
      <c r="A2911" s="1">
        <v>44166</v>
      </c>
      <c r="B2911" s="1">
        <v>44197</v>
      </c>
      <c r="C2911" s="2" t="s">
        <v>83</v>
      </c>
      <c r="D2911" s="2" t="s">
        <v>14</v>
      </c>
      <c r="E2911" s="2" t="s">
        <v>295</v>
      </c>
      <c r="F2911" s="2" t="s">
        <v>296</v>
      </c>
      <c r="G2911" s="2" t="s">
        <v>220</v>
      </c>
      <c r="H2911">
        <v>0</v>
      </c>
      <c r="I2911">
        <v>-1</v>
      </c>
    </row>
    <row r="2912" spans="1:9" x14ac:dyDescent="0.35">
      <c r="A2912" s="1">
        <v>44166</v>
      </c>
      <c r="B2912" s="1">
        <v>44197</v>
      </c>
      <c r="C2912" s="2" t="s">
        <v>660</v>
      </c>
      <c r="D2912" s="2" t="s">
        <v>197</v>
      </c>
      <c r="E2912" s="2" t="s">
        <v>65</v>
      </c>
      <c r="F2912" s="2" t="s">
        <v>864</v>
      </c>
      <c r="G2912" s="2" t="s">
        <v>199</v>
      </c>
      <c r="H2912">
        <v>0</v>
      </c>
      <c r="I2912">
        <v>0</v>
      </c>
    </row>
    <row r="2913" spans="1:9" x14ac:dyDescent="0.35">
      <c r="A2913" s="1">
        <v>44166</v>
      </c>
      <c r="B2913" s="1">
        <v>44197</v>
      </c>
      <c r="C2913" s="2" t="s">
        <v>865</v>
      </c>
      <c r="D2913" s="2" t="s">
        <v>211</v>
      </c>
      <c r="E2913" s="2" t="s">
        <v>770</v>
      </c>
      <c r="F2913" s="2" t="s">
        <v>861</v>
      </c>
      <c r="G2913" s="2" t="s">
        <v>214</v>
      </c>
      <c r="H2913">
        <v>0</v>
      </c>
      <c r="I2913">
        <v>0</v>
      </c>
    </row>
    <row r="2914" spans="1:9" x14ac:dyDescent="0.35">
      <c r="A2914" s="1">
        <v>44166</v>
      </c>
      <c r="B2914" s="1">
        <v>44197</v>
      </c>
      <c r="C2914" s="2" t="s">
        <v>85</v>
      </c>
      <c r="D2914" s="2" t="s">
        <v>211</v>
      </c>
      <c r="E2914" s="2" t="s">
        <v>213</v>
      </c>
      <c r="F2914" s="2" t="s">
        <v>861</v>
      </c>
      <c r="G2914" s="2" t="s">
        <v>214</v>
      </c>
      <c r="H2914">
        <v>0</v>
      </c>
      <c r="I2914">
        <v>0</v>
      </c>
    </row>
    <row r="2915" spans="1:9" x14ac:dyDescent="0.35">
      <c r="A2915" s="1">
        <v>44166</v>
      </c>
      <c r="B2915" s="1">
        <v>44197</v>
      </c>
      <c r="C2915" s="2" t="s">
        <v>243</v>
      </c>
      <c r="D2915" s="2" t="s">
        <v>211</v>
      </c>
      <c r="E2915" s="2" t="s">
        <v>770</v>
      </c>
      <c r="F2915" s="2" t="s">
        <v>861</v>
      </c>
      <c r="G2915" s="2" t="s">
        <v>214</v>
      </c>
      <c r="H2915">
        <v>0</v>
      </c>
      <c r="I2915">
        <v>0</v>
      </c>
    </row>
    <row r="2916" spans="1:9" x14ac:dyDescent="0.35">
      <c r="A2916" s="1">
        <v>44166</v>
      </c>
      <c r="B2916" s="1">
        <v>44197</v>
      </c>
      <c r="C2916" s="2" t="s">
        <v>362</v>
      </c>
      <c r="D2916" s="2" t="s">
        <v>60</v>
      </c>
      <c r="E2916" s="2" t="s">
        <v>362</v>
      </c>
      <c r="F2916" s="2" t="s">
        <v>65</v>
      </c>
      <c r="G2916" s="2" t="s">
        <v>153</v>
      </c>
      <c r="H2916">
        <v>0</v>
      </c>
      <c r="I2916">
        <v>0</v>
      </c>
    </row>
    <row r="2917" spans="1:9" x14ac:dyDescent="0.35">
      <c r="A2917" s="1">
        <v>44166</v>
      </c>
      <c r="B2917" s="1">
        <v>44197</v>
      </c>
      <c r="C2917" s="2" t="s">
        <v>362</v>
      </c>
      <c r="D2917" s="2" t="s">
        <v>60</v>
      </c>
      <c r="E2917" s="2" t="s">
        <v>362</v>
      </c>
      <c r="F2917" s="2" t="s">
        <v>65</v>
      </c>
      <c r="G2917" s="2" t="s">
        <v>153</v>
      </c>
      <c r="H2917">
        <v>0</v>
      </c>
      <c r="I2917">
        <v>0</v>
      </c>
    </row>
    <row r="2918" spans="1:9" x14ac:dyDescent="0.35">
      <c r="A2918" s="1">
        <v>44166</v>
      </c>
      <c r="B2918" s="1">
        <v>44197</v>
      </c>
      <c r="C2918" s="2" t="s">
        <v>362</v>
      </c>
      <c r="D2918" s="2" t="s">
        <v>211</v>
      </c>
      <c r="E2918" s="2" t="s">
        <v>213</v>
      </c>
      <c r="F2918" s="2" t="s">
        <v>65</v>
      </c>
      <c r="G2918" s="2" t="s">
        <v>214</v>
      </c>
      <c r="H2918">
        <v>0</v>
      </c>
      <c r="I2918">
        <v>0</v>
      </c>
    </row>
    <row r="2919" spans="1:9" x14ac:dyDescent="0.35">
      <c r="A2919" s="1">
        <v>44166</v>
      </c>
      <c r="B2919" s="1">
        <v>44197</v>
      </c>
      <c r="C2919" s="2" t="s">
        <v>376</v>
      </c>
      <c r="D2919" s="2" t="s">
        <v>211</v>
      </c>
      <c r="E2919" s="2" t="s">
        <v>866</v>
      </c>
      <c r="F2919" s="2" t="s">
        <v>212</v>
      </c>
      <c r="G2919" s="2" t="s">
        <v>214</v>
      </c>
      <c r="H2919">
        <v>0</v>
      </c>
      <c r="I2919">
        <v>0</v>
      </c>
    </row>
    <row r="2920" spans="1:9" x14ac:dyDescent="0.35">
      <c r="A2920" s="1">
        <v>44166</v>
      </c>
      <c r="B2920" s="1">
        <v>44197</v>
      </c>
      <c r="C2920" s="2" t="s">
        <v>192</v>
      </c>
      <c r="D2920" s="2" t="s">
        <v>17</v>
      </c>
      <c r="E2920" s="2" t="s">
        <v>602</v>
      </c>
      <c r="F2920" s="2" t="s">
        <v>66</v>
      </c>
      <c r="G2920" s="2" t="s">
        <v>287</v>
      </c>
      <c r="H2920">
        <v>1</v>
      </c>
      <c r="I2920">
        <v>-1</v>
      </c>
    </row>
    <row r="2921" spans="1:9" x14ac:dyDescent="0.35">
      <c r="A2921" s="1">
        <v>44166</v>
      </c>
      <c r="B2921" s="1">
        <v>44197</v>
      </c>
      <c r="C2921" s="2" t="s">
        <v>737</v>
      </c>
      <c r="D2921" s="2" t="s">
        <v>197</v>
      </c>
      <c r="E2921" s="2" t="s">
        <v>65</v>
      </c>
      <c r="F2921" s="2" t="s">
        <v>867</v>
      </c>
      <c r="G2921" s="2" t="s">
        <v>199</v>
      </c>
      <c r="H2921">
        <v>0</v>
      </c>
      <c r="I2921">
        <v>0</v>
      </c>
    </row>
    <row r="2922" spans="1:9" x14ac:dyDescent="0.35">
      <c r="A2922" s="1">
        <v>44166</v>
      </c>
      <c r="B2922" s="1">
        <v>44197</v>
      </c>
      <c r="C2922" s="2" t="s">
        <v>661</v>
      </c>
      <c r="D2922" s="2" t="s">
        <v>197</v>
      </c>
      <c r="E2922" s="2" t="s">
        <v>65</v>
      </c>
      <c r="F2922" s="2" t="s">
        <v>868</v>
      </c>
      <c r="G2922" s="2" t="s">
        <v>199</v>
      </c>
      <c r="H2922">
        <v>0</v>
      </c>
      <c r="I2922">
        <v>0</v>
      </c>
    </row>
    <row r="2923" spans="1:9" x14ac:dyDescent="0.35">
      <c r="A2923" s="1">
        <v>44166</v>
      </c>
      <c r="B2923" s="1">
        <v>44197</v>
      </c>
      <c r="C2923" s="2" t="s">
        <v>869</v>
      </c>
      <c r="D2923" s="2" t="s">
        <v>197</v>
      </c>
      <c r="E2923" s="2" t="s">
        <v>65</v>
      </c>
      <c r="F2923" s="2" t="s">
        <v>870</v>
      </c>
      <c r="G2923" s="2" t="s">
        <v>199</v>
      </c>
      <c r="H2923">
        <v>0</v>
      </c>
      <c r="I2923">
        <v>0</v>
      </c>
    </row>
    <row r="2924" spans="1:9" x14ac:dyDescent="0.35">
      <c r="A2924" s="1">
        <v>44166</v>
      </c>
      <c r="B2924" s="1">
        <v>44197</v>
      </c>
      <c r="C2924" s="2" t="s">
        <v>711</v>
      </c>
      <c r="D2924" s="2" t="s">
        <v>211</v>
      </c>
      <c r="E2924" s="2" t="s">
        <v>854</v>
      </c>
      <c r="F2924" s="2" t="s">
        <v>855</v>
      </c>
      <c r="G2924" s="2" t="s">
        <v>214</v>
      </c>
      <c r="H2924">
        <v>0</v>
      </c>
      <c r="I2924">
        <v>0</v>
      </c>
    </row>
    <row r="2925" spans="1:9" x14ac:dyDescent="0.35">
      <c r="A2925" s="1">
        <v>44166</v>
      </c>
      <c r="B2925" s="1">
        <v>44197</v>
      </c>
      <c r="C2925" s="2" t="s">
        <v>711</v>
      </c>
      <c r="D2925" s="2" t="s">
        <v>14</v>
      </c>
      <c r="E2925" s="2" t="s">
        <v>65</v>
      </c>
      <c r="F2925" s="2" t="s">
        <v>66</v>
      </c>
      <c r="G2925" s="2" t="s">
        <v>67</v>
      </c>
      <c r="H2925">
        <v>1</v>
      </c>
      <c r="I2925">
        <v>0</v>
      </c>
    </row>
    <row r="2926" spans="1:9" x14ac:dyDescent="0.35">
      <c r="A2926" s="1">
        <v>44166</v>
      </c>
      <c r="B2926" s="1">
        <v>44197</v>
      </c>
      <c r="C2926" s="2" t="s">
        <v>598</v>
      </c>
      <c r="D2926" s="2" t="s">
        <v>197</v>
      </c>
      <c r="E2926" s="2" t="s">
        <v>871</v>
      </c>
      <c r="F2926" s="2" t="s">
        <v>872</v>
      </c>
      <c r="G2926" s="2" t="s">
        <v>199</v>
      </c>
      <c r="H2926">
        <v>0</v>
      </c>
      <c r="I2926">
        <v>0</v>
      </c>
    </row>
    <row r="2927" spans="1:9" x14ac:dyDescent="0.35">
      <c r="A2927" s="1">
        <v>44166</v>
      </c>
      <c r="B2927" s="1">
        <v>44197</v>
      </c>
      <c r="C2927" s="2" t="s">
        <v>216</v>
      </c>
      <c r="D2927" s="2" t="s">
        <v>14</v>
      </c>
      <c r="E2927" s="2" t="s">
        <v>295</v>
      </c>
      <c r="F2927" s="2" t="s">
        <v>296</v>
      </c>
      <c r="G2927" s="2" t="s">
        <v>220</v>
      </c>
      <c r="H2927">
        <v>0</v>
      </c>
      <c r="I2927">
        <v>-1</v>
      </c>
    </row>
    <row r="2928" spans="1:9" x14ac:dyDescent="0.35">
      <c r="A2928" s="1">
        <v>44166</v>
      </c>
      <c r="B2928" s="1">
        <v>44197</v>
      </c>
      <c r="C2928" s="2" t="s">
        <v>217</v>
      </c>
      <c r="D2928" s="2" t="s">
        <v>14</v>
      </c>
      <c r="E2928" s="2" t="s">
        <v>295</v>
      </c>
      <c r="F2928" s="2" t="s">
        <v>296</v>
      </c>
      <c r="G2928" s="2" t="s">
        <v>220</v>
      </c>
      <c r="H2928">
        <v>0</v>
      </c>
      <c r="I2928">
        <v>-1</v>
      </c>
    </row>
    <row r="2929" spans="1:9" x14ac:dyDescent="0.35">
      <c r="A2929" s="1">
        <v>44166</v>
      </c>
      <c r="B2929" s="1">
        <v>44197</v>
      </c>
      <c r="C2929" s="2" t="s">
        <v>93</v>
      </c>
      <c r="D2929" s="2" t="s">
        <v>14</v>
      </c>
      <c r="E2929" s="2" t="s">
        <v>295</v>
      </c>
      <c r="F2929" s="2" t="s">
        <v>296</v>
      </c>
      <c r="G2929" s="2" t="s">
        <v>220</v>
      </c>
      <c r="H2929">
        <v>0</v>
      </c>
      <c r="I2929">
        <v>-1</v>
      </c>
    </row>
    <row r="2930" spans="1:9" x14ac:dyDescent="0.35">
      <c r="A2930" s="1">
        <v>44166</v>
      </c>
      <c r="B2930" s="1">
        <v>44197</v>
      </c>
      <c r="C2930" s="2" t="s">
        <v>218</v>
      </c>
      <c r="D2930" s="2" t="s">
        <v>211</v>
      </c>
      <c r="E2930" s="2" t="s">
        <v>786</v>
      </c>
      <c r="F2930" s="2" t="s">
        <v>856</v>
      </c>
      <c r="G2930" s="2" t="s">
        <v>214</v>
      </c>
      <c r="H2930">
        <v>0</v>
      </c>
      <c r="I2930">
        <v>0</v>
      </c>
    </row>
    <row r="2931" spans="1:9" x14ac:dyDescent="0.35">
      <c r="A2931" s="1">
        <v>44166</v>
      </c>
      <c r="B2931" s="1">
        <v>44197</v>
      </c>
      <c r="C2931" s="2" t="s">
        <v>545</v>
      </c>
      <c r="D2931" s="2" t="s">
        <v>14</v>
      </c>
      <c r="E2931" s="2" t="s">
        <v>295</v>
      </c>
      <c r="F2931" s="2" t="s">
        <v>296</v>
      </c>
      <c r="G2931" s="2" t="s">
        <v>220</v>
      </c>
      <c r="H2931">
        <v>0</v>
      </c>
      <c r="I2931">
        <v>-1</v>
      </c>
    </row>
    <row r="2932" spans="1:9" x14ac:dyDescent="0.35">
      <c r="A2932" s="1">
        <v>44166</v>
      </c>
      <c r="B2932" s="1">
        <v>44197</v>
      </c>
      <c r="C2932" s="2" t="s">
        <v>873</v>
      </c>
      <c r="D2932" s="2" t="s">
        <v>211</v>
      </c>
      <c r="E2932" s="2" t="s">
        <v>770</v>
      </c>
      <c r="F2932" s="2" t="s">
        <v>861</v>
      </c>
      <c r="G2932" s="2" t="s">
        <v>214</v>
      </c>
      <c r="H2932">
        <v>0</v>
      </c>
      <c r="I2932">
        <v>0</v>
      </c>
    </row>
    <row r="2933" spans="1:9" x14ac:dyDescent="0.35">
      <c r="A2933" s="1">
        <v>44166</v>
      </c>
      <c r="B2933" s="1">
        <v>44197</v>
      </c>
      <c r="C2933" s="2" t="s">
        <v>663</v>
      </c>
      <c r="D2933" s="2" t="s">
        <v>211</v>
      </c>
      <c r="E2933" s="2" t="s">
        <v>854</v>
      </c>
      <c r="F2933" s="2" t="s">
        <v>855</v>
      </c>
      <c r="G2933" s="2" t="s">
        <v>214</v>
      </c>
      <c r="H2933">
        <v>0</v>
      </c>
      <c r="I2933">
        <v>0</v>
      </c>
    </row>
    <row r="2934" spans="1:9" x14ac:dyDescent="0.35">
      <c r="A2934" s="1">
        <v>44166</v>
      </c>
      <c r="B2934" s="1">
        <v>44197</v>
      </c>
      <c r="C2934" s="2" t="s">
        <v>221</v>
      </c>
      <c r="D2934" s="2" t="s">
        <v>12</v>
      </c>
      <c r="E2934" s="2" t="s">
        <v>65</v>
      </c>
      <c r="F2934" s="2" t="s">
        <v>69</v>
      </c>
      <c r="G2934" s="2" t="s">
        <v>70</v>
      </c>
      <c r="H2934">
        <v>0</v>
      </c>
      <c r="I2934">
        <v>1</v>
      </c>
    </row>
    <row r="2935" spans="1:9" x14ac:dyDescent="0.35">
      <c r="A2935" s="1">
        <v>44166</v>
      </c>
      <c r="B2935" s="1">
        <v>44197</v>
      </c>
      <c r="C2935" s="2" t="s">
        <v>221</v>
      </c>
      <c r="D2935" s="2" t="s">
        <v>14</v>
      </c>
      <c r="E2935" s="2" t="s">
        <v>295</v>
      </c>
      <c r="F2935" s="2" t="s">
        <v>296</v>
      </c>
      <c r="G2935" s="2" t="s">
        <v>220</v>
      </c>
      <c r="H2935">
        <v>0</v>
      </c>
      <c r="I2935">
        <v>-1</v>
      </c>
    </row>
    <row r="2936" spans="1:9" x14ac:dyDescent="0.35">
      <c r="A2936" s="1">
        <v>44166</v>
      </c>
      <c r="B2936" s="1">
        <v>44197</v>
      </c>
      <c r="C2936" s="2" t="s">
        <v>167</v>
      </c>
      <c r="D2936" s="2" t="s">
        <v>211</v>
      </c>
      <c r="E2936" s="2" t="s">
        <v>786</v>
      </c>
      <c r="F2936" s="2" t="s">
        <v>856</v>
      </c>
      <c r="G2936" s="2" t="s">
        <v>214</v>
      </c>
      <c r="H2936">
        <v>0</v>
      </c>
      <c r="I2936">
        <v>0</v>
      </c>
    </row>
    <row r="2937" spans="1:9" x14ac:dyDescent="0.35">
      <c r="A2937" s="1">
        <v>44166</v>
      </c>
      <c r="B2937" s="1">
        <v>44197</v>
      </c>
      <c r="C2937" s="2" t="s">
        <v>745</v>
      </c>
      <c r="D2937" s="2" t="s">
        <v>60</v>
      </c>
      <c r="E2937" s="2" t="s">
        <v>745</v>
      </c>
      <c r="F2937" s="2" t="s">
        <v>65</v>
      </c>
      <c r="G2937" s="2" t="s">
        <v>153</v>
      </c>
      <c r="H2937">
        <v>0</v>
      </c>
      <c r="I2937">
        <v>0</v>
      </c>
    </row>
    <row r="2938" spans="1:9" x14ac:dyDescent="0.35">
      <c r="A2938" s="1">
        <v>44166</v>
      </c>
      <c r="B2938" s="1">
        <v>44197</v>
      </c>
      <c r="C2938" s="2" t="s">
        <v>745</v>
      </c>
      <c r="D2938" s="2" t="s">
        <v>60</v>
      </c>
      <c r="E2938" s="2" t="s">
        <v>745</v>
      </c>
      <c r="F2938" s="2" t="s">
        <v>65</v>
      </c>
      <c r="G2938" s="2" t="s">
        <v>153</v>
      </c>
      <c r="H2938">
        <v>0</v>
      </c>
      <c r="I2938">
        <v>0</v>
      </c>
    </row>
    <row r="2939" spans="1:9" x14ac:dyDescent="0.35">
      <c r="A2939" s="1">
        <v>44166</v>
      </c>
      <c r="B2939" s="1">
        <v>44197</v>
      </c>
      <c r="C2939" s="2" t="s">
        <v>745</v>
      </c>
      <c r="D2939" s="2" t="s">
        <v>211</v>
      </c>
      <c r="E2939" s="2" t="s">
        <v>213</v>
      </c>
      <c r="F2939" s="2" t="s">
        <v>65</v>
      </c>
      <c r="G2939" s="2" t="s">
        <v>214</v>
      </c>
      <c r="H2939">
        <v>0</v>
      </c>
      <c r="I2939">
        <v>0</v>
      </c>
    </row>
    <row r="2940" spans="1:9" x14ac:dyDescent="0.35">
      <c r="A2940" s="1">
        <v>44166</v>
      </c>
      <c r="B2940" s="1">
        <v>44197</v>
      </c>
      <c r="C2940" s="2" t="s">
        <v>745</v>
      </c>
      <c r="D2940" s="2" t="s">
        <v>17</v>
      </c>
      <c r="E2940" s="2" t="s">
        <v>66</v>
      </c>
      <c r="F2940" s="2" t="s">
        <v>65</v>
      </c>
      <c r="G2940" s="2" t="s">
        <v>169</v>
      </c>
      <c r="H2940">
        <v>-1</v>
      </c>
      <c r="I2940">
        <v>0</v>
      </c>
    </row>
    <row r="2941" spans="1:9" x14ac:dyDescent="0.35">
      <c r="A2941" s="1">
        <v>44166</v>
      </c>
      <c r="B2941" s="1">
        <v>44197</v>
      </c>
      <c r="C2941" s="2" t="s">
        <v>306</v>
      </c>
      <c r="D2941" s="2" t="s">
        <v>211</v>
      </c>
      <c r="E2941" s="2" t="s">
        <v>770</v>
      </c>
      <c r="F2941" s="2" t="s">
        <v>861</v>
      </c>
      <c r="G2941" s="2" t="s">
        <v>214</v>
      </c>
      <c r="H2941">
        <v>0</v>
      </c>
      <c r="I2941">
        <v>0</v>
      </c>
    </row>
    <row r="2942" spans="1:9" x14ac:dyDescent="0.35">
      <c r="A2942" s="1">
        <v>44166</v>
      </c>
      <c r="B2942" s="1">
        <v>44197</v>
      </c>
      <c r="C2942" s="2" t="s">
        <v>738</v>
      </c>
      <c r="D2942" s="2" t="s">
        <v>12</v>
      </c>
      <c r="E2942" s="2" t="s">
        <v>66</v>
      </c>
      <c r="F2942" s="2" t="s">
        <v>65</v>
      </c>
      <c r="G2942" s="2" t="s">
        <v>169</v>
      </c>
      <c r="H2942">
        <v>-1</v>
      </c>
      <c r="I2942">
        <v>0</v>
      </c>
    </row>
    <row r="2943" spans="1:9" x14ac:dyDescent="0.35">
      <c r="A2943" s="1">
        <v>44166</v>
      </c>
      <c r="B2943" s="1">
        <v>44197</v>
      </c>
      <c r="C2943" s="2" t="s">
        <v>747</v>
      </c>
      <c r="D2943" s="2" t="s">
        <v>60</v>
      </c>
      <c r="E2943" s="2" t="s">
        <v>747</v>
      </c>
      <c r="F2943" s="2" t="s">
        <v>65</v>
      </c>
      <c r="G2943" s="2" t="s">
        <v>153</v>
      </c>
      <c r="H2943">
        <v>0</v>
      </c>
      <c r="I2943">
        <v>0</v>
      </c>
    </row>
    <row r="2944" spans="1:9" x14ac:dyDescent="0.35">
      <c r="A2944" s="1">
        <v>44166</v>
      </c>
      <c r="B2944" s="1">
        <v>44197</v>
      </c>
      <c r="C2944" s="2" t="s">
        <v>747</v>
      </c>
      <c r="D2944" s="2" t="s">
        <v>60</v>
      </c>
      <c r="E2944" s="2" t="s">
        <v>747</v>
      </c>
      <c r="F2944" s="2" t="s">
        <v>65</v>
      </c>
      <c r="G2944" s="2" t="s">
        <v>153</v>
      </c>
      <c r="H2944">
        <v>0</v>
      </c>
      <c r="I2944">
        <v>0</v>
      </c>
    </row>
    <row r="2945" spans="1:9" x14ac:dyDescent="0.35">
      <c r="A2945" s="1">
        <v>44166</v>
      </c>
      <c r="B2945" s="1">
        <v>44197</v>
      </c>
      <c r="C2945" s="2" t="s">
        <v>747</v>
      </c>
      <c r="D2945" s="2" t="s">
        <v>211</v>
      </c>
      <c r="E2945" s="2" t="s">
        <v>213</v>
      </c>
      <c r="F2945" s="2" t="s">
        <v>65</v>
      </c>
      <c r="G2945" s="2" t="s">
        <v>214</v>
      </c>
      <c r="H2945">
        <v>0</v>
      </c>
      <c r="I2945">
        <v>0</v>
      </c>
    </row>
    <row r="2946" spans="1:9" x14ac:dyDescent="0.35">
      <c r="A2946" s="1">
        <v>44166</v>
      </c>
      <c r="B2946" s="1">
        <v>44197</v>
      </c>
      <c r="C2946" s="2" t="s">
        <v>747</v>
      </c>
      <c r="D2946" s="2" t="s">
        <v>17</v>
      </c>
      <c r="E2946" s="2" t="s">
        <v>66</v>
      </c>
      <c r="F2946" s="2" t="s">
        <v>65</v>
      </c>
      <c r="G2946" s="2" t="s">
        <v>169</v>
      </c>
      <c r="H2946">
        <v>-1</v>
      </c>
      <c r="I2946">
        <v>0</v>
      </c>
    </row>
    <row r="2947" spans="1:9" x14ac:dyDescent="0.35">
      <c r="A2947" s="1">
        <v>44166</v>
      </c>
      <c r="B2947" s="1">
        <v>44197</v>
      </c>
      <c r="C2947" s="2" t="s">
        <v>102</v>
      </c>
      <c r="D2947" s="2" t="s">
        <v>197</v>
      </c>
      <c r="E2947" s="2" t="s">
        <v>874</v>
      </c>
      <c r="F2947" s="2" t="s">
        <v>875</v>
      </c>
      <c r="G2947" s="2" t="s">
        <v>199</v>
      </c>
      <c r="H2947">
        <v>0</v>
      </c>
      <c r="I2947">
        <v>0</v>
      </c>
    </row>
    <row r="2948" spans="1:9" x14ac:dyDescent="0.35">
      <c r="A2948" s="1">
        <v>44166</v>
      </c>
      <c r="B2948" s="1">
        <v>44197</v>
      </c>
      <c r="C2948" s="2" t="s">
        <v>578</v>
      </c>
      <c r="D2948" s="2" t="s">
        <v>60</v>
      </c>
      <c r="E2948" s="2" t="s">
        <v>578</v>
      </c>
      <c r="F2948" s="2" t="s">
        <v>65</v>
      </c>
      <c r="G2948" s="2" t="s">
        <v>153</v>
      </c>
      <c r="H2948">
        <v>0</v>
      </c>
      <c r="I2948">
        <v>0</v>
      </c>
    </row>
    <row r="2949" spans="1:9" x14ac:dyDescent="0.35">
      <c r="A2949" s="1">
        <v>44166</v>
      </c>
      <c r="B2949" s="1">
        <v>44197</v>
      </c>
      <c r="C2949" s="2" t="s">
        <v>578</v>
      </c>
      <c r="D2949" s="2" t="s">
        <v>60</v>
      </c>
      <c r="E2949" s="2" t="s">
        <v>578</v>
      </c>
      <c r="F2949" s="2" t="s">
        <v>65</v>
      </c>
      <c r="G2949" s="2" t="s">
        <v>153</v>
      </c>
      <c r="H2949">
        <v>0</v>
      </c>
      <c r="I2949">
        <v>0</v>
      </c>
    </row>
    <row r="2950" spans="1:9" x14ac:dyDescent="0.35">
      <c r="A2950" s="1">
        <v>44166</v>
      </c>
      <c r="B2950" s="1">
        <v>44197</v>
      </c>
      <c r="C2950" s="2" t="s">
        <v>578</v>
      </c>
      <c r="D2950" s="2" t="s">
        <v>211</v>
      </c>
      <c r="E2950" s="2" t="s">
        <v>773</v>
      </c>
      <c r="F2950" s="2" t="s">
        <v>65</v>
      </c>
      <c r="G2950" s="2" t="s">
        <v>214</v>
      </c>
      <c r="H2950">
        <v>0</v>
      </c>
      <c r="I2950">
        <v>0</v>
      </c>
    </row>
    <row r="2951" spans="1:9" x14ac:dyDescent="0.35">
      <c r="A2951" s="1">
        <v>44166</v>
      </c>
      <c r="B2951" s="1">
        <v>44197</v>
      </c>
      <c r="C2951" s="2" t="s">
        <v>303</v>
      </c>
      <c r="D2951" s="2" t="s">
        <v>12</v>
      </c>
      <c r="E2951" s="2" t="s">
        <v>65</v>
      </c>
      <c r="F2951" s="2" t="s">
        <v>213</v>
      </c>
      <c r="G2951" s="2" t="s">
        <v>70</v>
      </c>
      <c r="H2951">
        <v>0</v>
      </c>
      <c r="I2951">
        <v>1</v>
      </c>
    </row>
    <row r="2952" spans="1:9" x14ac:dyDescent="0.35">
      <c r="A2952" s="1">
        <v>44166</v>
      </c>
      <c r="B2952" s="1">
        <v>44197</v>
      </c>
      <c r="C2952" s="2" t="s">
        <v>666</v>
      </c>
      <c r="D2952" s="2" t="s">
        <v>197</v>
      </c>
      <c r="E2952" s="2" t="s">
        <v>876</v>
      </c>
      <c r="F2952" s="2" t="s">
        <v>877</v>
      </c>
      <c r="G2952" s="2" t="s">
        <v>199</v>
      </c>
      <c r="H2952">
        <v>0</v>
      </c>
      <c r="I2952">
        <v>0</v>
      </c>
    </row>
    <row r="2953" spans="1:9" x14ac:dyDescent="0.35">
      <c r="A2953" s="1">
        <v>44166</v>
      </c>
      <c r="B2953" s="1">
        <v>44197</v>
      </c>
      <c r="C2953" s="2" t="s">
        <v>315</v>
      </c>
      <c r="D2953" s="2" t="s">
        <v>197</v>
      </c>
      <c r="E2953" s="2" t="s">
        <v>65</v>
      </c>
      <c r="F2953" s="2" t="s">
        <v>878</v>
      </c>
      <c r="G2953" s="2" t="s">
        <v>199</v>
      </c>
      <c r="H2953">
        <v>0</v>
      </c>
      <c r="I2953">
        <v>0</v>
      </c>
    </row>
    <row r="2954" spans="1:9" x14ac:dyDescent="0.35">
      <c r="A2954" s="1">
        <v>44166</v>
      </c>
      <c r="B2954" s="1">
        <v>44197</v>
      </c>
      <c r="C2954" s="2" t="s">
        <v>879</v>
      </c>
      <c r="D2954" s="2" t="s">
        <v>211</v>
      </c>
      <c r="E2954" s="2" t="s">
        <v>866</v>
      </c>
      <c r="F2954" s="2" t="s">
        <v>212</v>
      </c>
      <c r="G2954" s="2" t="s">
        <v>214</v>
      </c>
      <c r="H2954">
        <v>0</v>
      </c>
      <c r="I2954">
        <v>0</v>
      </c>
    </row>
    <row r="2955" spans="1:9" x14ac:dyDescent="0.35">
      <c r="A2955" s="1">
        <v>44166</v>
      </c>
      <c r="B2955" s="1">
        <v>44197</v>
      </c>
      <c r="C2955" s="2" t="s">
        <v>643</v>
      </c>
      <c r="D2955" s="2" t="s">
        <v>17</v>
      </c>
      <c r="E2955" s="2" t="s">
        <v>602</v>
      </c>
      <c r="F2955" s="2" t="s">
        <v>66</v>
      </c>
      <c r="G2955" s="2" t="s">
        <v>287</v>
      </c>
      <c r="H2955">
        <v>1</v>
      </c>
      <c r="I2955">
        <v>-1</v>
      </c>
    </row>
    <row r="2956" spans="1:9" x14ac:dyDescent="0.35">
      <c r="A2956" s="1">
        <v>44166</v>
      </c>
      <c r="B2956" s="1">
        <v>44197</v>
      </c>
      <c r="C2956" s="2" t="s">
        <v>579</v>
      </c>
      <c r="D2956" s="2" t="s">
        <v>197</v>
      </c>
      <c r="E2956" s="2" t="s">
        <v>65</v>
      </c>
      <c r="F2956" s="2" t="s">
        <v>880</v>
      </c>
      <c r="G2956" s="2" t="s">
        <v>199</v>
      </c>
      <c r="H2956">
        <v>0</v>
      </c>
      <c r="I2956">
        <v>0</v>
      </c>
    </row>
    <row r="2957" spans="1:9" x14ac:dyDescent="0.35">
      <c r="A2957" s="1">
        <v>44166</v>
      </c>
      <c r="B2957" s="1">
        <v>44197</v>
      </c>
      <c r="C2957" s="2" t="s">
        <v>599</v>
      </c>
      <c r="D2957" s="2" t="s">
        <v>197</v>
      </c>
      <c r="E2957" s="2" t="s">
        <v>881</v>
      </c>
      <c r="F2957" s="2" t="s">
        <v>882</v>
      </c>
      <c r="G2957" s="2" t="s">
        <v>199</v>
      </c>
      <c r="H2957">
        <v>0</v>
      </c>
      <c r="I2957">
        <v>0</v>
      </c>
    </row>
    <row r="2958" spans="1:9" x14ac:dyDescent="0.35">
      <c r="A2958" s="1">
        <v>44166</v>
      </c>
      <c r="B2958" s="1">
        <v>44197</v>
      </c>
      <c r="C2958" s="2" t="s">
        <v>599</v>
      </c>
      <c r="D2958" s="2" t="s">
        <v>18</v>
      </c>
      <c r="E2958" s="2" t="s">
        <v>65</v>
      </c>
      <c r="F2958" s="2" t="s">
        <v>66</v>
      </c>
      <c r="G2958" s="2" t="s">
        <v>67</v>
      </c>
      <c r="H2958">
        <v>1</v>
      </c>
      <c r="I2958">
        <v>0</v>
      </c>
    </row>
    <row r="2959" spans="1:9" x14ac:dyDescent="0.35">
      <c r="A2959" s="1">
        <v>44166</v>
      </c>
      <c r="B2959" s="1">
        <v>44197</v>
      </c>
      <c r="C2959" s="2" t="s">
        <v>883</v>
      </c>
      <c r="D2959" s="2" t="s">
        <v>60</v>
      </c>
      <c r="E2959" s="2" t="s">
        <v>883</v>
      </c>
      <c r="F2959" s="2" t="s">
        <v>65</v>
      </c>
      <c r="G2959" s="2" t="s">
        <v>153</v>
      </c>
      <c r="H2959">
        <v>0</v>
      </c>
      <c r="I2959">
        <v>0</v>
      </c>
    </row>
    <row r="2960" spans="1:9" x14ac:dyDescent="0.35">
      <c r="A2960" s="1">
        <v>44166</v>
      </c>
      <c r="B2960" s="1">
        <v>44197</v>
      </c>
      <c r="C2960" s="2" t="s">
        <v>883</v>
      </c>
      <c r="D2960" s="2" t="s">
        <v>60</v>
      </c>
      <c r="E2960" s="2" t="s">
        <v>883</v>
      </c>
      <c r="F2960" s="2" t="s">
        <v>65</v>
      </c>
      <c r="G2960" s="2" t="s">
        <v>153</v>
      </c>
      <c r="H2960">
        <v>0</v>
      </c>
      <c r="I2960">
        <v>0</v>
      </c>
    </row>
    <row r="2961" spans="1:9" x14ac:dyDescent="0.35">
      <c r="A2961" s="1">
        <v>44166</v>
      </c>
      <c r="B2961" s="1">
        <v>44197</v>
      </c>
      <c r="C2961" s="2" t="s">
        <v>883</v>
      </c>
      <c r="D2961" s="2" t="s">
        <v>211</v>
      </c>
      <c r="E2961" s="2" t="s">
        <v>762</v>
      </c>
      <c r="F2961" s="2" t="s">
        <v>65</v>
      </c>
      <c r="G2961" s="2" t="s">
        <v>214</v>
      </c>
      <c r="H2961">
        <v>0</v>
      </c>
      <c r="I2961">
        <v>0</v>
      </c>
    </row>
    <row r="2962" spans="1:9" x14ac:dyDescent="0.35">
      <c r="A2962" s="1">
        <v>44166</v>
      </c>
      <c r="B2962" s="1">
        <v>44197</v>
      </c>
      <c r="C2962" s="2" t="s">
        <v>668</v>
      </c>
      <c r="D2962" s="2" t="s">
        <v>12</v>
      </c>
      <c r="E2962" s="2" t="s">
        <v>66</v>
      </c>
      <c r="F2962" s="2" t="s">
        <v>65</v>
      </c>
      <c r="G2962" s="2" t="s">
        <v>169</v>
      </c>
      <c r="H2962">
        <v>-1</v>
      </c>
      <c r="I2962">
        <v>0</v>
      </c>
    </row>
    <row r="2963" spans="1:9" x14ac:dyDescent="0.35">
      <c r="A2963" s="1">
        <v>44166</v>
      </c>
      <c r="B2963" s="1">
        <v>44197</v>
      </c>
      <c r="C2963" s="2" t="s">
        <v>344</v>
      </c>
      <c r="D2963" s="2" t="s">
        <v>211</v>
      </c>
      <c r="E2963" s="2" t="s">
        <v>786</v>
      </c>
      <c r="F2963" s="2" t="s">
        <v>856</v>
      </c>
      <c r="G2963" s="2" t="s">
        <v>214</v>
      </c>
      <c r="H2963">
        <v>0</v>
      </c>
      <c r="I2963">
        <v>0</v>
      </c>
    </row>
    <row r="2964" spans="1:9" x14ac:dyDescent="0.35">
      <c r="A2964" s="1">
        <v>44166</v>
      </c>
      <c r="B2964" s="1">
        <v>44197</v>
      </c>
      <c r="C2964" s="2" t="s">
        <v>884</v>
      </c>
      <c r="D2964" s="2" t="s">
        <v>211</v>
      </c>
      <c r="E2964" s="2" t="s">
        <v>95</v>
      </c>
      <c r="F2964" s="2" t="s">
        <v>856</v>
      </c>
      <c r="G2964" s="2" t="s">
        <v>214</v>
      </c>
      <c r="H2964">
        <v>0</v>
      </c>
      <c r="I2964">
        <v>0</v>
      </c>
    </row>
    <row r="2965" spans="1:9" x14ac:dyDescent="0.35">
      <c r="A2965" s="1">
        <v>44166</v>
      </c>
      <c r="B2965" s="1">
        <v>44197</v>
      </c>
      <c r="C2965" s="2" t="s">
        <v>580</v>
      </c>
      <c r="D2965" s="2" t="s">
        <v>211</v>
      </c>
      <c r="E2965" s="2" t="s">
        <v>95</v>
      </c>
      <c r="F2965" s="2" t="s">
        <v>856</v>
      </c>
      <c r="G2965" s="2" t="s">
        <v>214</v>
      </c>
      <c r="H2965">
        <v>0</v>
      </c>
      <c r="I2965">
        <v>0</v>
      </c>
    </row>
    <row r="2966" spans="1:9" x14ac:dyDescent="0.35">
      <c r="A2966" s="1">
        <v>44166</v>
      </c>
      <c r="B2966" s="1">
        <v>44197</v>
      </c>
      <c r="C2966" s="2" t="s">
        <v>110</v>
      </c>
      <c r="D2966" s="2" t="s">
        <v>14</v>
      </c>
      <c r="E2966" s="2" t="s">
        <v>295</v>
      </c>
      <c r="F2966" s="2" t="s">
        <v>296</v>
      </c>
      <c r="G2966" s="2" t="s">
        <v>220</v>
      </c>
      <c r="H2966">
        <v>0</v>
      </c>
      <c r="I2966">
        <v>-1</v>
      </c>
    </row>
    <row r="2967" spans="1:9" x14ac:dyDescent="0.35">
      <c r="A2967" s="1">
        <v>44166</v>
      </c>
      <c r="B2967" s="1">
        <v>44197</v>
      </c>
      <c r="C2967" s="2" t="s">
        <v>565</v>
      </c>
      <c r="D2967" s="2" t="s">
        <v>211</v>
      </c>
      <c r="E2967" s="2" t="s">
        <v>95</v>
      </c>
      <c r="F2967" s="2" t="s">
        <v>856</v>
      </c>
      <c r="G2967" s="2" t="s">
        <v>214</v>
      </c>
      <c r="H2967">
        <v>0</v>
      </c>
      <c r="I2967">
        <v>0</v>
      </c>
    </row>
    <row r="2968" spans="1:9" x14ac:dyDescent="0.35">
      <c r="A2968" s="1">
        <v>44166</v>
      </c>
      <c r="B2968" s="1">
        <v>44197</v>
      </c>
      <c r="C2968" s="2" t="s">
        <v>566</v>
      </c>
      <c r="D2968" s="2" t="s">
        <v>60</v>
      </c>
      <c r="E2968" s="2" t="s">
        <v>566</v>
      </c>
      <c r="F2968" s="2" t="s">
        <v>65</v>
      </c>
      <c r="G2968" s="2" t="s">
        <v>153</v>
      </c>
      <c r="H2968">
        <v>0</v>
      </c>
      <c r="I2968">
        <v>0</v>
      </c>
    </row>
    <row r="2969" spans="1:9" x14ac:dyDescent="0.35">
      <c r="A2969" s="1">
        <v>44166</v>
      </c>
      <c r="B2969" s="1">
        <v>44197</v>
      </c>
      <c r="C2969" s="2" t="s">
        <v>566</v>
      </c>
      <c r="D2969" s="2" t="s">
        <v>60</v>
      </c>
      <c r="E2969" s="2" t="s">
        <v>566</v>
      </c>
      <c r="F2969" s="2" t="s">
        <v>65</v>
      </c>
      <c r="G2969" s="2" t="s">
        <v>153</v>
      </c>
      <c r="H2969">
        <v>0</v>
      </c>
      <c r="I2969">
        <v>0</v>
      </c>
    </row>
    <row r="2970" spans="1:9" x14ac:dyDescent="0.35">
      <c r="A2970" s="1">
        <v>44166</v>
      </c>
      <c r="B2970" s="1">
        <v>44197</v>
      </c>
      <c r="C2970" s="2" t="s">
        <v>566</v>
      </c>
      <c r="D2970" s="2" t="s">
        <v>211</v>
      </c>
      <c r="E2970" s="2" t="s">
        <v>95</v>
      </c>
      <c r="F2970" s="2" t="s">
        <v>65</v>
      </c>
      <c r="G2970" s="2" t="s">
        <v>214</v>
      </c>
      <c r="H2970">
        <v>0</v>
      </c>
      <c r="I2970">
        <v>0</v>
      </c>
    </row>
    <row r="2971" spans="1:9" x14ac:dyDescent="0.35">
      <c r="A2971" s="1">
        <v>44166</v>
      </c>
      <c r="B2971" s="1">
        <v>44197</v>
      </c>
      <c r="C2971" s="2" t="s">
        <v>114</v>
      </c>
      <c r="D2971" s="2" t="s">
        <v>211</v>
      </c>
      <c r="E2971" s="2" t="s">
        <v>213</v>
      </c>
      <c r="F2971" s="2" t="s">
        <v>861</v>
      </c>
      <c r="G2971" s="2" t="s">
        <v>214</v>
      </c>
      <c r="H2971">
        <v>0</v>
      </c>
      <c r="I2971">
        <v>0</v>
      </c>
    </row>
    <row r="2972" spans="1:9" x14ac:dyDescent="0.35">
      <c r="A2972" s="1">
        <v>44166</v>
      </c>
      <c r="B2972" s="1">
        <v>44197</v>
      </c>
      <c r="C2972" s="2" t="s">
        <v>115</v>
      </c>
      <c r="D2972" s="2" t="s">
        <v>211</v>
      </c>
      <c r="E2972" s="2" t="s">
        <v>770</v>
      </c>
      <c r="F2972" s="2" t="s">
        <v>861</v>
      </c>
      <c r="G2972" s="2" t="s">
        <v>214</v>
      </c>
      <c r="H2972">
        <v>0</v>
      </c>
      <c r="I2972">
        <v>0</v>
      </c>
    </row>
    <row r="2973" spans="1:9" x14ac:dyDescent="0.35">
      <c r="A2973" s="1">
        <v>44166</v>
      </c>
      <c r="B2973" s="1">
        <v>44197</v>
      </c>
      <c r="C2973" s="2" t="s">
        <v>116</v>
      </c>
      <c r="D2973" s="2" t="s">
        <v>211</v>
      </c>
      <c r="E2973" s="2" t="s">
        <v>770</v>
      </c>
      <c r="F2973" s="2" t="s">
        <v>861</v>
      </c>
      <c r="G2973" s="2" t="s">
        <v>214</v>
      </c>
      <c r="H2973">
        <v>0</v>
      </c>
      <c r="I2973">
        <v>0</v>
      </c>
    </row>
    <row r="2974" spans="1:9" x14ac:dyDescent="0.35">
      <c r="A2974" s="1">
        <v>44166</v>
      </c>
      <c r="B2974" s="1">
        <v>44197</v>
      </c>
      <c r="C2974" s="2" t="s">
        <v>118</v>
      </c>
      <c r="D2974" s="2" t="s">
        <v>211</v>
      </c>
      <c r="E2974" s="2" t="s">
        <v>770</v>
      </c>
      <c r="F2974" s="2" t="s">
        <v>861</v>
      </c>
      <c r="G2974" s="2" t="s">
        <v>214</v>
      </c>
      <c r="H2974">
        <v>0</v>
      </c>
      <c r="I2974">
        <v>0</v>
      </c>
    </row>
    <row r="2975" spans="1:9" x14ac:dyDescent="0.35">
      <c r="A2975" s="1">
        <v>44166</v>
      </c>
      <c r="B2975" s="1">
        <v>44197</v>
      </c>
      <c r="C2975" s="2" t="s">
        <v>885</v>
      </c>
      <c r="D2975" s="2" t="s">
        <v>211</v>
      </c>
      <c r="E2975" s="2" t="s">
        <v>854</v>
      </c>
      <c r="F2975" s="2" t="s">
        <v>855</v>
      </c>
      <c r="G2975" s="2" t="s">
        <v>214</v>
      </c>
      <c r="H2975">
        <v>0</v>
      </c>
      <c r="I2975">
        <v>0</v>
      </c>
    </row>
    <row r="2976" spans="1:9" x14ac:dyDescent="0.35">
      <c r="A2976" s="1">
        <v>44166</v>
      </c>
      <c r="B2976" s="1">
        <v>44197</v>
      </c>
      <c r="C2976" s="2" t="s">
        <v>589</v>
      </c>
      <c r="D2976" s="2" t="s">
        <v>17</v>
      </c>
      <c r="E2976" s="2" t="s">
        <v>602</v>
      </c>
      <c r="F2976" s="2" t="s">
        <v>66</v>
      </c>
      <c r="G2976" s="2" t="s">
        <v>287</v>
      </c>
      <c r="H2976">
        <v>1</v>
      </c>
      <c r="I2976">
        <v>-1</v>
      </c>
    </row>
    <row r="2977" spans="1:9" x14ac:dyDescent="0.35">
      <c r="A2977" s="1">
        <v>44166</v>
      </c>
      <c r="B2977" s="1">
        <v>44197</v>
      </c>
      <c r="C2977" s="2" t="s">
        <v>119</v>
      </c>
      <c r="D2977" s="2" t="s">
        <v>14</v>
      </c>
      <c r="E2977" s="2" t="s">
        <v>295</v>
      </c>
      <c r="F2977" s="2" t="s">
        <v>296</v>
      </c>
      <c r="G2977" s="2" t="s">
        <v>220</v>
      </c>
      <c r="H2977">
        <v>0</v>
      </c>
      <c r="I2977">
        <v>-1</v>
      </c>
    </row>
    <row r="2978" spans="1:9" x14ac:dyDescent="0.35">
      <c r="A2978" s="1">
        <v>44166</v>
      </c>
      <c r="B2978" s="1">
        <v>44197</v>
      </c>
      <c r="C2978" s="2" t="s">
        <v>528</v>
      </c>
      <c r="D2978" s="2" t="s">
        <v>197</v>
      </c>
      <c r="E2978" s="2" t="s">
        <v>65</v>
      </c>
      <c r="F2978" s="2" t="s">
        <v>886</v>
      </c>
      <c r="G2978" s="2" t="s">
        <v>199</v>
      </c>
      <c r="H2978">
        <v>0</v>
      </c>
      <c r="I2978">
        <v>0</v>
      </c>
    </row>
    <row r="2979" spans="1:9" x14ac:dyDescent="0.35">
      <c r="A2979" s="1">
        <v>44166</v>
      </c>
      <c r="B2979" s="1">
        <v>44197</v>
      </c>
      <c r="C2979" s="2" t="s">
        <v>669</v>
      </c>
      <c r="D2979" s="2" t="s">
        <v>211</v>
      </c>
      <c r="E2979" s="2" t="s">
        <v>854</v>
      </c>
      <c r="F2979" s="2" t="s">
        <v>855</v>
      </c>
      <c r="G2979" s="2" t="s">
        <v>214</v>
      </c>
      <c r="H2979">
        <v>0</v>
      </c>
      <c r="I2979">
        <v>0</v>
      </c>
    </row>
    <row r="2980" spans="1:9" x14ac:dyDescent="0.35">
      <c r="A2980" s="1">
        <v>44166</v>
      </c>
      <c r="B2980" s="1">
        <v>44197</v>
      </c>
      <c r="C2980" s="2" t="s">
        <v>506</v>
      </c>
      <c r="D2980" s="2" t="s">
        <v>211</v>
      </c>
      <c r="E2980" s="2" t="s">
        <v>786</v>
      </c>
      <c r="F2980" s="2" t="s">
        <v>856</v>
      </c>
      <c r="G2980" s="2" t="s">
        <v>214</v>
      </c>
      <c r="H2980">
        <v>0</v>
      </c>
      <c r="I2980">
        <v>0</v>
      </c>
    </row>
    <row r="2981" spans="1:9" x14ac:dyDescent="0.35">
      <c r="A2981" s="1">
        <v>44166</v>
      </c>
      <c r="B2981" s="1">
        <v>44197</v>
      </c>
      <c r="C2981" s="2" t="s">
        <v>671</v>
      </c>
      <c r="D2981" s="2" t="s">
        <v>197</v>
      </c>
      <c r="E2981" s="2" t="s">
        <v>887</v>
      </c>
      <c r="F2981" s="2" t="s">
        <v>888</v>
      </c>
      <c r="G2981" s="2" t="s">
        <v>199</v>
      </c>
      <c r="H2981">
        <v>0</v>
      </c>
      <c r="I2981">
        <v>0</v>
      </c>
    </row>
    <row r="2982" spans="1:9" x14ac:dyDescent="0.35">
      <c r="A2982" s="1">
        <v>44166</v>
      </c>
      <c r="B2982" s="1">
        <v>44197</v>
      </c>
      <c r="C2982" s="2" t="s">
        <v>671</v>
      </c>
      <c r="D2982" s="2" t="s">
        <v>17</v>
      </c>
      <c r="E2982" s="2" t="s">
        <v>602</v>
      </c>
      <c r="F2982" s="2" t="s">
        <v>66</v>
      </c>
      <c r="G2982" s="2" t="s">
        <v>287</v>
      </c>
      <c r="H2982">
        <v>1</v>
      </c>
      <c r="I2982">
        <v>-1</v>
      </c>
    </row>
    <row r="2983" spans="1:9" x14ac:dyDescent="0.35">
      <c r="A2983" s="1">
        <v>44166</v>
      </c>
      <c r="B2983" s="1">
        <v>44197</v>
      </c>
      <c r="C2983" s="2" t="s">
        <v>122</v>
      </c>
      <c r="D2983" s="2" t="s">
        <v>197</v>
      </c>
      <c r="E2983" s="2" t="s">
        <v>768</v>
      </c>
      <c r="F2983" s="2" t="s">
        <v>889</v>
      </c>
      <c r="G2983" s="2" t="s">
        <v>199</v>
      </c>
      <c r="H2983">
        <v>0</v>
      </c>
      <c r="I2983">
        <v>0</v>
      </c>
    </row>
    <row r="2984" spans="1:9" x14ac:dyDescent="0.35">
      <c r="A2984" s="1">
        <v>44166</v>
      </c>
      <c r="B2984" s="1">
        <v>44197</v>
      </c>
      <c r="C2984" s="2" t="s">
        <v>610</v>
      </c>
      <c r="D2984" s="2" t="s">
        <v>211</v>
      </c>
      <c r="E2984" s="2" t="s">
        <v>770</v>
      </c>
      <c r="F2984" s="2" t="s">
        <v>861</v>
      </c>
      <c r="G2984" s="2" t="s">
        <v>214</v>
      </c>
      <c r="H2984">
        <v>0</v>
      </c>
      <c r="I2984">
        <v>0</v>
      </c>
    </row>
    <row r="2985" spans="1:9" x14ac:dyDescent="0.35">
      <c r="A2985" s="1">
        <v>44166</v>
      </c>
      <c r="B2985" s="1">
        <v>44197</v>
      </c>
      <c r="C2985" s="2" t="s">
        <v>582</v>
      </c>
      <c r="D2985" s="2" t="s">
        <v>60</v>
      </c>
      <c r="E2985" s="2" t="s">
        <v>582</v>
      </c>
      <c r="F2985" s="2" t="s">
        <v>65</v>
      </c>
      <c r="G2985" s="2" t="s">
        <v>153</v>
      </c>
      <c r="H2985">
        <v>0</v>
      </c>
      <c r="I2985">
        <v>0</v>
      </c>
    </row>
    <row r="2986" spans="1:9" x14ac:dyDescent="0.35">
      <c r="A2986" s="1">
        <v>44166</v>
      </c>
      <c r="B2986" s="1">
        <v>44197</v>
      </c>
      <c r="C2986" s="2" t="s">
        <v>582</v>
      </c>
      <c r="D2986" s="2" t="s">
        <v>60</v>
      </c>
      <c r="E2986" s="2" t="s">
        <v>582</v>
      </c>
      <c r="F2986" s="2" t="s">
        <v>65</v>
      </c>
      <c r="G2986" s="2" t="s">
        <v>153</v>
      </c>
      <c r="H2986">
        <v>0</v>
      </c>
      <c r="I2986">
        <v>0</v>
      </c>
    </row>
    <row r="2987" spans="1:9" x14ac:dyDescent="0.35">
      <c r="A2987" s="1">
        <v>44166</v>
      </c>
      <c r="B2987" s="1">
        <v>44197</v>
      </c>
      <c r="C2987" s="2" t="s">
        <v>582</v>
      </c>
      <c r="D2987" s="2" t="s">
        <v>211</v>
      </c>
      <c r="E2987" s="2" t="s">
        <v>212</v>
      </c>
      <c r="F2987" s="2" t="s">
        <v>65</v>
      </c>
      <c r="G2987" s="2" t="s">
        <v>214</v>
      </c>
      <c r="H2987">
        <v>0</v>
      </c>
      <c r="I2987">
        <v>0</v>
      </c>
    </row>
    <row r="2988" spans="1:9" x14ac:dyDescent="0.35">
      <c r="A2988" s="1">
        <v>44166</v>
      </c>
      <c r="B2988" s="1">
        <v>44197</v>
      </c>
      <c r="C2988" s="2" t="s">
        <v>125</v>
      </c>
      <c r="D2988" s="2" t="s">
        <v>14</v>
      </c>
      <c r="E2988" s="2" t="s">
        <v>295</v>
      </c>
      <c r="F2988" s="2" t="s">
        <v>296</v>
      </c>
      <c r="G2988" s="2" t="s">
        <v>220</v>
      </c>
      <c r="H2988">
        <v>0</v>
      </c>
      <c r="I2988">
        <v>-1</v>
      </c>
    </row>
    <row r="2989" spans="1:9" x14ac:dyDescent="0.35">
      <c r="A2989" s="1">
        <v>44166</v>
      </c>
      <c r="B2989" s="1">
        <v>44197</v>
      </c>
      <c r="C2989" s="2" t="s">
        <v>890</v>
      </c>
      <c r="D2989" s="2" t="s">
        <v>17</v>
      </c>
      <c r="E2989" s="2" t="s">
        <v>66</v>
      </c>
      <c r="F2989" s="2" t="s">
        <v>891</v>
      </c>
      <c r="G2989" s="2" t="s">
        <v>179</v>
      </c>
      <c r="H2989">
        <v>-1</v>
      </c>
      <c r="I2989">
        <v>1</v>
      </c>
    </row>
    <row r="2990" spans="1:9" x14ac:dyDescent="0.35">
      <c r="A2990" s="1">
        <v>44166</v>
      </c>
      <c r="B2990" s="1">
        <v>44197</v>
      </c>
      <c r="C2990" s="2" t="s">
        <v>305</v>
      </c>
      <c r="D2990" s="2" t="s">
        <v>8</v>
      </c>
      <c r="E2990" s="2" t="s">
        <v>175</v>
      </c>
      <c r="F2990" s="2" t="s">
        <v>65</v>
      </c>
      <c r="G2990" s="2" t="s">
        <v>174</v>
      </c>
      <c r="H2990">
        <v>0</v>
      </c>
      <c r="I2990">
        <v>-1</v>
      </c>
    </row>
    <row r="2991" spans="1:9" x14ac:dyDescent="0.35">
      <c r="A2991" s="1">
        <v>44166</v>
      </c>
      <c r="B2991" s="1">
        <v>44197</v>
      </c>
      <c r="C2991" s="2" t="s">
        <v>305</v>
      </c>
      <c r="D2991" s="2" t="s">
        <v>10</v>
      </c>
      <c r="E2991" s="2" t="s">
        <v>175</v>
      </c>
      <c r="F2991" s="2" t="s">
        <v>65</v>
      </c>
      <c r="G2991" s="2" t="s">
        <v>174</v>
      </c>
      <c r="H2991">
        <v>0</v>
      </c>
      <c r="I2991">
        <v>-1</v>
      </c>
    </row>
    <row r="2992" spans="1:9" x14ac:dyDescent="0.35">
      <c r="A2992" s="1">
        <v>44166</v>
      </c>
      <c r="B2992" s="1">
        <v>44197</v>
      </c>
      <c r="C2992" s="2" t="s">
        <v>128</v>
      </c>
      <c r="D2992" s="2" t="s">
        <v>211</v>
      </c>
      <c r="E2992" s="2" t="s">
        <v>95</v>
      </c>
      <c r="F2992" s="2" t="s">
        <v>856</v>
      </c>
      <c r="G2992" s="2" t="s">
        <v>214</v>
      </c>
      <c r="H2992">
        <v>0</v>
      </c>
      <c r="I2992">
        <v>0</v>
      </c>
    </row>
    <row r="2993" spans="1:9" x14ac:dyDescent="0.35">
      <c r="A2993" s="1">
        <v>44166</v>
      </c>
      <c r="B2993" s="1">
        <v>44197</v>
      </c>
      <c r="C2993" s="2" t="s">
        <v>129</v>
      </c>
      <c r="D2993" s="2" t="s">
        <v>211</v>
      </c>
      <c r="E2993" s="2" t="s">
        <v>95</v>
      </c>
      <c r="F2993" s="2" t="s">
        <v>856</v>
      </c>
      <c r="G2993" s="2" t="s">
        <v>214</v>
      </c>
      <c r="H2993">
        <v>0</v>
      </c>
      <c r="I2993">
        <v>0</v>
      </c>
    </row>
    <row r="2994" spans="1:9" x14ac:dyDescent="0.35">
      <c r="A2994" s="1">
        <v>44166</v>
      </c>
      <c r="B2994" s="1">
        <v>44197</v>
      </c>
      <c r="C2994" s="2" t="s">
        <v>130</v>
      </c>
      <c r="D2994" s="2" t="s">
        <v>211</v>
      </c>
      <c r="E2994" s="2" t="s">
        <v>95</v>
      </c>
      <c r="F2994" s="2" t="s">
        <v>856</v>
      </c>
      <c r="G2994" s="2" t="s">
        <v>214</v>
      </c>
      <c r="H2994">
        <v>0</v>
      </c>
      <c r="I2994">
        <v>0</v>
      </c>
    </row>
    <row r="2995" spans="1:9" x14ac:dyDescent="0.35">
      <c r="A2995" s="1">
        <v>44166</v>
      </c>
      <c r="B2995" s="1">
        <v>44197</v>
      </c>
      <c r="C2995" s="2" t="s">
        <v>131</v>
      </c>
      <c r="D2995" s="2" t="s">
        <v>211</v>
      </c>
      <c r="E2995" s="2" t="s">
        <v>95</v>
      </c>
      <c r="F2995" s="2" t="s">
        <v>856</v>
      </c>
      <c r="G2995" s="2" t="s">
        <v>214</v>
      </c>
      <c r="H2995">
        <v>0</v>
      </c>
      <c r="I2995">
        <v>0</v>
      </c>
    </row>
    <row r="2996" spans="1:9" x14ac:dyDescent="0.35">
      <c r="A2996" s="1">
        <v>44166</v>
      </c>
      <c r="B2996" s="1">
        <v>44197</v>
      </c>
      <c r="C2996" s="2" t="s">
        <v>132</v>
      </c>
      <c r="D2996" s="2" t="s">
        <v>211</v>
      </c>
      <c r="E2996" s="2" t="s">
        <v>95</v>
      </c>
      <c r="F2996" s="2" t="s">
        <v>856</v>
      </c>
      <c r="G2996" s="2" t="s">
        <v>214</v>
      </c>
      <c r="H2996">
        <v>0</v>
      </c>
      <c r="I2996">
        <v>0</v>
      </c>
    </row>
    <row r="2997" spans="1:9" x14ac:dyDescent="0.35">
      <c r="A2997" s="1">
        <v>44166</v>
      </c>
      <c r="B2997" s="1">
        <v>44197</v>
      </c>
      <c r="C2997" s="2" t="s">
        <v>133</v>
      </c>
      <c r="D2997" s="2" t="s">
        <v>211</v>
      </c>
      <c r="E2997" s="2" t="s">
        <v>95</v>
      </c>
      <c r="F2997" s="2" t="s">
        <v>856</v>
      </c>
      <c r="G2997" s="2" t="s">
        <v>214</v>
      </c>
      <c r="H2997">
        <v>0</v>
      </c>
      <c r="I2997">
        <v>0</v>
      </c>
    </row>
    <row r="2998" spans="1:9" x14ac:dyDescent="0.35">
      <c r="A2998" s="1">
        <v>44166</v>
      </c>
      <c r="B2998" s="1">
        <v>44197</v>
      </c>
      <c r="C2998" s="2" t="s">
        <v>573</v>
      </c>
      <c r="D2998" s="2" t="s">
        <v>211</v>
      </c>
      <c r="E2998" s="2" t="s">
        <v>786</v>
      </c>
      <c r="F2998" s="2" t="s">
        <v>856</v>
      </c>
      <c r="G2998" s="2" t="s">
        <v>214</v>
      </c>
      <c r="H2998">
        <v>0</v>
      </c>
      <c r="I2998">
        <v>0</v>
      </c>
    </row>
    <row r="2999" spans="1:9" x14ac:dyDescent="0.35">
      <c r="A2999" s="1">
        <v>44166</v>
      </c>
      <c r="B2999" s="1">
        <v>44197</v>
      </c>
      <c r="C2999" s="2" t="s">
        <v>134</v>
      </c>
      <c r="D2999" s="2" t="s">
        <v>197</v>
      </c>
      <c r="E2999" s="2" t="s">
        <v>592</v>
      </c>
      <c r="F2999" s="2" t="s">
        <v>892</v>
      </c>
      <c r="G2999" s="2" t="s">
        <v>199</v>
      </c>
      <c r="H2999">
        <v>0</v>
      </c>
      <c r="I2999">
        <v>0</v>
      </c>
    </row>
    <row r="3000" spans="1:9" x14ac:dyDescent="0.35">
      <c r="A3000" s="1">
        <v>44166</v>
      </c>
      <c r="B3000" s="1">
        <v>44197</v>
      </c>
      <c r="C3000" s="2" t="s">
        <v>704</v>
      </c>
      <c r="D3000" s="2" t="s">
        <v>211</v>
      </c>
      <c r="E3000" s="2" t="s">
        <v>854</v>
      </c>
      <c r="F3000" s="2" t="s">
        <v>855</v>
      </c>
      <c r="G3000" s="2" t="s">
        <v>214</v>
      </c>
      <c r="H3000">
        <v>0</v>
      </c>
      <c r="I3000">
        <v>0</v>
      </c>
    </row>
    <row r="3001" spans="1:9" x14ac:dyDescent="0.35">
      <c r="A3001" s="1">
        <v>44166</v>
      </c>
      <c r="B3001" s="1">
        <v>44197</v>
      </c>
      <c r="C3001" s="2" t="s">
        <v>756</v>
      </c>
      <c r="D3001" s="2" t="s">
        <v>211</v>
      </c>
      <c r="E3001" s="2" t="s">
        <v>770</v>
      </c>
      <c r="F3001" s="2" t="s">
        <v>861</v>
      </c>
      <c r="G3001" s="2" t="s">
        <v>214</v>
      </c>
      <c r="H3001">
        <v>0</v>
      </c>
      <c r="I3001">
        <v>0</v>
      </c>
    </row>
    <row r="3002" spans="1:9" x14ac:dyDescent="0.35">
      <c r="A3002" s="1">
        <v>44166</v>
      </c>
      <c r="B3002" s="1">
        <v>44197</v>
      </c>
      <c r="C3002" s="2" t="s">
        <v>627</v>
      </c>
      <c r="D3002" s="2" t="s">
        <v>11</v>
      </c>
      <c r="E3002" s="2" t="s">
        <v>65</v>
      </c>
      <c r="F3002" s="2" t="s">
        <v>66</v>
      </c>
      <c r="G3002" s="2" t="s">
        <v>67</v>
      </c>
      <c r="H3002">
        <v>1</v>
      </c>
      <c r="I3002">
        <v>0</v>
      </c>
    </row>
    <row r="3003" spans="1:9" x14ac:dyDescent="0.35">
      <c r="A3003" s="1">
        <v>44166</v>
      </c>
      <c r="B3003" s="1">
        <v>44197</v>
      </c>
      <c r="C3003" s="2" t="s">
        <v>627</v>
      </c>
      <c r="D3003" s="2" t="s">
        <v>17</v>
      </c>
      <c r="E3003" s="2" t="s">
        <v>602</v>
      </c>
      <c r="F3003" s="2" t="s">
        <v>66</v>
      </c>
      <c r="G3003" s="2" t="s">
        <v>287</v>
      </c>
      <c r="H3003">
        <v>1</v>
      </c>
      <c r="I3003">
        <v>-1</v>
      </c>
    </row>
    <row r="3004" spans="1:9" x14ac:dyDescent="0.35">
      <c r="A3004" s="1">
        <v>44166</v>
      </c>
      <c r="B3004" s="1">
        <v>44197</v>
      </c>
      <c r="C3004" s="2" t="s">
        <v>693</v>
      </c>
      <c r="D3004" s="2" t="s">
        <v>17</v>
      </c>
      <c r="E3004" s="2" t="s">
        <v>602</v>
      </c>
      <c r="F3004" s="2" t="s">
        <v>66</v>
      </c>
      <c r="G3004" s="2" t="s">
        <v>287</v>
      </c>
      <c r="H3004">
        <v>1</v>
      </c>
      <c r="I3004">
        <v>-1</v>
      </c>
    </row>
    <row r="3005" spans="1:9" x14ac:dyDescent="0.35">
      <c r="A3005" s="1">
        <v>44166</v>
      </c>
      <c r="B3005" s="1">
        <v>44197</v>
      </c>
      <c r="C3005" s="2" t="s">
        <v>64</v>
      </c>
      <c r="D3005" s="2" t="s">
        <v>211</v>
      </c>
      <c r="E3005" s="2" t="s">
        <v>770</v>
      </c>
      <c r="F3005" s="2" t="s">
        <v>861</v>
      </c>
      <c r="G3005" s="2" t="s">
        <v>214</v>
      </c>
      <c r="H3005">
        <v>0</v>
      </c>
      <c r="I3005">
        <v>0</v>
      </c>
    </row>
    <row r="3006" spans="1:9" x14ac:dyDescent="0.35">
      <c r="A3006" s="1">
        <v>44166</v>
      </c>
      <c r="B3006" s="1">
        <v>44197</v>
      </c>
      <c r="C3006" s="2" t="s">
        <v>345</v>
      </c>
      <c r="D3006" s="2" t="s">
        <v>211</v>
      </c>
      <c r="E3006" s="2" t="s">
        <v>786</v>
      </c>
      <c r="F3006" s="2" t="s">
        <v>856</v>
      </c>
      <c r="G3006" s="2" t="s">
        <v>214</v>
      </c>
      <c r="H3006">
        <v>0</v>
      </c>
      <c r="I3006">
        <v>0</v>
      </c>
    </row>
    <row r="3007" spans="1:9" x14ac:dyDescent="0.35">
      <c r="A3007" s="1">
        <v>44166</v>
      </c>
      <c r="B3007" s="1">
        <v>44197</v>
      </c>
      <c r="C3007" s="2" t="s">
        <v>346</v>
      </c>
      <c r="D3007" s="2" t="s">
        <v>211</v>
      </c>
      <c r="E3007" s="2" t="s">
        <v>95</v>
      </c>
      <c r="F3007" s="2" t="s">
        <v>856</v>
      </c>
      <c r="G3007" s="2" t="s">
        <v>214</v>
      </c>
      <c r="H3007">
        <v>0</v>
      </c>
      <c r="I3007">
        <v>0</v>
      </c>
    </row>
    <row r="3008" spans="1:9" x14ac:dyDescent="0.35">
      <c r="A3008" s="1">
        <v>44166</v>
      </c>
      <c r="B3008" s="1">
        <v>44197</v>
      </c>
      <c r="C3008" s="2" t="s">
        <v>583</v>
      </c>
      <c r="D3008" s="2" t="s">
        <v>60</v>
      </c>
      <c r="E3008" s="2" t="s">
        <v>583</v>
      </c>
      <c r="F3008" s="2" t="s">
        <v>65</v>
      </c>
      <c r="G3008" s="2" t="s">
        <v>153</v>
      </c>
      <c r="H3008">
        <v>0</v>
      </c>
      <c r="I3008">
        <v>0</v>
      </c>
    </row>
    <row r="3009" spans="1:9" x14ac:dyDescent="0.35">
      <c r="A3009" s="1">
        <v>44166</v>
      </c>
      <c r="B3009" s="1">
        <v>44197</v>
      </c>
      <c r="C3009" s="2" t="s">
        <v>583</v>
      </c>
      <c r="D3009" s="2" t="s">
        <v>60</v>
      </c>
      <c r="E3009" s="2" t="s">
        <v>583</v>
      </c>
      <c r="F3009" s="2" t="s">
        <v>65</v>
      </c>
      <c r="G3009" s="2" t="s">
        <v>153</v>
      </c>
      <c r="H3009">
        <v>0</v>
      </c>
      <c r="I3009">
        <v>0</v>
      </c>
    </row>
    <row r="3010" spans="1:9" x14ac:dyDescent="0.35">
      <c r="A3010" s="1">
        <v>44166</v>
      </c>
      <c r="B3010" s="1">
        <v>44197</v>
      </c>
      <c r="C3010" s="2" t="s">
        <v>583</v>
      </c>
      <c r="D3010" s="2" t="s">
        <v>211</v>
      </c>
      <c r="E3010" s="2" t="s">
        <v>822</v>
      </c>
      <c r="F3010" s="2" t="s">
        <v>65</v>
      </c>
      <c r="G3010" s="2" t="s">
        <v>214</v>
      </c>
      <c r="H3010">
        <v>0</v>
      </c>
      <c r="I3010">
        <v>0</v>
      </c>
    </row>
    <row r="3011" spans="1:9" x14ac:dyDescent="0.35">
      <c r="A3011" s="1">
        <v>44166</v>
      </c>
      <c r="B3011" s="1">
        <v>44197</v>
      </c>
      <c r="C3011" s="2" t="s">
        <v>629</v>
      </c>
      <c r="D3011" s="2" t="s">
        <v>60</v>
      </c>
      <c r="E3011" s="2" t="s">
        <v>629</v>
      </c>
      <c r="F3011" s="2" t="s">
        <v>65</v>
      </c>
      <c r="G3011" s="2" t="s">
        <v>153</v>
      </c>
      <c r="H3011">
        <v>0</v>
      </c>
      <c r="I3011">
        <v>0</v>
      </c>
    </row>
    <row r="3012" spans="1:9" x14ac:dyDescent="0.35">
      <c r="A3012" s="1">
        <v>44166</v>
      </c>
      <c r="B3012" s="1">
        <v>44197</v>
      </c>
      <c r="C3012" s="2" t="s">
        <v>629</v>
      </c>
      <c r="D3012" s="2" t="s">
        <v>60</v>
      </c>
      <c r="E3012" s="2" t="s">
        <v>629</v>
      </c>
      <c r="F3012" s="2" t="s">
        <v>65</v>
      </c>
      <c r="G3012" s="2" t="s">
        <v>153</v>
      </c>
      <c r="H3012">
        <v>0</v>
      </c>
      <c r="I3012">
        <v>0</v>
      </c>
    </row>
    <row r="3013" spans="1:9" x14ac:dyDescent="0.35">
      <c r="A3013" s="1">
        <v>44166</v>
      </c>
      <c r="B3013" s="1">
        <v>44197</v>
      </c>
      <c r="C3013" s="2" t="s">
        <v>629</v>
      </c>
      <c r="D3013" s="2" t="s">
        <v>197</v>
      </c>
      <c r="E3013" s="2" t="s">
        <v>831</v>
      </c>
      <c r="F3013" s="2" t="s">
        <v>65</v>
      </c>
      <c r="G3013" s="2" t="s">
        <v>199</v>
      </c>
      <c r="H3013">
        <v>0</v>
      </c>
      <c r="I3013">
        <v>0</v>
      </c>
    </row>
    <row r="3014" spans="1:9" x14ac:dyDescent="0.35">
      <c r="A3014" s="1">
        <v>44166</v>
      </c>
      <c r="B3014" s="1">
        <v>44197</v>
      </c>
      <c r="C3014" s="2" t="s">
        <v>629</v>
      </c>
      <c r="D3014" s="2" t="s">
        <v>211</v>
      </c>
      <c r="E3014" s="2" t="s">
        <v>822</v>
      </c>
      <c r="F3014" s="2" t="s">
        <v>65</v>
      </c>
      <c r="G3014" s="2" t="s">
        <v>214</v>
      </c>
      <c r="H3014">
        <v>0</v>
      </c>
      <c r="I3014">
        <v>0</v>
      </c>
    </row>
    <row r="3015" spans="1:9" x14ac:dyDescent="0.35">
      <c r="A3015" s="1">
        <v>44166</v>
      </c>
      <c r="B3015" s="1">
        <v>44197</v>
      </c>
      <c r="C3015" s="2" t="s">
        <v>629</v>
      </c>
      <c r="D3015" s="2" t="s">
        <v>14</v>
      </c>
      <c r="E3015" s="2" t="s">
        <v>228</v>
      </c>
      <c r="F3015" s="2" t="s">
        <v>65</v>
      </c>
      <c r="G3015" s="2" t="s">
        <v>174</v>
      </c>
      <c r="H3015">
        <v>0</v>
      </c>
      <c r="I3015">
        <v>-1</v>
      </c>
    </row>
    <row r="3016" spans="1:9" x14ac:dyDescent="0.35">
      <c r="A3016" s="1">
        <v>44166</v>
      </c>
      <c r="B3016" s="1">
        <v>44197</v>
      </c>
      <c r="C3016" s="2" t="s">
        <v>229</v>
      </c>
      <c r="D3016" s="2" t="s">
        <v>60</v>
      </c>
      <c r="E3016" s="2" t="s">
        <v>229</v>
      </c>
      <c r="F3016" s="2" t="s">
        <v>65</v>
      </c>
      <c r="G3016" s="2" t="s">
        <v>153</v>
      </c>
      <c r="H3016">
        <v>0</v>
      </c>
      <c r="I3016">
        <v>0</v>
      </c>
    </row>
    <row r="3017" spans="1:9" x14ac:dyDescent="0.35">
      <c r="A3017" s="1">
        <v>44166</v>
      </c>
      <c r="B3017" s="1">
        <v>44197</v>
      </c>
      <c r="C3017" s="2" t="s">
        <v>229</v>
      </c>
      <c r="D3017" s="2" t="s">
        <v>60</v>
      </c>
      <c r="E3017" s="2" t="s">
        <v>229</v>
      </c>
      <c r="F3017" s="2" t="s">
        <v>65</v>
      </c>
      <c r="G3017" s="2" t="s">
        <v>153</v>
      </c>
      <c r="H3017">
        <v>0</v>
      </c>
      <c r="I3017">
        <v>0</v>
      </c>
    </row>
    <row r="3018" spans="1:9" x14ac:dyDescent="0.35">
      <c r="A3018" s="1">
        <v>44166</v>
      </c>
      <c r="B3018" s="1">
        <v>44197</v>
      </c>
      <c r="C3018" s="2" t="s">
        <v>229</v>
      </c>
      <c r="D3018" s="2" t="s">
        <v>211</v>
      </c>
      <c r="E3018" s="2" t="s">
        <v>822</v>
      </c>
      <c r="F3018" s="2" t="s">
        <v>65</v>
      </c>
      <c r="G3018" s="2" t="s">
        <v>214</v>
      </c>
      <c r="H3018">
        <v>0</v>
      </c>
      <c r="I3018">
        <v>0</v>
      </c>
    </row>
    <row r="3019" spans="1:9" x14ac:dyDescent="0.35">
      <c r="A3019" s="1">
        <v>44166</v>
      </c>
      <c r="B3019" s="1">
        <v>44197</v>
      </c>
      <c r="C3019" s="2" t="s">
        <v>229</v>
      </c>
      <c r="D3019" s="2" t="s">
        <v>8</v>
      </c>
      <c r="E3019" s="2" t="s">
        <v>227</v>
      </c>
      <c r="F3019" s="2" t="s">
        <v>65</v>
      </c>
      <c r="G3019" s="2" t="s">
        <v>174</v>
      </c>
      <c r="H3019">
        <v>0</v>
      </c>
      <c r="I3019">
        <v>-1</v>
      </c>
    </row>
    <row r="3020" spans="1:9" x14ac:dyDescent="0.35">
      <c r="A3020" s="1">
        <v>44166</v>
      </c>
      <c r="B3020" s="1">
        <v>44197</v>
      </c>
      <c r="C3020" s="2" t="s">
        <v>229</v>
      </c>
      <c r="D3020" s="2" t="s">
        <v>10</v>
      </c>
      <c r="E3020" s="2" t="s">
        <v>227</v>
      </c>
      <c r="F3020" s="2" t="s">
        <v>65</v>
      </c>
      <c r="G3020" s="2" t="s">
        <v>174</v>
      </c>
      <c r="H3020">
        <v>0</v>
      </c>
      <c r="I3020">
        <v>-1</v>
      </c>
    </row>
    <row r="3021" spans="1:9" x14ac:dyDescent="0.35">
      <c r="A3021" s="1">
        <v>44166</v>
      </c>
      <c r="B3021" s="1">
        <v>44197</v>
      </c>
      <c r="C3021" s="2" t="s">
        <v>584</v>
      </c>
      <c r="D3021" s="2" t="s">
        <v>60</v>
      </c>
      <c r="E3021" s="2" t="s">
        <v>584</v>
      </c>
      <c r="F3021" s="2" t="s">
        <v>65</v>
      </c>
      <c r="G3021" s="2" t="s">
        <v>153</v>
      </c>
      <c r="H3021">
        <v>0</v>
      </c>
      <c r="I3021">
        <v>0</v>
      </c>
    </row>
    <row r="3022" spans="1:9" x14ac:dyDescent="0.35">
      <c r="A3022" s="1">
        <v>44166</v>
      </c>
      <c r="B3022" s="1">
        <v>44197</v>
      </c>
      <c r="C3022" s="2" t="s">
        <v>584</v>
      </c>
      <c r="D3022" s="2" t="s">
        <v>60</v>
      </c>
      <c r="E3022" s="2" t="s">
        <v>584</v>
      </c>
      <c r="F3022" s="2" t="s">
        <v>65</v>
      </c>
      <c r="G3022" s="2" t="s">
        <v>153</v>
      </c>
      <c r="H3022">
        <v>0</v>
      </c>
      <c r="I3022">
        <v>0</v>
      </c>
    </row>
    <row r="3023" spans="1:9" x14ac:dyDescent="0.35">
      <c r="A3023" s="1">
        <v>44166</v>
      </c>
      <c r="B3023" s="1">
        <v>44197</v>
      </c>
      <c r="C3023" s="2" t="s">
        <v>584</v>
      </c>
      <c r="D3023" s="2" t="s">
        <v>211</v>
      </c>
      <c r="E3023" s="2" t="s">
        <v>822</v>
      </c>
      <c r="F3023" s="2" t="s">
        <v>65</v>
      </c>
      <c r="G3023" s="2" t="s">
        <v>214</v>
      </c>
      <c r="H3023">
        <v>0</v>
      </c>
      <c r="I3023">
        <v>0</v>
      </c>
    </row>
    <row r="3024" spans="1:9" x14ac:dyDescent="0.35">
      <c r="A3024" s="1">
        <v>44166</v>
      </c>
      <c r="B3024" s="1">
        <v>44197</v>
      </c>
      <c r="C3024" s="2" t="s">
        <v>231</v>
      </c>
      <c r="D3024" s="2" t="s">
        <v>60</v>
      </c>
      <c r="E3024" s="2" t="s">
        <v>231</v>
      </c>
      <c r="F3024" s="2" t="s">
        <v>65</v>
      </c>
      <c r="G3024" s="2" t="s">
        <v>153</v>
      </c>
      <c r="H3024">
        <v>0</v>
      </c>
      <c r="I3024">
        <v>0</v>
      </c>
    </row>
    <row r="3025" spans="1:9" x14ac:dyDescent="0.35">
      <c r="A3025" s="1">
        <v>44166</v>
      </c>
      <c r="B3025" s="1">
        <v>44197</v>
      </c>
      <c r="C3025" s="2" t="s">
        <v>231</v>
      </c>
      <c r="D3025" s="2" t="s">
        <v>60</v>
      </c>
      <c r="E3025" s="2" t="s">
        <v>231</v>
      </c>
      <c r="F3025" s="2" t="s">
        <v>65</v>
      </c>
      <c r="G3025" s="2" t="s">
        <v>153</v>
      </c>
      <c r="H3025">
        <v>0</v>
      </c>
      <c r="I3025">
        <v>0</v>
      </c>
    </row>
    <row r="3026" spans="1:9" x14ac:dyDescent="0.35">
      <c r="A3026" s="1">
        <v>44166</v>
      </c>
      <c r="B3026" s="1">
        <v>44197</v>
      </c>
      <c r="C3026" s="2" t="s">
        <v>231</v>
      </c>
      <c r="D3026" s="2" t="s">
        <v>197</v>
      </c>
      <c r="E3026" s="2" t="s">
        <v>893</v>
      </c>
      <c r="F3026" s="2" t="s">
        <v>65</v>
      </c>
      <c r="G3026" s="2" t="s">
        <v>199</v>
      </c>
      <c r="H3026">
        <v>0</v>
      </c>
      <c r="I3026">
        <v>0</v>
      </c>
    </row>
    <row r="3027" spans="1:9" x14ac:dyDescent="0.35">
      <c r="A3027" s="1">
        <v>44166</v>
      </c>
      <c r="B3027" s="1">
        <v>44197</v>
      </c>
      <c r="C3027" s="2" t="s">
        <v>231</v>
      </c>
      <c r="D3027" s="2" t="s">
        <v>211</v>
      </c>
      <c r="E3027" s="2" t="s">
        <v>822</v>
      </c>
      <c r="F3027" s="2" t="s">
        <v>65</v>
      </c>
      <c r="G3027" s="2" t="s">
        <v>214</v>
      </c>
      <c r="H3027">
        <v>0</v>
      </c>
      <c r="I3027">
        <v>0</v>
      </c>
    </row>
    <row r="3028" spans="1:9" x14ac:dyDescent="0.35">
      <c r="A3028" s="1">
        <v>44166</v>
      </c>
      <c r="B3028" s="1">
        <v>44197</v>
      </c>
      <c r="C3028" s="2" t="s">
        <v>231</v>
      </c>
      <c r="D3028" s="2" t="s">
        <v>8</v>
      </c>
      <c r="E3028" s="2" t="s">
        <v>227</v>
      </c>
      <c r="F3028" s="2" t="s">
        <v>65</v>
      </c>
      <c r="G3028" s="2" t="s">
        <v>174</v>
      </c>
      <c r="H3028">
        <v>0</v>
      </c>
      <c r="I3028">
        <v>-1</v>
      </c>
    </row>
    <row r="3029" spans="1:9" x14ac:dyDescent="0.35">
      <c r="A3029" s="1">
        <v>44166</v>
      </c>
      <c r="B3029" s="1">
        <v>44197</v>
      </c>
      <c r="C3029" s="2" t="s">
        <v>231</v>
      </c>
      <c r="D3029" s="2" t="s">
        <v>10</v>
      </c>
      <c r="E3029" s="2" t="s">
        <v>227</v>
      </c>
      <c r="F3029" s="2" t="s">
        <v>65</v>
      </c>
      <c r="G3029" s="2" t="s">
        <v>174</v>
      </c>
      <c r="H3029">
        <v>0</v>
      </c>
      <c r="I3029">
        <v>-1</v>
      </c>
    </row>
    <row r="3030" spans="1:9" x14ac:dyDescent="0.35">
      <c r="A3030" s="1">
        <v>44166</v>
      </c>
      <c r="B3030" s="1">
        <v>44197</v>
      </c>
      <c r="C3030" s="2" t="s">
        <v>231</v>
      </c>
      <c r="D3030" s="2" t="s">
        <v>14</v>
      </c>
      <c r="E3030" s="2" t="s">
        <v>228</v>
      </c>
      <c r="F3030" s="2" t="s">
        <v>65</v>
      </c>
      <c r="G3030" s="2" t="s">
        <v>174</v>
      </c>
      <c r="H3030">
        <v>0</v>
      </c>
      <c r="I3030">
        <v>-1</v>
      </c>
    </row>
    <row r="3031" spans="1:9" x14ac:dyDescent="0.35">
      <c r="A3031" s="1">
        <v>44166</v>
      </c>
      <c r="B3031" s="1">
        <v>44197</v>
      </c>
      <c r="C3031" s="2" t="s">
        <v>232</v>
      </c>
      <c r="D3031" s="2" t="s">
        <v>197</v>
      </c>
      <c r="E3031" s="2" t="s">
        <v>65</v>
      </c>
      <c r="F3031" s="2" t="s">
        <v>894</v>
      </c>
      <c r="G3031" s="2" t="s">
        <v>199</v>
      </c>
      <c r="H3031">
        <v>0</v>
      </c>
      <c r="I3031">
        <v>0</v>
      </c>
    </row>
    <row r="3032" spans="1:9" x14ac:dyDescent="0.35">
      <c r="A3032" s="1">
        <v>44166</v>
      </c>
      <c r="B3032" s="1">
        <v>44197</v>
      </c>
      <c r="C3032" s="2" t="s">
        <v>235</v>
      </c>
      <c r="D3032" s="2" t="s">
        <v>60</v>
      </c>
      <c r="E3032" s="2" t="s">
        <v>235</v>
      </c>
      <c r="F3032" s="2" t="s">
        <v>65</v>
      </c>
      <c r="G3032" s="2" t="s">
        <v>153</v>
      </c>
      <c r="H3032">
        <v>0</v>
      </c>
      <c r="I3032">
        <v>0</v>
      </c>
    </row>
    <row r="3033" spans="1:9" x14ac:dyDescent="0.35">
      <c r="A3033" s="1">
        <v>44166</v>
      </c>
      <c r="B3033" s="1">
        <v>44197</v>
      </c>
      <c r="C3033" s="2" t="s">
        <v>235</v>
      </c>
      <c r="D3033" s="2" t="s">
        <v>60</v>
      </c>
      <c r="E3033" s="2" t="s">
        <v>235</v>
      </c>
      <c r="F3033" s="2" t="s">
        <v>65</v>
      </c>
      <c r="G3033" s="2" t="s">
        <v>153</v>
      </c>
      <c r="H3033">
        <v>0</v>
      </c>
      <c r="I3033">
        <v>0</v>
      </c>
    </row>
    <row r="3034" spans="1:9" x14ac:dyDescent="0.35">
      <c r="A3034" s="1">
        <v>44166</v>
      </c>
      <c r="B3034" s="1">
        <v>44197</v>
      </c>
      <c r="C3034" s="2" t="s">
        <v>235</v>
      </c>
      <c r="D3034" s="2" t="s">
        <v>211</v>
      </c>
      <c r="E3034" s="2" t="s">
        <v>822</v>
      </c>
      <c r="F3034" s="2" t="s">
        <v>65</v>
      </c>
      <c r="G3034" s="2" t="s">
        <v>214</v>
      </c>
      <c r="H3034">
        <v>0</v>
      </c>
      <c r="I3034">
        <v>0</v>
      </c>
    </row>
    <row r="3035" spans="1:9" x14ac:dyDescent="0.35">
      <c r="A3035" s="1">
        <v>44166</v>
      </c>
      <c r="B3035" s="1">
        <v>44197</v>
      </c>
      <c r="C3035" s="2" t="s">
        <v>235</v>
      </c>
      <c r="D3035" s="2" t="s">
        <v>8</v>
      </c>
      <c r="E3035" s="2" t="s">
        <v>227</v>
      </c>
      <c r="F3035" s="2" t="s">
        <v>65</v>
      </c>
      <c r="G3035" s="2" t="s">
        <v>174</v>
      </c>
      <c r="H3035">
        <v>0</v>
      </c>
      <c r="I3035">
        <v>-1</v>
      </c>
    </row>
    <row r="3036" spans="1:9" x14ac:dyDescent="0.35">
      <c r="A3036" s="1">
        <v>44166</v>
      </c>
      <c r="B3036" s="1">
        <v>44197</v>
      </c>
      <c r="C3036" s="2" t="s">
        <v>235</v>
      </c>
      <c r="D3036" s="2" t="s">
        <v>10</v>
      </c>
      <c r="E3036" s="2" t="s">
        <v>227</v>
      </c>
      <c r="F3036" s="2" t="s">
        <v>65</v>
      </c>
      <c r="G3036" s="2" t="s">
        <v>174</v>
      </c>
      <c r="H3036">
        <v>0</v>
      </c>
      <c r="I3036">
        <v>-1</v>
      </c>
    </row>
    <row r="3037" spans="1:9" x14ac:dyDescent="0.35">
      <c r="A3037" s="1">
        <v>44166</v>
      </c>
      <c r="B3037" s="1">
        <v>44197</v>
      </c>
      <c r="C3037" s="2" t="s">
        <v>235</v>
      </c>
      <c r="D3037" s="2" t="s">
        <v>14</v>
      </c>
      <c r="E3037" s="2" t="s">
        <v>228</v>
      </c>
      <c r="F3037" s="2" t="s">
        <v>65</v>
      </c>
      <c r="G3037" s="2" t="s">
        <v>174</v>
      </c>
      <c r="H3037">
        <v>0</v>
      </c>
      <c r="I3037">
        <v>-1</v>
      </c>
    </row>
    <row r="3038" spans="1:9" x14ac:dyDescent="0.35">
      <c r="A3038" s="1">
        <v>44166</v>
      </c>
      <c r="B3038" s="1">
        <v>44197</v>
      </c>
      <c r="C3038" s="2" t="s">
        <v>697</v>
      </c>
      <c r="D3038" s="2" t="s">
        <v>60</v>
      </c>
      <c r="E3038" s="2" t="s">
        <v>697</v>
      </c>
      <c r="F3038" s="2" t="s">
        <v>65</v>
      </c>
      <c r="G3038" s="2" t="s">
        <v>819</v>
      </c>
      <c r="H3038">
        <v>0</v>
      </c>
      <c r="I3038">
        <v>0</v>
      </c>
    </row>
    <row r="3039" spans="1:9" x14ac:dyDescent="0.35">
      <c r="A3039" s="1">
        <v>44166</v>
      </c>
      <c r="B3039" s="1">
        <v>44197</v>
      </c>
      <c r="C3039" s="2" t="s">
        <v>697</v>
      </c>
      <c r="D3039" s="2" t="s">
        <v>60</v>
      </c>
      <c r="E3039" s="2" t="s">
        <v>697</v>
      </c>
      <c r="F3039" s="2" t="s">
        <v>65</v>
      </c>
      <c r="G3039" s="2" t="s">
        <v>819</v>
      </c>
      <c r="H3039">
        <v>0</v>
      </c>
      <c r="I3039">
        <v>0</v>
      </c>
    </row>
    <row r="3040" spans="1:9" x14ac:dyDescent="0.35">
      <c r="A3040" s="1">
        <v>44166</v>
      </c>
      <c r="B3040" s="1">
        <v>44197</v>
      </c>
      <c r="C3040" s="2" t="s">
        <v>697</v>
      </c>
      <c r="D3040" s="2" t="s">
        <v>211</v>
      </c>
      <c r="E3040" s="2" t="s">
        <v>793</v>
      </c>
      <c r="F3040" s="2" t="s">
        <v>65</v>
      </c>
      <c r="G3040" s="2" t="s">
        <v>214</v>
      </c>
      <c r="H3040">
        <v>0</v>
      </c>
      <c r="I3040">
        <v>0</v>
      </c>
    </row>
    <row r="3041" spans="1:9" x14ac:dyDescent="0.35">
      <c r="A3041" s="1">
        <v>44166</v>
      </c>
      <c r="B3041" s="1">
        <v>44197</v>
      </c>
      <c r="C3041" s="2" t="s">
        <v>697</v>
      </c>
      <c r="D3041" s="2" t="s">
        <v>8</v>
      </c>
      <c r="E3041" s="2" t="s">
        <v>701</v>
      </c>
      <c r="F3041" s="2" t="s">
        <v>65</v>
      </c>
      <c r="G3041" s="2" t="s">
        <v>174</v>
      </c>
      <c r="H3041">
        <v>0</v>
      </c>
      <c r="I3041">
        <v>-1</v>
      </c>
    </row>
    <row r="3042" spans="1:9" x14ac:dyDescent="0.35">
      <c r="A3042" s="1">
        <v>44166</v>
      </c>
      <c r="B3042" s="1">
        <v>44197</v>
      </c>
      <c r="C3042" s="2" t="s">
        <v>697</v>
      </c>
      <c r="D3042" s="2" t="s">
        <v>10</v>
      </c>
      <c r="E3042" s="2" t="s">
        <v>701</v>
      </c>
      <c r="F3042" s="2" t="s">
        <v>65</v>
      </c>
      <c r="G3042" s="2" t="s">
        <v>174</v>
      </c>
      <c r="H3042">
        <v>0</v>
      </c>
      <c r="I3042">
        <v>-1</v>
      </c>
    </row>
    <row r="3043" spans="1:9" x14ac:dyDescent="0.35">
      <c r="A3043" s="1">
        <v>44166</v>
      </c>
      <c r="B3043" s="1">
        <v>44197</v>
      </c>
      <c r="C3043" s="2" t="s">
        <v>567</v>
      </c>
      <c r="D3043" s="2" t="s">
        <v>211</v>
      </c>
      <c r="E3043" s="2" t="s">
        <v>786</v>
      </c>
      <c r="F3043" s="2" t="s">
        <v>856</v>
      </c>
      <c r="G3043" s="2" t="s">
        <v>214</v>
      </c>
      <c r="H3043">
        <v>0</v>
      </c>
      <c r="I3043">
        <v>0</v>
      </c>
    </row>
    <row r="3044" spans="1:9" x14ac:dyDescent="0.35">
      <c r="A3044" s="1">
        <v>44166</v>
      </c>
      <c r="B3044" s="1">
        <v>44197</v>
      </c>
      <c r="C3044" s="2" t="s">
        <v>635</v>
      </c>
      <c r="D3044" s="2" t="s">
        <v>60</v>
      </c>
      <c r="E3044" s="2" t="s">
        <v>635</v>
      </c>
      <c r="F3044" s="2" t="s">
        <v>65</v>
      </c>
      <c r="G3044" s="2" t="s">
        <v>153</v>
      </c>
      <c r="H3044">
        <v>0</v>
      </c>
      <c r="I3044">
        <v>0</v>
      </c>
    </row>
    <row r="3045" spans="1:9" x14ac:dyDescent="0.35">
      <c r="A3045" s="1">
        <v>44166</v>
      </c>
      <c r="B3045" s="1">
        <v>44197</v>
      </c>
      <c r="C3045" s="2" t="s">
        <v>635</v>
      </c>
      <c r="D3045" s="2" t="s">
        <v>60</v>
      </c>
      <c r="E3045" s="2" t="s">
        <v>635</v>
      </c>
      <c r="F3045" s="2" t="s">
        <v>65</v>
      </c>
      <c r="G3045" s="2" t="s">
        <v>153</v>
      </c>
      <c r="H3045">
        <v>0</v>
      </c>
      <c r="I3045">
        <v>0</v>
      </c>
    </row>
    <row r="3046" spans="1:9" x14ac:dyDescent="0.35">
      <c r="A3046" s="1">
        <v>44166</v>
      </c>
      <c r="B3046" s="1">
        <v>44197</v>
      </c>
      <c r="C3046" s="2" t="s">
        <v>635</v>
      </c>
      <c r="D3046" s="2" t="s">
        <v>211</v>
      </c>
      <c r="E3046" s="2" t="s">
        <v>95</v>
      </c>
      <c r="F3046" s="2" t="s">
        <v>65</v>
      </c>
      <c r="G3046" s="2" t="s">
        <v>214</v>
      </c>
      <c r="H3046">
        <v>0</v>
      </c>
      <c r="I3046">
        <v>0</v>
      </c>
    </row>
    <row r="3047" spans="1:9" x14ac:dyDescent="0.35">
      <c r="A3047" s="1">
        <v>44166</v>
      </c>
      <c r="B3047" s="1">
        <v>44197</v>
      </c>
      <c r="C3047" s="2" t="s">
        <v>636</v>
      </c>
      <c r="D3047" s="2" t="s">
        <v>60</v>
      </c>
      <c r="E3047" s="2" t="s">
        <v>636</v>
      </c>
      <c r="F3047" s="2" t="s">
        <v>65</v>
      </c>
      <c r="G3047" s="2" t="s">
        <v>153</v>
      </c>
      <c r="H3047">
        <v>0</v>
      </c>
      <c r="I3047">
        <v>0</v>
      </c>
    </row>
    <row r="3048" spans="1:9" x14ac:dyDescent="0.35">
      <c r="A3048" s="1">
        <v>44166</v>
      </c>
      <c r="B3048" s="1">
        <v>44197</v>
      </c>
      <c r="C3048" s="2" t="s">
        <v>636</v>
      </c>
      <c r="D3048" s="2" t="s">
        <v>60</v>
      </c>
      <c r="E3048" s="2" t="s">
        <v>636</v>
      </c>
      <c r="F3048" s="2" t="s">
        <v>65</v>
      </c>
      <c r="G3048" s="2" t="s">
        <v>153</v>
      </c>
      <c r="H3048">
        <v>0</v>
      </c>
      <c r="I3048">
        <v>0</v>
      </c>
    </row>
    <row r="3049" spans="1:9" x14ac:dyDescent="0.35">
      <c r="A3049" s="1">
        <v>44166</v>
      </c>
      <c r="B3049" s="1">
        <v>44197</v>
      </c>
      <c r="C3049" s="2" t="s">
        <v>636</v>
      </c>
      <c r="D3049" s="2" t="s">
        <v>211</v>
      </c>
      <c r="E3049" s="2" t="s">
        <v>95</v>
      </c>
      <c r="F3049" s="2" t="s">
        <v>65</v>
      </c>
      <c r="G3049" s="2" t="s">
        <v>214</v>
      </c>
      <c r="H3049">
        <v>0</v>
      </c>
      <c r="I3049">
        <v>0</v>
      </c>
    </row>
    <row r="3050" spans="1:9" x14ac:dyDescent="0.35">
      <c r="A3050" s="1">
        <v>44166</v>
      </c>
      <c r="B3050" s="1">
        <v>44197</v>
      </c>
      <c r="C3050" s="2" t="s">
        <v>895</v>
      </c>
      <c r="D3050" s="2" t="s">
        <v>60</v>
      </c>
      <c r="E3050" s="2" t="s">
        <v>895</v>
      </c>
      <c r="F3050" s="2" t="s">
        <v>65</v>
      </c>
      <c r="G3050" s="2" t="s">
        <v>153</v>
      </c>
      <c r="H3050">
        <v>0</v>
      </c>
      <c r="I3050">
        <v>0</v>
      </c>
    </row>
    <row r="3051" spans="1:9" x14ac:dyDescent="0.35">
      <c r="A3051" s="1">
        <v>44166</v>
      </c>
      <c r="B3051" s="1">
        <v>44197</v>
      </c>
      <c r="C3051" s="2" t="s">
        <v>895</v>
      </c>
      <c r="D3051" s="2" t="s">
        <v>60</v>
      </c>
      <c r="E3051" s="2" t="s">
        <v>895</v>
      </c>
      <c r="F3051" s="2" t="s">
        <v>65</v>
      </c>
      <c r="G3051" s="2" t="s">
        <v>153</v>
      </c>
      <c r="H3051">
        <v>0</v>
      </c>
      <c r="I3051">
        <v>0</v>
      </c>
    </row>
    <row r="3052" spans="1:9" x14ac:dyDescent="0.35">
      <c r="A3052" s="1">
        <v>44166</v>
      </c>
      <c r="B3052" s="1">
        <v>44197</v>
      </c>
      <c r="C3052" s="2" t="s">
        <v>895</v>
      </c>
      <c r="D3052" s="2" t="s">
        <v>211</v>
      </c>
      <c r="E3052" s="2" t="s">
        <v>822</v>
      </c>
      <c r="F3052" s="2" t="s">
        <v>65</v>
      </c>
      <c r="G3052" s="2" t="s">
        <v>214</v>
      </c>
      <c r="H3052">
        <v>0</v>
      </c>
      <c r="I3052">
        <v>0</v>
      </c>
    </row>
    <row r="3053" spans="1:9" x14ac:dyDescent="0.35">
      <c r="A3053" s="1">
        <v>44166</v>
      </c>
      <c r="B3053" s="1">
        <v>44197</v>
      </c>
      <c r="C3053" s="2" t="s">
        <v>896</v>
      </c>
      <c r="D3053" s="2" t="s">
        <v>60</v>
      </c>
      <c r="E3053" s="2" t="s">
        <v>896</v>
      </c>
      <c r="F3053" s="2" t="s">
        <v>65</v>
      </c>
      <c r="G3053" s="2" t="s">
        <v>153</v>
      </c>
      <c r="H3053">
        <v>0</v>
      </c>
      <c r="I3053">
        <v>0</v>
      </c>
    </row>
    <row r="3054" spans="1:9" x14ac:dyDescent="0.35">
      <c r="A3054" s="1">
        <v>44166</v>
      </c>
      <c r="B3054" s="1">
        <v>44197</v>
      </c>
      <c r="C3054" s="2" t="s">
        <v>896</v>
      </c>
      <c r="D3054" s="2" t="s">
        <v>60</v>
      </c>
      <c r="E3054" s="2" t="s">
        <v>896</v>
      </c>
      <c r="F3054" s="2" t="s">
        <v>65</v>
      </c>
      <c r="G3054" s="2" t="s">
        <v>153</v>
      </c>
      <c r="H3054">
        <v>0</v>
      </c>
      <c r="I3054">
        <v>0</v>
      </c>
    </row>
    <row r="3055" spans="1:9" x14ac:dyDescent="0.35">
      <c r="A3055" s="1">
        <v>44166</v>
      </c>
      <c r="B3055" s="1">
        <v>44197</v>
      </c>
      <c r="C3055" s="2" t="s">
        <v>896</v>
      </c>
      <c r="D3055" s="2" t="s">
        <v>211</v>
      </c>
      <c r="E3055" s="2" t="s">
        <v>822</v>
      </c>
      <c r="F3055" s="2" t="s">
        <v>65</v>
      </c>
      <c r="G3055" s="2" t="s">
        <v>214</v>
      </c>
      <c r="H3055">
        <v>0</v>
      </c>
      <c r="I3055">
        <v>0</v>
      </c>
    </row>
    <row r="3056" spans="1:9" x14ac:dyDescent="0.35">
      <c r="A3056" s="1">
        <v>44166</v>
      </c>
      <c r="B3056" s="1">
        <v>44197</v>
      </c>
      <c r="C3056" s="2" t="s">
        <v>897</v>
      </c>
      <c r="D3056" s="2" t="s">
        <v>60</v>
      </c>
      <c r="E3056" s="2" t="s">
        <v>897</v>
      </c>
      <c r="F3056" s="2" t="s">
        <v>65</v>
      </c>
      <c r="G3056" s="2" t="s">
        <v>153</v>
      </c>
      <c r="H3056">
        <v>0</v>
      </c>
      <c r="I3056">
        <v>0</v>
      </c>
    </row>
    <row r="3057" spans="1:9" x14ac:dyDescent="0.35">
      <c r="A3057" s="1">
        <v>44166</v>
      </c>
      <c r="B3057" s="1">
        <v>44197</v>
      </c>
      <c r="C3057" s="2" t="s">
        <v>897</v>
      </c>
      <c r="D3057" s="2" t="s">
        <v>60</v>
      </c>
      <c r="E3057" s="2" t="s">
        <v>897</v>
      </c>
      <c r="F3057" s="2" t="s">
        <v>65</v>
      </c>
      <c r="G3057" s="2" t="s">
        <v>153</v>
      </c>
      <c r="H3057">
        <v>0</v>
      </c>
      <c r="I3057">
        <v>0</v>
      </c>
    </row>
    <row r="3058" spans="1:9" x14ac:dyDescent="0.35">
      <c r="A3058" s="1">
        <v>44166</v>
      </c>
      <c r="B3058" s="1">
        <v>44197</v>
      </c>
      <c r="C3058" s="2" t="s">
        <v>897</v>
      </c>
      <c r="D3058" s="2" t="s">
        <v>211</v>
      </c>
      <c r="E3058" s="2" t="s">
        <v>822</v>
      </c>
      <c r="F3058" s="2" t="s">
        <v>65</v>
      </c>
      <c r="G3058" s="2" t="s">
        <v>214</v>
      </c>
      <c r="H3058">
        <v>0</v>
      </c>
      <c r="I3058">
        <v>0</v>
      </c>
    </row>
    <row r="3059" spans="1:9" x14ac:dyDescent="0.35">
      <c r="A3059" s="1">
        <v>44166</v>
      </c>
      <c r="B3059" s="1">
        <v>44197</v>
      </c>
      <c r="C3059" s="2" t="s">
        <v>898</v>
      </c>
      <c r="D3059" s="2" t="s">
        <v>60</v>
      </c>
      <c r="E3059" s="2" t="s">
        <v>898</v>
      </c>
      <c r="F3059" s="2" t="s">
        <v>65</v>
      </c>
      <c r="G3059" s="2" t="s">
        <v>153</v>
      </c>
      <c r="H3059">
        <v>0</v>
      </c>
      <c r="I3059">
        <v>0</v>
      </c>
    </row>
    <row r="3060" spans="1:9" x14ac:dyDescent="0.35">
      <c r="A3060" s="1">
        <v>44166</v>
      </c>
      <c r="B3060" s="1">
        <v>44197</v>
      </c>
      <c r="C3060" s="2" t="s">
        <v>898</v>
      </c>
      <c r="D3060" s="2" t="s">
        <v>60</v>
      </c>
      <c r="E3060" s="2" t="s">
        <v>898</v>
      </c>
      <c r="F3060" s="2" t="s">
        <v>65</v>
      </c>
      <c r="G3060" s="2" t="s">
        <v>153</v>
      </c>
      <c r="H3060">
        <v>0</v>
      </c>
      <c r="I3060">
        <v>0</v>
      </c>
    </row>
    <row r="3061" spans="1:9" x14ac:dyDescent="0.35">
      <c r="A3061" s="1">
        <v>44166</v>
      </c>
      <c r="B3061" s="1">
        <v>44197</v>
      </c>
      <c r="C3061" s="2" t="s">
        <v>898</v>
      </c>
      <c r="D3061" s="2" t="s">
        <v>211</v>
      </c>
      <c r="E3061" s="2" t="s">
        <v>822</v>
      </c>
      <c r="F3061" s="2" t="s">
        <v>65</v>
      </c>
      <c r="G3061" s="2" t="s">
        <v>214</v>
      </c>
      <c r="H3061">
        <v>0</v>
      </c>
      <c r="I3061">
        <v>0</v>
      </c>
    </row>
    <row r="3062" spans="1:9" x14ac:dyDescent="0.35">
      <c r="A3062" s="1">
        <v>44166</v>
      </c>
      <c r="B3062" s="1">
        <v>44197</v>
      </c>
      <c r="C3062" s="2" t="s">
        <v>899</v>
      </c>
      <c r="D3062" s="2" t="s">
        <v>60</v>
      </c>
      <c r="E3062" s="2" t="s">
        <v>899</v>
      </c>
      <c r="F3062" s="2" t="s">
        <v>65</v>
      </c>
      <c r="G3062" s="2" t="s">
        <v>153</v>
      </c>
      <c r="H3062">
        <v>0</v>
      </c>
      <c r="I3062">
        <v>0</v>
      </c>
    </row>
    <row r="3063" spans="1:9" x14ac:dyDescent="0.35">
      <c r="A3063" s="1">
        <v>44166</v>
      </c>
      <c r="B3063" s="1">
        <v>44197</v>
      </c>
      <c r="C3063" s="2" t="s">
        <v>899</v>
      </c>
      <c r="D3063" s="2" t="s">
        <v>60</v>
      </c>
      <c r="E3063" s="2" t="s">
        <v>899</v>
      </c>
      <c r="F3063" s="2" t="s">
        <v>65</v>
      </c>
      <c r="G3063" s="2" t="s">
        <v>153</v>
      </c>
      <c r="H3063">
        <v>0</v>
      </c>
      <c r="I3063">
        <v>0</v>
      </c>
    </row>
    <row r="3064" spans="1:9" x14ac:dyDescent="0.35">
      <c r="A3064" s="1">
        <v>44166</v>
      </c>
      <c r="B3064" s="1">
        <v>44197</v>
      </c>
      <c r="C3064" s="2" t="s">
        <v>899</v>
      </c>
      <c r="D3064" s="2" t="s">
        <v>211</v>
      </c>
      <c r="E3064" s="2" t="s">
        <v>822</v>
      </c>
      <c r="F3064" s="2" t="s">
        <v>65</v>
      </c>
      <c r="G3064" s="2" t="s">
        <v>214</v>
      </c>
      <c r="H3064">
        <v>0</v>
      </c>
      <c r="I3064">
        <v>0</v>
      </c>
    </row>
    <row r="3065" spans="1:9" x14ac:dyDescent="0.35">
      <c r="A3065" s="1">
        <v>44166</v>
      </c>
      <c r="B3065" s="1">
        <v>44197</v>
      </c>
      <c r="C3065" s="2" t="s">
        <v>900</v>
      </c>
      <c r="D3065" s="2" t="s">
        <v>60</v>
      </c>
      <c r="E3065" s="2" t="s">
        <v>900</v>
      </c>
      <c r="F3065" s="2" t="s">
        <v>65</v>
      </c>
      <c r="G3065" s="2" t="s">
        <v>153</v>
      </c>
      <c r="H3065">
        <v>0</v>
      </c>
      <c r="I3065">
        <v>0</v>
      </c>
    </row>
    <row r="3066" spans="1:9" x14ac:dyDescent="0.35">
      <c r="A3066" s="1">
        <v>44166</v>
      </c>
      <c r="B3066" s="1">
        <v>44197</v>
      </c>
      <c r="C3066" s="2" t="s">
        <v>900</v>
      </c>
      <c r="D3066" s="2" t="s">
        <v>60</v>
      </c>
      <c r="E3066" s="2" t="s">
        <v>900</v>
      </c>
      <c r="F3066" s="2" t="s">
        <v>65</v>
      </c>
      <c r="G3066" s="2" t="s">
        <v>153</v>
      </c>
      <c r="H3066">
        <v>0</v>
      </c>
      <c r="I3066">
        <v>0</v>
      </c>
    </row>
    <row r="3067" spans="1:9" x14ac:dyDescent="0.35">
      <c r="A3067" s="1">
        <v>44166</v>
      </c>
      <c r="B3067" s="1">
        <v>44197</v>
      </c>
      <c r="C3067" s="2" t="s">
        <v>900</v>
      </c>
      <c r="D3067" s="2" t="s">
        <v>211</v>
      </c>
      <c r="E3067" s="2" t="s">
        <v>822</v>
      </c>
      <c r="F3067" s="2" t="s">
        <v>65</v>
      </c>
      <c r="G3067" s="2" t="s">
        <v>214</v>
      </c>
      <c r="H3067">
        <v>0</v>
      </c>
      <c r="I3067">
        <v>0</v>
      </c>
    </row>
    <row r="3068" spans="1:9" x14ac:dyDescent="0.35">
      <c r="A3068" s="1">
        <v>44166</v>
      </c>
      <c r="B3068" s="1">
        <v>44197</v>
      </c>
      <c r="C3068" s="2" t="s">
        <v>901</v>
      </c>
      <c r="D3068" s="2" t="s">
        <v>60</v>
      </c>
      <c r="E3068" s="2" t="s">
        <v>901</v>
      </c>
      <c r="F3068" s="2" t="s">
        <v>65</v>
      </c>
      <c r="G3068" s="2" t="s">
        <v>153</v>
      </c>
      <c r="H3068">
        <v>0</v>
      </c>
      <c r="I3068">
        <v>0</v>
      </c>
    </row>
    <row r="3069" spans="1:9" x14ac:dyDescent="0.35">
      <c r="A3069" s="1">
        <v>44166</v>
      </c>
      <c r="B3069" s="1">
        <v>44197</v>
      </c>
      <c r="C3069" s="2" t="s">
        <v>901</v>
      </c>
      <c r="D3069" s="2" t="s">
        <v>60</v>
      </c>
      <c r="E3069" s="2" t="s">
        <v>901</v>
      </c>
      <c r="F3069" s="2" t="s">
        <v>65</v>
      </c>
      <c r="G3069" s="2" t="s">
        <v>153</v>
      </c>
      <c r="H3069">
        <v>0</v>
      </c>
      <c r="I3069">
        <v>0</v>
      </c>
    </row>
    <row r="3070" spans="1:9" x14ac:dyDescent="0.35">
      <c r="A3070" s="1">
        <v>44166</v>
      </c>
      <c r="B3070" s="1">
        <v>44197</v>
      </c>
      <c r="C3070" s="2" t="s">
        <v>901</v>
      </c>
      <c r="D3070" s="2" t="s">
        <v>211</v>
      </c>
      <c r="E3070" s="2" t="s">
        <v>822</v>
      </c>
      <c r="F3070" s="2" t="s">
        <v>65</v>
      </c>
      <c r="G3070" s="2" t="s">
        <v>214</v>
      </c>
      <c r="H3070">
        <v>0</v>
      </c>
      <c r="I3070">
        <v>0</v>
      </c>
    </row>
    <row r="3071" spans="1:9" x14ac:dyDescent="0.35">
      <c r="A3071" s="1">
        <v>44166</v>
      </c>
      <c r="B3071" s="1">
        <v>44197</v>
      </c>
      <c r="C3071" s="2" t="s">
        <v>902</v>
      </c>
      <c r="D3071" s="2" t="s">
        <v>60</v>
      </c>
      <c r="E3071" s="2" t="s">
        <v>902</v>
      </c>
      <c r="F3071" s="2" t="s">
        <v>65</v>
      </c>
      <c r="G3071" s="2" t="s">
        <v>153</v>
      </c>
      <c r="H3071">
        <v>0</v>
      </c>
      <c r="I3071">
        <v>0</v>
      </c>
    </row>
    <row r="3072" spans="1:9" x14ac:dyDescent="0.35">
      <c r="A3072" s="1">
        <v>44166</v>
      </c>
      <c r="B3072" s="1">
        <v>44197</v>
      </c>
      <c r="C3072" s="2" t="s">
        <v>902</v>
      </c>
      <c r="D3072" s="2" t="s">
        <v>60</v>
      </c>
      <c r="E3072" s="2" t="s">
        <v>902</v>
      </c>
      <c r="F3072" s="2" t="s">
        <v>65</v>
      </c>
      <c r="G3072" s="2" t="s">
        <v>153</v>
      </c>
      <c r="H3072">
        <v>0</v>
      </c>
      <c r="I3072">
        <v>0</v>
      </c>
    </row>
    <row r="3073" spans="1:9" x14ac:dyDescent="0.35">
      <c r="A3073" s="1">
        <v>44166</v>
      </c>
      <c r="B3073" s="1">
        <v>44197</v>
      </c>
      <c r="C3073" s="2" t="s">
        <v>902</v>
      </c>
      <c r="D3073" s="2" t="s">
        <v>211</v>
      </c>
      <c r="E3073" s="2" t="s">
        <v>822</v>
      </c>
      <c r="F3073" s="2" t="s">
        <v>65</v>
      </c>
      <c r="G3073" s="2" t="s">
        <v>214</v>
      </c>
      <c r="H3073">
        <v>0</v>
      </c>
      <c r="I3073">
        <v>0</v>
      </c>
    </row>
    <row r="3074" spans="1:9" x14ac:dyDescent="0.35">
      <c r="A3074" s="1">
        <v>44166</v>
      </c>
      <c r="B3074" s="1">
        <v>44197</v>
      </c>
      <c r="C3074" s="2" t="s">
        <v>903</v>
      </c>
      <c r="D3074" s="2" t="s">
        <v>60</v>
      </c>
      <c r="E3074" s="2" t="s">
        <v>903</v>
      </c>
      <c r="F3074" s="2" t="s">
        <v>65</v>
      </c>
      <c r="G3074" s="2" t="s">
        <v>153</v>
      </c>
      <c r="H3074">
        <v>0</v>
      </c>
      <c r="I3074">
        <v>0</v>
      </c>
    </row>
    <row r="3075" spans="1:9" x14ac:dyDescent="0.35">
      <c r="A3075" s="1">
        <v>44166</v>
      </c>
      <c r="B3075" s="1">
        <v>44197</v>
      </c>
      <c r="C3075" s="2" t="s">
        <v>903</v>
      </c>
      <c r="D3075" s="2" t="s">
        <v>60</v>
      </c>
      <c r="E3075" s="2" t="s">
        <v>903</v>
      </c>
      <c r="F3075" s="2" t="s">
        <v>65</v>
      </c>
      <c r="G3075" s="2" t="s">
        <v>153</v>
      </c>
      <c r="H3075">
        <v>0</v>
      </c>
      <c r="I3075">
        <v>0</v>
      </c>
    </row>
    <row r="3076" spans="1:9" x14ac:dyDescent="0.35">
      <c r="A3076" s="1">
        <v>44166</v>
      </c>
      <c r="B3076" s="1">
        <v>44197</v>
      </c>
      <c r="C3076" s="2" t="s">
        <v>903</v>
      </c>
      <c r="D3076" s="2" t="s">
        <v>211</v>
      </c>
      <c r="E3076" s="2" t="s">
        <v>822</v>
      </c>
      <c r="F3076" s="2" t="s">
        <v>65</v>
      </c>
      <c r="G3076" s="2" t="s">
        <v>214</v>
      </c>
      <c r="H3076">
        <v>0</v>
      </c>
      <c r="I3076">
        <v>0</v>
      </c>
    </row>
    <row r="3077" spans="1:9" x14ac:dyDescent="0.35">
      <c r="A3077" s="1">
        <v>44166</v>
      </c>
      <c r="B3077" s="1">
        <v>44197</v>
      </c>
      <c r="C3077" s="2" t="s">
        <v>903</v>
      </c>
      <c r="D3077" s="2" t="s">
        <v>8</v>
      </c>
      <c r="E3077" s="2" t="s">
        <v>551</v>
      </c>
      <c r="F3077" s="2" t="s">
        <v>65</v>
      </c>
      <c r="G3077" s="2" t="s">
        <v>174</v>
      </c>
      <c r="H3077">
        <v>0</v>
      </c>
      <c r="I3077">
        <v>-1</v>
      </c>
    </row>
    <row r="3078" spans="1:9" x14ac:dyDescent="0.35">
      <c r="A3078" s="1">
        <v>44166</v>
      </c>
      <c r="B3078" s="1">
        <v>44197</v>
      </c>
      <c r="C3078" s="2" t="s">
        <v>903</v>
      </c>
      <c r="D3078" s="2" t="s">
        <v>10</v>
      </c>
      <c r="E3078" s="2" t="s">
        <v>551</v>
      </c>
      <c r="F3078" s="2" t="s">
        <v>65</v>
      </c>
      <c r="G3078" s="2" t="s">
        <v>174</v>
      </c>
      <c r="H3078">
        <v>0</v>
      </c>
      <c r="I3078">
        <v>-1</v>
      </c>
    </row>
    <row r="3079" spans="1:9" x14ac:dyDescent="0.35">
      <c r="A3079" s="1">
        <v>44166</v>
      </c>
      <c r="B3079" s="1">
        <v>44197</v>
      </c>
      <c r="C3079" s="2" t="s">
        <v>904</v>
      </c>
      <c r="D3079" s="2" t="s">
        <v>211</v>
      </c>
      <c r="E3079" s="2" t="s">
        <v>770</v>
      </c>
      <c r="F3079" s="2" t="s">
        <v>861</v>
      </c>
      <c r="G3079" s="2" t="s">
        <v>214</v>
      </c>
      <c r="H3079">
        <v>0</v>
      </c>
      <c r="I3079">
        <v>0</v>
      </c>
    </row>
    <row r="3080" spans="1:9" x14ac:dyDescent="0.35">
      <c r="A3080" s="1">
        <v>44166</v>
      </c>
      <c r="B3080" s="1">
        <v>44197</v>
      </c>
      <c r="C3080" s="2" t="s">
        <v>905</v>
      </c>
      <c r="D3080" s="2" t="s">
        <v>211</v>
      </c>
      <c r="E3080" s="2" t="s">
        <v>770</v>
      </c>
      <c r="F3080" s="2" t="s">
        <v>861</v>
      </c>
      <c r="G3080" s="2" t="s">
        <v>214</v>
      </c>
      <c r="H3080">
        <v>0</v>
      </c>
      <c r="I3080">
        <v>0</v>
      </c>
    </row>
    <row r="3081" spans="1:9" x14ac:dyDescent="0.35">
      <c r="A3081" s="1">
        <v>44166</v>
      </c>
      <c r="B3081" s="1">
        <v>44197</v>
      </c>
      <c r="C3081" s="2" t="s">
        <v>531</v>
      </c>
      <c r="D3081" s="2" t="s">
        <v>18</v>
      </c>
      <c r="E3081" s="2" t="s">
        <v>65</v>
      </c>
      <c r="F3081" s="2" t="s">
        <v>66</v>
      </c>
      <c r="G3081" s="2" t="s">
        <v>67</v>
      </c>
      <c r="H3081">
        <v>1</v>
      </c>
      <c r="I3081">
        <v>0</v>
      </c>
    </row>
    <row r="3082" spans="1:9" x14ac:dyDescent="0.35">
      <c r="A3082" s="1">
        <v>44166</v>
      </c>
      <c r="B3082" s="1">
        <v>44197</v>
      </c>
      <c r="C3082" s="2" t="s">
        <v>906</v>
      </c>
      <c r="D3082" s="2" t="s">
        <v>60</v>
      </c>
      <c r="E3082" s="2" t="s">
        <v>906</v>
      </c>
      <c r="F3082" s="2" t="s">
        <v>65</v>
      </c>
      <c r="G3082" s="2" t="s">
        <v>153</v>
      </c>
      <c r="H3082">
        <v>0</v>
      </c>
      <c r="I3082">
        <v>0</v>
      </c>
    </row>
    <row r="3083" spans="1:9" x14ac:dyDescent="0.35">
      <c r="A3083" s="1">
        <v>44166</v>
      </c>
      <c r="B3083" s="1">
        <v>44197</v>
      </c>
      <c r="C3083" s="2" t="s">
        <v>906</v>
      </c>
      <c r="D3083" s="2" t="s">
        <v>60</v>
      </c>
      <c r="E3083" s="2" t="s">
        <v>906</v>
      </c>
      <c r="F3083" s="2" t="s">
        <v>65</v>
      </c>
      <c r="G3083" s="2" t="s">
        <v>153</v>
      </c>
      <c r="H3083">
        <v>0</v>
      </c>
      <c r="I3083">
        <v>0</v>
      </c>
    </row>
    <row r="3084" spans="1:9" x14ac:dyDescent="0.35">
      <c r="A3084" s="1">
        <v>44166</v>
      </c>
      <c r="B3084" s="1">
        <v>44197</v>
      </c>
      <c r="C3084" s="2" t="s">
        <v>906</v>
      </c>
      <c r="D3084" s="2" t="s">
        <v>211</v>
      </c>
      <c r="E3084" s="2" t="s">
        <v>762</v>
      </c>
      <c r="F3084" s="2" t="s">
        <v>65</v>
      </c>
      <c r="G3084" s="2" t="s">
        <v>214</v>
      </c>
      <c r="H3084">
        <v>0</v>
      </c>
      <c r="I3084">
        <v>0</v>
      </c>
    </row>
    <row r="3085" spans="1:9" x14ac:dyDescent="0.35">
      <c r="A3085" s="1">
        <v>44166</v>
      </c>
      <c r="B3085" s="1">
        <v>44197</v>
      </c>
      <c r="C3085" s="2" t="s">
        <v>907</v>
      </c>
      <c r="D3085" s="2" t="s">
        <v>60</v>
      </c>
      <c r="E3085" s="2" t="s">
        <v>907</v>
      </c>
      <c r="F3085" s="2" t="s">
        <v>65</v>
      </c>
      <c r="G3085" s="2" t="s">
        <v>153</v>
      </c>
      <c r="H3085">
        <v>0</v>
      </c>
      <c r="I3085">
        <v>0</v>
      </c>
    </row>
    <row r="3086" spans="1:9" x14ac:dyDescent="0.35">
      <c r="A3086" s="1">
        <v>44166</v>
      </c>
      <c r="B3086" s="1">
        <v>44197</v>
      </c>
      <c r="C3086" s="2" t="s">
        <v>907</v>
      </c>
      <c r="D3086" s="2" t="s">
        <v>60</v>
      </c>
      <c r="E3086" s="2" t="s">
        <v>907</v>
      </c>
      <c r="F3086" s="2" t="s">
        <v>65</v>
      </c>
      <c r="G3086" s="2" t="s">
        <v>153</v>
      </c>
      <c r="H3086">
        <v>0</v>
      </c>
      <c r="I3086">
        <v>0</v>
      </c>
    </row>
    <row r="3087" spans="1:9" x14ac:dyDescent="0.35">
      <c r="A3087" s="1">
        <v>44166</v>
      </c>
      <c r="B3087" s="1">
        <v>44197</v>
      </c>
      <c r="C3087" s="2" t="s">
        <v>907</v>
      </c>
      <c r="D3087" s="2" t="s">
        <v>211</v>
      </c>
      <c r="E3087" s="2" t="s">
        <v>762</v>
      </c>
      <c r="F3087" s="2" t="s">
        <v>65</v>
      </c>
      <c r="G3087" s="2" t="s">
        <v>214</v>
      </c>
      <c r="H3087">
        <v>0</v>
      </c>
      <c r="I3087">
        <v>0</v>
      </c>
    </row>
    <row r="3088" spans="1:9" x14ac:dyDescent="0.35">
      <c r="A3088" s="1">
        <v>44166</v>
      </c>
      <c r="B3088" s="1">
        <v>44197</v>
      </c>
      <c r="C3088" s="2" t="s">
        <v>145</v>
      </c>
      <c r="D3088" s="2" t="s">
        <v>14</v>
      </c>
      <c r="E3088" s="2" t="s">
        <v>295</v>
      </c>
      <c r="F3088" s="2" t="s">
        <v>296</v>
      </c>
      <c r="G3088" s="2" t="s">
        <v>220</v>
      </c>
      <c r="H3088">
        <v>0</v>
      </c>
      <c r="I3088">
        <v>-1</v>
      </c>
    </row>
    <row r="3089" spans="1:9" x14ac:dyDescent="0.35">
      <c r="A3089" s="1">
        <v>44166</v>
      </c>
      <c r="B3089" s="1">
        <v>44197</v>
      </c>
      <c r="C3089" s="2" t="s">
        <v>207</v>
      </c>
      <c r="D3089" s="2" t="s">
        <v>60</v>
      </c>
      <c r="E3089" s="2" t="s">
        <v>207</v>
      </c>
      <c r="F3089" s="2" t="s">
        <v>65</v>
      </c>
      <c r="G3089" s="2" t="s">
        <v>153</v>
      </c>
      <c r="H3089">
        <v>0</v>
      </c>
      <c r="I3089">
        <v>0</v>
      </c>
    </row>
    <row r="3090" spans="1:9" x14ac:dyDescent="0.35">
      <c r="A3090" s="1">
        <v>44166</v>
      </c>
      <c r="B3090" s="1">
        <v>44197</v>
      </c>
      <c r="C3090" s="2" t="s">
        <v>207</v>
      </c>
      <c r="D3090" s="2" t="s">
        <v>60</v>
      </c>
      <c r="E3090" s="2" t="s">
        <v>207</v>
      </c>
      <c r="F3090" s="2" t="s">
        <v>65</v>
      </c>
      <c r="G3090" s="2" t="s">
        <v>153</v>
      </c>
      <c r="H3090">
        <v>0</v>
      </c>
      <c r="I3090">
        <v>0</v>
      </c>
    </row>
    <row r="3091" spans="1:9" x14ac:dyDescent="0.35">
      <c r="A3091" s="1">
        <v>44166</v>
      </c>
      <c r="B3091" s="1">
        <v>44197</v>
      </c>
      <c r="C3091" s="2" t="s">
        <v>207</v>
      </c>
      <c r="D3091" s="2" t="s">
        <v>197</v>
      </c>
      <c r="E3091" s="2" t="s">
        <v>209</v>
      </c>
      <c r="F3091" s="2" t="s">
        <v>65</v>
      </c>
      <c r="G3091" s="2" t="s">
        <v>199</v>
      </c>
      <c r="H3091">
        <v>0</v>
      </c>
      <c r="I3091">
        <v>0</v>
      </c>
    </row>
    <row r="3092" spans="1:9" x14ac:dyDescent="0.35">
      <c r="A3092" s="1">
        <v>44166</v>
      </c>
      <c r="B3092" s="1">
        <v>44197</v>
      </c>
      <c r="C3092" s="2" t="s">
        <v>207</v>
      </c>
      <c r="D3092" s="2" t="s">
        <v>211</v>
      </c>
      <c r="E3092" s="2" t="s">
        <v>776</v>
      </c>
      <c r="F3092" s="2" t="s">
        <v>65</v>
      </c>
      <c r="G3092" s="2" t="s">
        <v>214</v>
      </c>
      <c r="H3092">
        <v>0</v>
      </c>
      <c r="I3092">
        <v>0</v>
      </c>
    </row>
    <row r="3093" spans="1:9" x14ac:dyDescent="0.35">
      <c r="A3093" s="1">
        <v>44166</v>
      </c>
      <c r="B3093" s="1">
        <v>44197</v>
      </c>
      <c r="C3093" s="2" t="s">
        <v>593</v>
      </c>
      <c r="D3093" s="2" t="s">
        <v>211</v>
      </c>
      <c r="E3093" s="2" t="s">
        <v>770</v>
      </c>
      <c r="F3093" s="2" t="s">
        <v>861</v>
      </c>
      <c r="G3093" s="2" t="s">
        <v>214</v>
      </c>
      <c r="H3093">
        <v>0</v>
      </c>
      <c r="I3093">
        <v>0</v>
      </c>
    </row>
    <row r="3094" spans="1:9" x14ac:dyDescent="0.35">
      <c r="A3094" s="1">
        <v>44166</v>
      </c>
      <c r="B3094" s="1">
        <v>44197</v>
      </c>
      <c r="C3094" s="2" t="s">
        <v>601</v>
      </c>
      <c r="D3094" s="2" t="s">
        <v>197</v>
      </c>
      <c r="E3094" s="2" t="s">
        <v>908</v>
      </c>
      <c r="F3094" s="2" t="s">
        <v>65</v>
      </c>
      <c r="G3094" s="2" t="s">
        <v>199</v>
      </c>
      <c r="H3094">
        <v>0</v>
      </c>
      <c r="I3094">
        <v>0</v>
      </c>
    </row>
    <row r="3095" spans="1:9" x14ac:dyDescent="0.35">
      <c r="A3095" s="1">
        <v>44166</v>
      </c>
      <c r="B3095" s="1">
        <v>44197</v>
      </c>
      <c r="C3095" s="2" t="s">
        <v>298</v>
      </c>
      <c r="D3095" s="2" t="s">
        <v>14</v>
      </c>
      <c r="E3095" s="2" t="s">
        <v>295</v>
      </c>
      <c r="F3095" s="2" t="s">
        <v>296</v>
      </c>
      <c r="G3095" s="2" t="s">
        <v>220</v>
      </c>
      <c r="H3095">
        <v>0</v>
      </c>
      <c r="I3095">
        <v>-1</v>
      </c>
    </row>
    <row r="3096" spans="1:9" x14ac:dyDescent="0.35">
      <c r="A3096" s="1">
        <v>44166</v>
      </c>
      <c r="B3096" s="1">
        <v>44197</v>
      </c>
      <c r="C3096" s="2" t="s">
        <v>536</v>
      </c>
      <c r="D3096" s="2" t="s">
        <v>60</v>
      </c>
      <c r="E3096" s="2" t="s">
        <v>536</v>
      </c>
      <c r="F3096" s="2" t="s">
        <v>65</v>
      </c>
      <c r="G3096" s="2" t="s">
        <v>153</v>
      </c>
      <c r="H3096">
        <v>0</v>
      </c>
      <c r="I3096">
        <v>0</v>
      </c>
    </row>
    <row r="3097" spans="1:9" x14ac:dyDescent="0.35">
      <c r="A3097" s="1">
        <v>44166</v>
      </c>
      <c r="B3097" s="1">
        <v>44197</v>
      </c>
      <c r="C3097" s="2" t="s">
        <v>536</v>
      </c>
      <c r="D3097" s="2" t="s">
        <v>60</v>
      </c>
      <c r="E3097" s="2" t="s">
        <v>536</v>
      </c>
      <c r="F3097" s="2" t="s">
        <v>65</v>
      </c>
      <c r="G3097" s="2" t="s">
        <v>153</v>
      </c>
      <c r="H3097">
        <v>0</v>
      </c>
      <c r="I3097">
        <v>0</v>
      </c>
    </row>
    <row r="3098" spans="1:9" x14ac:dyDescent="0.35">
      <c r="A3098" s="1">
        <v>44166</v>
      </c>
      <c r="B3098" s="1">
        <v>44197</v>
      </c>
      <c r="C3098" s="2" t="s">
        <v>536</v>
      </c>
      <c r="D3098" s="2" t="s">
        <v>211</v>
      </c>
      <c r="E3098" s="2" t="s">
        <v>762</v>
      </c>
      <c r="F3098" s="2" t="s">
        <v>65</v>
      </c>
      <c r="G3098" s="2" t="s">
        <v>214</v>
      </c>
      <c r="H3098">
        <v>0</v>
      </c>
      <c r="I3098">
        <v>0</v>
      </c>
    </row>
    <row r="3099" spans="1:9" x14ac:dyDescent="0.35">
      <c r="A3099" s="1">
        <v>44166</v>
      </c>
      <c r="B3099" s="1">
        <v>44197</v>
      </c>
      <c r="C3099" s="2" t="s">
        <v>365</v>
      </c>
      <c r="D3099" s="2" t="s">
        <v>211</v>
      </c>
      <c r="E3099" s="2" t="s">
        <v>213</v>
      </c>
      <c r="F3099" s="2" t="s">
        <v>762</v>
      </c>
      <c r="G3099" s="2" t="s">
        <v>214</v>
      </c>
      <c r="H3099">
        <v>0</v>
      </c>
      <c r="I3099">
        <v>0</v>
      </c>
    </row>
    <row r="3100" spans="1:9" x14ac:dyDescent="0.35">
      <c r="A3100" s="1">
        <v>44166</v>
      </c>
      <c r="B3100" s="1">
        <v>44197</v>
      </c>
      <c r="C3100" s="2" t="s">
        <v>585</v>
      </c>
      <c r="D3100" s="2" t="s">
        <v>60</v>
      </c>
      <c r="E3100" s="2" t="s">
        <v>585</v>
      </c>
      <c r="F3100" s="2" t="s">
        <v>65</v>
      </c>
      <c r="G3100" s="2" t="s">
        <v>153</v>
      </c>
      <c r="H3100">
        <v>0</v>
      </c>
      <c r="I3100">
        <v>0</v>
      </c>
    </row>
    <row r="3101" spans="1:9" x14ac:dyDescent="0.35">
      <c r="A3101" s="1">
        <v>44166</v>
      </c>
      <c r="B3101" s="1">
        <v>44197</v>
      </c>
      <c r="C3101" s="2" t="s">
        <v>585</v>
      </c>
      <c r="D3101" s="2" t="s">
        <v>60</v>
      </c>
      <c r="E3101" s="2" t="s">
        <v>585</v>
      </c>
      <c r="F3101" s="2" t="s">
        <v>65</v>
      </c>
      <c r="G3101" s="2" t="s">
        <v>153</v>
      </c>
      <c r="H3101">
        <v>0</v>
      </c>
      <c r="I3101">
        <v>0</v>
      </c>
    </row>
    <row r="3102" spans="1:9" x14ac:dyDescent="0.35">
      <c r="A3102" s="1">
        <v>44166</v>
      </c>
      <c r="B3102" s="1">
        <v>44197</v>
      </c>
      <c r="C3102" s="2" t="s">
        <v>585</v>
      </c>
      <c r="D3102" s="2" t="s">
        <v>211</v>
      </c>
      <c r="E3102" s="2" t="s">
        <v>762</v>
      </c>
      <c r="F3102" s="2" t="s">
        <v>65</v>
      </c>
      <c r="G3102" s="2" t="s">
        <v>214</v>
      </c>
      <c r="H3102">
        <v>0</v>
      </c>
      <c r="I3102">
        <v>0</v>
      </c>
    </row>
    <row r="3103" spans="1:9" x14ac:dyDescent="0.35">
      <c r="A3103" s="1">
        <v>44166</v>
      </c>
      <c r="B3103" s="1">
        <v>44197</v>
      </c>
      <c r="C3103" s="2" t="s">
        <v>909</v>
      </c>
      <c r="D3103" s="2" t="s">
        <v>60</v>
      </c>
      <c r="E3103" s="2" t="s">
        <v>909</v>
      </c>
      <c r="F3103" s="2" t="s">
        <v>65</v>
      </c>
      <c r="G3103" s="2" t="s">
        <v>153</v>
      </c>
      <c r="H3103">
        <v>0</v>
      </c>
      <c r="I3103">
        <v>0</v>
      </c>
    </row>
    <row r="3104" spans="1:9" x14ac:dyDescent="0.35">
      <c r="A3104" s="1">
        <v>44166</v>
      </c>
      <c r="B3104" s="1">
        <v>44197</v>
      </c>
      <c r="C3104" s="2" t="s">
        <v>909</v>
      </c>
      <c r="D3104" s="2" t="s">
        <v>60</v>
      </c>
      <c r="E3104" s="2" t="s">
        <v>909</v>
      </c>
      <c r="F3104" s="2" t="s">
        <v>65</v>
      </c>
      <c r="G3104" s="2" t="s">
        <v>153</v>
      </c>
      <c r="H3104">
        <v>0</v>
      </c>
      <c r="I3104">
        <v>0</v>
      </c>
    </row>
    <row r="3105" spans="1:9" x14ac:dyDescent="0.35">
      <c r="A3105" s="1">
        <v>44166</v>
      </c>
      <c r="B3105" s="1">
        <v>44197</v>
      </c>
      <c r="C3105" s="2" t="s">
        <v>909</v>
      </c>
      <c r="D3105" s="2" t="s">
        <v>211</v>
      </c>
      <c r="E3105" s="2" t="s">
        <v>762</v>
      </c>
      <c r="F3105" s="2" t="s">
        <v>65</v>
      </c>
      <c r="G3105" s="2" t="s">
        <v>214</v>
      </c>
      <c r="H3105">
        <v>0</v>
      </c>
      <c r="I3105">
        <v>0</v>
      </c>
    </row>
    <row r="3106" spans="1:9" x14ac:dyDescent="0.35">
      <c r="A3106" s="1">
        <v>44166</v>
      </c>
      <c r="B3106" s="1">
        <v>44197</v>
      </c>
      <c r="C3106" s="2" t="s">
        <v>162</v>
      </c>
      <c r="D3106" s="2" t="s">
        <v>60</v>
      </c>
      <c r="E3106" s="2" t="s">
        <v>162</v>
      </c>
      <c r="F3106" s="2" t="s">
        <v>65</v>
      </c>
      <c r="G3106" s="2" t="s">
        <v>153</v>
      </c>
      <c r="H3106">
        <v>0</v>
      </c>
      <c r="I3106">
        <v>0</v>
      </c>
    </row>
    <row r="3107" spans="1:9" x14ac:dyDescent="0.35">
      <c r="A3107" s="1">
        <v>44166</v>
      </c>
      <c r="B3107" s="1">
        <v>44197</v>
      </c>
      <c r="C3107" s="2" t="s">
        <v>162</v>
      </c>
      <c r="D3107" s="2" t="s">
        <v>60</v>
      </c>
      <c r="E3107" s="2" t="s">
        <v>162</v>
      </c>
      <c r="F3107" s="2" t="s">
        <v>65</v>
      </c>
      <c r="G3107" s="2" t="s">
        <v>153</v>
      </c>
      <c r="H3107">
        <v>0</v>
      </c>
      <c r="I3107">
        <v>0</v>
      </c>
    </row>
    <row r="3108" spans="1:9" x14ac:dyDescent="0.35">
      <c r="A3108" s="1">
        <v>44166</v>
      </c>
      <c r="B3108" s="1">
        <v>44197</v>
      </c>
      <c r="C3108" s="2" t="s">
        <v>162</v>
      </c>
      <c r="D3108" s="2" t="s">
        <v>197</v>
      </c>
      <c r="E3108" s="2" t="s">
        <v>772</v>
      </c>
      <c r="F3108" s="2" t="s">
        <v>65</v>
      </c>
      <c r="G3108" s="2" t="s">
        <v>199</v>
      </c>
      <c r="H3108">
        <v>0</v>
      </c>
      <c r="I3108">
        <v>0</v>
      </c>
    </row>
    <row r="3109" spans="1:9" x14ac:dyDescent="0.35">
      <c r="A3109" s="1">
        <v>44166</v>
      </c>
      <c r="B3109" s="1">
        <v>44197</v>
      </c>
      <c r="C3109" s="2" t="s">
        <v>162</v>
      </c>
      <c r="D3109" s="2" t="s">
        <v>211</v>
      </c>
      <c r="E3109" s="2" t="s">
        <v>762</v>
      </c>
      <c r="F3109" s="2" t="s">
        <v>65</v>
      </c>
      <c r="G3109" s="2" t="s">
        <v>214</v>
      </c>
      <c r="H3109">
        <v>0</v>
      </c>
      <c r="I3109">
        <v>0</v>
      </c>
    </row>
    <row r="3110" spans="1:9" x14ac:dyDescent="0.35">
      <c r="A3110" s="1">
        <v>44166</v>
      </c>
      <c r="B3110" s="1">
        <v>44197</v>
      </c>
      <c r="C3110" s="2" t="s">
        <v>705</v>
      </c>
      <c r="D3110" s="2" t="s">
        <v>12</v>
      </c>
      <c r="E3110" s="2" t="s">
        <v>65</v>
      </c>
      <c r="F3110" s="2" t="s">
        <v>66</v>
      </c>
      <c r="G3110" s="2" t="s">
        <v>67</v>
      </c>
      <c r="H3110">
        <v>1</v>
      </c>
      <c r="I3110">
        <v>0</v>
      </c>
    </row>
    <row r="3111" spans="1:9" x14ac:dyDescent="0.35">
      <c r="A3111" s="1">
        <v>44166</v>
      </c>
      <c r="B3111" s="1">
        <v>44197</v>
      </c>
      <c r="C3111" s="2" t="s">
        <v>910</v>
      </c>
      <c r="D3111" s="2" t="s">
        <v>60</v>
      </c>
      <c r="E3111" s="2" t="s">
        <v>910</v>
      </c>
      <c r="F3111" s="2" t="s">
        <v>65</v>
      </c>
      <c r="G3111" s="2" t="s">
        <v>153</v>
      </c>
      <c r="H3111">
        <v>0</v>
      </c>
      <c r="I3111">
        <v>0</v>
      </c>
    </row>
    <row r="3112" spans="1:9" x14ac:dyDescent="0.35">
      <c r="A3112" s="1">
        <v>44166</v>
      </c>
      <c r="B3112" s="1">
        <v>44197</v>
      </c>
      <c r="C3112" s="2" t="s">
        <v>910</v>
      </c>
      <c r="D3112" s="2" t="s">
        <v>60</v>
      </c>
      <c r="E3112" s="2" t="s">
        <v>910</v>
      </c>
      <c r="F3112" s="2" t="s">
        <v>65</v>
      </c>
      <c r="G3112" s="2" t="s">
        <v>153</v>
      </c>
      <c r="H3112">
        <v>0</v>
      </c>
      <c r="I3112">
        <v>0</v>
      </c>
    </row>
    <row r="3113" spans="1:9" x14ac:dyDescent="0.35">
      <c r="A3113" s="1">
        <v>44166</v>
      </c>
      <c r="B3113" s="1">
        <v>44197</v>
      </c>
      <c r="C3113" s="2" t="s">
        <v>910</v>
      </c>
      <c r="D3113" s="2" t="s">
        <v>211</v>
      </c>
      <c r="E3113" s="2" t="s">
        <v>762</v>
      </c>
      <c r="F3113" s="2" t="s">
        <v>65</v>
      </c>
      <c r="G3113" s="2" t="s">
        <v>214</v>
      </c>
      <c r="H3113">
        <v>0</v>
      </c>
      <c r="I3113">
        <v>0</v>
      </c>
    </row>
    <row r="3114" spans="1:9" x14ac:dyDescent="0.35">
      <c r="A3114" s="1">
        <v>44166</v>
      </c>
      <c r="B3114" s="1">
        <v>44197</v>
      </c>
      <c r="C3114" s="2" t="s">
        <v>911</v>
      </c>
      <c r="D3114" s="2" t="s">
        <v>60</v>
      </c>
      <c r="E3114" s="2" t="s">
        <v>911</v>
      </c>
      <c r="F3114" s="2" t="s">
        <v>65</v>
      </c>
      <c r="G3114" s="2" t="s">
        <v>153</v>
      </c>
      <c r="H3114">
        <v>0</v>
      </c>
      <c r="I3114">
        <v>0</v>
      </c>
    </row>
    <row r="3115" spans="1:9" x14ac:dyDescent="0.35">
      <c r="A3115" s="1">
        <v>44166</v>
      </c>
      <c r="B3115" s="1">
        <v>44197</v>
      </c>
      <c r="C3115" s="2" t="s">
        <v>911</v>
      </c>
      <c r="D3115" s="2" t="s">
        <v>60</v>
      </c>
      <c r="E3115" s="2" t="s">
        <v>911</v>
      </c>
      <c r="F3115" s="2" t="s">
        <v>65</v>
      </c>
      <c r="G3115" s="2" t="s">
        <v>153</v>
      </c>
      <c r="H3115">
        <v>0</v>
      </c>
      <c r="I3115">
        <v>0</v>
      </c>
    </row>
    <row r="3116" spans="1:9" x14ac:dyDescent="0.35">
      <c r="A3116" s="1">
        <v>44166</v>
      </c>
      <c r="B3116" s="1">
        <v>44197</v>
      </c>
      <c r="C3116" s="2" t="s">
        <v>911</v>
      </c>
      <c r="D3116" s="2" t="s">
        <v>211</v>
      </c>
      <c r="E3116" s="2" t="s">
        <v>762</v>
      </c>
      <c r="F3116" s="2" t="s">
        <v>65</v>
      </c>
      <c r="G3116" s="2" t="s">
        <v>214</v>
      </c>
      <c r="H3116">
        <v>0</v>
      </c>
      <c r="I3116">
        <v>0</v>
      </c>
    </row>
    <row r="3117" spans="1:9" x14ac:dyDescent="0.35">
      <c r="A3117" s="1">
        <v>44166</v>
      </c>
      <c r="B3117" s="1">
        <v>44197</v>
      </c>
      <c r="C3117" s="2" t="s">
        <v>293</v>
      </c>
      <c r="D3117" s="2" t="s">
        <v>60</v>
      </c>
      <c r="E3117" s="2" t="s">
        <v>293</v>
      </c>
      <c r="F3117" s="2" t="s">
        <v>65</v>
      </c>
      <c r="G3117" s="2" t="s">
        <v>153</v>
      </c>
      <c r="H3117">
        <v>0</v>
      </c>
      <c r="I3117">
        <v>0</v>
      </c>
    </row>
    <row r="3118" spans="1:9" x14ac:dyDescent="0.35">
      <c r="A3118" s="1">
        <v>44166</v>
      </c>
      <c r="B3118" s="1">
        <v>44197</v>
      </c>
      <c r="C3118" s="2" t="s">
        <v>293</v>
      </c>
      <c r="D3118" s="2" t="s">
        <v>60</v>
      </c>
      <c r="E3118" s="2" t="s">
        <v>293</v>
      </c>
      <c r="F3118" s="2" t="s">
        <v>65</v>
      </c>
      <c r="G3118" s="2" t="s">
        <v>153</v>
      </c>
      <c r="H3118">
        <v>0</v>
      </c>
      <c r="I3118">
        <v>0</v>
      </c>
    </row>
    <row r="3119" spans="1:9" x14ac:dyDescent="0.35">
      <c r="A3119" s="1">
        <v>44166</v>
      </c>
      <c r="B3119" s="1">
        <v>44197</v>
      </c>
      <c r="C3119" s="2" t="s">
        <v>293</v>
      </c>
      <c r="D3119" s="2" t="s">
        <v>211</v>
      </c>
      <c r="E3119" s="2" t="s">
        <v>95</v>
      </c>
      <c r="F3119" s="2" t="s">
        <v>65</v>
      </c>
      <c r="G3119" s="2" t="s">
        <v>214</v>
      </c>
      <c r="H3119">
        <v>0</v>
      </c>
      <c r="I3119">
        <v>0</v>
      </c>
    </row>
    <row r="3120" spans="1:9" x14ac:dyDescent="0.35">
      <c r="A3120" s="1">
        <v>44166</v>
      </c>
      <c r="B3120" s="1">
        <v>44197</v>
      </c>
      <c r="C3120" s="2" t="s">
        <v>586</v>
      </c>
      <c r="D3120" s="2" t="s">
        <v>197</v>
      </c>
      <c r="E3120" s="2" t="s">
        <v>65</v>
      </c>
      <c r="F3120" s="2" t="s">
        <v>912</v>
      </c>
      <c r="G3120" s="2" t="s">
        <v>199</v>
      </c>
      <c r="H3120">
        <v>0</v>
      </c>
      <c r="I3120">
        <v>0</v>
      </c>
    </row>
    <row r="3121" spans="1:9" x14ac:dyDescent="0.35">
      <c r="A3121" s="1">
        <v>44166</v>
      </c>
      <c r="B3121" s="1">
        <v>44197</v>
      </c>
      <c r="C3121" s="2" t="s">
        <v>586</v>
      </c>
      <c r="D3121" s="2" t="s">
        <v>11</v>
      </c>
      <c r="E3121" s="2" t="s">
        <v>65</v>
      </c>
      <c r="F3121" s="2" t="s">
        <v>66</v>
      </c>
      <c r="G3121" s="2" t="s">
        <v>67</v>
      </c>
      <c r="H3121">
        <v>1</v>
      </c>
      <c r="I3121">
        <v>0</v>
      </c>
    </row>
    <row r="3122" spans="1:9" x14ac:dyDescent="0.35">
      <c r="A3122" s="1">
        <v>44166</v>
      </c>
      <c r="B3122" s="1">
        <v>44197</v>
      </c>
      <c r="C3122" s="2" t="s">
        <v>586</v>
      </c>
      <c r="D3122" s="2" t="s">
        <v>12</v>
      </c>
      <c r="E3122" s="2" t="s">
        <v>65</v>
      </c>
      <c r="F3122" s="2" t="s">
        <v>66</v>
      </c>
      <c r="G3122" s="2" t="s">
        <v>67</v>
      </c>
      <c r="H3122">
        <v>1</v>
      </c>
      <c r="I3122">
        <v>0</v>
      </c>
    </row>
    <row r="3123" spans="1:9" x14ac:dyDescent="0.35">
      <c r="A3123" s="1">
        <v>44166</v>
      </c>
      <c r="B3123" s="1">
        <v>44197</v>
      </c>
      <c r="C3123" s="2" t="s">
        <v>586</v>
      </c>
      <c r="D3123" s="2" t="s">
        <v>14</v>
      </c>
      <c r="E3123" s="2" t="s">
        <v>65</v>
      </c>
      <c r="F3123" s="2" t="s">
        <v>66</v>
      </c>
      <c r="G3123" s="2" t="s">
        <v>67</v>
      </c>
      <c r="H3123">
        <v>1</v>
      </c>
      <c r="I3123">
        <v>0</v>
      </c>
    </row>
    <row r="3124" spans="1:9" x14ac:dyDescent="0.35">
      <c r="A3124" s="1">
        <v>44166</v>
      </c>
      <c r="B3124" s="1">
        <v>44197</v>
      </c>
      <c r="C3124" s="2" t="s">
        <v>586</v>
      </c>
      <c r="D3124" s="2" t="s">
        <v>29</v>
      </c>
      <c r="E3124" s="2" t="s">
        <v>65</v>
      </c>
      <c r="F3124" s="2" t="s">
        <v>66</v>
      </c>
      <c r="G3124" s="2" t="s">
        <v>67</v>
      </c>
      <c r="H3124">
        <v>1</v>
      </c>
      <c r="I3124">
        <v>0</v>
      </c>
    </row>
    <row r="3125" spans="1:9" x14ac:dyDescent="0.35">
      <c r="A3125" s="1">
        <v>44166</v>
      </c>
      <c r="B3125" s="1">
        <v>44197</v>
      </c>
      <c r="C3125" s="2" t="s">
        <v>538</v>
      </c>
      <c r="D3125" s="2" t="s">
        <v>60</v>
      </c>
      <c r="E3125" s="2" t="s">
        <v>538</v>
      </c>
      <c r="F3125" s="2" t="s">
        <v>65</v>
      </c>
      <c r="G3125" s="2" t="s">
        <v>153</v>
      </c>
      <c r="H3125">
        <v>0</v>
      </c>
      <c r="I3125">
        <v>0</v>
      </c>
    </row>
    <row r="3126" spans="1:9" x14ac:dyDescent="0.35">
      <c r="A3126" s="1">
        <v>44166</v>
      </c>
      <c r="B3126" s="1">
        <v>44197</v>
      </c>
      <c r="C3126" s="2" t="s">
        <v>538</v>
      </c>
      <c r="D3126" s="2" t="s">
        <v>60</v>
      </c>
      <c r="E3126" s="2" t="s">
        <v>538</v>
      </c>
      <c r="F3126" s="2" t="s">
        <v>65</v>
      </c>
      <c r="G3126" s="2" t="s">
        <v>153</v>
      </c>
      <c r="H3126">
        <v>0</v>
      </c>
      <c r="I3126">
        <v>0</v>
      </c>
    </row>
    <row r="3127" spans="1:9" x14ac:dyDescent="0.35">
      <c r="A3127" s="1">
        <v>44166</v>
      </c>
      <c r="B3127" s="1">
        <v>44197</v>
      </c>
      <c r="C3127" s="2" t="s">
        <v>538</v>
      </c>
      <c r="D3127" s="2" t="s">
        <v>211</v>
      </c>
      <c r="E3127" s="2" t="s">
        <v>95</v>
      </c>
      <c r="F3127" s="2" t="s">
        <v>65</v>
      </c>
      <c r="G3127" s="2" t="s">
        <v>214</v>
      </c>
      <c r="H3127">
        <v>0</v>
      </c>
      <c r="I3127">
        <v>0</v>
      </c>
    </row>
    <row r="3128" spans="1:9" x14ac:dyDescent="0.35">
      <c r="A3128" s="1">
        <v>44166</v>
      </c>
      <c r="B3128" s="1">
        <v>44197</v>
      </c>
      <c r="C3128" s="2" t="s">
        <v>372</v>
      </c>
      <c r="D3128" s="2" t="s">
        <v>60</v>
      </c>
      <c r="E3128" s="2" t="s">
        <v>372</v>
      </c>
      <c r="F3128" s="2" t="s">
        <v>65</v>
      </c>
      <c r="G3128" s="2" t="s">
        <v>153</v>
      </c>
      <c r="H3128">
        <v>0</v>
      </c>
      <c r="I3128">
        <v>0</v>
      </c>
    </row>
    <row r="3129" spans="1:9" x14ac:dyDescent="0.35">
      <c r="A3129" s="1">
        <v>44166</v>
      </c>
      <c r="B3129" s="1">
        <v>44197</v>
      </c>
      <c r="C3129" s="2" t="s">
        <v>372</v>
      </c>
      <c r="D3129" s="2" t="s">
        <v>60</v>
      </c>
      <c r="E3129" s="2" t="s">
        <v>372</v>
      </c>
      <c r="F3129" s="2" t="s">
        <v>65</v>
      </c>
      <c r="G3129" s="2" t="s">
        <v>153</v>
      </c>
      <c r="H3129">
        <v>0</v>
      </c>
      <c r="I3129">
        <v>0</v>
      </c>
    </row>
    <row r="3130" spans="1:9" x14ac:dyDescent="0.35">
      <c r="A3130" s="1">
        <v>44166</v>
      </c>
      <c r="B3130" s="1">
        <v>44197</v>
      </c>
      <c r="C3130" s="2" t="s">
        <v>372</v>
      </c>
      <c r="D3130" s="2" t="s">
        <v>197</v>
      </c>
      <c r="E3130" s="2" t="s">
        <v>66</v>
      </c>
      <c r="F3130" s="2" t="s">
        <v>65</v>
      </c>
      <c r="G3130" s="2" t="s">
        <v>199</v>
      </c>
      <c r="H3130">
        <v>0</v>
      </c>
      <c r="I3130">
        <v>0</v>
      </c>
    </row>
    <row r="3131" spans="1:9" x14ac:dyDescent="0.35">
      <c r="A3131" s="1">
        <v>44166</v>
      </c>
      <c r="B3131" s="1">
        <v>44197</v>
      </c>
      <c r="C3131" s="2" t="s">
        <v>372</v>
      </c>
      <c r="D3131" s="2" t="s">
        <v>211</v>
      </c>
      <c r="E3131" s="2" t="s">
        <v>786</v>
      </c>
      <c r="F3131" s="2" t="s">
        <v>65</v>
      </c>
      <c r="G3131" s="2" t="s">
        <v>214</v>
      </c>
      <c r="H3131">
        <v>0</v>
      </c>
      <c r="I3131">
        <v>0</v>
      </c>
    </row>
    <row r="3132" spans="1:9" x14ac:dyDescent="0.35">
      <c r="A3132" s="1">
        <v>44166</v>
      </c>
      <c r="B3132" s="1">
        <v>44197</v>
      </c>
      <c r="C3132" s="2" t="s">
        <v>913</v>
      </c>
      <c r="D3132" s="2" t="s">
        <v>60</v>
      </c>
      <c r="E3132" s="2" t="s">
        <v>65</v>
      </c>
      <c r="F3132" s="2" t="s">
        <v>913</v>
      </c>
      <c r="G3132" s="2" t="s">
        <v>155</v>
      </c>
      <c r="H3132">
        <v>0</v>
      </c>
      <c r="I3132">
        <v>0</v>
      </c>
    </row>
    <row r="3133" spans="1:9" x14ac:dyDescent="0.35">
      <c r="A3133" s="1">
        <v>44166</v>
      </c>
      <c r="B3133" s="1">
        <v>44197</v>
      </c>
      <c r="C3133" s="2" t="s">
        <v>913</v>
      </c>
      <c r="D3133" s="2" t="s">
        <v>211</v>
      </c>
      <c r="E3133" s="2" t="s">
        <v>65</v>
      </c>
      <c r="F3133" s="2" t="s">
        <v>856</v>
      </c>
      <c r="G3133" s="2" t="s">
        <v>214</v>
      </c>
      <c r="H3133">
        <v>0</v>
      </c>
      <c r="I3133">
        <v>0</v>
      </c>
    </row>
    <row r="3134" spans="1:9" x14ac:dyDescent="0.35">
      <c r="A3134" s="1">
        <v>44166</v>
      </c>
      <c r="B3134" s="1">
        <v>44197</v>
      </c>
      <c r="C3134" s="2" t="s">
        <v>914</v>
      </c>
      <c r="D3134" s="2" t="s">
        <v>60</v>
      </c>
      <c r="E3134" s="2" t="s">
        <v>65</v>
      </c>
      <c r="F3134" s="2" t="s">
        <v>914</v>
      </c>
      <c r="G3134" s="2" t="s">
        <v>155</v>
      </c>
      <c r="H3134">
        <v>0</v>
      </c>
      <c r="I3134">
        <v>0</v>
      </c>
    </row>
    <row r="3135" spans="1:9" x14ac:dyDescent="0.35">
      <c r="A3135" s="1">
        <v>44166</v>
      </c>
      <c r="B3135" s="1">
        <v>44197</v>
      </c>
      <c r="C3135" s="2" t="s">
        <v>914</v>
      </c>
      <c r="D3135" s="2" t="s">
        <v>211</v>
      </c>
      <c r="E3135" s="2" t="s">
        <v>65</v>
      </c>
      <c r="F3135" s="2" t="s">
        <v>775</v>
      </c>
      <c r="G3135" s="2" t="s">
        <v>214</v>
      </c>
      <c r="H3135">
        <v>0</v>
      </c>
      <c r="I3135">
        <v>0</v>
      </c>
    </row>
    <row r="3136" spans="1:9" x14ac:dyDescent="0.35">
      <c r="A3136" s="1">
        <v>44166</v>
      </c>
      <c r="B3136" s="1">
        <v>44197</v>
      </c>
      <c r="C3136" s="2" t="s">
        <v>915</v>
      </c>
      <c r="D3136" s="2" t="s">
        <v>60</v>
      </c>
      <c r="E3136" s="2" t="s">
        <v>65</v>
      </c>
      <c r="F3136" s="2" t="s">
        <v>915</v>
      </c>
      <c r="G3136" s="2" t="s">
        <v>155</v>
      </c>
      <c r="H3136">
        <v>0</v>
      </c>
      <c r="I3136">
        <v>0</v>
      </c>
    </row>
    <row r="3137" spans="1:9" x14ac:dyDescent="0.35">
      <c r="A3137" s="1">
        <v>44166</v>
      </c>
      <c r="B3137" s="1">
        <v>44197</v>
      </c>
      <c r="C3137" s="2" t="s">
        <v>915</v>
      </c>
      <c r="D3137" s="2" t="s">
        <v>211</v>
      </c>
      <c r="E3137" s="2" t="s">
        <v>65</v>
      </c>
      <c r="F3137" s="2" t="s">
        <v>856</v>
      </c>
      <c r="G3137" s="2" t="s">
        <v>214</v>
      </c>
      <c r="H3137">
        <v>0</v>
      </c>
      <c r="I3137">
        <v>0</v>
      </c>
    </row>
    <row r="3138" spans="1:9" x14ac:dyDescent="0.35">
      <c r="A3138" s="1">
        <v>44166</v>
      </c>
      <c r="B3138" s="1">
        <v>44197</v>
      </c>
      <c r="C3138" s="2" t="s">
        <v>916</v>
      </c>
      <c r="D3138" s="2" t="s">
        <v>60</v>
      </c>
      <c r="E3138" s="2" t="s">
        <v>65</v>
      </c>
      <c r="F3138" s="2" t="s">
        <v>916</v>
      </c>
      <c r="G3138" s="2" t="s">
        <v>155</v>
      </c>
      <c r="H3138">
        <v>0</v>
      </c>
      <c r="I3138">
        <v>0</v>
      </c>
    </row>
    <row r="3139" spans="1:9" x14ac:dyDescent="0.35">
      <c r="A3139" s="1">
        <v>44166</v>
      </c>
      <c r="B3139" s="1">
        <v>44197</v>
      </c>
      <c r="C3139" s="2" t="s">
        <v>916</v>
      </c>
      <c r="D3139" s="2" t="s">
        <v>211</v>
      </c>
      <c r="E3139" s="2" t="s">
        <v>65</v>
      </c>
      <c r="F3139" s="2" t="s">
        <v>856</v>
      </c>
      <c r="G3139" s="2" t="s">
        <v>214</v>
      </c>
      <c r="H3139">
        <v>0</v>
      </c>
      <c r="I3139">
        <v>0</v>
      </c>
    </row>
    <row r="3140" spans="1:9" x14ac:dyDescent="0.35">
      <c r="A3140" s="1">
        <v>44166</v>
      </c>
      <c r="B3140" s="1">
        <v>44197</v>
      </c>
      <c r="C3140" s="2" t="s">
        <v>917</v>
      </c>
      <c r="D3140" s="2" t="s">
        <v>60</v>
      </c>
      <c r="E3140" s="2" t="s">
        <v>65</v>
      </c>
      <c r="F3140" s="2" t="s">
        <v>917</v>
      </c>
      <c r="G3140" s="2" t="s">
        <v>155</v>
      </c>
      <c r="H3140">
        <v>0</v>
      </c>
      <c r="I3140">
        <v>0</v>
      </c>
    </row>
    <row r="3141" spans="1:9" x14ac:dyDescent="0.35">
      <c r="A3141" s="1">
        <v>44166</v>
      </c>
      <c r="B3141" s="1">
        <v>44197</v>
      </c>
      <c r="C3141" s="2" t="s">
        <v>917</v>
      </c>
      <c r="D3141" s="2" t="s">
        <v>211</v>
      </c>
      <c r="E3141" s="2" t="s">
        <v>65</v>
      </c>
      <c r="F3141" s="2" t="s">
        <v>856</v>
      </c>
      <c r="G3141" s="2" t="s">
        <v>214</v>
      </c>
      <c r="H3141">
        <v>0</v>
      </c>
      <c r="I3141">
        <v>0</v>
      </c>
    </row>
    <row r="3142" spans="1:9" x14ac:dyDescent="0.35">
      <c r="A3142" s="1">
        <v>44166</v>
      </c>
      <c r="B3142" s="1">
        <v>44197</v>
      </c>
      <c r="C3142" s="2" t="s">
        <v>918</v>
      </c>
      <c r="D3142" s="2" t="s">
        <v>60</v>
      </c>
      <c r="E3142" s="2" t="s">
        <v>65</v>
      </c>
      <c r="F3142" s="2" t="s">
        <v>918</v>
      </c>
      <c r="G3142" s="2" t="s">
        <v>792</v>
      </c>
      <c r="H3142">
        <v>0</v>
      </c>
      <c r="I3142">
        <v>0</v>
      </c>
    </row>
    <row r="3143" spans="1:9" x14ac:dyDescent="0.35">
      <c r="A3143" s="1">
        <v>44166</v>
      </c>
      <c r="B3143" s="1">
        <v>44197</v>
      </c>
      <c r="C3143" s="2" t="s">
        <v>918</v>
      </c>
      <c r="D3143" s="2" t="s">
        <v>211</v>
      </c>
      <c r="E3143" s="2" t="s">
        <v>65</v>
      </c>
      <c r="F3143" s="2" t="s">
        <v>793</v>
      </c>
      <c r="G3143" s="2" t="s">
        <v>214</v>
      </c>
      <c r="H3143">
        <v>0</v>
      </c>
      <c r="I3143">
        <v>0</v>
      </c>
    </row>
    <row r="3144" spans="1:9" x14ac:dyDescent="0.35">
      <c r="A3144" s="1">
        <v>44166</v>
      </c>
      <c r="B3144" s="1">
        <v>44197</v>
      </c>
      <c r="C3144" s="2" t="s">
        <v>918</v>
      </c>
      <c r="D3144" s="2" t="s">
        <v>14</v>
      </c>
      <c r="E3144" s="2" t="s">
        <v>65</v>
      </c>
      <c r="F3144" s="2" t="s">
        <v>798</v>
      </c>
      <c r="G3144" s="2" t="s">
        <v>70</v>
      </c>
      <c r="H3144">
        <v>0</v>
      </c>
      <c r="I3144">
        <v>1</v>
      </c>
    </row>
    <row r="3145" spans="1:9" x14ac:dyDescent="0.35">
      <c r="A3145" s="1">
        <v>44166</v>
      </c>
      <c r="B3145" s="1">
        <v>44197</v>
      </c>
      <c r="C3145" s="2" t="s">
        <v>919</v>
      </c>
      <c r="D3145" s="2" t="s">
        <v>60</v>
      </c>
      <c r="E3145" s="2" t="s">
        <v>65</v>
      </c>
      <c r="F3145" s="2" t="s">
        <v>919</v>
      </c>
      <c r="G3145" s="2" t="s">
        <v>155</v>
      </c>
      <c r="H3145">
        <v>0</v>
      </c>
      <c r="I3145">
        <v>0</v>
      </c>
    </row>
    <row r="3146" spans="1:9" x14ac:dyDescent="0.35">
      <c r="A3146" s="1">
        <v>44166</v>
      </c>
      <c r="B3146" s="1">
        <v>44197</v>
      </c>
      <c r="C3146" s="2" t="s">
        <v>919</v>
      </c>
      <c r="D3146" s="2" t="s">
        <v>211</v>
      </c>
      <c r="E3146" s="2" t="s">
        <v>65</v>
      </c>
      <c r="F3146" s="2" t="s">
        <v>762</v>
      </c>
      <c r="G3146" s="2" t="s">
        <v>214</v>
      </c>
      <c r="H3146">
        <v>0</v>
      </c>
      <c r="I3146">
        <v>0</v>
      </c>
    </row>
    <row r="3147" spans="1:9" x14ac:dyDescent="0.35">
      <c r="A3147" s="1">
        <v>44166</v>
      </c>
      <c r="B3147" s="1">
        <v>44197</v>
      </c>
      <c r="C3147" s="2" t="s">
        <v>919</v>
      </c>
      <c r="D3147" s="2" t="s">
        <v>8</v>
      </c>
      <c r="E3147" s="2" t="s">
        <v>65</v>
      </c>
      <c r="F3147" s="2" t="s">
        <v>729</v>
      </c>
      <c r="G3147" s="2" t="s">
        <v>70</v>
      </c>
      <c r="H3147">
        <v>0</v>
      </c>
      <c r="I3147">
        <v>1</v>
      </c>
    </row>
    <row r="3148" spans="1:9" x14ac:dyDescent="0.35">
      <c r="A3148" s="1">
        <v>44166</v>
      </c>
      <c r="B3148" s="1">
        <v>44197</v>
      </c>
      <c r="C3148" s="2" t="s">
        <v>919</v>
      </c>
      <c r="D3148" s="2" t="s">
        <v>10</v>
      </c>
      <c r="E3148" s="2" t="s">
        <v>65</v>
      </c>
      <c r="F3148" s="2" t="s">
        <v>729</v>
      </c>
      <c r="G3148" s="2" t="s">
        <v>70</v>
      </c>
      <c r="H3148">
        <v>0</v>
      </c>
      <c r="I3148">
        <v>1</v>
      </c>
    </row>
    <row r="3149" spans="1:9" x14ac:dyDescent="0.35">
      <c r="A3149" s="1">
        <v>44166</v>
      </c>
      <c r="B3149" s="1">
        <v>44197</v>
      </c>
      <c r="C3149" s="2" t="s">
        <v>920</v>
      </c>
      <c r="D3149" s="2" t="s">
        <v>60</v>
      </c>
      <c r="E3149" s="2" t="s">
        <v>65</v>
      </c>
      <c r="F3149" s="2" t="s">
        <v>920</v>
      </c>
      <c r="G3149" s="2" t="s">
        <v>155</v>
      </c>
      <c r="H3149">
        <v>0</v>
      </c>
      <c r="I3149">
        <v>0</v>
      </c>
    </row>
    <row r="3150" spans="1:9" x14ac:dyDescent="0.35">
      <c r="A3150" s="1">
        <v>44166</v>
      </c>
      <c r="B3150" s="1">
        <v>44197</v>
      </c>
      <c r="C3150" s="2" t="s">
        <v>920</v>
      </c>
      <c r="D3150" s="2" t="s">
        <v>197</v>
      </c>
      <c r="E3150" s="2" t="s">
        <v>65</v>
      </c>
      <c r="F3150" s="2" t="s">
        <v>921</v>
      </c>
      <c r="G3150" s="2" t="s">
        <v>199</v>
      </c>
      <c r="H3150">
        <v>0</v>
      </c>
      <c r="I3150">
        <v>0</v>
      </c>
    </row>
    <row r="3151" spans="1:9" x14ac:dyDescent="0.35">
      <c r="A3151" s="1">
        <v>44166</v>
      </c>
      <c r="B3151" s="1">
        <v>44197</v>
      </c>
      <c r="C3151" s="2" t="s">
        <v>920</v>
      </c>
      <c r="D3151" s="2" t="s">
        <v>211</v>
      </c>
      <c r="E3151" s="2" t="s">
        <v>65</v>
      </c>
      <c r="F3151" s="2" t="s">
        <v>776</v>
      </c>
      <c r="G3151" s="2" t="s">
        <v>214</v>
      </c>
      <c r="H3151">
        <v>0</v>
      </c>
      <c r="I3151">
        <v>0</v>
      </c>
    </row>
    <row r="3152" spans="1:9" x14ac:dyDescent="0.35">
      <c r="A3152" s="1">
        <v>44166</v>
      </c>
      <c r="B3152" s="1">
        <v>44197</v>
      </c>
      <c r="C3152" s="2" t="s">
        <v>922</v>
      </c>
      <c r="D3152" s="2" t="s">
        <v>60</v>
      </c>
      <c r="E3152" s="2" t="s">
        <v>65</v>
      </c>
      <c r="F3152" s="2" t="s">
        <v>922</v>
      </c>
      <c r="G3152" s="2" t="s">
        <v>155</v>
      </c>
      <c r="H3152">
        <v>0</v>
      </c>
      <c r="I3152">
        <v>0</v>
      </c>
    </row>
    <row r="3153" spans="1:9" x14ac:dyDescent="0.35">
      <c r="A3153" s="1">
        <v>44166</v>
      </c>
      <c r="B3153" s="1">
        <v>44197</v>
      </c>
      <c r="C3153" s="2" t="s">
        <v>922</v>
      </c>
      <c r="D3153" s="2" t="s">
        <v>211</v>
      </c>
      <c r="E3153" s="2" t="s">
        <v>65</v>
      </c>
      <c r="F3153" s="2" t="s">
        <v>775</v>
      </c>
      <c r="G3153" s="2" t="s">
        <v>214</v>
      </c>
      <c r="H3153">
        <v>0</v>
      </c>
      <c r="I3153">
        <v>0</v>
      </c>
    </row>
    <row r="3154" spans="1:9" x14ac:dyDescent="0.35">
      <c r="A3154" s="1">
        <v>44166</v>
      </c>
      <c r="B3154" s="1">
        <v>44197</v>
      </c>
      <c r="C3154" s="2" t="s">
        <v>923</v>
      </c>
      <c r="D3154" s="2" t="s">
        <v>60</v>
      </c>
      <c r="E3154" s="2" t="s">
        <v>65</v>
      </c>
      <c r="F3154" s="2" t="s">
        <v>923</v>
      </c>
      <c r="G3154" s="2" t="s">
        <v>155</v>
      </c>
      <c r="H3154">
        <v>0</v>
      </c>
      <c r="I3154">
        <v>0</v>
      </c>
    </row>
    <row r="3155" spans="1:9" x14ac:dyDescent="0.35">
      <c r="A3155" s="1">
        <v>44166</v>
      </c>
      <c r="B3155" s="1">
        <v>44197</v>
      </c>
      <c r="C3155" s="2" t="s">
        <v>923</v>
      </c>
      <c r="D3155" s="2" t="s">
        <v>211</v>
      </c>
      <c r="E3155" s="2" t="s">
        <v>65</v>
      </c>
      <c r="F3155" s="2" t="s">
        <v>775</v>
      </c>
      <c r="G3155" s="2" t="s">
        <v>214</v>
      </c>
      <c r="H3155">
        <v>0</v>
      </c>
      <c r="I3155">
        <v>0</v>
      </c>
    </row>
    <row r="3156" spans="1:9" x14ac:dyDescent="0.35">
      <c r="A3156" s="1">
        <v>44166</v>
      </c>
      <c r="B3156" s="1">
        <v>44197</v>
      </c>
      <c r="C3156" s="2" t="s">
        <v>924</v>
      </c>
      <c r="D3156" s="2" t="s">
        <v>60</v>
      </c>
      <c r="E3156" s="2" t="s">
        <v>65</v>
      </c>
      <c r="F3156" s="2" t="s">
        <v>924</v>
      </c>
      <c r="G3156" s="2" t="s">
        <v>155</v>
      </c>
      <c r="H3156">
        <v>0</v>
      </c>
      <c r="I3156">
        <v>0</v>
      </c>
    </row>
    <row r="3157" spans="1:9" x14ac:dyDescent="0.35">
      <c r="A3157" s="1">
        <v>44166</v>
      </c>
      <c r="B3157" s="1">
        <v>44197</v>
      </c>
      <c r="C3157" s="2" t="s">
        <v>924</v>
      </c>
      <c r="D3157" s="2" t="s">
        <v>211</v>
      </c>
      <c r="E3157" s="2" t="s">
        <v>65</v>
      </c>
      <c r="F3157" s="2" t="s">
        <v>775</v>
      </c>
      <c r="G3157" s="2" t="s">
        <v>214</v>
      </c>
      <c r="H3157">
        <v>0</v>
      </c>
      <c r="I3157">
        <v>0</v>
      </c>
    </row>
    <row r="3158" spans="1:9" x14ac:dyDescent="0.35">
      <c r="A3158" s="1">
        <v>44166</v>
      </c>
      <c r="B3158" s="1">
        <v>44197</v>
      </c>
      <c r="C3158" s="2" t="s">
        <v>925</v>
      </c>
      <c r="D3158" s="2" t="s">
        <v>60</v>
      </c>
      <c r="E3158" s="2" t="s">
        <v>65</v>
      </c>
      <c r="F3158" s="2" t="s">
        <v>925</v>
      </c>
      <c r="G3158" s="2" t="s">
        <v>155</v>
      </c>
      <c r="H3158">
        <v>0</v>
      </c>
      <c r="I3158">
        <v>0</v>
      </c>
    </row>
    <row r="3159" spans="1:9" x14ac:dyDescent="0.35">
      <c r="A3159" s="1">
        <v>44166</v>
      </c>
      <c r="B3159" s="1">
        <v>44197</v>
      </c>
      <c r="C3159" s="2" t="s">
        <v>925</v>
      </c>
      <c r="D3159" s="2" t="s">
        <v>211</v>
      </c>
      <c r="E3159" s="2" t="s">
        <v>65</v>
      </c>
      <c r="F3159" s="2" t="s">
        <v>856</v>
      </c>
      <c r="G3159" s="2" t="s">
        <v>214</v>
      </c>
      <c r="H3159">
        <v>0</v>
      </c>
      <c r="I3159">
        <v>0</v>
      </c>
    </row>
    <row r="3160" spans="1:9" x14ac:dyDescent="0.35">
      <c r="A3160" s="1">
        <v>44166</v>
      </c>
      <c r="B3160" s="1">
        <v>44197</v>
      </c>
      <c r="C3160" s="2" t="s">
        <v>926</v>
      </c>
      <c r="D3160" s="2" t="s">
        <v>60</v>
      </c>
      <c r="E3160" s="2" t="s">
        <v>65</v>
      </c>
      <c r="F3160" s="2" t="s">
        <v>926</v>
      </c>
      <c r="G3160" s="2" t="s">
        <v>155</v>
      </c>
      <c r="H3160">
        <v>0</v>
      </c>
      <c r="I3160">
        <v>0</v>
      </c>
    </row>
    <row r="3161" spans="1:9" x14ac:dyDescent="0.35">
      <c r="A3161" s="1">
        <v>44166</v>
      </c>
      <c r="B3161" s="1">
        <v>44197</v>
      </c>
      <c r="C3161" s="2" t="s">
        <v>926</v>
      </c>
      <c r="D3161" s="2" t="s">
        <v>211</v>
      </c>
      <c r="E3161" s="2" t="s">
        <v>65</v>
      </c>
      <c r="F3161" s="2" t="s">
        <v>856</v>
      </c>
      <c r="G3161" s="2" t="s">
        <v>214</v>
      </c>
      <c r="H3161">
        <v>0</v>
      </c>
      <c r="I3161">
        <v>0</v>
      </c>
    </row>
    <row r="3162" spans="1:9" x14ac:dyDescent="0.35">
      <c r="A3162" s="1">
        <v>44166</v>
      </c>
      <c r="B3162" s="1">
        <v>44197</v>
      </c>
      <c r="C3162" s="2" t="s">
        <v>927</v>
      </c>
      <c r="D3162" s="2" t="s">
        <v>60</v>
      </c>
      <c r="E3162" s="2" t="s">
        <v>65</v>
      </c>
      <c r="F3162" s="2" t="s">
        <v>927</v>
      </c>
      <c r="G3162" s="2" t="s">
        <v>792</v>
      </c>
      <c r="H3162">
        <v>0</v>
      </c>
      <c r="I3162">
        <v>0</v>
      </c>
    </row>
    <row r="3163" spans="1:9" x14ac:dyDescent="0.35">
      <c r="A3163" s="1">
        <v>44166</v>
      </c>
      <c r="B3163" s="1">
        <v>44197</v>
      </c>
      <c r="C3163" s="2" t="s">
        <v>927</v>
      </c>
      <c r="D3163" s="2" t="s">
        <v>211</v>
      </c>
      <c r="E3163" s="2" t="s">
        <v>65</v>
      </c>
      <c r="F3163" s="2" t="s">
        <v>793</v>
      </c>
      <c r="G3163" s="2" t="s">
        <v>214</v>
      </c>
      <c r="H3163">
        <v>0</v>
      </c>
      <c r="I3163">
        <v>0</v>
      </c>
    </row>
    <row r="3164" spans="1:9" x14ac:dyDescent="0.35">
      <c r="A3164" s="1">
        <v>44166</v>
      </c>
      <c r="B3164" s="1">
        <v>44197</v>
      </c>
      <c r="C3164" s="2" t="s">
        <v>927</v>
      </c>
      <c r="D3164" s="2" t="s">
        <v>28</v>
      </c>
      <c r="E3164" s="2" t="s">
        <v>65</v>
      </c>
      <c r="F3164" s="2" t="s">
        <v>852</v>
      </c>
      <c r="G3164" s="2" t="s">
        <v>70</v>
      </c>
      <c r="H3164">
        <v>0</v>
      </c>
      <c r="I3164">
        <v>1</v>
      </c>
    </row>
    <row r="3165" spans="1:9" x14ac:dyDescent="0.35">
      <c r="A3165" s="1">
        <v>44166</v>
      </c>
      <c r="B3165" s="1">
        <v>44197</v>
      </c>
      <c r="C3165" s="2" t="s">
        <v>928</v>
      </c>
      <c r="D3165" s="2" t="s">
        <v>60</v>
      </c>
      <c r="E3165" s="2" t="s">
        <v>65</v>
      </c>
      <c r="F3165" s="2" t="s">
        <v>928</v>
      </c>
      <c r="G3165" s="2" t="s">
        <v>792</v>
      </c>
      <c r="H3165">
        <v>0</v>
      </c>
      <c r="I3165">
        <v>0</v>
      </c>
    </row>
    <row r="3166" spans="1:9" x14ac:dyDescent="0.35">
      <c r="A3166" s="1">
        <v>44166</v>
      </c>
      <c r="B3166" s="1">
        <v>44197</v>
      </c>
      <c r="C3166" s="2" t="s">
        <v>928</v>
      </c>
      <c r="D3166" s="2" t="s">
        <v>211</v>
      </c>
      <c r="E3166" s="2" t="s">
        <v>65</v>
      </c>
      <c r="F3166" s="2" t="s">
        <v>793</v>
      </c>
      <c r="G3166" s="2" t="s">
        <v>214</v>
      </c>
      <c r="H3166">
        <v>0</v>
      </c>
      <c r="I3166">
        <v>0</v>
      </c>
    </row>
    <row r="3167" spans="1:9" x14ac:dyDescent="0.35">
      <c r="A3167" s="1">
        <v>44166</v>
      </c>
      <c r="B3167" s="1">
        <v>44197</v>
      </c>
      <c r="C3167" s="2" t="s">
        <v>928</v>
      </c>
      <c r="D3167" s="2" t="s">
        <v>28</v>
      </c>
      <c r="E3167" s="2" t="s">
        <v>65</v>
      </c>
      <c r="F3167" s="2" t="s">
        <v>602</v>
      </c>
      <c r="G3167" s="2" t="s">
        <v>70</v>
      </c>
      <c r="H3167">
        <v>0</v>
      </c>
      <c r="I3167">
        <v>1</v>
      </c>
    </row>
    <row r="3168" spans="1:9" x14ac:dyDescent="0.35">
      <c r="A3168" s="1">
        <v>44166</v>
      </c>
      <c r="B3168" s="1">
        <v>44197</v>
      </c>
      <c r="C3168" s="2" t="s">
        <v>929</v>
      </c>
      <c r="D3168" s="2" t="s">
        <v>60</v>
      </c>
      <c r="E3168" s="2" t="s">
        <v>65</v>
      </c>
      <c r="F3168" s="2" t="s">
        <v>929</v>
      </c>
      <c r="G3168" s="2" t="s">
        <v>155</v>
      </c>
      <c r="H3168">
        <v>0</v>
      </c>
      <c r="I3168">
        <v>0</v>
      </c>
    </row>
    <row r="3169" spans="1:9" x14ac:dyDescent="0.35">
      <c r="A3169" s="1">
        <v>44166</v>
      </c>
      <c r="B3169" s="1">
        <v>44197</v>
      </c>
      <c r="C3169" s="2" t="s">
        <v>929</v>
      </c>
      <c r="D3169" s="2" t="s">
        <v>211</v>
      </c>
      <c r="E3169" s="2" t="s">
        <v>65</v>
      </c>
      <c r="F3169" s="2" t="s">
        <v>856</v>
      </c>
      <c r="G3169" s="2" t="s">
        <v>214</v>
      </c>
      <c r="H3169">
        <v>0</v>
      </c>
      <c r="I3169">
        <v>0</v>
      </c>
    </row>
    <row r="3170" spans="1:9" x14ac:dyDescent="0.35">
      <c r="A3170" s="1">
        <v>44166</v>
      </c>
      <c r="B3170" s="1">
        <v>44197</v>
      </c>
      <c r="C3170" s="2" t="s">
        <v>930</v>
      </c>
      <c r="D3170" s="2" t="s">
        <v>60</v>
      </c>
      <c r="E3170" s="2" t="s">
        <v>65</v>
      </c>
      <c r="F3170" s="2" t="s">
        <v>930</v>
      </c>
      <c r="G3170" s="2" t="s">
        <v>155</v>
      </c>
      <c r="H3170">
        <v>0</v>
      </c>
      <c r="I3170">
        <v>0</v>
      </c>
    </row>
    <row r="3171" spans="1:9" x14ac:dyDescent="0.35">
      <c r="A3171" s="1">
        <v>44166</v>
      </c>
      <c r="B3171" s="1">
        <v>44197</v>
      </c>
      <c r="C3171" s="2" t="s">
        <v>930</v>
      </c>
      <c r="D3171" s="2" t="s">
        <v>211</v>
      </c>
      <c r="E3171" s="2" t="s">
        <v>65</v>
      </c>
      <c r="F3171" s="2" t="s">
        <v>856</v>
      </c>
      <c r="G3171" s="2" t="s">
        <v>214</v>
      </c>
      <c r="H3171">
        <v>0</v>
      </c>
      <c r="I3171">
        <v>0</v>
      </c>
    </row>
    <row r="3172" spans="1:9" x14ac:dyDescent="0.35">
      <c r="A3172" s="1">
        <v>44166</v>
      </c>
      <c r="B3172" s="1">
        <v>44197</v>
      </c>
      <c r="C3172" s="2" t="s">
        <v>931</v>
      </c>
      <c r="D3172" s="2" t="s">
        <v>60</v>
      </c>
      <c r="E3172" s="2" t="s">
        <v>65</v>
      </c>
      <c r="F3172" s="2" t="s">
        <v>931</v>
      </c>
      <c r="G3172" s="2" t="s">
        <v>155</v>
      </c>
      <c r="H3172">
        <v>0</v>
      </c>
      <c r="I3172">
        <v>0</v>
      </c>
    </row>
    <row r="3173" spans="1:9" x14ac:dyDescent="0.35">
      <c r="A3173" s="1">
        <v>44166</v>
      </c>
      <c r="B3173" s="1">
        <v>44197</v>
      </c>
      <c r="C3173" s="2" t="s">
        <v>931</v>
      </c>
      <c r="D3173" s="2" t="s">
        <v>211</v>
      </c>
      <c r="E3173" s="2" t="s">
        <v>65</v>
      </c>
      <c r="F3173" s="2" t="s">
        <v>856</v>
      </c>
      <c r="G3173" s="2" t="s">
        <v>214</v>
      </c>
      <c r="H3173">
        <v>0</v>
      </c>
      <c r="I3173">
        <v>0</v>
      </c>
    </row>
    <row r="3174" spans="1:9" x14ac:dyDescent="0.35">
      <c r="A3174" s="1">
        <v>44166</v>
      </c>
      <c r="B3174" s="1">
        <v>44197</v>
      </c>
      <c r="C3174" s="2" t="s">
        <v>932</v>
      </c>
      <c r="D3174" s="2" t="s">
        <v>60</v>
      </c>
      <c r="E3174" s="2" t="s">
        <v>65</v>
      </c>
      <c r="F3174" s="2" t="s">
        <v>932</v>
      </c>
      <c r="G3174" s="2" t="s">
        <v>155</v>
      </c>
      <c r="H3174">
        <v>0</v>
      </c>
      <c r="I3174">
        <v>0</v>
      </c>
    </row>
    <row r="3175" spans="1:9" x14ac:dyDescent="0.35">
      <c r="A3175" s="1">
        <v>44166</v>
      </c>
      <c r="B3175" s="1">
        <v>44197</v>
      </c>
      <c r="C3175" s="2" t="s">
        <v>932</v>
      </c>
      <c r="D3175" s="2" t="s">
        <v>211</v>
      </c>
      <c r="E3175" s="2" t="s">
        <v>65</v>
      </c>
      <c r="F3175" s="2" t="s">
        <v>856</v>
      </c>
      <c r="G3175" s="2" t="s">
        <v>214</v>
      </c>
      <c r="H3175">
        <v>0</v>
      </c>
      <c r="I3175">
        <v>0</v>
      </c>
    </row>
    <row r="3176" spans="1:9" x14ac:dyDescent="0.35">
      <c r="A3176" s="1">
        <v>44166</v>
      </c>
      <c r="B3176" s="1">
        <v>44197</v>
      </c>
      <c r="C3176" s="2" t="s">
        <v>933</v>
      </c>
      <c r="D3176" s="2" t="s">
        <v>60</v>
      </c>
      <c r="E3176" s="2" t="s">
        <v>65</v>
      </c>
      <c r="F3176" s="2" t="s">
        <v>933</v>
      </c>
      <c r="G3176" s="2" t="s">
        <v>155</v>
      </c>
      <c r="H3176">
        <v>0</v>
      </c>
      <c r="I3176">
        <v>0</v>
      </c>
    </row>
    <row r="3177" spans="1:9" x14ac:dyDescent="0.35">
      <c r="A3177" s="1">
        <v>44166</v>
      </c>
      <c r="B3177" s="1">
        <v>44197</v>
      </c>
      <c r="C3177" s="2" t="s">
        <v>933</v>
      </c>
      <c r="D3177" s="2" t="s">
        <v>211</v>
      </c>
      <c r="E3177" s="2" t="s">
        <v>65</v>
      </c>
      <c r="F3177" s="2" t="s">
        <v>856</v>
      </c>
      <c r="G3177" s="2" t="s">
        <v>214</v>
      </c>
      <c r="H3177">
        <v>0</v>
      </c>
      <c r="I3177">
        <v>0</v>
      </c>
    </row>
    <row r="3178" spans="1:9" x14ac:dyDescent="0.35">
      <c r="A3178" s="1">
        <v>44166</v>
      </c>
      <c r="B3178" s="1">
        <v>44197</v>
      </c>
      <c r="C3178" s="2" t="s">
        <v>934</v>
      </c>
      <c r="D3178" s="2" t="s">
        <v>60</v>
      </c>
      <c r="E3178" s="2" t="s">
        <v>65</v>
      </c>
      <c r="F3178" s="2" t="s">
        <v>934</v>
      </c>
      <c r="G3178" s="2" t="s">
        <v>155</v>
      </c>
      <c r="H3178">
        <v>0</v>
      </c>
      <c r="I3178">
        <v>0</v>
      </c>
    </row>
    <row r="3179" spans="1:9" x14ac:dyDescent="0.35">
      <c r="A3179" s="1">
        <v>44166</v>
      </c>
      <c r="B3179" s="1">
        <v>44197</v>
      </c>
      <c r="C3179" s="2" t="s">
        <v>934</v>
      </c>
      <c r="D3179" s="2" t="s">
        <v>211</v>
      </c>
      <c r="E3179" s="2" t="s">
        <v>65</v>
      </c>
      <c r="F3179" s="2" t="s">
        <v>856</v>
      </c>
      <c r="G3179" s="2" t="s">
        <v>214</v>
      </c>
      <c r="H3179">
        <v>0</v>
      </c>
      <c r="I3179">
        <v>0</v>
      </c>
    </row>
    <row r="3180" spans="1:9" x14ac:dyDescent="0.35">
      <c r="A3180" s="1">
        <v>44166</v>
      </c>
      <c r="B3180" s="1">
        <v>44197</v>
      </c>
      <c r="C3180" s="2" t="s">
        <v>935</v>
      </c>
      <c r="D3180" s="2" t="s">
        <v>60</v>
      </c>
      <c r="E3180" s="2" t="s">
        <v>65</v>
      </c>
      <c r="F3180" s="2" t="s">
        <v>935</v>
      </c>
      <c r="G3180" s="2" t="s">
        <v>155</v>
      </c>
      <c r="H3180">
        <v>0</v>
      </c>
      <c r="I3180">
        <v>0</v>
      </c>
    </row>
    <row r="3181" spans="1:9" x14ac:dyDescent="0.35">
      <c r="A3181" s="1">
        <v>44166</v>
      </c>
      <c r="B3181" s="1">
        <v>44197</v>
      </c>
      <c r="C3181" s="2" t="s">
        <v>935</v>
      </c>
      <c r="D3181" s="2" t="s">
        <v>211</v>
      </c>
      <c r="E3181" s="2" t="s">
        <v>65</v>
      </c>
      <c r="F3181" s="2" t="s">
        <v>856</v>
      </c>
      <c r="G3181" s="2" t="s">
        <v>214</v>
      </c>
      <c r="H3181">
        <v>0</v>
      </c>
      <c r="I3181">
        <v>0</v>
      </c>
    </row>
    <row r="3182" spans="1:9" x14ac:dyDescent="0.35">
      <c r="A3182" s="1">
        <v>44166</v>
      </c>
      <c r="B3182" s="1">
        <v>44197</v>
      </c>
      <c r="C3182" s="2" t="s">
        <v>936</v>
      </c>
      <c r="D3182" s="2" t="s">
        <v>60</v>
      </c>
      <c r="E3182" s="2" t="s">
        <v>65</v>
      </c>
      <c r="F3182" s="2" t="s">
        <v>936</v>
      </c>
      <c r="G3182" s="2" t="s">
        <v>155</v>
      </c>
      <c r="H3182">
        <v>0</v>
      </c>
      <c r="I3182">
        <v>0</v>
      </c>
    </row>
    <row r="3183" spans="1:9" x14ac:dyDescent="0.35">
      <c r="A3183" s="1">
        <v>44166</v>
      </c>
      <c r="B3183" s="1">
        <v>44197</v>
      </c>
      <c r="C3183" s="2" t="s">
        <v>936</v>
      </c>
      <c r="D3183" s="2" t="s">
        <v>211</v>
      </c>
      <c r="E3183" s="2" t="s">
        <v>65</v>
      </c>
      <c r="F3183" s="2" t="s">
        <v>856</v>
      </c>
      <c r="G3183" s="2" t="s">
        <v>214</v>
      </c>
      <c r="H3183">
        <v>0</v>
      </c>
      <c r="I3183">
        <v>0</v>
      </c>
    </row>
    <row r="3184" spans="1:9" x14ac:dyDescent="0.35">
      <c r="A3184" s="1">
        <v>44166</v>
      </c>
      <c r="B3184" s="1">
        <v>44197</v>
      </c>
      <c r="C3184" s="2" t="s">
        <v>937</v>
      </c>
      <c r="D3184" s="2" t="s">
        <v>60</v>
      </c>
      <c r="E3184" s="2" t="s">
        <v>65</v>
      </c>
      <c r="F3184" s="2" t="s">
        <v>937</v>
      </c>
      <c r="G3184" s="2" t="s">
        <v>155</v>
      </c>
      <c r="H3184">
        <v>0</v>
      </c>
      <c r="I3184">
        <v>0</v>
      </c>
    </row>
    <row r="3185" spans="1:9" x14ac:dyDescent="0.35">
      <c r="A3185" s="1">
        <v>44166</v>
      </c>
      <c r="B3185" s="1">
        <v>44197</v>
      </c>
      <c r="C3185" s="2" t="s">
        <v>937</v>
      </c>
      <c r="D3185" s="2" t="s">
        <v>211</v>
      </c>
      <c r="E3185" s="2" t="s">
        <v>65</v>
      </c>
      <c r="F3185" s="2" t="s">
        <v>856</v>
      </c>
      <c r="G3185" s="2" t="s">
        <v>214</v>
      </c>
      <c r="H3185">
        <v>0</v>
      </c>
      <c r="I3185">
        <v>0</v>
      </c>
    </row>
    <row r="3186" spans="1:9" x14ac:dyDescent="0.35">
      <c r="A3186" s="1">
        <v>44166</v>
      </c>
      <c r="B3186" s="1">
        <v>44197</v>
      </c>
      <c r="C3186" s="2" t="s">
        <v>938</v>
      </c>
      <c r="D3186" s="2" t="s">
        <v>60</v>
      </c>
      <c r="E3186" s="2" t="s">
        <v>65</v>
      </c>
      <c r="F3186" s="2" t="s">
        <v>938</v>
      </c>
      <c r="G3186" s="2" t="s">
        <v>155</v>
      </c>
      <c r="H3186">
        <v>0</v>
      </c>
      <c r="I3186">
        <v>0</v>
      </c>
    </row>
    <row r="3187" spans="1:9" x14ac:dyDescent="0.35">
      <c r="A3187" s="1">
        <v>44166</v>
      </c>
      <c r="B3187" s="1">
        <v>44197</v>
      </c>
      <c r="C3187" s="2" t="s">
        <v>938</v>
      </c>
      <c r="D3187" s="2" t="s">
        <v>211</v>
      </c>
      <c r="E3187" s="2" t="s">
        <v>65</v>
      </c>
      <c r="F3187" s="2" t="s">
        <v>856</v>
      </c>
      <c r="G3187" s="2" t="s">
        <v>214</v>
      </c>
      <c r="H3187">
        <v>0</v>
      </c>
      <c r="I3187">
        <v>0</v>
      </c>
    </row>
    <row r="3188" spans="1:9" x14ac:dyDescent="0.35">
      <c r="A3188" s="1">
        <v>44166</v>
      </c>
      <c r="B3188" s="1">
        <v>44197</v>
      </c>
      <c r="C3188" s="2" t="s">
        <v>939</v>
      </c>
      <c r="D3188" s="2" t="s">
        <v>60</v>
      </c>
      <c r="E3188" s="2" t="s">
        <v>65</v>
      </c>
      <c r="F3188" s="2" t="s">
        <v>939</v>
      </c>
      <c r="G3188" s="2" t="s">
        <v>155</v>
      </c>
      <c r="H3188">
        <v>0</v>
      </c>
      <c r="I3188">
        <v>0</v>
      </c>
    </row>
    <row r="3189" spans="1:9" x14ac:dyDescent="0.35">
      <c r="A3189" s="1">
        <v>44166</v>
      </c>
      <c r="B3189" s="1">
        <v>44197</v>
      </c>
      <c r="C3189" s="2" t="s">
        <v>939</v>
      </c>
      <c r="D3189" s="2" t="s">
        <v>211</v>
      </c>
      <c r="E3189" s="2" t="s">
        <v>65</v>
      </c>
      <c r="F3189" s="2" t="s">
        <v>856</v>
      </c>
      <c r="G3189" s="2" t="s">
        <v>214</v>
      </c>
      <c r="H3189">
        <v>0</v>
      </c>
      <c r="I3189">
        <v>0</v>
      </c>
    </row>
    <row r="3190" spans="1:9" x14ac:dyDescent="0.35">
      <c r="A3190" s="1">
        <v>44166</v>
      </c>
      <c r="B3190" s="1">
        <v>44197</v>
      </c>
      <c r="C3190" s="2" t="s">
        <v>940</v>
      </c>
      <c r="D3190" s="2" t="s">
        <v>60</v>
      </c>
      <c r="E3190" s="2" t="s">
        <v>65</v>
      </c>
      <c r="F3190" s="2" t="s">
        <v>940</v>
      </c>
      <c r="G3190" s="2" t="s">
        <v>155</v>
      </c>
      <c r="H3190">
        <v>0</v>
      </c>
      <c r="I3190">
        <v>0</v>
      </c>
    </row>
    <row r="3191" spans="1:9" x14ac:dyDescent="0.35">
      <c r="A3191" s="1">
        <v>44166</v>
      </c>
      <c r="B3191" s="1">
        <v>44197</v>
      </c>
      <c r="C3191" s="2" t="s">
        <v>940</v>
      </c>
      <c r="D3191" s="2" t="s">
        <v>211</v>
      </c>
      <c r="E3191" s="2" t="s">
        <v>65</v>
      </c>
      <c r="F3191" s="2" t="s">
        <v>856</v>
      </c>
      <c r="G3191" s="2" t="s">
        <v>214</v>
      </c>
      <c r="H3191">
        <v>0</v>
      </c>
      <c r="I3191">
        <v>0</v>
      </c>
    </row>
    <row r="3192" spans="1:9" x14ac:dyDescent="0.35">
      <c r="A3192" s="1">
        <v>44166</v>
      </c>
      <c r="B3192" s="1">
        <v>44197</v>
      </c>
      <c r="C3192" s="2" t="s">
        <v>941</v>
      </c>
      <c r="D3192" s="2" t="s">
        <v>60</v>
      </c>
      <c r="E3192" s="2" t="s">
        <v>65</v>
      </c>
      <c r="F3192" s="2" t="s">
        <v>941</v>
      </c>
      <c r="G3192" s="2" t="s">
        <v>155</v>
      </c>
      <c r="H3192">
        <v>0</v>
      </c>
      <c r="I3192">
        <v>0</v>
      </c>
    </row>
    <row r="3193" spans="1:9" x14ac:dyDescent="0.35">
      <c r="A3193" s="1">
        <v>44166</v>
      </c>
      <c r="B3193" s="1">
        <v>44197</v>
      </c>
      <c r="C3193" s="2" t="s">
        <v>941</v>
      </c>
      <c r="D3193" s="2" t="s">
        <v>211</v>
      </c>
      <c r="E3193" s="2" t="s">
        <v>65</v>
      </c>
      <c r="F3193" s="2" t="s">
        <v>856</v>
      </c>
      <c r="G3193" s="2" t="s">
        <v>214</v>
      </c>
      <c r="H3193">
        <v>0</v>
      </c>
      <c r="I3193">
        <v>0</v>
      </c>
    </row>
    <row r="3194" spans="1:9" x14ac:dyDescent="0.35">
      <c r="A3194" s="1">
        <v>44166</v>
      </c>
      <c r="B3194" s="1">
        <v>44197</v>
      </c>
      <c r="C3194" s="2" t="s">
        <v>942</v>
      </c>
      <c r="D3194" s="2" t="s">
        <v>60</v>
      </c>
      <c r="E3194" s="2" t="s">
        <v>65</v>
      </c>
      <c r="F3194" s="2" t="s">
        <v>942</v>
      </c>
      <c r="G3194" s="2" t="s">
        <v>155</v>
      </c>
      <c r="H3194">
        <v>0</v>
      </c>
      <c r="I3194">
        <v>0</v>
      </c>
    </row>
    <row r="3195" spans="1:9" x14ac:dyDescent="0.35">
      <c r="A3195" s="1">
        <v>44166</v>
      </c>
      <c r="B3195" s="1">
        <v>44197</v>
      </c>
      <c r="C3195" s="2" t="s">
        <v>942</v>
      </c>
      <c r="D3195" s="2" t="s">
        <v>211</v>
      </c>
      <c r="E3195" s="2" t="s">
        <v>65</v>
      </c>
      <c r="F3195" s="2" t="s">
        <v>773</v>
      </c>
      <c r="G3195" s="2" t="s">
        <v>214</v>
      </c>
      <c r="H3195">
        <v>0</v>
      </c>
      <c r="I3195">
        <v>0</v>
      </c>
    </row>
    <row r="3196" spans="1:9" x14ac:dyDescent="0.35">
      <c r="A3196" s="1">
        <v>44166</v>
      </c>
      <c r="B3196" s="1">
        <v>44197</v>
      </c>
      <c r="C3196" s="2" t="s">
        <v>447</v>
      </c>
      <c r="D3196" s="2" t="s">
        <v>60</v>
      </c>
      <c r="E3196" s="2" t="s">
        <v>65</v>
      </c>
      <c r="F3196" s="2" t="s">
        <v>447</v>
      </c>
      <c r="G3196" s="2" t="s">
        <v>155</v>
      </c>
      <c r="H3196">
        <v>0</v>
      </c>
      <c r="I3196">
        <v>0</v>
      </c>
    </row>
    <row r="3197" spans="1:9" x14ac:dyDescent="0.35">
      <c r="A3197" s="1">
        <v>44166</v>
      </c>
      <c r="B3197" s="1">
        <v>44197</v>
      </c>
      <c r="C3197" s="2" t="s">
        <v>447</v>
      </c>
      <c r="D3197" s="2" t="s">
        <v>211</v>
      </c>
      <c r="E3197" s="2" t="s">
        <v>65</v>
      </c>
      <c r="F3197" s="2" t="s">
        <v>775</v>
      </c>
      <c r="G3197" s="2" t="s">
        <v>214</v>
      </c>
      <c r="H3197">
        <v>0</v>
      </c>
      <c r="I3197">
        <v>0</v>
      </c>
    </row>
    <row r="3198" spans="1:9" x14ac:dyDescent="0.35">
      <c r="A3198" s="1">
        <v>44166</v>
      </c>
      <c r="B3198" s="1">
        <v>44197</v>
      </c>
      <c r="C3198" s="2" t="s">
        <v>943</v>
      </c>
      <c r="D3198" s="2" t="s">
        <v>60</v>
      </c>
      <c r="E3198" s="2" t="s">
        <v>65</v>
      </c>
      <c r="F3198" s="2" t="s">
        <v>943</v>
      </c>
      <c r="G3198" s="2" t="s">
        <v>155</v>
      </c>
      <c r="H3198">
        <v>0</v>
      </c>
      <c r="I3198">
        <v>0</v>
      </c>
    </row>
    <row r="3199" spans="1:9" x14ac:dyDescent="0.35">
      <c r="A3199" s="1">
        <v>44166</v>
      </c>
      <c r="B3199" s="1">
        <v>44197</v>
      </c>
      <c r="C3199" s="2" t="s">
        <v>943</v>
      </c>
      <c r="D3199" s="2" t="s">
        <v>211</v>
      </c>
      <c r="E3199" s="2" t="s">
        <v>65</v>
      </c>
      <c r="F3199" s="2" t="s">
        <v>775</v>
      </c>
      <c r="G3199" s="2" t="s">
        <v>214</v>
      </c>
      <c r="H3199">
        <v>0</v>
      </c>
      <c r="I3199">
        <v>0</v>
      </c>
    </row>
    <row r="3200" spans="1:9" x14ac:dyDescent="0.35">
      <c r="A3200" s="1">
        <v>44166</v>
      </c>
      <c r="B3200" s="1">
        <v>44197</v>
      </c>
      <c r="C3200" s="2" t="s">
        <v>944</v>
      </c>
      <c r="D3200" s="2" t="s">
        <v>60</v>
      </c>
      <c r="E3200" s="2" t="s">
        <v>65</v>
      </c>
      <c r="F3200" s="2" t="s">
        <v>944</v>
      </c>
      <c r="G3200" s="2" t="s">
        <v>792</v>
      </c>
      <c r="H3200">
        <v>0</v>
      </c>
      <c r="I3200">
        <v>0</v>
      </c>
    </row>
    <row r="3201" spans="1:9" x14ac:dyDescent="0.35">
      <c r="A3201" s="1">
        <v>44166</v>
      </c>
      <c r="B3201" s="1">
        <v>44197</v>
      </c>
      <c r="C3201" s="2" t="s">
        <v>944</v>
      </c>
      <c r="D3201" s="2" t="s">
        <v>211</v>
      </c>
      <c r="E3201" s="2" t="s">
        <v>65</v>
      </c>
      <c r="F3201" s="2" t="s">
        <v>793</v>
      </c>
      <c r="G3201" s="2" t="s">
        <v>214</v>
      </c>
      <c r="H3201">
        <v>0</v>
      </c>
      <c r="I3201">
        <v>0</v>
      </c>
    </row>
    <row r="3202" spans="1:9" x14ac:dyDescent="0.35">
      <c r="A3202" s="1">
        <v>44166</v>
      </c>
      <c r="B3202" s="1">
        <v>44197</v>
      </c>
      <c r="C3202" s="2" t="s">
        <v>944</v>
      </c>
      <c r="D3202" s="2" t="s">
        <v>12</v>
      </c>
      <c r="E3202" s="2" t="s">
        <v>65</v>
      </c>
      <c r="F3202" s="2" t="s">
        <v>945</v>
      </c>
      <c r="G3202" s="2" t="s">
        <v>70</v>
      </c>
      <c r="H3202">
        <v>0</v>
      </c>
      <c r="I3202">
        <v>1</v>
      </c>
    </row>
    <row r="3203" spans="1:9" x14ac:dyDescent="0.35">
      <c r="A3203" s="1">
        <v>44166</v>
      </c>
      <c r="B3203" s="1">
        <v>44197</v>
      </c>
      <c r="C3203" s="2" t="s">
        <v>946</v>
      </c>
      <c r="D3203" s="2" t="s">
        <v>60</v>
      </c>
      <c r="E3203" s="2" t="s">
        <v>65</v>
      </c>
      <c r="F3203" s="2" t="s">
        <v>946</v>
      </c>
      <c r="G3203" s="2" t="s">
        <v>155</v>
      </c>
      <c r="H3203">
        <v>0</v>
      </c>
      <c r="I3203">
        <v>0</v>
      </c>
    </row>
    <row r="3204" spans="1:9" x14ac:dyDescent="0.35">
      <c r="A3204" s="1">
        <v>44166</v>
      </c>
      <c r="B3204" s="1">
        <v>44197</v>
      </c>
      <c r="C3204" s="2" t="s">
        <v>946</v>
      </c>
      <c r="D3204" s="2" t="s">
        <v>211</v>
      </c>
      <c r="E3204" s="2" t="s">
        <v>65</v>
      </c>
      <c r="F3204" s="2" t="s">
        <v>775</v>
      </c>
      <c r="G3204" s="2" t="s">
        <v>214</v>
      </c>
      <c r="H3204">
        <v>0</v>
      </c>
      <c r="I3204">
        <v>0</v>
      </c>
    </row>
    <row r="3205" spans="1:9" x14ac:dyDescent="0.35">
      <c r="A3205" s="1">
        <v>44166</v>
      </c>
      <c r="B3205" s="1">
        <v>44197</v>
      </c>
      <c r="C3205" s="2" t="s">
        <v>947</v>
      </c>
      <c r="D3205" s="2" t="s">
        <v>60</v>
      </c>
      <c r="E3205" s="2" t="s">
        <v>65</v>
      </c>
      <c r="F3205" s="2" t="s">
        <v>947</v>
      </c>
      <c r="G3205" s="2" t="s">
        <v>155</v>
      </c>
      <c r="H3205">
        <v>0</v>
      </c>
      <c r="I3205">
        <v>0</v>
      </c>
    </row>
    <row r="3206" spans="1:9" x14ac:dyDescent="0.35">
      <c r="A3206" s="1">
        <v>44166</v>
      </c>
      <c r="B3206" s="1">
        <v>44197</v>
      </c>
      <c r="C3206" s="2" t="s">
        <v>947</v>
      </c>
      <c r="D3206" s="2" t="s">
        <v>211</v>
      </c>
      <c r="E3206" s="2" t="s">
        <v>65</v>
      </c>
      <c r="F3206" s="2" t="s">
        <v>213</v>
      </c>
      <c r="G3206" s="2" t="s">
        <v>214</v>
      </c>
      <c r="H3206">
        <v>0</v>
      </c>
      <c r="I3206">
        <v>0</v>
      </c>
    </row>
    <row r="3207" spans="1:9" x14ac:dyDescent="0.35">
      <c r="A3207" s="1">
        <v>44166</v>
      </c>
      <c r="B3207" s="1">
        <v>44197</v>
      </c>
      <c r="C3207" s="2" t="s">
        <v>947</v>
      </c>
      <c r="D3207" s="2" t="s">
        <v>8</v>
      </c>
      <c r="E3207" s="2" t="s">
        <v>65</v>
      </c>
      <c r="F3207" s="2" t="s">
        <v>734</v>
      </c>
      <c r="G3207" s="2" t="s">
        <v>70</v>
      </c>
      <c r="H3207">
        <v>0</v>
      </c>
      <c r="I3207">
        <v>1</v>
      </c>
    </row>
    <row r="3208" spans="1:9" x14ac:dyDescent="0.35">
      <c r="A3208" s="1">
        <v>44166</v>
      </c>
      <c r="B3208" s="1">
        <v>44197</v>
      </c>
      <c r="C3208" s="2" t="s">
        <v>947</v>
      </c>
      <c r="D3208" s="2" t="s">
        <v>10</v>
      </c>
      <c r="E3208" s="2" t="s">
        <v>65</v>
      </c>
      <c r="F3208" s="2" t="s">
        <v>734</v>
      </c>
      <c r="G3208" s="2" t="s">
        <v>70</v>
      </c>
      <c r="H3208">
        <v>0</v>
      </c>
      <c r="I3208">
        <v>1</v>
      </c>
    </row>
    <row r="3209" spans="1:9" x14ac:dyDescent="0.35">
      <c r="A3209" s="1">
        <v>44166</v>
      </c>
      <c r="B3209" s="1">
        <v>44197</v>
      </c>
      <c r="C3209" s="2" t="s">
        <v>948</v>
      </c>
      <c r="D3209" s="2" t="s">
        <v>60</v>
      </c>
      <c r="E3209" s="2" t="s">
        <v>65</v>
      </c>
      <c r="F3209" s="2" t="s">
        <v>948</v>
      </c>
      <c r="G3209" s="2" t="s">
        <v>155</v>
      </c>
      <c r="H3209">
        <v>0</v>
      </c>
      <c r="I3209">
        <v>0</v>
      </c>
    </row>
    <row r="3210" spans="1:9" x14ac:dyDescent="0.35">
      <c r="A3210" s="1">
        <v>44166</v>
      </c>
      <c r="B3210" s="1">
        <v>44197</v>
      </c>
      <c r="C3210" s="2" t="s">
        <v>948</v>
      </c>
      <c r="D3210" s="2" t="s">
        <v>211</v>
      </c>
      <c r="E3210" s="2" t="s">
        <v>65</v>
      </c>
      <c r="F3210" s="2" t="s">
        <v>856</v>
      </c>
      <c r="G3210" s="2" t="s">
        <v>214</v>
      </c>
      <c r="H3210">
        <v>0</v>
      </c>
      <c r="I3210">
        <v>0</v>
      </c>
    </row>
    <row r="3211" spans="1:9" x14ac:dyDescent="0.35">
      <c r="A3211" s="1">
        <v>44166</v>
      </c>
      <c r="B3211" s="1">
        <v>44197</v>
      </c>
      <c r="C3211" s="2" t="s">
        <v>949</v>
      </c>
      <c r="D3211" s="2" t="s">
        <v>60</v>
      </c>
      <c r="E3211" s="2" t="s">
        <v>65</v>
      </c>
      <c r="F3211" s="2" t="s">
        <v>949</v>
      </c>
      <c r="G3211" s="2" t="s">
        <v>155</v>
      </c>
      <c r="H3211">
        <v>0</v>
      </c>
      <c r="I3211">
        <v>0</v>
      </c>
    </row>
    <row r="3212" spans="1:9" x14ac:dyDescent="0.35">
      <c r="A3212" s="1">
        <v>44166</v>
      </c>
      <c r="B3212" s="1">
        <v>44197</v>
      </c>
      <c r="C3212" s="2" t="s">
        <v>949</v>
      </c>
      <c r="D3212" s="2" t="s">
        <v>211</v>
      </c>
      <c r="E3212" s="2" t="s">
        <v>65</v>
      </c>
      <c r="F3212" s="2" t="s">
        <v>856</v>
      </c>
      <c r="G3212" s="2" t="s">
        <v>214</v>
      </c>
      <c r="H3212">
        <v>0</v>
      </c>
      <c r="I3212">
        <v>0</v>
      </c>
    </row>
    <row r="3213" spans="1:9" x14ac:dyDescent="0.35">
      <c r="A3213" s="1">
        <v>44166</v>
      </c>
      <c r="B3213" s="1">
        <v>44197</v>
      </c>
      <c r="C3213" s="2" t="s">
        <v>950</v>
      </c>
      <c r="D3213" s="2" t="s">
        <v>60</v>
      </c>
      <c r="E3213" s="2" t="s">
        <v>65</v>
      </c>
      <c r="F3213" s="2" t="s">
        <v>950</v>
      </c>
      <c r="G3213" s="2" t="s">
        <v>155</v>
      </c>
      <c r="H3213">
        <v>0</v>
      </c>
      <c r="I3213">
        <v>0</v>
      </c>
    </row>
    <row r="3214" spans="1:9" x14ac:dyDescent="0.35">
      <c r="A3214" s="1">
        <v>44166</v>
      </c>
      <c r="B3214" s="1">
        <v>44197</v>
      </c>
      <c r="C3214" s="2" t="s">
        <v>950</v>
      </c>
      <c r="D3214" s="2" t="s">
        <v>211</v>
      </c>
      <c r="E3214" s="2" t="s">
        <v>65</v>
      </c>
      <c r="F3214" s="2" t="s">
        <v>775</v>
      </c>
      <c r="G3214" s="2" t="s">
        <v>214</v>
      </c>
      <c r="H3214">
        <v>0</v>
      </c>
      <c r="I3214">
        <v>0</v>
      </c>
    </row>
    <row r="3215" spans="1:9" x14ac:dyDescent="0.35">
      <c r="A3215" s="1">
        <v>44166</v>
      </c>
      <c r="B3215" s="1">
        <v>44197</v>
      </c>
      <c r="C3215" s="2" t="s">
        <v>951</v>
      </c>
      <c r="D3215" s="2" t="s">
        <v>60</v>
      </c>
      <c r="E3215" s="2" t="s">
        <v>65</v>
      </c>
      <c r="F3215" s="2" t="s">
        <v>951</v>
      </c>
      <c r="G3215" s="2" t="s">
        <v>155</v>
      </c>
      <c r="H3215">
        <v>0</v>
      </c>
      <c r="I3215">
        <v>0</v>
      </c>
    </row>
    <row r="3216" spans="1:9" x14ac:dyDescent="0.35">
      <c r="A3216" s="1">
        <v>44166</v>
      </c>
      <c r="B3216" s="1">
        <v>44197</v>
      </c>
      <c r="C3216" s="2" t="s">
        <v>951</v>
      </c>
      <c r="D3216" s="2" t="s">
        <v>211</v>
      </c>
      <c r="E3216" s="2" t="s">
        <v>65</v>
      </c>
      <c r="F3216" s="2" t="s">
        <v>775</v>
      </c>
      <c r="G3216" s="2" t="s">
        <v>214</v>
      </c>
      <c r="H3216">
        <v>0</v>
      </c>
      <c r="I3216">
        <v>0</v>
      </c>
    </row>
    <row r="3217" spans="1:9" x14ac:dyDescent="0.35">
      <c r="A3217" s="1">
        <v>44166</v>
      </c>
      <c r="B3217" s="1">
        <v>44197</v>
      </c>
      <c r="C3217" s="2" t="s">
        <v>952</v>
      </c>
      <c r="D3217" s="2" t="s">
        <v>60</v>
      </c>
      <c r="E3217" s="2" t="s">
        <v>65</v>
      </c>
      <c r="F3217" s="2" t="s">
        <v>952</v>
      </c>
      <c r="G3217" s="2" t="s">
        <v>155</v>
      </c>
      <c r="H3217">
        <v>0</v>
      </c>
      <c r="I3217">
        <v>0</v>
      </c>
    </row>
    <row r="3218" spans="1:9" x14ac:dyDescent="0.35">
      <c r="A3218" s="1">
        <v>44166</v>
      </c>
      <c r="B3218" s="1">
        <v>44197</v>
      </c>
      <c r="C3218" s="2" t="s">
        <v>952</v>
      </c>
      <c r="D3218" s="2" t="s">
        <v>211</v>
      </c>
      <c r="E3218" s="2" t="s">
        <v>65</v>
      </c>
      <c r="F3218" s="2" t="s">
        <v>774</v>
      </c>
      <c r="G3218" s="2" t="s">
        <v>214</v>
      </c>
      <c r="H3218">
        <v>0</v>
      </c>
      <c r="I3218">
        <v>0</v>
      </c>
    </row>
    <row r="3219" spans="1:9" x14ac:dyDescent="0.35">
      <c r="A3219" s="1">
        <v>44166</v>
      </c>
      <c r="B3219" s="1">
        <v>44197</v>
      </c>
      <c r="C3219" s="2" t="s">
        <v>953</v>
      </c>
      <c r="D3219" s="2" t="s">
        <v>60</v>
      </c>
      <c r="E3219" s="2" t="s">
        <v>65</v>
      </c>
      <c r="F3219" s="2" t="s">
        <v>953</v>
      </c>
      <c r="G3219" s="2" t="s">
        <v>155</v>
      </c>
      <c r="H3219">
        <v>0</v>
      </c>
      <c r="I3219">
        <v>0</v>
      </c>
    </row>
    <row r="3220" spans="1:9" x14ac:dyDescent="0.35">
      <c r="A3220" s="1">
        <v>44166</v>
      </c>
      <c r="B3220" s="1">
        <v>44197</v>
      </c>
      <c r="C3220" s="2" t="s">
        <v>953</v>
      </c>
      <c r="D3220" s="2" t="s">
        <v>211</v>
      </c>
      <c r="E3220" s="2" t="s">
        <v>65</v>
      </c>
      <c r="F3220" s="2" t="s">
        <v>856</v>
      </c>
      <c r="G3220" s="2" t="s">
        <v>214</v>
      </c>
      <c r="H3220">
        <v>0</v>
      </c>
      <c r="I3220">
        <v>0</v>
      </c>
    </row>
    <row r="3221" spans="1:9" x14ac:dyDescent="0.35">
      <c r="A3221" s="1">
        <v>44166</v>
      </c>
      <c r="B3221" s="1">
        <v>44197</v>
      </c>
      <c r="C3221" s="2" t="s">
        <v>954</v>
      </c>
      <c r="D3221" s="2" t="s">
        <v>60</v>
      </c>
      <c r="E3221" s="2" t="s">
        <v>65</v>
      </c>
      <c r="F3221" s="2" t="s">
        <v>954</v>
      </c>
      <c r="G3221" s="2" t="s">
        <v>155</v>
      </c>
      <c r="H3221">
        <v>0</v>
      </c>
      <c r="I3221">
        <v>0</v>
      </c>
    </row>
    <row r="3222" spans="1:9" x14ac:dyDescent="0.35">
      <c r="A3222" s="1">
        <v>44166</v>
      </c>
      <c r="B3222" s="1">
        <v>44197</v>
      </c>
      <c r="C3222" s="2" t="s">
        <v>954</v>
      </c>
      <c r="D3222" s="2" t="s">
        <v>211</v>
      </c>
      <c r="E3222" s="2" t="s">
        <v>65</v>
      </c>
      <c r="F3222" s="2" t="s">
        <v>775</v>
      </c>
      <c r="G3222" s="2" t="s">
        <v>214</v>
      </c>
      <c r="H3222">
        <v>0</v>
      </c>
      <c r="I3222">
        <v>0</v>
      </c>
    </row>
    <row r="3223" spans="1:9" x14ac:dyDescent="0.35">
      <c r="A3223" s="1">
        <v>44166</v>
      </c>
      <c r="B3223" s="1">
        <v>44197</v>
      </c>
      <c r="C3223" s="2" t="s">
        <v>955</v>
      </c>
      <c r="D3223" s="2" t="s">
        <v>60</v>
      </c>
      <c r="E3223" s="2" t="s">
        <v>65</v>
      </c>
      <c r="F3223" s="2" t="s">
        <v>955</v>
      </c>
      <c r="G3223" s="2" t="s">
        <v>155</v>
      </c>
      <c r="H3223">
        <v>0</v>
      </c>
      <c r="I3223">
        <v>0</v>
      </c>
    </row>
    <row r="3224" spans="1:9" x14ac:dyDescent="0.35">
      <c r="A3224" s="1">
        <v>44166</v>
      </c>
      <c r="B3224" s="1">
        <v>44197</v>
      </c>
      <c r="C3224" s="2" t="s">
        <v>955</v>
      </c>
      <c r="D3224" s="2" t="s">
        <v>211</v>
      </c>
      <c r="E3224" s="2" t="s">
        <v>65</v>
      </c>
      <c r="F3224" s="2" t="s">
        <v>856</v>
      </c>
      <c r="G3224" s="2" t="s">
        <v>214</v>
      </c>
      <c r="H3224">
        <v>0</v>
      </c>
      <c r="I3224">
        <v>0</v>
      </c>
    </row>
    <row r="3225" spans="1:9" x14ac:dyDescent="0.35">
      <c r="A3225" s="1">
        <v>44166</v>
      </c>
      <c r="B3225" s="1">
        <v>44197</v>
      </c>
      <c r="C3225" s="2" t="s">
        <v>956</v>
      </c>
      <c r="D3225" s="2" t="s">
        <v>60</v>
      </c>
      <c r="E3225" s="2" t="s">
        <v>65</v>
      </c>
      <c r="F3225" s="2" t="s">
        <v>956</v>
      </c>
      <c r="G3225" s="2" t="s">
        <v>155</v>
      </c>
      <c r="H3225">
        <v>0</v>
      </c>
      <c r="I3225">
        <v>0</v>
      </c>
    </row>
    <row r="3226" spans="1:9" x14ac:dyDescent="0.35">
      <c r="A3226" s="1">
        <v>44166</v>
      </c>
      <c r="B3226" s="1">
        <v>44197</v>
      </c>
      <c r="C3226" s="2" t="s">
        <v>956</v>
      </c>
      <c r="D3226" s="2" t="s">
        <v>211</v>
      </c>
      <c r="E3226" s="2" t="s">
        <v>65</v>
      </c>
      <c r="F3226" s="2" t="s">
        <v>856</v>
      </c>
      <c r="G3226" s="2" t="s">
        <v>214</v>
      </c>
      <c r="H3226">
        <v>0</v>
      </c>
      <c r="I3226">
        <v>0</v>
      </c>
    </row>
    <row r="3227" spans="1:9" x14ac:dyDescent="0.35">
      <c r="A3227" s="1">
        <v>44166</v>
      </c>
      <c r="B3227" s="1">
        <v>44197</v>
      </c>
      <c r="C3227" s="2" t="s">
        <v>957</v>
      </c>
      <c r="D3227" s="2" t="s">
        <v>60</v>
      </c>
      <c r="E3227" s="2" t="s">
        <v>65</v>
      </c>
      <c r="F3227" s="2" t="s">
        <v>957</v>
      </c>
      <c r="G3227" s="2" t="s">
        <v>155</v>
      </c>
      <c r="H3227">
        <v>0</v>
      </c>
      <c r="I3227">
        <v>0</v>
      </c>
    </row>
    <row r="3228" spans="1:9" x14ac:dyDescent="0.35">
      <c r="A3228" s="1">
        <v>44166</v>
      </c>
      <c r="B3228" s="1">
        <v>44197</v>
      </c>
      <c r="C3228" s="2" t="s">
        <v>957</v>
      </c>
      <c r="D3228" s="2" t="s">
        <v>211</v>
      </c>
      <c r="E3228" s="2" t="s">
        <v>65</v>
      </c>
      <c r="F3228" s="2" t="s">
        <v>856</v>
      </c>
      <c r="G3228" s="2" t="s">
        <v>214</v>
      </c>
      <c r="H3228">
        <v>0</v>
      </c>
      <c r="I3228">
        <v>0</v>
      </c>
    </row>
    <row r="3229" spans="1:9" x14ac:dyDescent="0.35">
      <c r="A3229" s="1">
        <v>44166</v>
      </c>
      <c r="B3229" s="1">
        <v>44197</v>
      </c>
      <c r="C3229" s="2" t="s">
        <v>958</v>
      </c>
      <c r="D3229" s="2" t="s">
        <v>60</v>
      </c>
      <c r="E3229" s="2" t="s">
        <v>65</v>
      </c>
      <c r="F3229" s="2" t="s">
        <v>958</v>
      </c>
      <c r="G3229" s="2" t="s">
        <v>155</v>
      </c>
      <c r="H3229">
        <v>0</v>
      </c>
      <c r="I3229">
        <v>0</v>
      </c>
    </row>
    <row r="3230" spans="1:9" x14ac:dyDescent="0.35">
      <c r="A3230" s="1">
        <v>44166</v>
      </c>
      <c r="B3230" s="1">
        <v>44197</v>
      </c>
      <c r="C3230" s="2" t="s">
        <v>958</v>
      </c>
      <c r="D3230" s="2" t="s">
        <v>211</v>
      </c>
      <c r="E3230" s="2" t="s">
        <v>65</v>
      </c>
      <c r="F3230" s="2" t="s">
        <v>856</v>
      </c>
      <c r="G3230" s="2" t="s">
        <v>214</v>
      </c>
      <c r="H3230">
        <v>0</v>
      </c>
      <c r="I3230">
        <v>0</v>
      </c>
    </row>
    <row r="3231" spans="1:9" x14ac:dyDescent="0.35">
      <c r="A3231" s="1">
        <v>44166</v>
      </c>
      <c r="B3231" s="1">
        <v>44197</v>
      </c>
      <c r="C3231" s="2" t="s">
        <v>959</v>
      </c>
      <c r="D3231" s="2" t="s">
        <v>60</v>
      </c>
      <c r="E3231" s="2" t="s">
        <v>65</v>
      </c>
      <c r="F3231" s="2" t="s">
        <v>959</v>
      </c>
      <c r="G3231" s="2" t="s">
        <v>155</v>
      </c>
      <c r="H3231">
        <v>0</v>
      </c>
      <c r="I3231">
        <v>0</v>
      </c>
    </row>
    <row r="3232" spans="1:9" x14ac:dyDescent="0.35">
      <c r="A3232" s="1">
        <v>44166</v>
      </c>
      <c r="B3232" s="1">
        <v>44197</v>
      </c>
      <c r="C3232" s="2" t="s">
        <v>959</v>
      </c>
      <c r="D3232" s="2" t="s">
        <v>211</v>
      </c>
      <c r="E3232" s="2" t="s">
        <v>65</v>
      </c>
      <c r="F3232" s="2" t="s">
        <v>856</v>
      </c>
      <c r="G3232" s="2" t="s">
        <v>214</v>
      </c>
      <c r="H3232">
        <v>0</v>
      </c>
      <c r="I3232">
        <v>0</v>
      </c>
    </row>
    <row r="3233" spans="1:9" x14ac:dyDescent="0.35">
      <c r="A3233" s="1">
        <v>44166</v>
      </c>
      <c r="B3233" s="1">
        <v>44197</v>
      </c>
      <c r="C3233" s="2" t="s">
        <v>837</v>
      </c>
      <c r="D3233" s="2" t="s">
        <v>60</v>
      </c>
      <c r="E3233" s="2" t="s">
        <v>65</v>
      </c>
      <c r="F3233" s="2" t="s">
        <v>837</v>
      </c>
      <c r="G3233" s="2" t="s">
        <v>155</v>
      </c>
      <c r="H3233">
        <v>0</v>
      </c>
      <c r="I3233">
        <v>0</v>
      </c>
    </row>
    <row r="3234" spans="1:9" x14ac:dyDescent="0.35">
      <c r="A3234" s="1">
        <v>44166</v>
      </c>
      <c r="B3234" s="1">
        <v>44197</v>
      </c>
      <c r="C3234" s="2" t="s">
        <v>837</v>
      </c>
      <c r="D3234" s="2" t="s">
        <v>211</v>
      </c>
      <c r="E3234" s="2" t="s">
        <v>65</v>
      </c>
      <c r="F3234" s="2" t="s">
        <v>856</v>
      </c>
      <c r="G3234" s="2" t="s">
        <v>214</v>
      </c>
      <c r="H3234">
        <v>0</v>
      </c>
      <c r="I3234">
        <v>0</v>
      </c>
    </row>
    <row r="3235" spans="1:9" x14ac:dyDescent="0.35">
      <c r="A3235" s="1">
        <v>44166</v>
      </c>
      <c r="B3235" s="1">
        <v>44197</v>
      </c>
      <c r="C3235" s="2" t="s">
        <v>960</v>
      </c>
      <c r="D3235" s="2" t="s">
        <v>60</v>
      </c>
      <c r="E3235" s="2" t="s">
        <v>65</v>
      </c>
      <c r="F3235" s="2" t="s">
        <v>960</v>
      </c>
      <c r="G3235" s="2" t="s">
        <v>155</v>
      </c>
      <c r="H3235">
        <v>0</v>
      </c>
      <c r="I3235">
        <v>0</v>
      </c>
    </row>
    <row r="3236" spans="1:9" x14ac:dyDescent="0.35">
      <c r="A3236" s="1">
        <v>44166</v>
      </c>
      <c r="B3236" s="1">
        <v>44197</v>
      </c>
      <c r="C3236" s="2" t="s">
        <v>960</v>
      </c>
      <c r="D3236" s="2" t="s">
        <v>211</v>
      </c>
      <c r="E3236" s="2" t="s">
        <v>65</v>
      </c>
      <c r="F3236" s="2" t="s">
        <v>856</v>
      </c>
      <c r="G3236" s="2" t="s">
        <v>214</v>
      </c>
      <c r="H3236">
        <v>0</v>
      </c>
      <c r="I3236">
        <v>0</v>
      </c>
    </row>
    <row r="3237" spans="1:9" x14ac:dyDescent="0.35">
      <c r="A3237" s="1">
        <v>44166</v>
      </c>
      <c r="B3237" s="1">
        <v>44197</v>
      </c>
      <c r="C3237" s="2" t="s">
        <v>961</v>
      </c>
      <c r="D3237" s="2" t="s">
        <v>60</v>
      </c>
      <c r="E3237" s="2" t="s">
        <v>65</v>
      </c>
      <c r="F3237" s="2" t="s">
        <v>961</v>
      </c>
      <c r="G3237" s="2" t="s">
        <v>155</v>
      </c>
      <c r="H3237">
        <v>0</v>
      </c>
      <c r="I3237">
        <v>0</v>
      </c>
    </row>
    <row r="3238" spans="1:9" x14ac:dyDescent="0.35">
      <c r="A3238" s="1">
        <v>44166</v>
      </c>
      <c r="B3238" s="1">
        <v>44197</v>
      </c>
      <c r="C3238" s="2" t="s">
        <v>961</v>
      </c>
      <c r="D3238" s="2" t="s">
        <v>211</v>
      </c>
      <c r="E3238" s="2" t="s">
        <v>65</v>
      </c>
      <c r="F3238" s="2" t="s">
        <v>762</v>
      </c>
      <c r="G3238" s="2" t="s">
        <v>214</v>
      </c>
      <c r="H3238">
        <v>0</v>
      </c>
      <c r="I3238">
        <v>0</v>
      </c>
    </row>
    <row r="3239" spans="1:9" x14ac:dyDescent="0.35">
      <c r="A3239" s="1">
        <v>44166</v>
      </c>
      <c r="B3239" s="1">
        <v>44197</v>
      </c>
      <c r="C3239" s="2" t="s">
        <v>962</v>
      </c>
      <c r="D3239" s="2" t="s">
        <v>60</v>
      </c>
      <c r="E3239" s="2" t="s">
        <v>65</v>
      </c>
      <c r="F3239" s="2" t="s">
        <v>962</v>
      </c>
      <c r="G3239" s="2" t="s">
        <v>155</v>
      </c>
      <c r="H3239">
        <v>0</v>
      </c>
      <c r="I3239">
        <v>0</v>
      </c>
    </row>
    <row r="3240" spans="1:9" x14ac:dyDescent="0.35">
      <c r="A3240" s="1">
        <v>44166</v>
      </c>
      <c r="B3240" s="1">
        <v>44197</v>
      </c>
      <c r="C3240" s="2" t="s">
        <v>962</v>
      </c>
      <c r="D3240" s="2" t="s">
        <v>211</v>
      </c>
      <c r="E3240" s="2" t="s">
        <v>65</v>
      </c>
      <c r="F3240" s="2" t="s">
        <v>856</v>
      </c>
      <c r="G3240" s="2" t="s">
        <v>214</v>
      </c>
      <c r="H3240">
        <v>0</v>
      </c>
      <c r="I3240">
        <v>0</v>
      </c>
    </row>
    <row r="3241" spans="1:9" x14ac:dyDescent="0.35">
      <c r="A3241" s="1">
        <v>44166</v>
      </c>
      <c r="B3241" s="1">
        <v>44197</v>
      </c>
      <c r="C3241" s="2" t="s">
        <v>963</v>
      </c>
      <c r="D3241" s="2" t="s">
        <v>60</v>
      </c>
      <c r="E3241" s="2" t="s">
        <v>65</v>
      </c>
      <c r="F3241" s="2" t="s">
        <v>963</v>
      </c>
      <c r="G3241" s="2" t="s">
        <v>155</v>
      </c>
      <c r="H3241">
        <v>0</v>
      </c>
      <c r="I3241">
        <v>0</v>
      </c>
    </row>
    <row r="3242" spans="1:9" x14ac:dyDescent="0.35">
      <c r="A3242" s="1">
        <v>44166</v>
      </c>
      <c r="B3242" s="1">
        <v>44197</v>
      </c>
      <c r="C3242" s="2" t="s">
        <v>963</v>
      </c>
      <c r="D3242" s="2" t="s">
        <v>211</v>
      </c>
      <c r="E3242" s="2" t="s">
        <v>65</v>
      </c>
      <c r="F3242" s="2" t="s">
        <v>856</v>
      </c>
      <c r="G3242" s="2" t="s">
        <v>214</v>
      </c>
      <c r="H3242">
        <v>0</v>
      </c>
      <c r="I3242">
        <v>0</v>
      </c>
    </row>
    <row r="3243" spans="1:9" x14ac:dyDescent="0.35">
      <c r="A3243" s="1">
        <v>44166</v>
      </c>
      <c r="B3243" s="1">
        <v>44197</v>
      </c>
      <c r="C3243" s="2" t="s">
        <v>964</v>
      </c>
      <c r="D3243" s="2" t="s">
        <v>60</v>
      </c>
      <c r="E3243" s="2" t="s">
        <v>65</v>
      </c>
      <c r="F3243" s="2" t="s">
        <v>964</v>
      </c>
      <c r="G3243" s="2" t="s">
        <v>155</v>
      </c>
      <c r="H3243">
        <v>0</v>
      </c>
      <c r="I3243">
        <v>0</v>
      </c>
    </row>
    <row r="3244" spans="1:9" x14ac:dyDescent="0.35">
      <c r="A3244" s="1">
        <v>44166</v>
      </c>
      <c r="B3244" s="1">
        <v>44197</v>
      </c>
      <c r="C3244" s="2" t="s">
        <v>964</v>
      </c>
      <c r="D3244" s="2" t="s">
        <v>211</v>
      </c>
      <c r="E3244" s="2" t="s">
        <v>65</v>
      </c>
      <c r="F3244" s="2" t="s">
        <v>775</v>
      </c>
      <c r="G3244" s="2" t="s">
        <v>214</v>
      </c>
      <c r="H3244">
        <v>0</v>
      </c>
      <c r="I3244">
        <v>0</v>
      </c>
    </row>
    <row r="3245" spans="1:9" x14ac:dyDescent="0.35">
      <c r="A3245" s="1">
        <v>44166</v>
      </c>
      <c r="B3245" s="1">
        <v>44197</v>
      </c>
      <c r="C3245" s="2" t="s">
        <v>965</v>
      </c>
      <c r="D3245" s="2" t="s">
        <v>60</v>
      </c>
      <c r="E3245" s="2" t="s">
        <v>65</v>
      </c>
      <c r="F3245" s="2" t="s">
        <v>965</v>
      </c>
      <c r="G3245" s="2" t="s">
        <v>155</v>
      </c>
      <c r="H3245">
        <v>0</v>
      </c>
      <c r="I3245">
        <v>0</v>
      </c>
    </row>
    <row r="3246" spans="1:9" x14ac:dyDescent="0.35">
      <c r="A3246" s="1">
        <v>44166</v>
      </c>
      <c r="B3246" s="1">
        <v>44197</v>
      </c>
      <c r="C3246" s="2" t="s">
        <v>965</v>
      </c>
      <c r="D3246" s="2" t="s">
        <v>211</v>
      </c>
      <c r="E3246" s="2" t="s">
        <v>65</v>
      </c>
      <c r="F3246" s="2" t="s">
        <v>775</v>
      </c>
      <c r="G3246" s="2" t="s">
        <v>214</v>
      </c>
      <c r="H3246">
        <v>0</v>
      </c>
      <c r="I3246">
        <v>0</v>
      </c>
    </row>
    <row r="3247" spans="1:9" x14ac:dyDescent="0.35">
      <c r="A3247" s="1">
        <v>44166</v>
      </c>
      <c r="B3247" s="1">
        <v>44197</v>
      </c>
      <c r="C3247" s="2" t="s">
        <v>966</v>
      </c>
      <c r="D3247" s="2" t="s">
        <v>60</v>
      </c>
      <c r="E3247" s="2" t="s">
        <v>65</v>
      </c>
      <c r="F3247" s="2" t="s">
        <v>966</v>
      </c>
      <c r="G3247" s="2" t="s">
        <v>155</v>
      </c>
      <c r="H3247">
        <v>0</v>
      </c>
      <c r="I3247">
        <v>0</v>
      </c>
    </row>
    <row r="3248" spans="1:9" x14ac:dyDescent="0.35">
      <c r="A3248" s="1">
        <v>44166</v>
      </c>
      <c r="B3248" s="1">
        <v>44197</v>
      </c>
      <c r="C3248" s="2" t="s">
        <v>966</v>
      </c>
      <c r="D3248" s="2" t="s">
        <v>211</v>
      </c>
      <c r="E3248" s="2" t="s">
        <v>65</v>
      </c>
      <c r="F3248" s="2" t="s">
        <v>775</v>
      </c>
      <c r="G3248" s="2" t="s">
        <v>214</v>
      </c>
      <c r="H3248">
        <v>0</v>
      </c>
      <c r="I3248">
        <v>0</v>
      </c>
    </row>
    <row r="3249" spans="1:9" x14ac:dyDescent="0.35">
      <c r="A3249" s="1">
        <v>44166</v>
      </c>
      <c r="B3249" s="1">
        <v>44197</v>
      </c>
      <c r="C3249" s="2" t="s">
        <v>967</v>
      </c>
      <c r="D3249" s="2" t="s">
        <v>60</v>
      </c>
      <c r="E3249" s="2" t="s">
        <v>65</v>
      </c>
      <c r="F3249" s="2" t="s">
        <v>967</v>
      </c>
      <c r="G3249" s="2" t="s">
        <v>155</v>
      </c>
      <c r="H3249">
        <v>0</v>
      </c>
      <c r="I3249">
        <v>0</v>
      </c>
    </row>
    <row r="3250" spans="1:9" x14ac:dyDescent="0.35">
      <c r="A3250" s="1">
        <v>44166</v>
      </c>
      <c r="B3250" s="1">
        <v>44197</v>
      </c>
      <c r="C3250" s="2" t="s">
        <v>967</v>
      </c>
      <c r="D3250" s="2" t="s">
        <v>211</v>
      </c>
      <c r="E3250" s="2" t="s">
        <v>65</v>
      </c>
      <c r="F3250" s="2" t="s">
        <v>775</v>
      </c>
      <c r="G3250" s="2" t="s">
        <v>214</v>
      </c>
      <c r="H3250">
        <v>0</v>
      </c>
      <c r="I3250">
        <v>0</v>
      </c>
    </row>
    <row r="3251" spans="1:9" x14ac:dyDescent="0.35">
      <c r="A3251" s="1">
        <v>44166</v>
      </c>
      <c r="B3251" s="1">
        <v>44197</v>
      </c>
      <c r="C3251" s="2" t="s">
        <v>968</v>
      </c>
      <c r="D3251" s="2" t="s">
        <v>60</v>
      </c>
      <c r="E3251" s="2" t="s">
        <v>65</v>
      </c>
      <c r="F3251" s="2" t="s">
        <v>968</v>
      </c>
      <c r="G3251" s="2" t="s">
        <v>155</v>
      </c>
      <c r="H3251">
        <v>0</v>
      </c>
      <c r="I3251">
        <v>0</v>
      </c>
    </row>
    <row r="3252" spans="1:9" x14ac:dyDescent="0.35">
      <c r="A3252" s="1">
        <v>44166</v>
      </c>
      <c r="B3252" s="1">
        <v>44197</v>
      </c>
      <c r="C3252" s="2" t="s">
        <v>968</v>
      </c>
      <c r="D3252" s="2" t="s">
        <v>211</v>
      </c>
      <c r="E3252" s="2" t="s">
        <v>65</v>
      </c>
      <c r="F3252" s="2" t="s">
        <v>774</v>
      </c>
      <c r="G3252" s="2" t="s">
        <v>214</v>
      </c>
      <c r="H3252">
        <v>0</v>
      </c>
      <c r="I3252">
        <v>0</v>
      </c>
    </row>
    <row r="3253" spans="1:9" x14ac:dyDescent="0.35">
      <c r="A3253" s="1">
        <v>44166</v>
      </c>
      <c r="B3253" s="1">
        <v>44197</v>
      </c>
      <c r="C3253" s="2" t="s">
        <v>969</v>
      </c>
      <c r="D3253" s="2" t="s">
        <v>60</v>
      </c>
      <c r="E3253" s="2" t="s">
        <v>65</v>
      </c>
      <c r="F3253" s="2" t="s">
        <v>969</v>
      </c>
      <c r="G3253" s="2" t="s">
        <v>155</v>
      </c>
      <c r="H3253">
        <v>0</v>
      </c>
      <c r="I3253">
        <v>0</v>
      </c>
    </row>
    <row r="3254" spans="1:9" x14ac:dyDescent="0.35">
      <c r="A3254" s="1">
        <v>44166</v>
      </c>
      <c r="B3254" s="1">
        <v>44197</v>
      </c>
      <c r="C3254" s="2" t="s">
        <v>969</v>
      </c>
      <c r="D3254" s="2" t="s">
        <v>211</v>
      </c>
      <c r="E3254" s="2" t="s">
        <v>65</v>
      </c>
      <c r="F3254" s="2" t="s">
        <v>822</v>
      </c>
      <c r="G3254" s="2" t="s">
        <v>214</v>
      </c>
      <c r="H3254">
        <v>0</v>
      </c>
      <c r="I3254">
        <v>0</v>
      </c>
    </row>
    <row r="3255" spans="1:9" x14ac:dyDescent="0.35">
      <c r="A3255" s="1">
        <v>44166</v>
      </c>
      <c r="B3255" s="1">
        <v>44197</v>
      </c>
      <c r="C3255" s="2" t="s">
        <v>969</v>
      </c>
      <c r="D3255" s="2" t="s">
        <v>8</v>
      </c>
      <c r="E3255" s="2" t="s">
        <v>65</v>
      </c>
      <c r="F3255" s="2" t="s">
        <v>227</v>
      </c>
      <c r="G3255" s="2" t="s">
        <v>70</v>
      </c>
      <c r="H3255">
        <v>0</v>
      </c>
      <c r="I3255">
        <v>1</v>
      </c>
    </row>
    <row r="3256" spans="1:9" x14ac:dyDescent="0.35">
      <c r="A3256" s="1">
        <v>44166</v>
      </c>
      <c r="B3256" s="1">
        <v>44197</v>
      </c>
      <c r="C3256" s="2" t="s">
        <v>969</v>
      </c>
      <c r="D3256" s="2" t="s">
        <v>10</v>
      </c>
      <c r="E3256" s="2" t="s">
        <v>65</v>
      </c>
      <c r="F3256" s="2" t="s">
        <v>227</v>
      </c>
      <c r="G3256" s="2" t="s">
        <v>70</v>
      </c>
      <c r="H3256">
        <v>0</v>
      </c>
      <c r="I3256">
        <v>1</v>
      </c>
    </row>
    <row r="3257" spans="1:9" x14ac:dyDescent="0.35">
      <c r="A3257" s="1">
        <v>44166</v>
      </c>
      <c r="B3257" s="1">
        <v>44197</v>
      </c>
      <c r="C3257" s="2" t="s">
        <v>969</v>
      </c>
      <c r="D3257" s="2" t="s">
        <v>14</v>
      </c>
      <c r="E3257" s="2" t="s">
        <v>65</v>
      </c>
      <c r="F3257" s="2" t="s">
        <v>228</v>
      </c>
      <c r="G3257" s="2" t="s">
        <v>70</v>
      </c>
      <c r="H3257">
        <v>0</v>
      </c>
      <c r="I3257">
        <v>1</v>
      </c>
    </row>
    <row r="3258" spans="1:9" x14ac:dyDescent="0.35">
      <c r="A3258" s="1">
        <v>44166</v>
      </c>
      <c r="B3258" s="1">
        <v>44197</v>
      </c>
      <c r="C3258" s="2" t="s">
        <v>893</v>
      </c>
      <c r="D3258" s="2" t="s">
        <v>60</v>
      </c>
      <c r="E3258" s="2" t="s">
        <v>65</v>
      </c>
      <c r="F3258" s="2" t="s">
        <v>893</v>
      </c>
      <c r="G3258" s="2" t="s">
        <v>155</v>
      </c>
      <c r="H3258">
        <v>0</v>
      </c>
      <c r="I3258">
        <v>0</v>
      </c>
    </row>
    <row r="3259" spans="1:9" x14ac:dyDescent="0.35">
      <c r="A3259" s="1">
        <v>44166</v>
      </c>
      <c r="B3259" s="1">
        <v>44197</v>
      </c>
      <c r="C3259" s="2" t="s">
        <v>893</v>
      </c>
      <c r="D3259" s="2" t="s">
        <v>211</v>
      </c>
      <c r="E3259" s="2" t="s">
        <v>65</v>
      </c>
      <c r="F3259" s="2" t="s">
        <v>822</v>
      </c>
      <c r="G3259" s="2" t="s">
        <v>214</v>
      </c>
      <c r="H3259">
        <v>0</v>
      </c>
      <c r="I3259">
        <v>0</v>
      </c>
    </row>
    <row r="3260" spans="1:9" x14ac:dyDescent="0.35">
      <c r="A3260" s="1">
        <v>44166</v>
      </c>
      <c r="B3260" s="1">
        <v>44197</v>
      </c>
      <c r="C3260" s="2" t="s">
        <v>893</v>
      </c>
      <c r="D3260" s="2" t="s">
        <v>8</v>
      </c>
      <c r="E3260" s="2" t="s">
        <v>65</v>
      </c>
      <c r="F3260" s="2" t="s">
        <v>227</v>
      </c>
      <c r="G3260" s="2" t="s">
        <v>70</v>
      </c>
      <c r="H3260">
        <v>0</v>
      </c>
      <c r="I3260">
        <v>1</v>
      </c>
    </row>
    <row r="3261" spans="1:9" x14ac:dyDescent="0.35">
      <c r="A3261" s="1">
        <v>44166</v>
      </c>
      <c r="B3261" s="1">
        <v>44197</v>
      </c>
      <c r="C3261" s="2" t="s">
        <v>893</v>
      </c>
      <c r="D3261" s="2" t="s">
        <v>10</v>
      </c>
      <c r="E3261" s="2" t="s">
        <v>65</v>
      </c>
      <c r="F3261" s="2" t="s">
        <v>227</v>
      </c>
      <c r="G3261" s="2" t="s">
        <v>70</v>
      </c>
      <c r="H3261">
        <v>0</v>
      </c>
      <c r="I3261">
        <v>1</v>
      </c>
    </row>
    <row r="3262" spans="1:9" x14ac:dyDescent="0.35">
      <c r="A3262" s="1">
        <v>44166</v>
      </c>
      <c r="B3262" s="1">
        <v>44197</v>
      </c>
      <c r="C3262" s="2" t="s">
        <v>893</v>
      </c>
      <c r="D3262" s="2" t="s">
        <v>14</v>
      </c>
      <c r="E3262" s="2" t="s">
        <v>65</v>
      </c>
      <c r="F3262" s="2" t="s">
        <v>228</v>
      </c>
      <c r="G3262" s="2" t="s">
        <v>70</v>
      </c>
      <c r="H3262">
        <v>0</v>
      </c>
      <c r="I3262">
        <v>1</v>
      </c>
    </row>
    <row r="3263" spans="1:9" x14ac:dyDescent="0.35">
      <c r="A3263" s="1">
        <v>44166</v>
      </c>
      <c r="B3263" s="1">
        <v>44197</v>
      </c>
      <c r="C3263" s="2" t="s">
        <v>970</v>
      </c>
      <c r="D3263" s="2" t="s">
        <v>60</v>
      </c>
      <c r="E3263" s="2" t="s">
        <v>65</v>
      </c>
      <c r="F3263" s="2" t="s">
        <v>970</v>
      </c>
      <c r="G3263" s="2" t="s">
        <v>792</v>
      </c>
      <c r="H3263">
        <v>0</v>
      </c>
      <c r="I3263">
        <v>0</v>
      </c>
    </row>
    <row r="3264" spans="1:9" x14ac:dyDescent="0.35">
      <c r="A3264" s="1">
        <v>44166</v>
      </c>
      <c r="B3264" s="1">
        <v>44197</v>
      </c>
      <c r="C3264" s="2" t="s">
        <v>970</v>
      </c>
      <c r="D3264" s="2" t="s">
        <v>211</v>
      </c>
      <c r="E3264" s="2" t="s">
        <v>65</v>
      </c>
      <c r="F3264" s="2" t="s">
        <v>793</v>
      </c>
      <c r="G3264" s="2" t="s">
        <v>214</v>
      </c>
      <c r="H3264">
        <v>0</v>
      </c>
      <c r="I3264">
        <v>0</v>
      </c>
    </row>
    <row r="3265" spans="1:9" x14ac:dyDescent="0.35">
      <c r="A3265" s="1">
        <v>44166</v>
      </c>
      <c r="B3265" s="1">
        <v>44197</v>
      </c>
      <c r="C3265" s="2" t="s">
        <v>970</v>
      </c>
      <c r="D3265" s="2" t="s">
        <v>8</v>
      </c>
      <c r="E3265" s="2" t="s">
        <v>65</v>
      </c>
      <c r="F3265" s="2" t="s">
        <v>797</v>
      </c>
      <c r="G3265" s="2" t="s">
        <v>70</v>
      </c>
      <c r="H3265">
        <v>0</v>
      </c>
      <c r="I3265">
        <v>1</v>
      </c>
    </row>
    <row r="3266" spans="1:9" x14ac:dyDescent="0.35">
      <c r="A3266" s="1">
        <v>44166</v>
      </c>
      <c r="B3266" s="1">
        <v>44197</v>
      </c>
      <c r="C3266" s="2" t="s">
        <v>970</v>
      </c>
      <c r="D3266" s="2" t="s">
        <v>10</v>
      </c>
      <c r="E3266" s="2" t="s">
        <v>65</v>
      </c>
      <c r="F3266" s="2" t="s">
        <v>797</v>
      </c>
      <c r="G3266" s="2" t="s">
        <v>70</v>
      </c>
      <c r="H3266">
        <v>0</v>
      </c>
      <c r="I3266">
        <v>1</v>
      </c>
    </row>
    <row r="3267" spans="1:9" x14ac:dyDescent="0.35">
      <c r="A3267" s="1">
        <v>44166</v>
      </c>
      <c r="B3267" s="1">
        <v>44197</v>
      </c>
      <c r="C3267" s="2" t="s">
        <v>648</v>
      </c>
      <c r="D3267" s="2" t="s">
        <v>60</v>
      </c>
      <c r="E3267" s="2" t="s">
        <v>65</v>
      </c>
      <c r="F3267" s="2" t="s">
        <v>648</v>
      </c>
      <c r="G3267" s="2" t="s">
        <v>155</v>
      </c>
      <c r="H3267">
        <v>0</v>
      </c>
      <c r="I3267">
        <v>0</v>
      </c>
    </row>
    <row r="3268" spans="1:9" x14ac:dyDescent="0.35">
      <c r="A3268" s="1">
        <v>44166</v>
      </c>
      <c r="B3268" s="1">
        <v>44197</v>
      </c>
      <c r="C3268" s="2" t="s">
        <v>648</v>
      </c>
      <c r="D3268" s="2" t="s">
        <v>211</v>
      </c>
      <c r="E3268" s="2" t="s">
        <v>65</v>
      </c>
      <c r="F3268" s="2" t="s">
        <v>856</v>
      </c>
      <c r="G3268" s="2" t="s">
        <v>214</v>
      </c>
      <c r="H3268">
        <v>0</v>
      </c>
      <c r="I3268">
        <v>0</v>
      </c>
    </row>
    <row r="3269" spans="1:9" x14ac:dyDescent="0.35">
      <c r="A3269" s="1">
        <v>44166</v>
      </c>
      <c r="B3269" s="1">
        <v>44197</v>
      </c>
      <c r="C3269" s="2" t="s">
        <v>971</v>
      </c>
      <c r="D3269" s="2" t="s">
        <v>60</v>
      </c>
      <c r="E3269" s="2" t="s">
        <v>65</v>
      </c>
      <c r="F3269" s="2" t="s">
        <v>971</v>
      </c>
      <c r="G3269" s="2" t="s">
        <v>155</v>
      </c>
      <c r="H3269">
        <v>0</v>
      </c>
      <c r="I3269">
        <v>0</v>
      </c>
    </row>
    <row r="3270" spans="1:9" x14ac:dyDescent="0.35">
      <c r="A3270" s="1">
        <v>44166</v>
      </c>
      <c r="B3270" s="1">
        <v>44197</v>
      </c>
      <c r="C3270" s="2" t="s">
        <v>971</v>
      </c>
      <c r="D3270" s="2" t="s">
        <v>211</v>
      </c>
      <c r="E3270" s="2" t="s">
        <v>65</v>
      </c>
      <c r="F3270" s="2" t="s">
        <v>856</v>
      </c>
      <c r="G3270" s="2" t="s">
        <v>214</v>
      </c>
      <c r="H3270">
        <v>0</v>
      </c>
      <c r="I3270">
        <v>0</v>
      </c>
    </row>
    <row r="3271" spans="1:9" x14ac:dyDescent="0.35">
      <c r="A3271" s="1">
        <v>44166</v>
      </c>
      <c r="B3271" s="1">
        <v>44197</v>
      </c>
      <c r="C3271" s="2" t="s">
        <v>972</v>
      </c>
      <c r="D3271" s="2" t="s">
        <v>60</v>
      </c>
      <c r="E3271" s="2" t="s">
        <v>65</v>
      </c>
      <c r="F3271" s="2" t="s">
        <v>972</v>
      </c>
      <c r="G3271" s="2" t="s">
        <v>792</v>
      </c>
      <c r="H3271">
        <v>0</v>
      </c>
      <c r="I3271">
        <v>0</v>
      </c>
    </row>
    <row r="3272" spans="1:9" x14ac:dyDescent="0.35">
      <c r="A3272" s="1">
        <v>44166</v>
      </c>
      <c r="B3272" s="1">
        <v>44197</v>
      </c>
      <c r="C3272" s="2" t="s">
        <v>972</v>
      </c>
      <c r="D3272" s="2" t="s">
        <v>211</v>
      </c>
      <c r="E3272" s="2" t="s">
        <v>65</v>
      </c>
      <c r="F3272" s="2" t="s">
        <v>793</v>
      </c>
      <c r="G3272" s="2" t="s">
        <v>214</v>
      </c>
      <c r="H3272">
        <v>0</v>
      </c>
      <c r="I3272">
        <v>0</v>
      </c>
    </row>
    <row r="3273" spans="1:9" x14ac:dyDescent="0.35">
      <c r="A3273" s="1">
        <v>44166</v>
      </c>
      <c r="B3273" s="1">
        <v>44197</v>
      </c>
      <c r="C3273" s="2" t="s">
        <v>972</v>
      </c>
      <c r="D3273" s="2" t="s">
        <v>18</v>
      </c>
      <c r="E3273" s="2" t="s">
        <v>65</v>
      </c>
      <c r="F3273" s="2" t="s">
        <v>794</v>
      </c>
      <c r="G3273" s="2" t="s">
        <v>70</v>
      </c>
      <c r="H3273">
        <v>0</v>
      </c>
      <c r="I3273">
        <v>1</v>
      </c>
    </row>
    <row r="3274" spans="1:9" x14ac:dyDescent="0.35">
      <c r="A3274" s="1">
        <v>44166</v>
      </c>
      <c r="B3274" s="1">
        <v>44197</v>
      </c>
      <c r="C3274" s="2" t="s">
        <v>973</v>
      </c>
      <c r="D3274" s="2" t="s">
        <v>60</v>
      </c>
      <c r="E3274" s="2" t="s">
        <v>65</v>
      </c>
      <c r="F3274" s="2" t="s">
        <v>973</v>
      </c>
      <c r="G3274" s="2" t="s">
        <v>792</v>
      </c>
      <c r="H3274">
        <v>0</v>
      </c>
      <c r="I3274">
        <v>0</v>
      </c>
    </row>
    <row r="3275" spans="1:9" x14ac:dyDescent="0.35">
      <c r="A3275" s="1">
        <v>44166</v>
      </c>
      <c r="B3275" s="1">
        <v>44197</v>
      </c>
      <c r="C3275" s="2" t="s">
        <v>973</v>
      </c>
      <c r="D3275" s="2" t="s">
        <v>211</v>
      </c>
      <c r="E3275" s="2" t="s">
        <v>65</v>
      </c>
      <c r="F3275" s="2" t="s">
        <v>793</v>
      </c>
      <c r="G3275" s="2" t="s">
        <v>214</v>
      </c>
      <c r="H3275">
        <v>0</v>
      </c>
      <c r="I3275">
        <v>0</v>
      </c>
    </row>
    <row r="3276" spans="1:9" x14ac:dyDescent="0.35">
      <c r="A3276" s="1">
        <v>44166</v>
      </c>
      <c r="B3276" s="1">
        <v>44197</v>
      </c>
      <c r="C3276" s="2" t="s">
        <v>973</v>
      </c>
      <c r="D3276" s="2" t="s">
        <v>18</v>
      </c>
      <c r="E3276" s="2" t="s">
        <v>65</v>
      </c>
      <c r="F3276" s="2" t="s">
        <v>974</v>
      </c>
      <c r="G3276" s="2" t="s">
        <v>70</v>
      </c>
      <c r="H3276">
        <v>0</v>
      </c>
      <c r="I3276">
        <v>1</v>
      </c>
    </row>
    <row r="3277" spans="1:9" x14ac:dyDescent="0.35">
      <c r="A3277" s="1">
        <v>44166</v>
      </c>
      <c r="B3277" s="1">
        <v>44197</v>
      </c>
      <c r="C3277" s="2" t="s">
        <v>975</v>
      </c>
      <c r="D3277" s="2" t="s">
        <v>60</v>
      </c>
      <c r="E3277" s="2" t="s">
        <v>65</v>
      </c>
      <c r="F3277" s="2" t="s">
        <v>975</v>
      </c>
      <c r="G3277" s="2" t="s">
        <v>155</v>
      </c>
      <c r="H3277">
        <v>0</v>
      </c>
      <c r="I3277">
        <v>0</v>
      </c>
    </row>
    <row r="3278" spans="1:9" x14ac:dyDescent="0.35">
      <c r="A3278" s="1">
        <v>44166</v>
      </c>
      <c r="B3278" s="1">
        <v>44197</v>
      </c>
      <c r="C3278" s="2" t="s">
        <v>975</v>
      </c>
      <c r="D3278" s="2" t="s">
        <v>211</v>
      </c>
      <c r="E3278" s="2" t="s">
        <v>65</v>
      </c>
      <c r="F3278" s="2" t="s">
        <v>856</v>
      </c>
      <c r="G3278" s="2" t="s">
        <v>214</v>
      </c>
      <c r="H3278">
        <v>0</v>
      </c>
      <c r="I3278">
        <v>0</v>
      </c>
    </row>
    <row r="3279" spans="1:9" x14ac:dyDescent="0.35">
      <c r="A3279" s="1">
        <v>44166</v>
      </c>
      <c r="B3279" s="1">
        <v>44197</v>
      </c>
      <c r="C3279" s="2" t="s">
        <v>976</v>
      </c>
      <c r="D3279" s="2" t="s">
        <v>60</v>
      </c>
      <c r="E3279" s="2" t="s">
        <v>65</v>
      </c>
      <c r="F3279" s="2" t="s">
        <v>976</v>
      </c>
      <c r="G3279" s="2" t="s">
        <v>155</v>
      </c>
      <c r="H3279">
        <v>0</v>
      </c>
      <c r="I3279">
        <v>0</v>
      </c>
    </row>
    <row r="3280" spans="1:9" x14ac:dyDescent="0.35">
      <c r="A3280" s="1">
        <v>44166</v>
      </c>
      <c r="B3280" s="1">
        <v>44197</v>
      </c>
      <c r="C3280" s="2" t="s">
        <v>976</v>
      </c>
      <c r="D3280" s="2" t="s">
        <v>211</v>
      </c>
      <c r="E3280" s="2" t="s">
        <v>65</v>
      </c>
      <c r="F3280" s="2" t="s">
        <v>775</v>
      </c>
      <c r="G3280" s="2" t="s">
        <v>214</v>
      </c>
      <c r="H3280">
        <v>0</v>
      </c>
      <c r="I3280">
        <v>0</v>
      </c>
    </row>
    <row r="3281" spans="1:9" x14ac:dyDescent="0.35">
      <c r="A3281" s="1">
        <v>44166</v>
      </c>
      <c r="B3281" s="1">
        <v>44197</v>
      </c>
      <c r="C3281" s="2" t="s">
        <v>977</v>
      </c>
      <c r="D3281" s="2" t="s">
        <v>60</v>
      </c>
      <c r="E3281" s="2" t="s">
        <v>65</v>
      </c>
      <c r="F3281" s="2" t="s">
        <v>977</v>
      </c>
      <c r="G3281" s="2" t="s">
        <v>155</v>
      </c>
      <c r="H3281">
        <v>0</v>
      </c>
      <c r="I3281">
        <v>0</v>
      </c>
    </row>
    <row r="3282" spans="1:9" x14ac:dyDescent="0.35">
      <c r="A3282" s="1">
        <v>44166</v>
      </c>
      <c r="B3282" s="1">
        <v>44197</v>
      </c>
      <c r="C3282" s="2" t="s">
        <v>977</v>
      </c>
      <c r="D3282" s="2" t="s">
        <v>211</v>
      </c>
      <c r="E3282" s="2" t="s">
        <v>65</v>
      </c>
      <c r="F3282" s="2" t="s">
        <v>822</v>
      </c>
      <c r="G3282" s="2" t="s">
        <v>214</v>
      </c>
      <c r="H3282">
        <v>0</v>
      </c>
      <c r="I3282">
        <v>0</v>
      </c>
    </row>
    <row r="3283" spans="1:9" x14ac:dyDescent="0.35">
      <c r="A3283" s="1">
        <v>44166</v>
      </c>
      <c r="B3283" s="1">
        <v>44197</v>
      </c>
      <c r="C3283" s="2" t="s">
        <v>978</v>
      </c>
      <c r="D3283" s="2" t="s">
        <v>60</v>
      </c>
      <c r="E3283" s="2" t="s">
        <v>65</v>
      </c>
      <c r="F3283" s="2" t="s">
        <v>978</v>
      </c>
      <c r="G3283" s="2" t="s">
        <v>155</v>
      </c>
      <c r="H3283">
        <v>0</v>
      </c>
      <c r="I3283">
        <v>0</v>
      </c>
    </row>
    <row r="3284" spans="1:9" x14ac:dyDescent="0.35">
      <c r="A3284" s="1">
        <v>44166</v>
      </c>
      <c r="B3284" s="1">
        <v>44197</v>
      </c>
      <c r="C3284" s="2" t="s">
        <v>978</v>
      </c>
      <c r="D3284" s="2" t="s">
        <v>211</v>
      </c>
      <c r="E3284" s="2" t="s">
        <v>65</v>
      </c>
      <c r="F3284" s="2" t="s">
        <v>822</v>
      </c>
      <c r="G3284" s="2" t="s">
        <v>214</v>
      </c>
      <c r="H3284">
        <v>0</v>
      </c>
      <c r="I3284">
        <v>0</v>
      </c>
    </row>
    <row r="3285" spans="1:9" x14ac:dyDescent="0.35">
      <c r="A3285" s="1">
        <v>44166</v>
      </c>
      <c r="B3285" s="1">
        <v>44197</v>
      </c>
      <c r="C3285" s="2" t="s">
        <v>979</v>
      </c>
      <c r="D3285" s="2" t="s">
        <v>60</v>
      </c>
      <c r="E3285" s="2" t="s">
        <v>65</v>
      </c>
      <c r="F3285" s="2" t="s">
        <v>979</v>
      </c>
      <c r="G3285" s="2" t="s">
        <v>155</v>
      </c>
      <c r="H3285">
        <v>0</v>
      </c>
      <c r="I3285">
        <v>0</v>
      </c>
    </row>
    <row r="3286" spans="1:9" x14ac:dyDescent="0.35">
      <c r="A3286" s="1">
        <v>44166</v>
      </c>
      <c r="B3286" s="1">
        <v>44197</v>
      </c>
      <c r="C3286" s="2" t="s">
        <v>979</v>
      </c>
      <c r="D3286" s="2" t="s">
        <v>211</v>
      </c>
      <c r="E3286" s="2" t="s">
        <v>65</v>
      </c>
      <c r="F3286" s="2" t="s">
        <v>822</v>
      </c>
      <c r="G3286" s="2" t="s">
        <v>214</v>
      </c>
      <c r="H3286">
        <v>0</v>
      </c>
      <c r="I3286">
        <v>0</v>
      </c>
    </row>
    <row r="3287" spans="1:9" x14ac:dyDescent="0.35">
      <c r="A3287" s="1">
        <v>44166</v>
      </c>
      <c r="B3287" s="1">
        <v>44197</v>
      </c>
      <c r="C3287" s="2" t="s">
        <v>980</v>
      </c>
      <c r="D3287" s="2" t="s">
        <v>60</v>
      </c>
      <c r="E3287" s="2" t="s">
        <v>65</v>
      </c>
      <c r="F3287" s="2" t="s">
        <v>980</v>
      </c>
      <c r="G3287" s="2" t="s">
        <v>155</v>
      </c>
      <c r="H3287">
        <v>0</v>
      </c>
      <c r="I3287">
        <v>0</v>
      </c>
    </row>
    <row r="3288" spans="1:9" x14ac:dyDescent="0.35">
      <c r="A3288" s="1">
        <v>44166</v>
      </c>
      <c r="B3288" s="1">
        <v>44197</v>
      </c>
      <c r="C3288" s="2" t="s">
        <v>980</v>
      </c>
      <c r="D3288" s="2" t="s">
        <v>211</v>
      </c>
      <c r="E3288" s="2" t="s">
        <v>65</v>
      </c>
      <c r="F3288" s="2" t="s">
        <v>822</v>
      </c>
      <c r="G3288" s="2" t="s">
        <v>214</v>
      </c>
      <c r="H3288">
        <v>0</v>
      </c>
      <c r="I3288">
        <v>0</v>
      </c>
    </row>
    <row r="3289" spans="1:9" x14ac:dyDescent="0.35">
      <c r="A3289" s="1">
        <v>44166</v>
      </c>
      <c r="B3289" s="1">
        <v>44197</v>
      </c>
      <c r="C3289" s="2" t="s">
        <v>981</v>
      </c>
      <c r="D3289" s="2" t="s">
        <v>60</v>
      </c>
      <c r="E3289" s="2" t="s">
        <v>65</v>
      </c>
      <c r="F3289" s="2" t="s">
        <v>981</v>
      </c>
      <c r="G3289" s="2" t="s">
        <v>155</v>
      </c>
      <c r="H3289">
        <v>0</v>
      </c>
      <c r="I3289">
        <v>0</v>
      </c>
    </row>
    <row r="3290" spans="1:9" x14ac:dyDescent="0.35">
      <c r="A3290" s="1">
        <v>44166</v>
      </c>
      <c r="B3290" s="1">
        <v>44197</v>
      </c>
      <c r="C3290" s="2" t="s">
        <v>981</v>
      </c>
      <c r="D3290" s="2" t="s">
        <v>211</v>
      </c>
      <c r="E3290" s="2" t="s">
        <v>65</v>
      </c>
      <c r="F3290" s="2" t="s">
        <v>822</v>
      </c>
      <c r="G3290" s="2" t="s">
        <v>214</v>
      </c>
      <c r="H3290">
        <v>0</v>
      </c>
      <c r="I3290">
        <v>0</v>
      </c>
    </row>
    <row r="3291" spans="1:9" x14ac:dyDescent="0.35">
      <c r="A3291" s="1">
        <v>44166</v>
      </c>
      <c r="B3291" s="1">
        <v>44197</v>
      </c>
      <c r="C3291" s="2" t="s">
        <v>982</v>
      </c>
      <c r="D3291" s="2" t="s">
        <v>60</v>
      </c>
      <c r="E3291" s="2" t="s">
        <v>65</v>
      </c>
      <c r="F3291" s="2" t="s">
        <v>982</v>
      </c>
      <c r="G3291" s="2" t="s">
        <v>155</v>
      </c>
      <c r="H3291">
        <v>0</v>
      </c>
      <c r="I3291">
        <v>0</v>
      </c>
    </row>
    <row r="3292" spans="1:9" x14ac:dyDescent="0.35">
      <c r="A3292" s="1">
        <v>44166</v>
      </c>
      <c r="B3292" s="1">
        <v>44197</v>
      </c>
      <c r="C3292" s="2" t="s">
        <v>982</v>
      </c>
      <c r="D3292" s="2" t="s">
        <v>211</v>
      </c>
      <c r="E3292" s="2" t="s">
        <v>65</v>
      </c>
      <c r="F3292" s="2" t="s">
        <v>822</v>
      </c>
      <c r="G3292" s="2" t="s">
        <v>214</v>
      </c>
      <c r="H3292">
        <v>0</v>
      </c>
      <c r="I3292">
        <v>0</v>
      </c>
    </row>
    <row r="3293" spans="1:9" x14ac:dyDescent="0.35">
      <c r="A3293" s="1">
        <v>44166</v>
      </c>
      <c r="B3293" s="1">
        <v>44197</v>
      </c>
      <c r="C3293" s="2" t="s">
        <v>983</v>
      </c>
      <c r="D3293" s="2" t="s">
        <v>60</v>
      </c>
      <c r="E3293" s="2" t="s">
        <v>65</v>
      </c>
      <c r="F3293" s="2" t="s">
        <v>983</v>
      </c>
      <c r="G3293" s="2" t="s">
        <v>155</v>
      </c>
      <c r="H3293">
        <v>0</v>
      </c>
      <c r="I3293">
        <v>0</v>
      </c>
    </row>
    <row r="3294" spans="1:9" x14ac:dyDescent="0.35">
      <c r="A3294" s="1">
        <v>44166</v>
      </c>
      <c r="B3294" s="1">
        <v>44197</v>
      </c>
      <c r="C3294" s="2" t="s">
        <v>983</v>
      </c>
      <c r="D3294" s="2" t="s">
        <v>211</v>
      </c>
      <c r="E3294" s="2" t="s">
        <v>65</v>
      </c>
      <c r="F3294" s="2" t="s">
        <v>822</v>
      </c>
      <c r="G3294" s="2" t="s">
        <v>214</v>
      </c>
      <c r="H3294">
        <v>0</v>
      </c>
      <c r="I3294">
        <v>0</v>
      </c>
    </row>
    <row r="3295" spans="1:9" x14ac:dyDescent="0.35">
      <c r="A3295" s="1">
        <v>44166</v>
      </c>
      <c r="B3295" s="1">
        <v>44197</v>
      </c>
      <c r="C3295" s="2" t="s">
        <v>984</v>
      </c>
      <c r="D3295" s="2" t="s">
        <v>60</v>
      </c>
      <c r="E3295" s="2" t="s">
        <v>65</v>
      </c>
      <c r="F3295" s="2" t="s">
        <v>984</v>
      </c>
      <c r="G3295" s="2" t="s">
        <v>155</v>
      </c>
      <c r="H3295">
        <v>0</v>
      </c>
      <c r="I3295">
        <v>0</v>
      </c>
    </row>
    <row r="3296" spans="1:9" x14ac:dyDescent="0.35">
      <c r="A3296" s="1">
        <v>44166</v>
      </c>
      <c r="B3296" s="1">
        <v>44197</v>
      </c>
      <c r="C3296" s="2" t="s">
        <v>984</v>
      </c>
      <c r="D3296" s="2" t="s">
        <v>211</v>
      </c>
      <c r="E3296" s="2" t="s">
        <v>65</v>
      </c>
      <c r="F3296" s="2" t="s">
        <v>822</v>
      </c>
      <c r="G3296" s="2" t="s">
        <v>214</v>
      </c>
      <c r="H3296">
        <v>0</v>
      </c>
      <c r="I3296">
        <v>0</v>
      </c>
    </row>
    <row r="3297" spans="1:9" x14ac:dyDescent="0.35">
      <c r="A3297" s="1">
        <v>44166</v>
      </c>
      <c r="B3297" s="1">
        <v>44197</v>
      </c>
      <c r="C3297" s="2" t="s">
        <v>985</v>
      </c>
      <c r="D3297" s="2" t="s">
        <v>60</v>
      </c>
      <c r="E3297" s="2" t="s">
        <v>65</v>
      </c>
      <c r="F3297" s="2" t="s">
        <v>985</v>
      </c>
      <c r="G3297" s="2" t="s">
        <v>155</v>
      </c>
      <c r="H3297">
        <v>0</v>
      </c>
      <c r="I3297">
        <v>0</v>
      </c>
    </row>
    <row r="3298" spans="1:9" x14ac:dyDescent="0.35">
      <c r="A3298" s="1">
        <v>44166</v>
      </c>
      <c r="B3298" s="1">
        <v>44197</v>
      </c>
      <c r="C3298" s="2" t="s">
        <v>985</v>
      </c>
      <c r="D3298" s="2" t="s">
        <v>211</v>
      </c>
      <c r="E3298" s="2" t="s">
        <v>65</v>
      </c>
      <c r="F3298" s="2" t="s">
        <v>822</v>
      </c>
      <c r="G3298" s="2" t="s">
        <v>214</v>
      </c>
      <c r="H3298">
        <v>0</v>
      </c>
      <c r="I3298">
        <v>0</v>
      </c>
    </row>
    <row r="3299" spans="1:9" x14ac:dyDescent="0.35">
      <c r="A3299" s="1">
        <v>44166</v>
      </c>
      <c r="B3299" s="1">
        <v>44197</v>
      </c>
      <c r="C3299" s="2" t="s">
        <v>986</v>
      </c>
      <c r="D3299" s="2" t="s">
        <v>60</v>
      </c>
      <c r="E3299" s="2" t="s">
        <v>65</v>
      </c>
      <c r="F3299" s="2" t="s">
        <v>986</v>
      </c>
      <c r="G3299" s="2" t="s">
        <v>155</v>
      </c>
      <c r="H3299">
        <v>0</v>
      </c>
      <c r="I3299">
        <v>0</v>
      </c>
    </row>
    <row r="3300" spans="1:9" x14ac:dyDescent="0.35">
      <c r="A3300" s="1">
        <v>44166</v>
      </c>
      <c r="B3300" s="1">
        <v>44197</v>
      </c>
      <c r="C3300" s="2" t="s">
        <v>986</v>
      </c>
      <c r="D3300" s="2" t="s">
        <v>211</v>
      </c>
      <c r="E3300" s="2" t="s">
        <v>65</v>
      </c>
      <c r="F3300" s="2" t="s">
        <v>762</v>
      </c>
      <c r="G3300" s="2" t="s">
        <v>214</v>
      </c>
      <c r="H3300">
        <v>0</v>
      </c>
      <c r="I3300">
        <v>0</v>
      </c>
    </row>
    <row r="3301" spans="1:9" x14ac:dyDescent="0.35">
      <c r="A3301" s="1">
        <v>44166</v>
      </c>
      <c r="B3301" s="1">
        <v>44197</v>
      </c>
      <c r="C3301" s="2" t="s">
        <v>987</v>
      </c>
      <c r="D3301" s="2" t="s">
        <v>60</v>
      </c>
      <c r="E3301" s="2" t="s">
        <v>65</v>
      </c>
      <c r="F3301" s="2" t="s">
        <v>987</v>
      </c>
      <c r="G3301" s="2" t="s">
        <v>155</v>
      </c>
      <c r="H3301">
        <v>0</v>
      </c>
      <c r="I3301">
        <v>0</v>
      </c>
    </row>
    <row r="3302" spans="1:9" x14ac:dyDescent="0.35">
      <c r="A3302" s="1">
        <v>44166</v>
      </c>
      <c r="B3302" s="1">
        <v>44197</v>
      </c>
      <c r="C3302" s="2" t="s">
        <v>987</v>
      </c>
      <c r="D3302" s="2" t="s">
        <v>211</v>
      </c>
      <c r="E3302" s="2" t="s">
        <v>65</v>
      </c>
      <c r="F3302" s="2" t="s">
        <v>775</v>
      </c>
      <c r="G3302" s="2" t="s">
        <v>214</v>
      </c>
      <c r="H3302">
        <v>0</v>
      </c>
      <c r="I3302">
        <v>0</v>
      </c>
    </row>
    <row r="3303" spans="1:9" x14ac:dyDescent="0.35">
      <c r="A3303" s="1">
        <v>44166</v>
      </c>
      <c r="B3303" s="1">
        <v>44197</v>
      </c>
      <c r="C3303" s="2" t="s">
        <v>988</v>
      </c>
      <c r="D3303" s="2" t="s">
        <v>60</v>
      </c>
      <c r="E3303" s="2" t="s">
        <v>65</v>
      </c>
      <c r="F3303" s="2" t="s">
        <v>988</v>
      </c>
      <c r="G3303" s="2" t="s">
        <v>155</v>
      </c>
      <c r="H3303">
        <v>0</v>
      </c>
      <c r="I3303">
        <v>0</v>
      </c>
    </row>
    <row r="3304" spans="1:9" x14ac:dyDescent="0.35">
      <c r="A3304" s="1">
        <v>44166</v>
      </c>
      <c r="B3304" s="1">
        <v>44197</v>
      </c>
      <c r="C3304" s="2" t="s">
        <v>988</v>
      </c>
      <c r="D3304" s="2" t="s">
        <v>211</v>
      </c>
      <c r="E3304" s="2" t="s">
        <v>65</v>
      </c>
      <c r="F3304" s="2" t="s">
        <v>762</v>
      </c>
      <c r="G3304" s="2" t="s">
        <v>214</v>
      </c>
      <c r="H3304">
        <v>0</v>
      </c>
      <c r="I3304">
        <v>0</v>
      </c>
    </row>
    <row r="3305" spans="1:9" x14ac:dyDescent="0.35">
      <c r="A3305" s="1">
        <v>44166</v>
      </c>
      <c r="B3305" s="1">
        <v>44197</v>
      </c>
      <c r="C3305" s="2" t="s">
        <v>989</v>
      </c>
      <c r="D3305" s="2" t="s">
        <v>60</v>
      </c>
      <c r="E3305" s="2" t="s">
        <v>65</v>
      </c>
      <c r="F3305" s="2" t="s">
        <v>989</v>
      </c>
      <c r="G3305" s="2" t="s">
        <v>155</v>
      </c>
      <c r="H3305">
        <v>0</v>
      </c>
      <c r="I3305">
        <v>0</v>
      </c>
    </row>
    <row r="3306" spans="1:9" x14ac:dyDescent="0.35">
      <c r="A3306" s="1">
        <v>44166</v>
      </c>
      <c r="B3306" s="1">
        <v>44197</v>
      </c>
      <c r="C3306" s="2" t="s">
        <v>989</v>
      </c>
      <c r="D3306" s="2" t="s">
        <v>211</v>
      </c>
      <c r="E3306" s="2" t="s">
        <v>65</v>
      </c>
      <c r="F3306" s="2" t="s">
        <v>762</v>
      </c>
      <c r="G3306" s="2" t="s">
        <v>214</v>
      </c>
      <c r="H3306">
        <v>0</v>
      </c>
      <c r="I3306">
        <v>0</v>
      </c>
    </row>
    <row r="3307" spans="1:9" x14ac:dyDescent="0.35">
      <c r="A3307" s="1">
        <v>44166</v>
      </c>
      <c r="B3307" s="1">
        <v>44197</v>
      </c>
      <c r="C3307" s="2" t="s">
        <v>990</v>
      </c>
      <c r="D3307" s="2" t="s">
        <v>60</v>
      </c>
      <c r="E3307" s="2" t="s">
        <v>65</v>
      </c>
      <c r="F3307" s="2" t="s">
        <v>990</v>
      </c>
      <c r="G3307" s="2" t="s">
        <v>155</v>
      </c>
      <c r="H3307">
        <v>0</v>
      </c>
      <c r="I3307">
        <v>0</v>
      </c>
    </row>
    <row r="3308" spans="1:9" x14ac:dyDescent="0.35">
      <c r="A3308" s="1">
        <v>44166</v>
      </c>
      <c r="B3308" s="1">
        <v>44197</v>
      </c>
      <c r="C3308" s="2" t="s">
        <v>990</v>
      </c>
      <c r="D3308" s="2" t="s">
        <v>211</v>
      </c>
      <c r="E3308" s="2" t="s">
        <v>65</v>
      </c>
      <c r="F3308" s="2" t="s">
        <v>775</v>
      </c>
      <c r="G3308" s="2" t="s">
        <v>214</v>
      </c>
      <c r="H3308">
        <v>0</v>
      </c>
      <c r="I3308">
        <v>0</v>
      </c>
    </row>
    <row r="3309" spans="1:9" x14ac:dyDescent="0.35">
      <c r="A3309" s="1">
        <v>44166</v>
      </c>
      <c r="B3309" s="1">
        <v>44197</v>
      </c>
      <c r="C3309" s="2" t="s">
        <v>991</v>
      </c>
      <c r="D3309" s="2" t="s">
        <v>60</v>
      </c>
      <c r="E3309" s="2" t="s">
        <v>65</v>
      </c>
      <c r="F3309" s="2" t="s">
        <v>991</v>
      </c>
      <c r="G3309" s="2" t="s">
        <v>792</v>
      </c>
      <c r="H3309">
        <v>0</v>
      </c>
      <c r="I3309">
        <v>0</v>
      </c>
    </row>
    <row r="3310" spans="1:9" x14ac:dyDescent="0.35">
      <c r="A3310" s="1">
        <v>44166</v>
      </c>
      <c r="B3310" s="1">
        <v>44197</v>
      </c>
      <c r="C3310" s="2" t="s">
        <v>991</v>
      </c>
      <c r="D3310" s="2" t="s">
        <v>211</v>
      </c>
      <c r="E3310" s="2" t="s">
        <v>65</v>
      </c>
      <c r="F3310" s="2" t="s">
        <v>793</v>
      </c>
      <c r="G3310" s="2" t="s">
        <v>214</v>
      </c>
      <c r="H3310">
        <v>0</v>
      </c>
      <c r="I3310">
        <v>0</v>
      </c>
    </row>
    <row r="3311" spans="1:9" x14ac:dyDescent="0.35">
      <c r="A3311" s="1">
        <v>44166</v>
      </c>
      <c r="B3311" s="1">
        <v>44197</v>
      </c>
      <c r="C3311" s="2" t="s">
        <v>992</v>
      </c>
      <c r="D3311" s="2" t="s">
        <v>60</v>
      </c>
      <c r="E3311" s="2" t="s">
        <v>65</v>
      </c>
      <c r="F3311" s="2" t="s">
        <v>992</v>
      </c>
      <c r="G3311" s="2" t="s">
        <v>155</v>
      </c>
      <c r="H3311">
        <v>0</v>
      </c>
      <c r="I3311">
        <v>0</v>
      </c>
    </row>
    <row r="3312" spans="1:9" x14ac:dyDescent="0.35">
      <c r="A3312" s="1">
        <v>44166</v>
      </c>
      <c r="B3312" s="1">
        <v>44197</v>
      </c>
      <c r="C3312" s="2" t="s">
        <v>992</v>
      </c>
      <c r="D3312" s="2" t="s">
        <v>211</v>
      </c>
      <c r="E3312" s="2" t="s">
        <v>65</v>
      </c>
      <c r="F3312" s="2" t="s">
        <v>762</v>
      </c>
      <c r="G3312" s="2" t="s">
        <v>214</v>
      </c>
      <c r="H3312">
        <v>0</v>
      </c>
      <c r="I3312">
        <v>0</v>
      </c>
    </row>
    <row r="3313" spans="1:9" x14ac:dyDescent="0.35">
      <c r="A3313" s="1">
        <v>44166</v>
      </c>
      <c r="B3313" s="1">
        <v>44197</v>
      </c>
      <c r="C3313" s="2" t="s">
        <v>993</v>
      </c>
      <c r="D3313" s="2" t="s">
        <v>60</v>
      </c>
      <c r="E3313" s="2" t="s">
        <v>65</v>
      </c>
      <c r="F3313" s="2" t="s">
        <v>993</v>
      </c>
      <c r="G3313" s="2" t="s">
        <v>155</v>
      </c>
      <c r="H3313">
        <v>0</v>
      </c>
      <c r="I3313">
        <v>0</v>
      </c>
    </row>
    <row r="3314" spans="1:9" x14ac:dyDescent="0.35">
      <c r="A3314" s="1">
        <v>44166</v>
      </c>
      <c r="B3314" s="1">
        <v>44197</v>
      </c>
      <c r="C3314" s="2" t="s">
        <v>993</v>
      </c>
      <c r="D3314" s="2" t="s">
        <v>211</v>
      </c>
      <c r="E3314" s="2" t="s">
        <v>65</v>
      </c>
      <c r="F3314" s="2" t="s">
        <v>762</v>
      </c>
      <c r="G3314" s="2" t="s">
        <v>214</v>
      </c>
      <c r="H3314">
        <v>0</v>
      </c>
      <c r="I3314">
        <v>0</v>
      </c>
    </row>
    <row r="3315" spans="1:9" x14ac:dyDescent="0.35">
      <c r="A3315" s="1">
        <v>44166</v>
      </c>
      <c r="B3315" s="1">
        <v>44197</v>
      </c>
      <c r="C3315" s="2" t="s">
        <v>994</v>
      </c>
      <c r="D3315" s="2" t="s">
        <v>60</v>
      </c>
      <c r="E3315" s="2" t="s">
        <v>65</v>
      </c>
      <c r="F3315" s="2" t="s">
        <v>994</v>
      </c>
      <c r="G3315" s="2" t="s">
        <v>155</v>
      </c>
      <c r="H3315">
        <v>0</v>
      </c>
      <c r="I3315">
        <v>0</v>
      </c>
    </row>
    <row r="3316" spans="1:9" x14ac:dyDescent="0.35">
      <c r="A3316" s="1">
        <v>44166</v>
      </c>
      <c r="B3316" s="1">
        <v>44197</v>
      </c>
      <c r="C3316" s="2" t="s">
        <v>994</v>
      </c>
      <c r="D3316" s="2" t="s">
        <v>211</v>
      </c>
      <c r="E3316" s="2" t="s">
        <v>65</v>
      </c>
      <c r="F3316" s="2" t="s">
        <v>775</v>
      </c>
      <c r="G3316" s="2" t="s">
        <v>214</v>
      </c>
      <c r="H3316">
        <v>0</v>
      </c>
      <c r="I3316">
        <v>0</v>
      </c>
    </row>
    <row r="3317" spans="1:9" x14ac:dyDescent="0.35">
      <c r="A3317" s="1">
        <v>44166</v>
      </c>
      <c r="B3317" s="1">
        <v>44197</v>
      </c>
      <c r="C3317" s="2" t="s">
        <v>995</v>
      </c>
      <c r="D3317" s="2" t="s">
        <v>60</v>
      </c>
      <c r="E3317" s="2" t="s">
        <v>65</v>
      </c>
      <c r="F3317" s="2" t="s">
        <v>995</v>
      </c>
      <c r="G3317" s="2" t="s">
        <v>155</v>
      </c>
      <c r="H3317">
        <v>0</v>
      </c>
      <c r="I3317">
        <v>0</v>
      </c>
    </row>
    <row r="3318" spans="1:9" x14ac:dyDescent="0.35">
      <c r="A3318" s="1">
        <v>44166</v>
      </c>
      <c r="B3318" s="1">
        <v>44197</v>
      </c>
      <c r="C3318" s="2" t="s">
        <v>995</v>
      </c>
      <c r="D3318" s="2" t="s">
        <v>211</v>
      </c>
      <c r="E3318" s="2" t="s">
        <v>65</v>
      </c>
      <c r="F3318" s="2" t="s">
        <v>775</v>
      </c>
      <c r="G3318" s="2" t="s">
        <v>214</v>
      </c>
      <c r="H3318">
        <v>0</v>
      </c>
      <c r="I3318">
        <v>0</v>
      </c>
    </row>
    <row r="3319" spans="1:9" x14ac:dyDescent="0.35">
      <c r="A3319" s="1">
        <v>44166</v>
      </c>
      <c r="B3319" s="1">
        <v>44197</v>
      </c>
      <c r="C3319" s="2" t="s">
        <v>996</v>
      </c>
      <c r="D3319" s="2" t="s">
        <v>60</v>
      </c>
      <c r="E3319" s="2" t="s">
        <v>65</v>
      </c>
      <c r="F3319" s="2" t="s">
        <v>996</v>
      </c>
      <c r="G3319" s="2" t="s">
        <v>155</v>
      </c>
      <c r="H3319">
        <v>0</v>
      </c>
      <c r="I3319">
        <v>0</v>
      </c>
    </row>
    <row r="3320" spans="1:9" x14ac:dyDescent="0.35">
      <c r="A3320" s="1">
        <v>44166</v>
      </c>
      <c r="B3320" s="1">
        <v>44197</v>
      </c>
      <c r="C3320" s="2" t="s">
        <v>996</v>
      </c>
      <c r="D3320" s="2" t="s">
        <v>211</v>
      </c>
      <c r="E3320" s="2" t="s">
        <v>65</v>
      </c>
      <c r="F3320" s="2" t="s">
        <v>762</v>
      </c>
      <c r="G3320" s="2" t="s">
        <v>214</v>
      </c>
      <c r="H3320">
        <v>0</v>
      </c>
      <c r="I3320">
        <v>0</v>
      </c>
    </row>
    <row r="3321" spans="1:9" x14ac:dyDescent="0.35">
      <c r="A3321" s="1">
        <v>44166</v>
      </c>
      <c r="B3321" s="1">
        <v>44197</v>
      </c>
      <c r="C3321" s="2" t="s">
        <v>997</v>
      </c>
      <c r="D3321" s="2" t="s">
        <v>60</v>
      </c>
      <c r="E3321" s="2" t="s">
        <v>65</v>
      </c>
      <c r="F3321" s="2" t="s">
        <v>997</v>
      </c>
      <c r="G3321" s="2" t="s">
        <v>155</v>
      </c>
      <c r="H3321">
        <v>0</v>
      </c>
      <c r="I3321">
        <v>0</v>
      </c>
    </row>
    <row r="3322" spans="1:9" x14ac:dyDescent="0.35">
      <c r="A3322" s="1">
        <v>44166</v>
      </c>
      <c r="B3322" s="1">
        <v>44197</v>
      </c>
      <c r="C3322" s="2" t="s">
        <v>997</v>
      </c>
      <c r="D3322" s="2" t="s">
        <v>211</v>
      </c>
      <c r="E3322" s="2" t="s">
        <v>65</v>
      </c>
      <c r="F3322" s="2" t="s">
        <v>775</v>
      </c>
      <c r="G3322" s="2" t="s">
        <v>214</v>
      </c>
      <c r="H3322">
        <v>0</v>
      </c>
      <c r="I3322">
        <v>0</v>
      </c>
    </row>
    <row r="3323" spans="1:9" x14ac:dyDescent="0.35">
      <c r="A3323" s="1">
        <v>44166</v>
      </c>
      <c r="B3323" s="1">
        <v>44197</v>
      </c>
      <c r="C3323" s="2" t="s">
        <v>998</v>
      </c>
      <c r="D3323" s="2" t="s">
        <v>60</v>
      </c>
      <c r="E3323" s="2" t="s">
        <v>65</v>
      </c>
      <c r="F3323" s="2" t="s">
        <v>998</v>
      </c>
      <c r="G3323" s="2" t="s">
        <v>155</v>
      </c>
      <c r="H3323">
        <v>0</v>
      </c>
      <c r="I3323">
        <v>0</v>
      </c>
    </row>
    <row r="3324" spans="1:9" x14ac:dyDescent="0.35">
      <c r="A3324" s="1">
        <v>44166</v>
      </c>
      <c r="B3324" s="1">
        <v>44197</v>
      </c>
      <c r="C3324" s="2" t="s">
        <v>998</v>
      </c>
      <c r="D3324" s="2" t="s">
        <v>211</v>
      </c>
      <c r="E3324" s="2" t="s">
        <v>65</v>
      </c>
      <c r="F3324" s="2" t="s">
        <v>775</v>
      </c>
      <c r="G3324" s="2" t="s">
        <v>214</v>
      </c>
      <c r="H3324">
        <v>0</v>
      </c>
      <c r="I3324">
        <v>0</v>
      </c>
    </row>
    <row r="3325" spans="1:9" x14ac:dyDescent="0.35">
      <c r="A3325" s="1">
        <v>44166</v>
      </c>
      <c r="B3325" s="1">
        <v>44197</v>
      </c>
      <c r="C3325" s="2" t="s">
        <v>999</v>
      </c>
      <c r="D3325" s="2" t="s">
        <v>60</v>
      </c>
      <c r="E3325" s="2" t="s">
        <v>65</v>
      </c>
      <c r="F3325" s="2" t="s">
        <v>999</v>
      </c>
      <c r="G3325" s="2" t="s">
        <v>155</v>
      </c>
      <c r="H3325">
        <v>0</v>
      </c>
      <c r="I3325">
        <v>0</v>
      </c>
    </row>
    <row r="3326" spans="1:9" x14ac:dyDescent="0.35">
      <c r="A3326" s="1">
        <v>44166</v>
      </c>
      <c r="B3326" s="1">
        <v>44197</v>
      </c>
      <c r="C3326" s="2" t="s">
        <v>999</v>
      </c>
      <c r="D3326" s="2" t="s">
        <v>211</v>
      </c>
      <c r="E3326" s="2" t="s">
        <v>65</v>
      </c>
      <c r="F3326" s="2" t="s">
        <v>762</v>
      </c>
      <c r="G3326" s="2" t="s">
        <v>214</v>
      </c>
      <c r="H3326">
        <v>0</v>
      </c>
      <c r="I3326">
        <v>0</v>
      </c>
    </row>
    <row r="3327" spans="1:9" x14ac:dyDescent="0.35">
      <c r="A3327" s="1">
        <v>44166</v>
      </c>
      <c r="B3327" s="1">
        <v>44197</v>
      </c>
      <c r="C3327" s="2" t="s">
        <v>1000</v>
      </c>
      <c r="D3327" s="2" t="s">
        <v>60</v>
      </c>
      <c r="E3327" s="2" t="s">
        <v>65</v>
      </c>
      <c r="F3327" s="2" t="s">
        <v>1000</v>
      </c>
      <c r="G3327" s="2" t="s">
        <v>155</v>
      </c>
      <c r="H3327">
        <v>0</v>
      </c>
      <c r="I3327">
        <v>0</v>
      </c>
    </row>
    <row r="3328" spans="1:9" x14ac:dyDescent="0.35">
      <c r="A3328" s="1">
        <v>44166</v>
      </c>
      <c r="B3328" s="1">
        <v>44197</v>
      </c>
      <c r="C3328" s="2" t="s">
        <v>1000</v>
      </c>
      <c r="D3328" s="2" t="s">
        <v>211</v>
      </c>
      <c r="E3328" s="2" t="s">
        <v>65</v>
      </c>
      <c r="F3328" s="2" t="s">
        <v>856</v>
      </c>
      <c r="G3328" s="2" t="s">
        <v>214</v>
      </c>
      <c r="H3328">
        <v>0</v>
      </c>
      <c r="I3328">
        <v>0</v>
      </c>
    </row>
    <row r="3329" spans="1:9" x14ac:dyDescent="0.35">
      <c r="A3329" s="1">
        <v>44166</v>
      </c>
      <c r="B3329" s="1">
        <v>44197</v>
      </c>
      <c r="C3329" s="2" t="s">
        <v>1001</v>
      </c>
      <c r="D3329" s="2" t="s">
        <v>60</v>
      </c>
      <c r="E3329" s="2" t="s">
        <v>65</v>
      </c>
      <c r="F3329" s="2" t="s">
        <v>1001</v>
      </c>
      <c r="G3329" s="2" t="s">
        <v>155</v>
      </c>
      <c r="H3329">
        <v>0</v>
      </c>
      <c r="I3329">
        <v>0</v>
      </c>
    </row>
    <row r="3330" spans="1:9" x14ac:dyDescent="0.35">
      <c r="A3330" s="1">
        <v>44166</v>
      </c>
      <c r="B3330" s="1">
        <v>44197</v>
      </c>
      <c r="C3330" s="2" t="s">
        <v>1001</v>
      </c>
      <c r="D3330" s="2" t="s">
        <v>211</v>
      </c>
      <c r="E3330" s="2" t="s">
        <v>65</v>
      </c>
      <c r="F3330" s="2" t="s">
        <v>775</v>
      </c>
      <c r="G3330" s="2" t="s">
        <v>214</v>
      </c>
      <c r="H3330">
        <v>0</v>
      </c>
      <c r="I3330">
        <v>0</v>
      </c>
    </row>
    <row r="3331" spans="1:9" x14ac:dyDescent="0.35">
      <c r="A3331" s="1">
        <v>44197</v>
      </c>
      <c r="B3331" s="1">
        <v>44228</v>
      </c>
      <c r="C3331" s="2" t="s">
        <v>177</v>
      </c>
      <c r="D3331" s="2" t="s">
        <v>197</v>
      </c>
      <c r="E3331" s="2" t="s">
        <v>1018</v>
      </c>
      <c r="F3331" s="2" t="s">
        <v>1019</v>
      </c>
      <c r="G3331" s="2" t="s">
        <v>199</v>
      </c>
      <c r="H3331">
        <v>0</v>
      </c>
      <c r="I3331">
        <v>0</v>
      </c>
    </row>
    <row r="3332" spans="1:9" x14ac:dyDescent="0.35">
      <c r="A3332" s="1">
        <v>44197</v>
      </c>
      <c r="B3332" s="1">
        <v>44228</v>
      </c>
      <c r="C3332" s="2" t="s">
        <v>720</v>
      </c>
      <c r="D3332" s="2" t="s">
        <v>29</v>
      </c>
      <c r="E3332" s="2" t="s">
        <v>65</v>
      </c>
      <c r="F3332" s="2" t="s">
        <v>66</v>
      </c>
      <c r="G3332" s="2" t="s">
        <v>67</v>
      </c>
      <c r="H3332">
        <v>1</v>
      </c>
      <c r="I3332">
        <v>0</v>
      </c>
    </row>
    <row r="3333" spans="1:9" x14ac:dyDescent="0.35">
      <c r="A3333" s="1">
        <v>44197</v>
      </c>
      <c r="B3333" s="1">
        <v>44228</v>
      </c>
      <c r="C3333" s="2" t="s">
        <v>741</v>
      </c>
      <c r="D3333" s="2" t="s">
        <v>8</v>
      </c>
      <c r="E3333" s="2" t="s">
        <v>728</v>
      </c>
      <c r="F3333" s="2" t="s">
        <v>1020</v>
      </c>
      <c r="G3333" s="2" t="s">
        <v>220</v>
      </c>
      <c r="H3333">
        <v>0</v>
      </c>
      <c r="I3333">
        <v>-1</v>
      </c>
    </row>
    <row r="3334" spans="1:9" x14ac:dyDescent="0.35">
      <c r="A3334" s="1">
        <v>44197</v>
      </c>
      <c r="B3334" s="1">
        <v>44228</v>
      </c>
      <c r="C3334" s="2" t="s">
        <v>741</v>
      </c>
      <c r="D3334" s="2" t="s">
        <v>10</v>
      </c>
      <c r="E3334" s="2" t="s">
        <v>728</v>
      </c>
      <c r="F3334" s="2" t="s">
        <v>1020</v>
      </c>
      <c r="G3334" s="2" t="s">
        <v>220</v>
      </c>
      <c r="H3334">
        <v>0</v>
      </c>
      <c r="I3334">
        <v>-1</v>
      </c>
    </row>
    <row r="3335" spans="1:9" x14ac:dyDescent="0.35">
      <c r="A3335" s="1">
        <v>44197</v>
      </c>
      <c r="B3335" s="1">
        <v>44228</v>
      </c>
      <c r="C3335" s="2" t="s">
        <v>741</v>
      </c>
      <c r="D3335" s="2" t="s">
        <v>761</v>
      </c>
      <c r="E3335" s="2" t="s">
        <v>728</v>
      </c>
      <c r="F3335" s="2" t="s">
        <v>1020</v>
      </c>
      <c r="G3335" s="2" t="s">
        <v>220</v>
      </c>
      <c r="H3335">
        <v>0</v>
      </c>
      <c r="I3335">
        <v>-1</v>
      </c>
    </row>
    <row r="3336" spans="1:9" x14ac:dyDescent="0.35">
      <c r="A3336" s="1">
        <v>44197</v>
      </c>
      <c r="B3336" s="1">
        <v>44228</v>
      </c>
      <c r="C3336" s="2" t="s">
        <v>722</v>
      </c>
      <c r="D3336" s="2" t="s">
        <v>8</v>
      </c>
      <c r="E3336" s="2" t="s">
        <v>728</v>
      </c>
      <c r="F3336" s="2" t="s">
        <v>1020</v>
      </c>
      <c r="G3336" s="2" t="s">
        <v>220</v>
      </c>
      <c r="H3336">
        <v>0</v>
      </c>
      <c r="I3336">
        <v>-1</v>
      </c>
    </row>
    <row r="3337" spans="1:9" x14ac:dyDescent="0.35">
      <c r="A3337" s="1">
        <v>44197</v>
      </c>
      <c r="B3337" s="1">
        <v>44228</v>
      </c>
      <c r="C3337" s="2" t="s">
        <v>722</v>
      </c>
      <c r="D3337" s="2" t="s">
        <v>10</v>
      </c>
      <c r="E3337" s="2" t="s">
        <v>728</v>
      </c>
      <c r="F3337" s="2" t="s">
        <v>1020</v>
      </c>
      <c r="G3337" s="2" t="s">
        <v>220</v>
      </c>
      <c r="H3337">
        <v>0</v>
      </c>
      <c r="I3337">
        <v>-1</v>
      </c>
    </row>
    <row r="3338" spans="1:9" x14ac:dyDescent="0.35">
      <c r="A3338" s="1">
        <v>44197</v>
      </c>
      <c r="B3338" s="1">
        <v>44228</v>
      </c>
      <c r="C3338" s="2" t="s">
        <v>722</v>
      </c>
      <c r="D3338" s="2" t="s">
        <v>761</v>
      </c>
      <c r="E3338" s="2" t="s">
        <v>728</v>
      </c>
      <c r="F3338" s="2" t="s">
        <v>1020</v>
      </c>
      <c r="G3338" s="2" t="s">
        <v>220</v>
      </c>
      <c r="H3338">
        <v>0</v>
      </c>
      <c r="I3338">
        <v>-1</v>
      </c>
    </row>
    <row r="3339" spans="1:9" x14ac:dyDescent="0.35">
      <c r="A3339" s="1">
        <v>44197</v>
      </c>
      <c r="B3339" s="1">
        <v>44228</v>
      </c>
      <c r="C3339" s="2" t="s">
        <v>337</v>
      </c>
      <c r="D3339" s="2" t="s">
        <v>761</v>
      </c>
      <c r="E3339" s="2" t="s">
        <v>173</v>
      </c>
      <c r="F3339" s="2" t="s">
        <v>175</v>
      </c>
      <c r="G3339" s="2" t="s">
        <v>220</v>
      </c>
      <c r="H3339">
        <v>0</v>
      </c>
      <c r="I3339">
        <v>-1</v>
      </c>
    </row>
    <row r="3340" spans="1:9" x14ac:dyDescent="0.35">
      <c r="A3340" s="1">
        <v>44197</v>
      </c>
      <c r="B3340" s="1">
        <v>44228</v>
      </c>
      <c r="C3340" s="2" t="s">
        <v>338</v>
      </c>
      <c r="D3340" s="2" t="s">
        <v>761</v>
      </c>
      <c r="E3340" s="2" t="s">
        <v>173</v>
      </c>
      <c r="F3340" s="2" t="s">
        <v>175</v>
      </c>
      <c r="G3340" s="2" t="s">
        <v>220</v>
      </c>
      <c r="H3340">
        <v>0</v>
      </c>
      <c r="I3340">
        <v>-1</v>
      </c>
    </row>
    <row r="3341" spans="1:9" x14ac:dyDescent="0.35">
      <c r="A3341" s="1">
        <v>44197</v>
      </c>
      <c r="B3341" s="1">
        <v>44228</v>
      </c>
      <c r="C3341" s="2" t="s">
        <v>399</v>
      </c>
      <c r="D3341" s="2" t="s">
        <v>761</v>
      </c>
      <c r="E3341" s="2" t="s">
        <v>1021</v>
      </c>
      <c r="F3341" s="2" t="s">
        <v>352</v>
      </c>
      <c r="G3341" s="2" t="s">
        <v>220</v>
      </c>
      <c r="H3341">
        <v>0</v>
      </c>
      <c r="I3341">
        <v>-1</v>
      </c>
    </row>
    <row r="3342" spans="1:9" x14ac:dyDescent="0.35">
      <c r="A3342" s="1">
        <v>44197</v>
      </c>
      <c r="B3342" s="1">
        <v>44228</v>
      </c>
      <c r="C3342" s="2" t="s">
        <v>181</v>
      </c>
      <c r="D3342" s="2" t="s">
        <v>8</v>
      </c>
      <c r="E3342" s="2" t="s">
        <v>728</v>
      </c>
      <c r="F3342" s="2" t="s">
        <v>1020</v>
      </c>
      <c r="G3342" s="2" t="s">
        <v>220</v>
      </c>
      <c r="H3342">
        <v>0</v>
      </c>
      <c r="I3342">
        <v>-1</v>
      </c>
    </row>
    <row r="3343" spans="1:9" x14ac:dyDescent="0.35">
      <c r="A3343" s="1">
        <v>44197</v>
      </c>
      <c r="B3343" s="1">
        <v>44228</v>
      </c>
      <c r="C3343" s="2" t="s">
        <v>181</v>
      </c>
      <c r="D3343" s="2" t="s">
        <v>10</v>
      </c>
      <c r="E3343" s="2" t="s">
        <v>728</v>
      </c>
      <c r="F3343" s="2" t="s">
        <v>1020</v>
      </c>
      <c r="G3343" s="2" t="s">
        <v>220</v>
      </c>
      <c r="H3343">
        <v>0</v>
      </c>
      <c r="I3343">
        <v>-1</v>
      </c>
    </row>
    <row r="3344" spans="1:9" x14ac:dyDescent="0.35">
      <c r="A3344" s="1">
        <v>44197</v>
      </c>
      <c r="B3344" s="1">
        <v>44228</v>
      </c>
      <c r="C3344" s="2" t="s">
        <v>181</v>
      </c>
      <c r="D3344" s="2" t="s">
        <v>761</v>
      </c>
      <c r="E3344" s="2" t="s">
        <v>728</v>
      </c>
      <c r="F3344" s="2" t="s">
        <v>1020</v>
      </c>
      <c r="G3344" s="2" t="s">
        <v>220</v>
      </c>
      <c r="H3344">
        <v>0</v>
      </c>
      <c r="I3344">
        <v>-1</v>
      </c>
    </row>
    <row r="3345" spans="1:9" x14ac:dyDescent="0.35">
      <c r="A3345" s="1">
        <v>44197</v>
      </c>
      <c r="B3345" s="1">
        <v>44228</v>
      </c>
      <c r="C3345" s="2" t="s">
        <v>412</v>
      </c>
      <c r="D3345" s="2" t="s">
        <v>8</v>
      </c>
      <c r="E3345" s="2" t="s">
        <v>729</v>
      </c>
      <c r="F3345" s="2" t="s">
        <v>1022</v>
      </c>
      <c r="G3345" s="2" t="s">
        <v>220</v>
      </c>
      <c r="H3345">
        <v>0</v>
      </c>
      <c r="I3345">
        <v>-1</v>
      </c>
    </row>
    <row r="3346" spans="1:9" x14ac:dyDescent="0.35">
      <c r="A3346" s="1">
        <v>44197</v>
      </c>
      <c r="B3346" s="1">
        <v>44228</v>
      </c>
      <c r="C3346" s="2" t="s">
        <v>412</v>
      </c>
      <c r="D3346" s="2" t="s">
        <v>10</v>
      </c>
      <c r="E3346" s="2" t="s">
        <v>729</v>
      </c>
      <c r="F3346" s="2" t="s">
        <v>1022</v>
      </c>
      <c r="G3346" s="2" t="s">
        <v>220</v>
      </c>
      <c r="H3346">
        <v>0</v>
      </c>
      <c r="I3346">
        <v>-1</v>
      </c>
    </row>
    <row r="3347" spans="1:9" x14ac:dyDescent="0.35">
      <c r="A3347" s="1">
        <v>44197</v>
      </c>
      <c r="B3347" s="1">
        <v>44228</v>
      </c>
      <c r="C3347" s="2" t="s">
        <v>412</v>
      </c>
      <c r="D3347" s="2" t="s">
        <v>761</v>
      </c>
      <c r="E3347" s="2" t="s">
        <v>729</v>
      </c>
      <c r="F3347" s="2" t="s">
        <v>1022</v>
      </c>
      <c r="G3347" s="2" t="s">
        <v>220</v>
      </c>
      <c r="H3347">
        <v>0</v>
      </c>
      <c r="I3347">
        <v>-1</v>
      </c>
    </row>
    <row r="3348" spans="1:9" x14ac:dyDescent="0.35">
      <c r="A3348" s="1">
        <v>44197</v>
      </c>
      <c r="B3348" s="1">
        <v>44228</v>
      </c>
      <c r="C3348" s="2" t="s">
        <v>919</v>
      </c>
      <c r="D3348" s="2" t="s">
        <v>8</v>
      </c>
      <c r="E3348" s="2" t="s">
        <v>729</v>
      </c>
      <c r="F3348" s="2" t="s">
        <v>1022</v>
      </c>
      <c r="G3348" s="2" t="s">
        <v>220</v>
      </c>
      <c r="H3348">
        <v>0</v>
      </c>
      <c r="I3348">
        <v>-1</v>
      </c>
    </row>
    <row r="3349" spans="1:9" x14ac:dyDescent="0.35">
      <c r="A3349" s="1">
        <v>44197</v>
      </c>
      <c r="B3349" s="1">
        <v>44228</v>
      </c>
      <c r="C3349" s="2" t="s">
        <v>919</v>
      </c>
      <c r="D3349" s="2" t="s">
        <v>10</v>
      </c>
      <c r="E3349" s="2" t="s">
        <v>729</v>
      </c>
      <c r="F3349" s="2" t="s">
        <v>1022</v>
      </c>
      <c r="G3349" s="2" t="s">
        <v>220</v>
      </c>
      <c r="H3349">
        <v>0</v>
      </c>
      <c r="I3349">
        <v>-1</v>
      </c>
    </row>
    <row r="3350" spans="1:9" x14ac:dyDescent="0.35">
      <c r="A3350" s="1">
        <v>44197</v>
      </c>
      <c r="B3350" s="1">
        <v>44228</v>
      </c>
      <c r="C3350" s="2" t="s">
        <v>919</v>
      </c>
      <c r="D3350" s="2" t="s">
        <v>761</v>
      </c>
      <c r="E3350" s="2" t="s">
        <v>729</v>
      </c>
      <c r="F3350" s="2" t="s">
        <v>1022</v>
      </c>
      <c r="G3350" s="2" t="s">
        <v>220</v>
      </c>
      <c r="H3350">
        <v>0</v>
      </c>
      <c r="I3350">
        <v>-1</v>
      </c>
    </row>
    <row r="3351" spans="1:9" x14ac:dyDescent="0.35">
      <c r="A3351" s="1">
        <v>44197</v>
      </c>
      <c r="B3351" s="1">
        <v>44228</v>
      </c>
      <c r="C3351" s="2" t="s">
        <v>241</v>
      </c>
      <c r="D3351" s="2" t="s">
        <v>8</v>
      </c>
      <c r="E3351" s="2" t="s">
        <v>729</v>
      </c>
      <c r="F3351" s="2" t="s">
        <v>1022</v>
      </c>
      <c r="G3351" s="2" t="s">
        <v>220</v>
      </c>
      <c r="H3351">
        <v>0</v>
      </c>
      <c r="I3351">
        <v>-1</v>
      </c>
    </row>
    <row r="3352" spans="1:9" x14ac:dyDescent="0.35">
      <c r="A3352" s="1">
        <v>44197</v>
      </c>
      <c r="B3352" s="1">
        <v>44228</v>
      </c>
      <c r="C3352" s="2" t="s">
        <v>241</v>
      </c>
      <c r="D3352" s="2" t="s">
        <v>10</v>
      </c>
      <c r="E3352" s="2" t="s">
        <v>729</v>
      </c>
      <c r="F3352" s="2" t="s">
        <v>1022</v>
      </c>
      <c r="G3352" s="2" t="s">
        <v>220</v>
      </c>
      <c r="H3352">
        <v>0</v>
      </c>
      <c r="I3352">
        <v>-1</v>
      </c>
    </row>
    <row r="3353" spans="1:9" x14ac:dyDescent="0.35">
      <c r="A3353" s="1">
        <v>44197</v>
      </c>
      <c r="B3353" s="1">
        <v>44228</v>
      </c>
      <c r="C3353" s="2" t="s">
        <v>241</v>
      </c>
      <c r="D3353" s="2" t="s">
        <v>761</v>
      </c>
      <c r="E3353" s="2" t="s">
        <v>729</v>
      </c>
      <c r="F3353" s="2" t="s">
        <v>1022</v>
      </c>
      <c r="G3353" s="2" t="s">
        <v>220</v>
      </c>
      <c r="H3353">
        <v>0</v>
      </c>
      <c r="I3353">
        <v>-1</v>
      </c>
    </row>
    <row r="3354" spans="1:9" x14ac:dyDescent="0.35">
      <c r="A3354" s="1">
        <v>44197</v>
      </c>
      <c r="B3354" s="1">
        <v>44228</v>
      </c>
      <c r="C3354" s="2" t="s">
        <v>68</v>
      </c>
      <c r="D3354" s="2" t="s">
        <v>761</v>
      </c>
      <c r="E3354" s="2" t="s">
        <v>1023</v>
      </c>
      <c r="F3354" s="2" t="s">
        <v>324</v>
      </c>
      <c r="G3354" s="2" t="s">
        <v>220</v>
      </c>
      <c r="H3354">
        <v>0</v>
      </c>
      <c r="I3354">
        <v>-1</v>
      </c>
    </row>
    <row r="3355" spans="1:9" x14ac:dyDescent="0.35">
      <c r="A3355" s="1">
        <v>44197</v>
      </c>
      <c r="B3355" s="1">
        <v>44228</v>
      </c>
      <c r="C3355" s="2" t="s">
        <v>152</v>
      </c>
      <c r="D3355" s="2" t="s">
        <v>197</v>
      </c>
      <c r="E3355" s="2" t="s">
        <v>65</v>
      </c>
      <c r="F3355" s="2" t="s">
        <v>1024</v>
      </c>
      <c r="G3355" s="2" t="s">
        <v>199</v>
      </c>
      <c r="H3355">
        <v>0</v>
      </c>
      <c r="I3355">
        <v>0</v>
      </c>
    </row>
    <row r="3356" spans="1:9" x14ac:dyDescent="0.35">
      <c r="A3356" s="1">
        <v>44197</v>
      </c>
      <c r="B3356" s="1">
        <v>44228</v>
      </c>
      <c r="C3356" s="2" t="s">
        <v>73</v>
      </c>
      <c r="D3356" s="2" t="s">
        <v>761</v>
      </c>
      <c r="E3356" s="2" t="s">
        <v>1025</v>
      </c>
      <c r="F3356" s="2" t="s">
        <v>326</v>
      </c>
      <c r="G3356" s="2" t="s">
        <v>220</v>
      </c>
      <c r="H3356">
        <v>0</v>
      </c>
      <c r="I3356">
        <v>-1</v>
      </c>
    </row>
    <row r="3357" spans="1:9" x14ac:dyDescent="0.35">
      <c r="A3357" s="1">
        <v>44197</v>
      </c>
      <c r="B3357" s="1">
        <v>44228</v>
      </c>
      <c r="C3357" s="2" t="s">
        <v>176</v>
      </c>
      <c r="D3357" s="2" t="s">
        <v>761</v>
      </c>
      <c r="E3357" s="2" t="s">
        <v>173</v>
      </c>
      <c r="F3357" s="2" t="s">
        <v>175</v>
      </c>
      <c r="G3357" s="2" t="s">
        <v>220</v>
      </c>
      <c r="H3357">
        <v>0</v>
      </c>
      <c r="I3357">
        <v>-1</v>
      </c>
    </row>
    <row r="3358" spans="1:9" x14ac:dyDescent="0.35">
      <c r="A3358" s="1">
        <v>44197</v>
      </c>
      <c r="B3358" s="1">
        <v>44228</v>
      </c>
      <c r="C3358" s="2" t="s">
        <v>500</v>
      </c>
      <c r="D3358" s="2" t="s">
        <v>197</v>
      </c>
      <c r="E3358" s="2" t="s">
        <v>1026</v>
      </c>
      <c r="F3358" s="2" t="s">
        <v>1027</v>
      </c>
      <c r="G3358" s="2" t="s">
        <v>199</v>
      </c>
      <c r="H3358">
        <v>0</v>
      </c>
      <c r="I3358">
        <v>0</v>
      </c>
    </row>
    <row r="3359" spans="1:9" x14ac:dyDescent="0.35">
      <c r="A3359" s="1">
        <v>44197</v>
      </c>
      <c r="B3359" s="1">
        <v>44228</v>
      </c>
      <c r="C3359" s="2" t="s">
        <v>554</v>
      </c>
      <c r="D3359" s="2" t="s">
        <v>761</v>
      </c>
      <c r="E3359" s="2" t="s">
        <v>173</v>
      </c>
      <c r="F3359" s="2" t="s">
        <v>175</v>
      </c>
      <c r="G3359" s="2" t="s">
        <v>220</v>
      </c>
      <c r="H3359">
        <v>0</v>
      </c>
      <c r="I3359">
        <v>-1</v>
      </c>
    </row>
    <row r="3360" spans="1:9" x14ac:dyDescent="0.35">
      <c r="A3360" s="1">
        <v>44197</v>
      </c>
      <c r="B3360" s="1">
        <v>44228</v>
      </c>
      <c r="C3360" s="2" t="s">
        <v>513</v>
      </c>
      <c r="D3360" s="2" t="s">
        <v>8</v>
      </c>
      <c r="E3360" s="2" t="s">
        <v>730</v>
      </c>
      <c r="F3360" s="2" t="s">
        <v>1028</v>
      </c>
      <c r="G3360" s="2" t="s">
        <v>220</v>
      </c>
      <c r="H3360">
        <v>0</v>
      </c>
      <c r="I3360">
        <v>-1</v>
      </c>
    </row>
    <row r="3361" spans="1:9" x14ac:dyDescent="0.35">
      <c r="A3361" s="1">
        <v>44197</v>
      </c>
      <c r="B3361" s="1">
        <v>44228</v>
      </c>
      <c r="C3361" s="2" t="s">
        <v>513</v>
      </c>
      <c r="D3361" s="2" t="s">
        <v>10</v>
      </c>
      <c r="E3361" s="2" t="s">
        <v>730</v>
      </c>
      <c r="F3361" s="2" t="s">
        <v>1028</v>
      </c>
      <c r="G3361" s="2" t="s">
        <v>220</v>
      </c>
      <c r="H3361">
        <v>0</v>
      </c>
      <c r="I3361">
        <v>-1</v>
      </c>
    </row>
    <row r="3362" spans="1:9" x14ac:dyDescent="0.35">
      <c r="A3362" s="1">
        <v>44197</v>
      </c>
      <c r="B3362" s="1">
        <v>44228</v>
      </c>
      <c r="C3362" s="2" t="s">
        <v>513</v>
      </c>
      <c r="D3362" s="2" t="s">
        <v>761</v>
      </c>
      <c r="E3362" s="2" t="s">
        <v>730</v>
      </c>
      <c r="F3362" s="2" t="s">
        <v>1028</v>
      </c>
      <c r="G3362" s="2" t="s">
        <v>220</v>
      </c>
      <c r="H3362">
        <v>0</v>
      </c>
      <c r="I3362">
        <v>-1</v>
      </c>
    </row>
    <row r="3363" spans="1:9" x14ac:dyDescent="0.35">
      <c r="A3363" s="1">
        <v>44197</v>
      </c>
      <c r="B3363" s="1">
        <v>44228</v>
      </c>
      <c r="C3363" s="2" t="s">
        <v>81</v>
      </c>
      <c r="D3363" s="2" t="s">
        <v>761</v>
      </c>
      <c r="E3363" s="2" t="s">
        <v>1023</v>
      </c>
      <c r="F3363" s="2" t="s">
        <v>324</v>
      </c>
      <c r="G3363" s="2" t="s">
        <v>220</v>
      </c>
      <c r="H3363">
        <v>0</v>
      </c>
      <c r="I3363">
        <v>-1</v>
      </c>
    </row>
    <row r="3364" spans="1:9" x14ac:dyDescent="0.35">
      <c r="A3364" s="1">
        <v>44197</v>
      </c>
      <c r="B3364" s="1">
        <v>44228</v>
      </c>
      <c r="C3364" s="2" t="s">
        <v>516</v>
      </c>
      <c r="D3364" s="2" t="s">
        <v>8</v>
      </c>
      <c r="E3364" s="2" t="s">
        <v>729</v>
      </c>
      <c r="F3364" s="2" t="s">
        <v>1022</v>
      </c>
      <c r="G3364" s="2" t="s">
        <v>220</v>
      </c>
      <c r="H3364">
        <v>0</v>
      </c>
      <c r="I3364">
        <v>-1</v>
      </c>
    </row>
    <row r="3365" spans="1:9" x14ac:dyDescent="0.35">
      <c r="A3365" s="1">
        <v>44197</v>
      </c>
      <c r="B3365" s="1">
        <v>44228</v>
      </c>
      <c r="C3365" s="2" t="s">
        <v>516</v>
      </c>
      <c r="D3365" s="2" t="s">
        <v>10</v>
      </c>
      <c r="E3365" s="2" t="s">
        <v>729</v>
      </c>
      <c r="F3365" s="2" t="s">
        <v>1022</v>
      </c>
      <c r="G3365" s="2" t="s">
        <v>220</v>
      </c>
      <c r="H3365">
        <v>0</v>
      </c>
      <c r="I3365">
        <v>-1</v>
      </c>
    </row>
    <row r="3366" spans="1:9" x14ac:dyDescent="0.35">
      <c r="A3366" s="1">
        <v>44197</v>
      </c>
      <c r="B3366" s="1">
        <v>44228</v>
      </c>
      <c r="C3366" s="2" t="s">
        <v>516</v>
      </c>
      <c r="D3366" s="2" t="s">
        <v>761</v>
      </c>
      <c r="E3366" s="2" t="s">
        <v>729</v>
      </c>
      <c r="F3366" s="2" t="s">
        <v>1022</v>
      </c>
      <c r="G3366" s="2" t="s">
        <v>220</v>
      </c>
      <c r="H3366">
        <v>0</v>
      </c>
      <c r="I3366">
        <v>-1</v>
      </c>
    </row>
    <row r="3367" spans="1:9" x14ac:dyDescent="0.35">
      <c r="A3367" s="1">
        <v>44197</v>
      </c>
      <c r="B3367" s="1">
        <v>44228</v>
      </c>
      <c r="C3367" s="2" t="s">
        <v>182</v>
      </c>
      <c r="D3367" s="2" t="s">
        <v>8</v>
      </c>
      <c r="E3367" s="2" t="s">
        <v>730</v>
      </c>
      <c r="F3367" s="2" t="s">
        <v>1028</v>
      </c>
      <c r="G3367" s="2" t="s">
        <v>220</v>
      </c>
      <c r="H3367">
        <v>0</v>
      </c>
      <c r="I3367">
        <v>-1</v>
      </c>
    </row>
    <row r="3368" spans="1:9" x14ac:dyDescent="0.35">
      <c r="A3368" s="1">
        <v>44197</v>
      </c>
      <c r="B3368" s="1">
        <v>44228</v>
      </c>
      <c r="C3368" s="2" t="s">
        <v>182</v>
      </c>
      <c r="D3368" s="2" t="s">
        <v>10</v>
      </c>
      <c r="E3368" s="2" t="s">
        <v>730</v>
      </c>
      <c r="F3368" s="2" t="s">
        <v>1028</v>
      </c>
      <c r="G3368" s="2" t="s">
        <v>220</v>
      </c>
      <c r="H3368">
        <v>0</v>
      </c>
      <c r="I3368">
        <v>-1</v>
      </c>
    </row>
    <row r="3369" spans="1:9" x14ac:dyDescent="0.35">
      <c r="A3369" s="1">
        <v>44197</v>
      </c>
      <c r="B3369" s="1">
        <v>44228</v>
      </c>
      <c r="C3369" s="2" t="s">
        <v>182</v>
      </c>
      <c r="D3369" s="2" t="s">
        <v>761</v>
      </c>
      <c r="E3369" s="2" t="s">
        <v>730</v>
      </c>
      <c r="F3369" s="2" t="s">
        <v>1028</v>
      </c>
      <c r="G3369" s="2" t="s">
        <v>220</v>
      </c>
      <c r="H3369">
        <v>0</v>
      </c>
      <c r="I3369">
        <v>-1</v>
      </c>
    </row>
    <row r="3370" spans="1:9" x14ac:dyDescent="0.35">
      <c r="A3370" s="1">
        <v>44197</v>
      </c>
      <c r="B3370" s="1">
        <v>44228</v>
      </c>
      <c r="C3370" s="2" t="s">
        <v>518</v>
      </c>
      <c r="D3370" s="2" t="s">
        <v>8</v>
      </c>
      <c r="E3370" s="2" t="s">
        <v>730</v>
      </c>
      <c r="F3370" s="2" t="s">
        <v>1028</v>
      </c>
      <c r="G3370" s="2" t="s">
        <v>220</v>
      </c>
      <c r="H3370">
        <v>0</v>
      </c>
      <c r="I3370">
        <v>-1</v>
      </c>
    </row>
    <row r="3371" spans="1:9" x14ac:dyDescent="0.35">
      <c r="A3371" s="1">
        <v>44197</v>
      </c>
      <c r="B3371" s="1">
        <v>44228</v>
      </c>
      <c r="C3371" s="2" t="s">
        <v>518</v>
      </c>
      <c r="D3371" s="2" t="s">
        <v>10</v>
      </c>
      <c r="E3371" s="2" t="s">
        <v>730</v>
      </c>
      <c r="F3371" s="2" t="s">
        <v>1028</v>
      </c>
      <c r="G3371" s="2" t="s">
        <v>220</v>
      </c>
      <c r="H3371">
        <v>0</v>
      </c>
      <c r="I3371">
        <v>-1</v>
      </c>
    </row>
    <row r="3372" spans="1:9" x14ac:dyDescent="0.35">
      <c r="A3372" s="1">
        <v>44197</v>
      </c>
      <c r="B3372" s="1">
        <v>44228</v>
      </c>
      <c r="C3372" s="2" t="s">
        <v>518</v>
      </c>
      <c r="D3372" s="2" t="s">
        <v>761</v>
      </c>
      <c r="E3372" s="2" t="s">
        <v>730</v>
      </c>
      <c r="F3372" s="2" t="s">
        <v>1028</v>
      </c>
      <c r="G3372" s="2" t="s">
        <v>220</v>
      </c>
      <c r="H3372">
        <v>0</v>
      </c>
      <c r="I3372">
        <v>-1</v>
      </c>
    </row>
    <row r="3373" spans="1:9" x14ac:dyDescent="0.35">
      <c r="A3373" s="1">
        <v>44197</v>
      </c>
      <c r="B3373" s="1">
        <v>44228</v>
      </c>
      <c r="C3373" s="2" t="s">
        <v>658</v>
      </c>
      <c r="D3373" s="2" t="s">
        <v>197</v>
      </c>
      <c r="E3373" s="2" t="s">
        <v>1029</v>
      </c>
      <c r="F3373" s="2" t="s">
        <v>1030</v>
      </c>
      <c r="G3373" s="2" t="s">
        <v>199</v>
      </c>
      <c r="H3373">
        <v>0</v>
      </c>
      <c r="I3373">
        <v>0</v>
      </c>
    </row>
    <row r="3374" spans="1:9" x14ac:dyDescent="0.35">
      <c r="A3374" s="1">
        <v>44197</v>
      </c>
      <c r="B3374" s="1">
        <v>44228</v>
      </c>
      <c r="C3374" s="2" t="s">
        <v>425</v>
      </c>
      <c r="D3374" s="2" t="s">
        <v>197</v>
      </c>
      <c r="E3374" s="2" t="s">
        <v>65</v>
      </c>
      <c r="F3374" s="2" t="s">
        <v>1031</v>
      </c>
      <c r="G3374" s="2" t="s">
        <v>199</v>
      </c>
      <c r="H3374">
        <v>0</v>
      </c>
      <c r="I3374">
        <v>0</v>
      </c>
    </row>
    <row r="3375" spans="1:9" x14ac:dyDescent="0.35">
      <c r="A3375" s="1">
        <v>44197</v>
      </c>
      <c r="B3375" s="1">
        <v>44228</v>
      </c>
      <c r="C3375" s="2" t="s">
        <v>425</v>
      </c>
      <c r="D3375" s="2" t="s">
        <v>8</v>
      </c>
      <c r="E3375" s="2" t="s">
        <v>729</v>
      </c>
      <c r="F3375" s="2" t="s">
        <v>1022</v>
      </c>
      <c r="G3375" s="2" t="s">
        <v>220</v>
      </c>
      <c r="H3375">
        <v>0</v>
      </c>
      <c r="I3375">
        <v>-1</v>
      </c>
    </row>
    <row r="3376" spans="1:9" x14ac:dyDescent="0.35">
      <c r="A3376" s="1">
        <v>44197</v>
      </c>
      <c r="B3376" s="1">
        <v>44228</v>
      </c>
      <c r="C3376" s="2" t="s">
        <v>425</v>
      </c>
      <c r="D3376" s="2" t="s">
        <v>10</v>
      </c>
      <c r="E3376" s="2" t="s">
        <v>729</v>
      </c>
      <c r="F3376" s="2" t="s">
        <v>1022</v>
      </c>
      <c r="G3376" s="2" t="s">
        <v>220</v>
      </c>
      <c r="H3376">
        <v>0</v>
      </c>
      <c r="I3376">
        <v>-1</v>
      </c>
    </row>
    <row r="3377" spans="1:9" x14ac:dyDescent="0.35">
      <c r="A3377" s="1">
        <v>44197</v>
      </c>
      <c r="B3377" s="1">
        <v>44228</v>
      </c>
      <c r="C3377" s="2" t="s">
        <v>425</v>
      </c>
      <c r="D3377" s="2" t="s">
        <v>761</v>
      </c>
      <c r="E3377" s="2" t="s">
        <v>729</v>
      </c>
      <c r="F3377" s="2" t="s">
        <v>1022</v>
      </c>
      <c r="G3377" s="2" t="s">
        <v>220</v>
      </c>
      <c r="H3377">
        <v>0</v>
      </c>
      <c r="I3377">
        <v>-1</v>
      </c>
    </row>
    <row r="3378" spans="1:9" x14ac:dyDescent="0.35">
      <c r="A3378" s="1">
        <v>44197</v>
      </c>
      <c r="B3378" s="1">
        <v>44228</v>
      </c>
      <c r="C3378" s="2" t="s">
        <v>183</v>
      </c>
      <c r="D3378" s="2" t="s">
        <v>60</v>
      </c>
      <c r="E3378" s="2" t="s">
        <v>183</v>
      </c>
      <c r="F3378" s="2" t="s">
        <v>65</v>
      </c>
      <c r="G3378" s="2" t="s">
        <v>153</v>
      </c>
      <c r="H3378">
        <v>0</v>
      </c>
      <c r="I3378">
        <v>0</v>
      </c>
    </row>
    <row r="3379" spans="1:9" x14ac:dyDescent="0.35">
      <c r="A3379" s="1">
        <v>44197</v>
      </c>
      <c r="B3379" s="1">
        <v>44228</v>
      </c>
      <c r="C3379" s="2" t="s">
        <v>183</v>
      </c>
      <c r="D3379" s="2" t="s">
        <v>60</v>
      </c>
      <c r="E3379" s="2" t="s">
        <v>183</v>
      </c>
      <c r="F3379" s="2" t="s">
        <v>65</v>
      </c>
      <c r="G3379" s="2" t="s">
        <v>153</v>
      </c>
      <c r="H3379">
        <v>0</v>
      </c>
      <c r="I3379">
        <v>0</v>
      </c>
    </row>
    <row r="3380" spans="1:9" x14ac:dyDescent="0.35">
      <c r="A3380" s="1">
        <v>44197</v>
      </c>
      <c r="B3380" s="1">
        <v>44228</v>
      </c>
      <c r="C3380" s="2" t="s">
        <v>183</v>
      </c>
      <c r="D3380" s="2" t="s">
        <v>197</v>
      </c>
      <c r="E3380" s="2" t="s">
        <v>375</v>
      </c>
      <c r="F3380" s="2" t="s">
        <v>65</v>
      </c>
      <c r="G3380" s="2" t="s">
        <v>199</v>
      </c>
      <c r="H3380">
        <v>0</v>
      </c>
      <c r="I3380">
        <v>0</v>
      </c>
    </row>
    <row r="3381" spans="1:9" x14ac:dyDescent="0.35">
      <c r="A3381" s="1">
        <v>44197</v>
      </c>
      <c r="B3381" s="1">
        <v>44228</v>
      </c>
      <c r="C3381" s="2" t="s">
        <v>183</v>
      </c>
      <c r="D3381" s="2" t="s">
        <v>211</v>
      </c>
      <c r="E3381" s="2" t="s">
        <v>762</v>
      </c>
      <c r="F3381" s="2" t="s">
        <v>65</v>
      </c>
      <c r="G3381" s="2" t="s">
        <v>214</v>
      </c>
      <c r="H3381">
        <v>0</v>
      </c>
      <c r="I3381">
        <v>0</v>
      </c>
    </row>
    <row r="3382" spans="1:9" x14ac:dyDescent="0.35">
      <c r="A3382" s="1">
        <v>44197</v>
      </c>
      <c r="B3382" s="1">
        <v>44228</v>
      </c>
      <c r="C3382" s="2" t="s">
        <v>183</v>
      </c>
      <c r="D3382" s="2" t="s">
        <v>8</v>
      </c>
      <c r="E3382" s="2" t="s">
        <v>731</v>
      </c>
      <c r="F3382" s="2" t="s">
        <v>65</v>
      </c>
      <c r="G3382" s="2" t="s">
        <v>174</v>
      </c>
      <c r="H3382">
        <v>0</v>
      </c>
      <c r="I3382">
        <v>-1</v>
      </c>
    </row>
    <row r="3383" spans="1:9" x14ac:dyDescent="0.35">
      <c r="A3383" s="1">
        <v>44197</v>
      </c>
      <c r="B3383" s="1">
        <v>44228</v>
      </c>
      <c r="C3383" s="2" t="s">
        <v>183</v>
      </c>
      <c r="D3383" s="2" t="s">
        <v>10</v>
      </c>
      <c r="E3383" s="2" t="s">
        <v>731</v>
      </c>
      <c r="F3383" s="2" t="s">
        <v>65</v>
      </c>
      <c r="G3383" s="2" t="s">
        <v>174</v>
      </c>
      <c r="H3383">
        <v>0</v>
      </c>
      <c r="I3383">
        <v>-1</v>
      </c>
    </row>
    <row r="3384" spans="1:9" x14ac:dyDescent="0.35">
      <c r="A3384" s="1">
        <v>44197</v>
      </c>
      <c r="B3384" s="1">
        <v>44228</v>
      </c>
      <c r="C3384" s="2" t="s">
        <v>183</v>
      </c>
      <c r="D3384" s="2" t="s">
        <v>761</v>
      </c>
      <c r="E3384" s="2" t="s">
        <v>731</v>
      </c>
      <c r="F3384" s="2" t="s">
        <v>65</v>
      </c>
      <c r="G3384" s="2" t="s">
        <v>174</v>
      </c>
      <c r="H3384">
        <v>0</v>
      </c>
      <c r="I3384">
        <v>-1</v>
      </c>
    </row>
    <row r="3385" spans="1:9" x14ac:dyDescent="0.35">
      <c r="A3385" s="1">
        <v>44197</v>
      </c>
      <c r="B3385" s="1">
        <v>44228</v>
      </c>
      <c r="C3385" s="2" t="s">
        <v>183</v>
      </c>
      <c r="D3385" s="2" t="s">
        <v>1002</v>
      </c>
      <c r="E3385" s="2" t="s">
        <v>69</v>
      </c>
      <c r="F3385" s="2" t="s">
        <v>65</v>
      </c>
      <c r="G3385" s="2" t="s">
        <v>174</v>
      </c>
      <c r="H3385">
        <v>0</v>
      </c>
      <c r="I3385">
        <v>-1</v>
      </c>
    </row>
    <row r="3386" spans="1:9" x14ac:dyDescent="0.35">
      <c r="A3386" s="1">
        <v>44197</v>
      </c>
      <c r="B3386" s="1">
        <v>44228</v>
      </c>
      <c r="C3386" s="2" t="s">
        <v>183</v>
      </c>
      <c r="D3386" s="2" t="s">
        <v>1003</v>
      </c>
      <c r="E3386" s="2" t="s">
        <v>69</v>
      </c>
      <c r="F3386" s="2" t="s">
        <v>65</v>
      </c>
      <c r="G3386" s="2" t="s">
        <v>174</v>
      </c>
      <c r="H3386">
        <v>0</v>
      </c>
      <c r="I3386">
        <v>-1</v>
      </c>
    </row>
    <row r="3387" spans="1:9" x14ac:dyDescent="0.35">
      <c r="A3387" s="1">
        <v>44197</v>
      </c>
      <c r="B3387" s="1">
        <v>44228</v>
      </c>
      <c r="C3387" s="2" t="s">
        <v>183</v>
      </c>
      <c r="D3387" s="2" t="s">
        <v>1004</v>
      </c>
      <c r="E3387" s="2" t="s">
        <v>69</v>
      </c>
      <c r="F3387" s="2" t="s">
        <v>65</v>
      </c>
      <c r="G3387" s="2" t="s">
        <v>174</v>
      </c>
      <c r="H3387">
        <v>0</v>
      </c>
      <c r="I3387">
        <v>-1</v>
      </c>
    </row>
    <row r="3388" spans="1:9" x14ac:dyDescent="0.35">
      <c r="A3388" s="1">
        <v>44197</v>
      </c>
      <c r="B3388" s="1">
        <v>44228</v>
      </c>
      <c r="C3388" s="2" t="s">
        <v>183</v>
      </c>
      <c r="D3388" s="2" t="s">
        <v>1005</v>
      </c>
      <c r="E3388" s="2" t="s">
        <v>69</v>
      </c>
      <c r="F3388" s="2" t="s">
        <v>65</v>
      </c>
      <c r="G3388" s="2" t="s">
        <v>174</v>
      </c>
      <c r="H3388">
        <v>0</v>
      </c>
      <c r="I3388">
        <v>-1</v>
      </c>
    </row>
    <row r="3389" spans="1:9" x14ac:dyDescent="0.35">
      <c r="A3389" s="1">
        <v>44197</v>
      </c>
      <c r="B3389" s="1">
        <v>44228</v>
      </c>
      <c r="C3389" s="2" t="s">
        <v>183</v>
      </c>
      <c r="D3389" s="2" t="s">
        <v>29</v>
      </c>
      <c r="E3389" s="2" t="s">
        <v>66</v>
      </c>
      <c r="F3389" s="2" t="s">
        <v>65</v>
      </c>
      <c r="G3389" s="2" t="s">
        <v>169</v>
      </c>
      <c r="H3389">
        <v>-1</v>
      </c>
      <c r="I3389">
        <v>0</v>
      </c>
    </row>
    <row r="3390" spans="1:9" x14ac:dyDescent="0.35">
      <c r="A3390" s="1">
        <v>44197</v>
      </c>
      <c r="B3390" s="1">
        <v>44228</v>
      </c>
      <c r="C3390" s="2" t="s">
        <v>522</v>
      </c>
      <c r="D3390" s="2" t="s">
        <v>761</v>
      </c>
      <c r="E3390" s="2" t="s">
        <v>1025</v>
      </c>
      <c r="F3390" s="2" t="s">
        <v>326</v>
      </c>
      <c r="G3390" s="2" t="s">
        <v>220</v>
      </c>
      <c r="H3390">
        <v>0</v>
      </c>
      <c r="I3390">
        <v>-1</v>
      </c>
    </row>
    <row r="3391" spans="1:9" x14ac:dyDescent="0.35">
      <c r="A3391" s="1">
        <v>44197</v>
      </c>
      <c r="B3391" s="1">
        <v>44228</v>
      </c>
      <c r="C3391" s="2" t="s">
        <v>659</v>
      </c>
      <c r="D3391" s="2" t="s">
        <v>17</v>
      </c>
      <c r="E3391" s="2" t="s">
        <v>66</v>
      </c>
      <c r="F3391" s="2" t="s">
        <v>65</v>
      </c>
      <c r="G3391" s="2" t="s">
        <v>169</v>
      </c>
      <c r="H3391">
        <v>-1</v>
      </c>
      <c r="I3391">
        <v>0</v>
      </c>
    </row>
    <row r="3392" spans="1:9" x14ac:dyDescent="0.35">
      <c r="A3392" s="1">
        <v>44197</v>
      </c>
      <c r="B3392" s="1">
        <v>44228</v>
      </c>
      <c r="C3392" s="2" t="s">
        <v>575</v>
      </c>
      <c r="D3392" s="2" t="s">
        <v>8</v>
      </c>
      <c r="E3392" s="2" t="s">
        <v>729</v>
      </c>
      <c r="F3392" s="2" t="s">
        <v>1022</v>
      </c>
      <c r="G3392" s="2" t="s">
        <v>220</v>
      </c>
      <c r="H3392">
        <v>0</v>
      </c>
      <c r="I3392">
        <v>-1</v>
      </c>
    </row>
    <row r="3393" spans="1:9" x14ac:dyDescent="0.35">
      <c r="A3393" s="1">
        <v>44197</v>
      </c>
      <c r="B3393" s="1">
        <v>44228</v>
      </c>
      <c r="C3393" s="2" t="s">
        <v>575</v>
      </c>
      <c r="D3393" s="2" t="s">
        <v>10</v>
      </c>
      <c r="E3393" s="2" t="s">
        <v>729</v>
      </c>
      <c r="F3393" s="2" t="s">
        <v>1022</v>
      </c>
      <c r="G3393" s="2" t="s">
        <v>220</v>
      </c>
      <c r="H3393">
        <v>0</v>
      </c>
      <c r="I3393">
        <v>-1</v>
      </c>
    </row>
    <row r="3394" spans="1:9" x14ac:dyDescent="0.35">
      <c r="A3394" s="1">
        <v>44197</v>
      </c>
      <c r="B3394" s="1">
        <v>44228</v>
      </c>
      <c r="C3394" s="2" t="s">
        <v>575</v>
      </c>
      <c r="D3394" s="2" t="s">
        <v>761</v>
      </c>
      <c r="E3394" s="2" t="s">
        <v>729</v>
      </c>
      <c r="F3394" s="2" t="s">
        <v>1022</v>
      </c>
      <c r="G3394" s="2" t="s">
        <v>220</v>
      </c>
      <c r="H3394">
        <v>0</v>
      </c>
      <c r="I3394">
        <v>-1</v>
      </c>
    </row>
    <row r="3395" spans="1:9" x14ac:dyDescent="0.35">
      <c r="A3395" s="1">
        <v>44197</v>
      </c>
      <c r="B3395" s="1">
        <v>44228</v>
      </c>
      <c r="C3395" s="2" t="s">
        <v>289</v>
      </c>
      <c r="D3395" s="2" t="s">
        <v>761</v>
      </c>
      <c r="E3395" s="2" t="s">
        <v>289</v>
      </c>
      <c r="F3395" s="2" t="s">
        <v>290</v>
      </c>
      <c r="G3395" s="2" t="s">
        <v>220</v>
      </c>
      <c r="H3395">
        <v>0</v>
      </c>
      <c r="I3395">
        <v>-1</v>
      </c>
    </row>
    <row r="3396" spans="1:9" x14ac:dyDescent="0.35">
      <c r="A3396" s="1">
        <v>44197</v>
      </c>
      <c r="B3396" s="1">
        <v>44228</v>
      </c>
      <c r="C3396" s="2" t="s">
        <v>85</v>
      </c>
      <c r="D3396" s="2" t="s">
        <v>761</v>
      </c>
      <c r="E3396" s="2" t="s">
        <v>733</v>
      </c>
      <c r="F3396" s="2" t="s">
        <v>734</v>
      </c>
      <c r="G3396" s="2" t="s">
        <v>220</v>
      </c>
      <c r="H3396">
        <v>0</v>
      </c>
      <c r="I3396">
        <v>-1</v>
      </c>
    </row>
    <row r="3397" spans="1:9" x14ac:dyDescent="0.35">
      <c r="A3397" s="1">
        <v>44197</v>
      </c>
      <c r="B3397" s="1">
        <v>44228</v>
      </c>
      <c r="C3397" s="2" t="s">
        <v>347</v>
      </c>
      <c r="D3397" s="2" t="s">
        <v>761</v>
      </c>
      <c r="E3397" s="2" t="s">
        <v>1025</v>
      </c>
      <c r="F3397" s="2" t="s">
        <v>326</v>
      </c>
      <c r="G3397" s="2" t="s">
        <v>220</v>
      </c>
      <c r="H3397">
        <v>0</v>
      </c>
      <c r="I3397">
        <v>-1</v>
      </c>
    </row>
    <row r="3398" spans="1:9" x14ac:dyDescent="0.35">
      <c r="A3398" s="1">
        <v>44197</v>
      </c>
      <c r="B3398" s="1">
        <v>44228</v>
      </c>
      <c r="C3398" s="2" t="s">
        <v>91</v>
      </c>
      <c r="D3398" s="2" t="s">
        <v>761</v>
      </c>
      <c r="E3398" s="2" t="s">
        <v>1032</v>
      </c>
      <c r="F3398" s="2" t="s">
        <v>356</v>
      </c>
      <c r="G3398" s="2" t="s">
        <v>220</v>
      </c>
      <c r="H3398">
        <v>0</v>
      </c>
      <c r="I3398">
        <v>-1</v>
      </c>
    </row>
    <row r="3399" spans="1:9" x14ac:dyDescent="0.35">
      <c r="A3399" s="1">
        <v>44197</v>
      </c>
      <c r="B3399" s="1">
        <v>44228</v>
      </c>
      <c r="C3399" s="2" t="s">
        <v>737</v>
      </c>
      <c r="D3399" s="2" t="s">
        <v>197</v>
      </c>
      <c r="E3399" s="2" t="s">
        <v>867</v>
      </c>
      <c r="F3399" s="2" t="s">
        <v>1033</v>
      </c>
      <c r="G3399" s="2" t="s">
        <v>199</v>
      </c>
      <c r="H3399">
        <v>0</v>
      </c>
      <c r="I3399">
        <v>0</v>
      </c>
    </row>
    <row r="3400" spans="1:9" x14ac:dyDescent="0.35">
      <c r="A3400" s="1">
        <v>44197</v>
      </c>
      <c r="B3400" s="1">
        <v>44228</v>
      </c>
      <c r="C3400" s="2" t="s">
        <v>285</v>
      </c>
      <c r="D3400" s="2" t="s">
        <v>761</v>
      </c>
      <c r="E3400" s="2" t="s">
        <v>1021</v>
      </c>
      <c r="F3400" s="2" t="s">
        <v>352</v>
      </c>
      <c r="G3400" s="2" t="s">
        <v>220</v>
      </c>
      <c r="H3400">
        <v>0</v>
      </c>
      <c r="I3400">
        <v>-1</v>
      </c>
    </row>
    <row r="3401" spans="1:9" x14ac:dyDescent="0.35">
      <c r="A3401" s="1">
        <v>44197</v>
      </c>
      <c r="B3401" s="1">
        <v>44228</v>
      </c>
      <c r="C3401" s="2" t="s">
        <v>339</v>
      </c>
      <c r="D3401" s="2" t="s">
        <v>761</v>
      </c>
      <c r="E3401" s="2" t="s">
        <v>1023</v>
      </c>
      <c r="F3401" s="2" t="s">
        <v>324</v>
      </c>
      <c r="G3401" s="2" t="s">
        <v>220</v>
      </c>
      <c r="H3401">
        <v>0</v>
      </c>
      <c r="I3401">
        <v>-1</v>
      </c>
    </row>
    <row r="3402" spans="1:9" x14ac:dyDescent="0.35">
      <c r="A3402" s="1">
        <v>44197</v>
      </c>
      <c r="B3402" s="1">
        <v>44228</v>
      </c>
      <c r="C3402" s="2" t="s">
        <v>340</v>
      </c>
      <c r="D3402" s="2" t="s">
        <v>761</v>
      </c>
      <c r="E3402" s="2" t="s">
        <v>1023</v>
      </c>
      <c r="F3402" s="2" t="s">
        <v>324</v>
      </c>
      <c r="G3402" s="2" t="s">
        <v>220</v>
      </c>
      <c r="H3402">
        <v>0</v>
      </c>
      <c r="I3402">
        <v>-1</v>
      </c>
    </row>
    <row r="3403" spans="1:9" x14ac:dyDescent="0.35">
      <c r="A3403" s="1">
        <v>44197</v>
      </c>
      <c r="B3403" s="1">
        <v>44228</v>
      </c>
      <c r="C3403" s="2" t="s">
        <v>92</v>
      </c>
      <c r="D3403" s="2" t="s">
        <v>761</v>
      </c>
      <c r="E3403" s="2" t="s">
        <v>1032</v>
      </c>
      <c r="F3403" s="2" t="s">
        <v>356</v>
      </c>
      <c r="G3403" s="2" t="s">
        <v>220</v>
      </c>
      <c r="H3403">
        <v>0</v>
      </c>
      <c r="I3403">
        <v>-1</v>
      </c>
    </row>
    <row r="3404" spans="1:9" x14ac:dyDescent="0.35">
      <c r="A3404" s="1">
        <v>44197</v>
      </c>
      <c r="B3404" s="1">
        <v>44228</v>
      </c>
      <c r="C3404" s="2" t="s">
        <v>1034</v>
      </c>
      <c r="D3404" s="2" t="s">
        <v>761</v>
      </c>
      <c r="E3404" s="2" t="s">
        <v>1023</v>
      </c>
      <c r="F3404" s="2" t="s">
        <v>324</v>
      </c>
      <c r="G3404" s="2" t="s">
        <v>220</v>
      </c>
      <c r="H3404">
        <v>0</v>
      </c>
      <c r="I3404">
        <v>-1</v>
      </c>
    </row>
    <row r="3405" spans="1:9" x14ac:dyDescent="0.35">
      <c r="A3405" s="1">
        <v>44197</v>
      </c>
      <c r="B3405" s="1">
        <v>44228</v>
      </c>
      <c r="C3405" s="2" t="s">
        <v>200</v>
      </c>
      <c r="D3405" s="2" t="s">
        <v>8</v>
      </c>
      <c r="E3405" s="2" t="s">
        <v>730</v>
      </c>
      <c r="F3405" s="2" t="s">
        <v>1028</v>
      </c>
      <c r="G3405" s="2" t="s">
        <v>220</v>
      </c>
      <c r="H3405">
        <v>0</v>
      </c>
      <c r="I3405">
        <v>-1</v>
      </c>
    </row>
    <row r="3406" spans="1:9" x14ac:dyDescent="0.35">
      <c r="A3406" s="1">
        <v>44197</v>
      </c>
      <c r="B3406" s="1">
        <v>44228</v>
      </c>
      <c r="C3406" s="2" t="s">
        <v>200</v>
      </c>
      <c r="D3406" s="2" t="s">
        <v>10</v>
      </c>
      <c r="E3406" s="2" t="s">
        <v>730</v>
      </c>
      <c r="F3406" s="2" t="s">
        <v>1028</v>
      </c>
      <c r="G3406" s="2" t="s">
        <v>220</v>
      </c>
      <c r="H3406">
        <v>0</v>
      </c>
      <c r="I3406">
        <v>-1</v>
      </c>
    </row>
    <row r="3407" spans="1:9" x14ac:dyDescent="0.35">
      <c r="A3407" s="1">
        <v>44197</v>
      </c>
      <c r="B3407" s="1">
        <v>44228</v>
      </c>
      <c r="C3407" s="2" t="s">
        <v>200</v>
      </c>
      <c r="D3407" s="2" t="s">
        <v>761</v>
      </c>
      <c r="E3407" s="2" t="s">
        <v>730</v>
      </c>
      <c r="F3407" s="2" t="s">
        <v>1028</v>
      </c>
      <c r="G3407" s="2" t="s">
        <v>220</v>
      </c>
      <c r="H3407">
        <v>0</v>
      </c>
      <c r="I3407">
        <v>-1</v>
      </c>
    </row>
    <row r="3408" spans="1:9" x14ac:dyDescent="0.35">
      <c r="A3408" s="1">
        <v>44197</v>
      </c>
      <c r="B3408" s="1">
        <v>44228</v>
      </c>
      <c r="C3408" s="2" t="s">
        <v>246</v>
      </c>
      <c r="D3408" s="2" t="s">
        <v>8</v>
      </c>
      <c r="E3408" s="2" t="s">
        <v>730</v>
      </c>
      <c r="F3408" s="2" t="s">
        <v>1028</v>
      </c>
      <c r="G3408" s="2" t="s">
        <v>220</v>
      </c>
      <c r="H3408">
        <v>0</v>
      </c>
      <c r="I3408">
        <v>-1</v>
      </c>
    </row>
    <row r="3409" spans="1:9" x14ac:dyDescent="0.35">
      <c r="A3409" s="1">
        <v>44197</v>
      </c>
      <c r="B3409" s="1">
        <v>44228</v>
      </c>
      <c r="C3409" s="2" t="s">
        <v>246</v>
      </c>
      <c r="D3409" s="2" t="s">
        <v>10</v>
      </c>
      <c r="E3409" s="2" t="s">
        <v>730</v>
      </c>
      <c r="F3409" s="2" t="s">
        <v>1028</v>
      </c>
      <c r="G3409" s="2" t="s">
        <v>220</v>
      </c>
      <c r="H3409">
        <v>0</v>
      </c>
      <c r="I3409">
        <v>-1</v>
      </c>
    </row>
    <row r="3410" spans="1:9" x14ac:dyDescent="0.35">
      <c r="A3410" s="1">
        <v>44197</v>
      </c>
      <c r="B3410" s="1">
        <v>44228</v>
      </c>
      <c r="C3410" s="2" t="s">
        <v>246</v>
      </c>
      <c r="D3410" s="2" t="s">
        <v>761</v>
      </c>
      <c r="E3410" s="2" t="s">
        <v>730</v>
      </c>
      <c r="F3410" s="2" t="s">
        <v>1028</v>
      </c>
      <c r="G3410" s="2" t="s">
        <v>220</v>
      </c>
      <c r="H3410">
        <v>0</v>
      </c>
      <c r="I3410">
        <v>-1</v>
      </c>
    </row>
    <row r="3411" spans="1:9" x14ac:dyDescent="0.35">
      <c r="A3411" s="1">
        <v>44197</v>
      </c>
      <c r="B3411" s="1">
        <v>44228</v>
      </c>
      <c r="C3411" s="2" t="s">
        <v>545</v>
      </c>
      <c r="D3411" s="2" t="s">
        <v>1002</v>
      </c>
      <c r="E3411" s="2" t="s">
        <v>1035</v>
      </c>
      <c r="F3411" s="2" t="s">
        <v>69</v>
      </c>
      <c r="G3411" s="2" t="s">
        <v>220</v>
      </c>
      <c r="H3411">
        <v>0</v>
      </c>
      <c r="I3411">
        <v>-1</v>
      </c>
    </row>
    <row r="3412" spans="1:9" x14ac:dyDescent="0.35">
      <c r="A3412" s="1">
        <v>44197</v>
      </c>
      <c r="B3412" s="1">
        <v>44228</v>
      </c>
      <c r="C3412" s="2" t="s">
        <v>545</v>
      </c>
      <c r="D3412" s="2" t="s">
        <v>1003</v>
      </c>
      <c r="E3412" s="2" t="s">
        <v>1035</v>
      </c>
      <c r="F3412" s="2" t="s">
        <v>69</v>
      </c>
      <c r="G3412" s="2" t="s">
        <v>220</v>
      </c>
      <c r="H3412">
        <v>0</v>
      </c>
      <c r="I3412">
        <v>-1</v>
      </c>
    </row>
    <row r="3413" spans="1:9" x14ac:dyDescent="0.35">
      <c r="A3413" s="1">
        <v>44197</v>
      </c>
      <c r="B3413" s="1">
        <v>44228</v>
      </c>
      <c r="C3413" s="2" t="s">
        <v>545</v>
      </c>
      <c r="D3413" s="2" t="s">
        <v>1004</v>
      </c>
      <c r="E3413" s="2" t="s">
        <v>1035</v>
      </c>
      <c r="F3413" s="2" t="s">
        <v>69</v>
      </c>
      <c r="G3413" s="2" t="s">
        <v>220</v>
      </c>
      <c r="H3413">
        <v>0</v>
      </c>
      <c r="I3413">
        <v>-1</v>
      </c>
    </row>
    <row r="3414" spans="1:9" x14ac:dyDescent="0.35">
      <c r="A3414" s="1">
        <v>44197</v>
      </c>
      <c r="B3414" s="1">
        <v>44228</v>
      </c>
      <c r="C3414" s="2" t="s">
        <v>545</v>
      </c>
      <c r="D3414" s="2" t="s">
        <v>1005</v>
      </c>
      <c r="E3414" s="2" t="s">
        <v>1035</v>
      </c>
      <c r="F3414" s="2" t="s">
        <v>69</v>
      </c>
      <c r="G3414" s="2" t="s">
        <v>220</v>
      </c>
      <c r="H3414">
        <v>0</v>
      </c>
      <c r="I3414">
        <v>-1</v>
      </c>
    </row>
    <row r="3415" spans="1:9" x14ac:dyDescent="0.35">
      <c r="A3415" s="1">
        <v>44197</v>
      </c>
      <c r="B3415" s="1">
        <v>44228</v>
      </c>
      <c r="C3415" s="2" t="s">
        <v>342</v>
      </c>
      <c r="D3415" s="2" t="s">
        <v>761</v>
      </c>
      <c r="E3415" s="2" t="s">
        <v>173</v>
      </c>
      <c r="F3415" s="2" t="s">
        <v>175</v>
      </c>
      <c r="G3415" s="2" t="s">
        <v>220</v>
      </c>
      <c r="H3415">
        <v>0</v>
      </c>
      <c r="I3415">
        <v>-1</v>
      </c>
    </row>
    <row r="3416" spans="1:9" x14ac:dyDescent="0.35">
      <c r="A3416" s="1">
        <v>44197</v>
      </c>
      <c r="B3416" s="1">
        <v>44228</v>
      </c>
      <c r="C3416" s="2" t="s">
        <v>343</v>
      </c>
      <c r="D3416" s="2" t="s">
        <v>761</v>
      </c>
      <c r="E3416" s="2" t="s">
        <v>173</v>
      </c>
      <c r="F3416" s="2" t="s">
        <v>175</v>
      </c>
      <c r="G3416" s="2" t="s">
        <v>220</v>
      </c>
      <c r="H3416">
        <v>0</v>
      </c>
      <c r="I3416">
        <v>-1</v>
      </c>
    </row>
    <row r="3417" spans="1:9" x14ac:dyDescent="0.35">
      <c r="A3417" s="1">
        <v>44197</v>
      </c>
      <c r="B3417" s="1">
        <v>44228</v>
      </c>
      <c r="C3417" s="2" t="s">
        <v>185</v>
      </c>
      <c r="D3417" s="2" t="s">
        <v>8</v>
      </c>
      <c r="E3417" s="2" t="s">
        <v>730</v>
      </c>
      <c r="F3417" s="2" t="s">
        <v>1028</v>
      </c>
      <c r="G3417" s="2" t="s">
        <v>220</v>
      </c>
      <c r="H3417">
        <v>0</v>
      </c>
      <c r="I3417">
        <v>-1</v>
      </c>
    </row>
    <row r="3418" spans="1:9" x14ac:dyDescent="0.35">
      <c r="A3418" s="1">
        <v>44197</v>
      </c>
      <c r="B3418" s="1">
        <v>44228</v>
      </c>
      <c r="C3418" s="2" t="s">
        <v>185</v>
      </c>
      <c r="D3418" s="2" t="s">
        <v>10</v>
      </c>
      <c r="E3418" s="2" t="s">
        <v>730</v>
      </c>
      <c r="F3418" s="2" t="s">
        <v>1028</v>
      </c>
      <c r="G3418" s="2" t="s">
        <v>220</v>
      </c>
      <c r="H3418">
        <v>0</v>
      </c>
      <c r="I3418">
        <v>-1</v>
      </c>
    </row>
    <row r="3419" spans="1:9" x14ac:dyDescent="0.35">
      <c r="A3419" s="1">
        <v>44197</v>
      </c>
      <c r="B3419" s="1">
        <v>44228</v>
      </c>
      <c r="C3419" s="2" t="s">
        <v>185</v>
      </c>
      <c r="D3419" s="2" t="s">
        <v>761</v>
      </c>
      <c r="E3419" s="2" t="s">
        <v>730</v>
      </c>
      <c r="F3419" s="2" t="s">
        <v>1028</v>
      </c>
      <c r="G3419" s="2" t="s">
        <v>220</v>
      </c>
      <c r="H3419">
        <v>0</v>
      </c>
      <c r="I3419">
        <v>-1</v>
      </c>
    </row>
    <row r="3420" spans="1:9" x14ac:dyDescent="0.35">
      <c r="A3420" s="1">
        <v>44197</v>
      </c>
      <c r="B3420" s="1">
        <v>44228</v>
      </c>
      <c r="C3420" s="2" t="s">
        <v>739</v>
      </c>
      <c r="D3420" s="2" t="s">
        <v>761</v>
      </c>
      <c r="E3420" s="2" t="s">
        <v>1025</v>
      </c>
      <c r="F3420" s="2" t="s">
        <v>326</v>
      </c>
      <c r="G3420" s="2" t="s">
        <v>220</v>
      </c>
      <c r="H3420">
        <v>0</v>
      </c>
      <c r="I3420">
        <v>-1</v>
      </c>
    </row>
    <row r="3421" spans="1:9" x14ac:dyDescent="0.35">
      <c r="A3421" s="1">
        <v>44197</v>
      </c>
      <c r="B3421" s="1">
        <v>44228</v>
      </c>
      <c r="C3421" s="2" t="s">
        <v>247</v>
      </c>
      <c r="D3421" s="2" t="s">
        <v>8</v>
      </c>
      <c r="E3421" s="2" t="s">
        <v>730</v>
      </c>
      <c r="F3421" s="2" t="s">
        <v>1028</v>
      </c>
      <c r="G3421" s="2" t="s">
        <v>220</v>
      </c>
      <c r="H3421">
        <v>0</v>
      </c>
      <c r="I3421">
        <v>-1</v>
      </c>
    </row>
    <row r="3422" spans="1:9" x14ac:dyDescent="0.35">
      <c r="A3422" s="1">
        <v>44197</v>
      </c>
      <c r="B3422" s="1">
        <v>44228</v>
      </c>
      <c r="C3422" s="2" t="s">
        <v>247</v>
      </c>
      <c r="D3422" s="2" t="s">
        <v>10</v>
      </c>
      <c r="E3422" s="2" t="s">
        <v>730</v>
      </c>
      <c r="F3422" s="2" t="s">
        <v>1028</v>
      </c>
      <c r="G3422" s="2" t="s">
        <v>220</v>
      </c>
      <c r="H3422">
        <v>0</v>
      </c>
      <c r="I3422">
        <v>-1</v>
      </c>
    </row>
    <row r="3423" spans="1:9" x14ac:dyDescent="0.35">
      <c r="A3423" s="1">
        <v>44197</v>
      </c>
      <c r="B3423" s="1">
        <v>44228</v>
      </c>
      <c r="C3423" s="2" t="s">
        <v>247</v>
      </c>
      <c r="D3423" s="2" t="s">
        <v>761</v>
      </c>
      <c r="E3423" s="2" t="s">
        <v>730</v>
      </c>
      <c r="F3423" s="2" t="s">
        <v>1028</v>
      </c>
      <c r="G3423" s="2" t="s">
        <v>220</v>
      </c>
      <c r="H3423">
        <v>0</v>
      </c>
      <c r="I3423">
        <v>-1</v>
      </c>
    </row>
    <row r="3424" spans="1:9" x14ac:dyDescent="0.35">
      <c r="A3424" s="1">
        <v>44197</v>
      </c>
      <c r="B3424" s="1">
        <v>44228</v>
      </c>
      <c r="C3424" s="2" t="s">
        <v>576</v>
      </c>
      <c r="D3424" s="2" t="s">
        <v>761</v>
      </c>
      <c r="E3424" s="2" t="s">
        <v>733</v>
      </c>
      <c r="F3424" s="2" t="s">
        <v>734</v>
      </c>
      <c r="G3424" s="2" t="s">
        <v>220</v>
      </c>
      <c r="H3424">
        <v>0</v>
      </c>
      <c r="I3424">
        <v>-1</v>
      </c>
    </row>
    <row r="3425" spans="1:9" x14ac:dyDescent="0.35">
      <c r="A3425" s="1">
        <v>44197</v>
      </c>
      <c r="B3425" s="1">
        <v>44228</v>
      </c>
      <c r="C3425" s="2" t="s">
        <v>924</v>
      </c>
      <c r="D3425" s="2" t="s">
        <v>197</v>
      </c>
      <c r="E3425" s="2" t="s">
        <v>65</v>
      </c>
      <c r="F3425" s="2" t="s">
        <v>1036</v>
      </c>
      <c r="G3425" s="2" t="s">
        <v>199</v>
      </c>
      <c r="H3425">
        <v>0</v>
      </c>
      <c r="I3425">
        <v>0</v>
      </c>
    </row>
    <row r="3426" spans="1:9" x14ac:dyDescent="0.35">
      <c r="A3426" s="1">
        <v>44197</v>
      </c>
      <c r="B3426" s="1">
        <v>44228</v>
      </c>
      <c r="C3426" s="2" t="s">
        <v>348</v>
      </c>
      <c r="D3426" s="2" t="s">
        <v>761</v>
      </c>
      <c r="E3426" s="2" t="s">
        <v>1025</v>
      </c>
      <c r="F3426" s="2" t="s">
        <v>326</v>
      </c>
      <c r="G3426" s="2" t="s">
        <v>220</v>
      </c>
      <c r="H3426">
        <v>0</v>
      </c>
      <c r="I3426">
        <v>-1</v>
      </c>
    </row>
    <row r="3427" spans="1:9" x14ac:dyDescent="0.35">
      <c r="A3427" s="1">
        <v>44197</v>
      </c>
      <c r="B3427" s="1">
        <v>44228</v>
      </c>
      <c r="C3427" s="2" t="s">
        <v>221</v>
      </c>
      <c r="D3427" s="2" t="s">
        <v>1002</v>
      </c>
      <c r="E3427" s="2" t="s">
        <v>1035</v>
      </c>
      <c r="F3427" s="2" t="s">
        <v>69</v>
      </c>
      <c r="G3427" s="2" t="s">
        <v>220</v>
      </c>
      <c r="H3427">
        <v>0</v>
      </c>
      <c r="I3427">
        <v>-1</v>
      </c>
    </row>
    <row r="3428" spans="1:9" x14ac:dyDescent="0.35">
      <c r="A3428" s="1">
        <v>44197</v>
      </c>
      <c r="B3428" s="1">
        <v>44228</v>
      </c>
      <c r="C3428" s="2" t="s">
        <v>221</v>
      </c>
      <c r="D3428" s="2" t="s">
        <v>1003</v>
      </c>
      <c r="E3428" s="2" t="s">
        <v>1035</v>
      </c>
      <c r="F3428" s="2" t="s">
        <v>69</v>
      </c>
      <c r="G3428" s="2" t="s">
        <v>220</v>
      </c>
      <c r="H3428">
        <v>0</v>
      </c>
      <c r="I3428">
        <v>-1</v>
      </c>
    </row>
    <row r="3429" spans="1:9" x14ac:dyDescent="0.35">
      <c r="A3429" s="1">
        <v>44197</v>
      </c>
      <c r="B3429" s="1">
        <v>44228</v>
      </c>
      <c r="C3429" s="2" t="s">
        <v>221</v>
      </c>
      <c r="D3429" s="2" t="s">
        <v>1004</v>
      </c>
      <c r="E3429" s="2" t="s">
        <v>1035</v>
      </c>
      <c r="F3429" s="2" t="s">
        <v>69</v>
      </c>
      <c r="G3429" s="2" t="s">
        <v>220</v>
      </c>
      <c r="H3429">
        <v>0</v>
      </c>
      <c r="I3429">
        <v>-1</v>
      </c>
    </row>
    <row r="3430" spans="1:9" x14ac:dyDescent="0.35">
      <c r="A3430" s="1">
        <v>44197</v>
      </c>
      <c r="B3430" s="1">
        <v>44228</v>
      </c>
      <c r="C3430" s="2" t="s">
        <v>221</v>
      </c>
      <c r="D3430" s="2" t="s">
        <v>1005</v>
      </c>
      <c r="E3430" s="2" t="s">
        <v>1035</v>
      </c>
      <c r="F3430" s="2" t="s">
        <v>69</v>
      </c>
      <c r="G3430" s="2" t="s">
        <v>220</v>
      </c>
      <c r="H3430">
        <v>0</v>
      </c>
      <c r="I3430">
        <v>-1</v>
      </c>
    </row>
    <row r="3431" spans="1:9" x14ac:dyDescent="0.35">
      <c r="A3431" s="1">
        <v>44197</v>
      </c>
      <c r="B3431" s="1">
        <v>44228</v>
      </c>
      <c r="C3431" s="2" t="s">
        <v>349</v>
      </c>
      <c r="D3431" s="2" t="s">
        <v>761</v>
      </c>
      <c r="E3431" s="2" t="s">
        <v>173</v>
      </c>
      <c r="F3431" s="2" t="s">
        <v>175</v>
      </c>
      <c r="G3431" s="2" t="s">
        <v>220</v>
      </c>
      <c r="H3431">
        <v>0</v>
      </c>
      <c r="I3431">
        <v>-1</v>
      </c>
    </row>
    <row r="3432" spans="1:9" x14ac:dyDescent="0.35">
      <c r="A3432" s="1">
        <v>44197</v>
      </c>
      <c r="B3432" s="1">
        <v>44228</v>
      </c>
      <c r="C3432" s="2" t="s">
        <v>350</v>
      </c>
      <c r="D3432" s="2" t="s">
        <v>761</v>
      </c>
      <c r="E3432" s="2" t="s">
        <v>1025</v>
      </c>
      <c r="F3432" s="2" t="s">
        <v>326</v>
      </c>
      <c r="G3432" s="2" t="s">
        <v>220</v>
      </c>
      <c r="H3432">
        <v>0</v>
      </c>
      <c r="I3432">
        <v>-1</v>
      </c>
    </row>
    <row r="3433" spans="1:9" x14ac:dyDescent="0.35">
      <c r="A3433" s="1">
        <v>44197</v>
      </c>
      <c r="B3433" s="1">
        <v>44228</v>
      </c>
      <c r="C3433" s="2" t="s">
        <v>929</v>
      </c>
      <c r="D3433" s="2" t="s">
        <v>60</v>
      </c>
      <c r="E3433" s="2" t="s">
        <v>929</v>
      </c>
      <c r="F3433" s="2" t="s">
        <v>65</v>
      </c>
      <c r="G3433" s="2" t="s">
        <v>153</v>
      </c>
      <c r="H3433">
        <v>0</v>
      </c>
      <c r="I3433">
        <v>0</v>
      </c>
    </row>
    <row r="3434" spans="1:9" x14ac:dyDescent="0.35">
      <c r="A3434" s="1">
        <v>44197</v>
      </c>
      <c r="B3434" s="1">
        <v>44228</v>
      </c>
      <c r="C3434" s="2" t="s">
        <v>929</v>
      </c>
      <c r="D3434" s="2" t="s">
        <v>60</v>
      </c>
      <c r="E3434" s="2" t="s">
        <v>929</v>
      </c>
      <c r="F3434" s="2" t="s">
        <v>65</v>
      </c>
      <c r="G3434" s="2" t="s">
        <v>153</v>
      </c>
      <c r="H3434">
        <v>0</v>
      </c>
      <c r="I3434">
        <v>0</v>
      </c>
    </row>
    <row r="3435" spans="1:9" x14ac:dyDescent="0.35">
      <c r="A3435" s="1">
        <v>44197</v>
      </c>
      <c r="B3435" s="1">
        <v>44228</v>
      </c>
      <c r="C3435" s="2" t="s">
        <v>929</v>
      </c>
      <c r="D3435" s="2" t="s">
        <v>211</v>
      </c>
      <c r="E3435" s="2" t="s">
        <v>856</v>
      </c>
      <c r="F3435" s="2" t="s">
        <v>65</v>
      </c>
      <c r="G3435" s="2" t="s">
        <v>214</v>
      </c>
      <c r="H3435">
        <v>0</v>
      </c>
      <c r="I3435">
        <v>0</v>
      </c>
    </row>
    <row r="3436" spans="1:9" x14ac:dyDescent="0.35">
      <c r="A3436" s="1">
        <v>44197</v>
      </c>
      <c r="B3436" s="1">
        <v>44228</v>
      </c>
      <c r="C3436" s="2" t="s">
        <v>929</v>
      </c>
      <c r="D3436" s="2" t="s">
        <v>1003</v>
      </c>
      <c r="E3436" s="2" t="s">
        <v>66</v>
      </c>
      <c r="F3436" s="2" t="s">
        <v>65</v>
      </c>
      <c r="G3436" s="2" t="s">
        <v>169</v>
      </c>
      <c r="H3436">
        <v>-1</v>
      </c>
      <c r="I3436">
        <v>0</v>
      </c>
    </row>
    <row r="3437" spans="1:9" x14ac:dyDescent="0.35">
      <c r="A3437" s="1">
        <v>44197</v>
      </c>
      <c r="B3437" s="1">
        <v>44228</v>
      </c>
      <c r="C3437" s="2" t="s">
        <v>929</v>
      </c>
      <c r="D3437" s="2" t="s">
        <v>1004</v>
      </c>
      <c r="E3437" s="2" t="s">
        <v>66</v>
      </c>
      <c r="F3437" s="2" t="s">
        <v>65</v>
      </c>
      <c r="G3437" s="2" t="s">
        <v>169</v>
      </c>
      <c r="H3437">
        <v>-1</v>
      </c>
      <c r="I3437">
        <v>0</v>
      </c>
    </row>
    <row r="3438" spans="1:9" x14ac:dyDescent="0.35">
      <c r="A3438" s="1">
        <v>44197</v>
      </c>
      <c r="B3438" s="1">
        <v>44228</v>
      </c>
      <c r="C3438" s="2" t="s">
        <v>929</v>
      </c>
      <c r="D3438" s="2" t="s">
        <v>1005</v>
      </c>
      <c r="E3438" s="2" t="s">
        <v>66</v>
      </c>
      <c r="F3438" s="2" t="s">
        <v>65</v>
      </c>
      <c r="G3438" s="2" t="s">
        <v>169</v>
      </c>
      <c r="H3438">
        <v>-1</v>
      </c>
      <c r="I3438">
        <v>0</v>
      </c>
    </row>
    <row r="3439" spans="1:9" x14ac:dyDescent="0.35">
      <c r="A3439" s="1">
        <v>44197</v>
      </c>
      <c r="B3439" s="1">
        <v>44228</v>
      </c>
      <c r="C3439" s="2" t="s">
        <v>938</v>
      </c>
      <c r="D3439" s="2" t="s">
        <v>60</v>
      </c>
      <c r="E3439" s="2" t="s">
        <v>938</v>
      </c>
      <c r="F3439" s="2" t="s">
        <v>65</v>
      </c>
      <c r="G3439" s="2" t="s">
        <v>153</v>
      </c>
      <c r="H3439">
        <v>0</v>
      </c>
      <c r="I3439">
        <v>0</v>
      </c>
    </row>
    <row r="3440" spans="1:9" x14ac:dyDescent="0.35">
      <c r="A3440" s="1">
        <v>44197</v>
      </c>
      <c r="B3440" s="1">
        <v>44228</v>
      </c>
      <c r="C3440" s="2" t="s">
        <v>938</v>
      </c>
      <c r="D3440" s="2" t="s">
        <v>60</v>
      </c>
      <c r="E3440" s="2" t="s">
        <v>938</v>
      </c>
      <c r="F3440" s="2" t="s">
        <v>65</v>
      </c>
      <c r="G3440" s="2" t="s">
        <v>153</v>
      </c>
      <c r="H3440">
        <v>0</v>
      </c>
      <c r="I3440">
        <v>0</v>
      </c>
    </row>
    <row r="3441" spans="1:9" x14ac:dyDescent="0.35">
      <c r="A3441" s="1">
        <v>44197</v>
      </c>
      <c r="B3441" s="1">
        <v>44228</v>
      </c>
      <c r="C3441" s="2" t="s">
        <v>938</v>
      </c>
      <c r="D3441" s="2" t="s">
        <v>211</v>
      </c>
      <c r="E3441" s="2" t="s">
        <v>856</v>
      </c>
      <c r="F3441" s="2" t="s">
        <v>65</v>
      </c>
      <c r="G3441" s="2" t="s">
        <v>214</v>
      </c>
      <c r="H3441">
        <v>0</v>
      </c>
      <c r="I3441">
        <v>0</v>
      </c>
    </row>
    <row r="3442" spans="1:9" x14ac:dyDescent="0.35">
      <c r="A3442" s="1">
        <v>44197</v>
      </c>
      <c r="B3442" s="1">
        <v>44228</v>
      </c>
      <c r="C3442" s="2" t="s">
        <v>938</v>
      </c>
      <c r="D3442" s="2" t="s">
        <v>1003</v>
      </c>
      <c r="E3442" s="2" t="s">
        <v>66</v>
      </c>
      <c r="F3442" s="2" t="s">
        <v>65</v>
      </c>
      <c r="G3442" s="2" t="s">
        <v>169</v>
      </c>
      <c r="H3442">
        <v>-1</v>
      </c>
      <c r="I3442">
        <v>0</v>
      </c>
    </row>
    <row r="3443" spans="1:9" x14ac:dyDescent="0.35">
      <c r="A3443" s="1">
        <v>44197</v>
      </c>
      <c r="B3443" s="1">
        <v>44228</v>
      </c>
      <c r="C3443" s="2" t="s">
        <v>938</v>
      </c>
      <c r="D3443" s="2" t="s">
        <v>1004</v>
      </c>
      <c r="E3443" s="2" t="s">
        <v>66</v>
      </c>
      <c r="F3443" s="2" t="s">
        <v>65</v>
      </c>
      <c r="G3443" s="2" t="s">
        <v>169</v>
      </c>
      <c r="H3443">
        <v>-1</v>
      </c>
      <c r="I3443">
        <v>0</v>
      </c>
    </row>
    <row r="3444" spans="1:9" x14ac:dyDescent="0.35">
      <c r="A3444" s="1">
        <v>44197</v>
      </c>
      <c r="B3444" s="1">
        <v>44228</v>
      </c>
      <c r="C3444" s="2" t="s">
        <v>938</v>
      </c>
      <c r="D3444" s="2" t="s">
        <v>1005</v>
      </c>
      <c r="E3444" s="2" t="s">
        <v>66</v>
      </c>
      <c r="F3444" s="2" t="s">
        <v>65</v>
      </c>
      <c r="G3444" s="2" t="s">
        <v>169</v>
      </c>
      <c r="H3444">
        <v>-1</v>
      </c>
      <c r="I3444">
        <v>0</v>
      </c>
    </row>
    <row r="3445" spans="1:9" x14ac:dyDescent="0.35">
      <c r="A3445" s="1">
        <v>44197</v>
      </c>
      <c r="B3445" s="1">
        <v>44228</v>
      </c>
      <c r="C3445" s="2" t="s">
        <v>307</v>
      </c>
      <c r="D3445" s="2" t="s">
        <v>197</v>
      </c>
      <c r="E3445" s="2" t="s">
        <v>65</v>
      </c>
      <c r="F3445" s="2" t="s">
        <v>1037</v>
      </c>
      <c r="G3445" s="2" t="s">
        <v>199</v>
      </c>
      <c r="H3445">
        <v>0</v>
      </c>
      <c r="I3445">
        <v>0</v>
      </c>
    </row>
    <row r="3446" spans="1:9" x14ac:dyDescent="0.35">
      <c r="A3446" s="1">
        <v>44197</v>
      </c>
      <c r="B3446" s="1">
        <v>44228</v>
      </c>
      <c r="C3446" s="2" t="s">
        <v>308</v>
      </c>
      <c r="D3446" s="2" t="s">
        <v>60</v>
      </c>
      <c r="E3446" s="2" t="s">
        <v>308</v>
      </c>
      <c r="F3446" s="2" t="s">
        <v>65</v>
      </c>
      <c r="G3446" s="2" t="s">
        <v>153</v>
      </c>
      <c r="H3446">
        <v>0</v>
      </c>
      <c r="I3446">
        <v>0</v>
      </c>
    </row>
    <row r="3447" spans="1:9" x14ac:dyDescent="0.35">
      <c r="A3447" s="1">
        <v>44197</v>
      </c>
      <c r="B3447" s="1">
        <v>44228</v>
      </c>
      <c r="C3447" s="2" t="s">
        <v>308</v>
      </c>
      <c r="D3447" s="2" t="s">
        <v>60</v>
      </c>
      <c r="E3447" s="2" t="s">
        <v>308</v>
      </c>
      <c r="F3447" s="2" t="s">
        <v>65</v>
      </c>
      <c r="G3447" s="2" t="s">
        <v>153</v>
      </c>
      <c r="H3447">
        <v>0</v>
      </c>
      <c r="I3447">
        <v>0</v>
      </c>
    </row>
    <row r="3448" spans="1:9" x14ac:dyDescent="0.35">
      <c r="A3448" s="1">
        <v>44197</v>
      </c>
      <c r="B3448" s="1">
        <v>44228</v>
      </c>
      <c r="C3448" s="2" t="s">
        <v>308</v>
      </c>
      <c r="D3448" s="2" t="s">
        <v>197</v>
      </c>
      <c r="E3448" s="2" t="s">
        <v>689</v>
      </c>
      <c r="F3448" s="2" t="s">
        <v>65</v>
      </c>
      <c r="G3448" s="2" t="s">
        <v>199</v>
      </c>
      <c r="H3448">
        <v>0</v>
      </c>
      <c r="I3448">
        <v>0</v>
      </c>
    </row>
    <row r="3449" spans="1:9" x14ac:dyDescent="0.35">
      <c r="A3449" s="1">
        <v>44197</v>
      </c>
      <c r="B3449" s="1">
        <v>44228</v>
      </c>
      <c r="C3449" s="2" t="s">
        <v>308</v>
      </c>
      <c r="D3449" s="2" t="s">
        <v>211</v>
      </c>
      <c r="E3449" s="2" t="s">
        <v>774</v>
      </c>
      <c r="F3449" s="2" t="s">
        <v>65</v>
      </c>
      <c r="G3449" s="2" t="s">
        <v>214</v>
      </c>
      <c r="H3449">
        <v>0</v>
      </c>
      <c r="I3449">
        <v>0</v>
      </c>
    </row>
    <row r="3450" spans="1:9" x14ac:dyDescent="0.35">
      <c r="A3450" s="1">
        <v>44197</v>
      </c>
      <c r="B3450" s="1">
        <v>44228</v>
      </c>
      <c r="C3450" s="2" t="s">
        <v>308</v>
      </c>
      <c r="D3450" s="2" t="s">
        <v>10</v>
      </c>
      <c r="E3450" s="2" t="s">
        <v>290</v>
      </c>
      <c r="F3450" s="2" t="s">
        <v>65</v>
      </c>
      <c r="G3450" s="2" t="s">
        <v>174</v>
      </c>
      <c r="H3450">
        <v>0</v>
      </c>
      <c r="I3450">
        <v>-1</v>
      </c>
    </row>
    <row r="3451" spans="1:9" x14ac:dyDescent="0.35">
      <c r="A3451" s="1">
        <v>44197</v>
      </c>
      <c r="B3451" s="1">
        <v>44228</v>
      </c>
      <c r="C3451" s="2" t="s">
        <v>308</v>
      </c>
      <c r="D3451" s="2" t="s">
        <v>761</v>
      </c>
      <c r="E3451" s="2" t="s">
        <v>290</v>
      </c>
      <c r="F3451" s="2" t="s">
        <v>65</v>
      </c>
      <c r="G3451" s="2" t="s">
        <v>174</v>
      </c>
      <c r="H3451">
        <v>0</v>
      </c>
      <c r="I3451">
        <v>-1</v>
      </c>
    </row>
    <row r="3452" spans="1:9" x14ac:dyDescent="0.35">
      <c r="A3452" s="1">
        <v>44197</v>
      </c>
      <c r="B3452" s="1">
        <v>44228</v>
      </c>
      <c r="C3452" s="2" t="s">
        <v>308</v>
      </c>
      <c r="D3452" s="2" t="s">
        <v>1004</v>
      </c>
      <c r="E3452" s="2" t="s">
        <v>66</v>
      </c>
      <c r="F3452" s="2" t="s">
        <v>65</v>
      </c>
      <c r="G3452" s="2" t="s">
        <v>169</v>
      </c>
      <c r="H3452">
        <v>-1</v>
      </c>
      <c r="I3452">
        <v>0</v>
      </c>
    </row>
    <row r="3453" spans="1:9" x14ac:dyDescent="0.35">
      <c r="A3453" s="1">
        <v>44197</v>
      </c>
      <c r="B3453" s="1">
        <v>44228</v>
      </c>
      <c r="C3453" s="2" t="s">
        <v>308</v>
      </c>
      <c r="D3453" s="2" t="s">
        <v>1005</v>
      </c>
      <c r="E3453" s="2" t="s">
        <v>66</v>
      </c>
      <c r="F3453" s="2" t="s">
        <v>65</v>
      </c>
      <c r="G3453" s="2" t="s">
        <v>169</v>
      </c>
      <c r="H3453">
        <v>-1</v>
      </c>
      <c r="I3453">
        <v>0</v>
      </c>
    </row>
    <row r="3454" spans="1:9" x14ac:dyDescent="0.35">
      <c r="A3454" s="1">
        <v>44197</v>
      </c>
      <c r="B3454" s="1">
        <v>44228</v>
      </c>
      <c r="C3454" s="2" t="s">
        <v>308</v>
      </c>
      <c r="D3454" s="2" t="s">
        <v>11</v>
      </c>
      <c r="E3454" s="2" t="s">
        <v>66</v>
      </c>
      <c r="F3454" s="2" t="s">
        <v>65</v>
      </c>
      <c r="G3454" s="2" t="s">
        <v>169</v>
      </c>
      <c r="H3454">
        <v>-1</v>
      </c>
      <c r="I3454">
        <v>0</v>
      </c>
    </row>
    <row r="3455" spans="1:9" x14ac:dyDescent="0.35">
      <c r="A3455" s="1">
        <v>44197</v>
      </c>
      <c r="B3455" s="1">
        <v>44228</v>
      </c>
      <c r="C3455" s="2" t="s">
        <v>308</v>
      </c>
      <c r="D3455" s="2" t="s">
        <v>12</v>
      </c>
      <c r="E3455" s="2" t="s">
        <v>66</v>
      </c>
      <c r="F3455" s="2" t="s">
        <v>65</v>
      </c>
      <c r="G3455" s="2" t="s">
        <v>169</v>
      </c>
      <c r="H3455">
        <v>-1</v>
      </c>
      <c r="I3455">
        <v>0</v>
      </c>
    </row>
    <row r="3456" spans="1:9" x14ac:dyDescent="0.35">
      <c r="A3456" s="1">
        <v>44197</v>
      </c>
      <c r="B3456" s="1">
        <v>44228</v>
      </c>
      <c r="C3456" s="2" t="s">
        <v>308</v>
      </c>
      <c r="D3456" s="2" t="s">
        <v>14</v>
      </c>
      <c r="E3456" s="2" t="s">
        <v>304</v>
      </c>
      <c r="F3456" s="2" t="s">
        <v>65</v>
      </c>
      <c r="G3456" s="2" t="s">
        <v>174</v>
      </c>
      <c r="H3456">
        <v>0</v>
      </c>
      <c r="I3456">
        <v>-1</v>
      </c>
    </row>
    <row r="3457" spans="1:9" x14ac:dyDescent="0.35">
      <c r="A3457" s="1">
        <v>44197</v>
      </c>
      <c r="B3457" s="1">
        <v>44228</v>
      </c>
      <c r="C3457" s="2" t="s">
        <v>308</v>
      </c>
      <c r="D3457" s="2" t="s">
        <v>29</v>
      </c>
      <c r="E3457" s="2" t="s">
        <v>66</v>
      </c>
      <c r="F3457" s="2" t="s">
        <v>65</v>
      </c>
      <c r="G3457" s="2" t="s">
        <v>169</v>
      </c>
      <c r="H3457">
        <v>-1</v>
      </c>
      <c r="I3457">
        <v>0</v>
      </c>
    </row>
    <row r="3458" spans="1:9" x14ac:dyDescent="0.35">
      <c r="A3458" s="1">
        <v>44197</v>
      </c>
      <c r="B3458" s="1">
        <v>44228</v>
      </c>
      <c r="C3458" s="2" t="s">
        <v>308</v>
      </c>
      <c r="D3458" s="2" t="s">
        <v>1007</v>
      </c>
      <c r="E3458" s="2" t="s">
        <v>66</v>
      </c>
      <c r="F3458" s="2" t="s">
        <v>65</v>
      </c>
      <c r="G3458" s="2" t="s">
        <v>169</v>
      </c>
      <c r="H3458">
        <v>-1</v>
      </c>
      <c r="I3458">
        <v>0</v>
      </c>
    </row>
    <row r="3459" spans="1:9" x14ac:dyDescent="0.35">
      <c r="A3459" s="1">
        <v>44197</v>
      </c>
      <c r="B3459" s="1">
        <v>44228</v>
      </c>
      <c r="C3459" s="2" t="s">
        <v>308</v>
      </c>
      <c r="D3459" s="2" t="s">
        <v>1008</v>
      </c>
      <c r="E3459" s="2" t="s">
        <v>66</v>
      </c>
      <c r="F3459" s="2" t="s">
        <v>65</v>
      </c>
      <c r="G3459" s="2" t="s">
        <v>169</v>
      </c>
      <c r="H3459">
        <v>-1</v>
      </c>
      <c r="I3459">
        <v>0</v>
      </c>
    </row>
    <row r="3460" spans="1:9" x14ac:dyDescent="0.35">
      <c r="A3460" s="1">
        <v>44197</v>
      </c>
      <c r="B3460" s="1">
        <v>44228</v>
      </c>
      <c r="C3460" s="2" t="s">
        <v>738</v>
      </c>
      <c r="D3460" s="2" t="s">
        <v>761</v>
      </c>
      <c r="E3460" s="2" t="s">
        <v>1032</v>
      </c>
      <c r="F3460" s="2" t="s">
        <v>356</v>
      </c>
      <c r="G3460" s="2" t="s">
        <v>220</v>
      </c>
      <c r="H3460">
        <v>0</v>
      </c>
      <c r="I3460">
        <v>-1</v>
      </c>
    </row>
    <row r="3461" spans="1:9" x14ac:dyDescent="0.35">
      <c r="A3461" s="1">
        <v>44197</v>
      </c>
      <c r="B3461" s="1">
        <v>44228</v>
      </c>
      <c r="C3461" s="2" t="s">
        <v>738</v>
      </c>
      <c r="D3461" s="2" t="s">
        <v>12</v>
      </c>
      <c r="E3461" s="2" t="s">
        <v>65</v>
      </c>
      <c r="F3461" s="2" t="s">
        <v>66</v>
      </c>
      <c r="G3461" s="2" t="s">
        <v>67</v>
      </c>
      <c r="H3461">
        <v>1</v>
      </c>
      <c r="I3461">
        <v>0</v>
      </c>
    </row>
    <row r="3462" spans="1:9" x14ac:dyDescent="0.35">
      <c r="A3462" s="1">
        <v>44197</v>
      </c>
      <c r="B3462" s="1">
        <v>44228</v>
      </c>
      <c r="C3462" s="2" t="s">
        <v>102</v>
      </c>
      <c r="D3462" s="2" t="s">
        <v>761</v>
      </c>
      <c r="E3462" s="2" t="s">
        <v>733</v>
      </c>
      <c r="F3462" s="2" t="s">
        <v>734</v>
      </c>
      <c r="G3462" s="2" t="s">
        <v>220</v>
      </c>
      <c r="H3462">
        <v>0</v>
      </c>
      <c r="I3462">
        <v>-1</v>
      </c>
    </row>
    <row r="3463" spans="1:9" x14ac:dyDescent="0.35">
      <c r="A3463" s="1">
        <v>44197</v>
      </c>
      <c r="B3463" s="1">
        <v>44228</v>
      </c>
      <c r="C3463" s="2" t="s">
        <v>942</v>
      </c>
      <c r="D3463" s="2" t="s">
        <v>60</v>
      </c>
      <c r="E3463" s="2" t="s">
        <v>942</v>
      </c>
      <c r="F3463" s="2" t="s">
        <v>65</v>
      </c>
      <c r="G3463" s="2" t="s">
        <v>153</v>
      </c>
      <c r="H3463">
        <v>0</v>
      </c>
      <c r="I3463">
        <v>0</v>
      </c>
    </row>
    <row r="3464" spans="1:9" x14ac:dyDescent="0.35">
      <c r="A3464" s="1">
        <v>44197</v>
      </c>
      <c r="B3464" s="1">
        <v>44228</v>
      </c>
      <c r="C3464" s="2" t="s">
        <v>942</v>
      </c>
      <c r="D3464" s="2" t="s">
        <v>60</v>
      </c>
      <c r="E3464" s="2" t="s">
        <v>942</v>
      </c>
      <c r="F3464" s="2" t="s">
        <v>65</v>
      </c>
      <c r="G3464" s="2" t="s">
        <v>153</v>
      </c>
      <c r="H3464">
        <v>0</v>
      </c>
      <c r="I3464">
        <v>0</v>
      </c>
    </row>
    <row r="3465" spans="1:9" x14ac:dyDescent="0.35">
      <c r="A3465" s="1">
        <v>44197</v>
      </c>
      <c r="B3465" s="1">
        <v>44228</v>
      </c>
      <c r="C3465" s="2" t="s">
        <v>942</v>
      </c>
      <c r="D3465" s="2" t="s">
        <v>211</v>
      </c>
      <c r="E3465" s="2" t="s">
        <v>773</v>
      </c>
      <c r="F3465" s="2" t="s">
        <v>65</v>
      </c>
      <c r="G3465" s="2" t="s">
        <v>214</v>
      </c>
      <c r="H3465">
        <v>0</v>
      </c>
      <c r="I3465">
        <v>0</v>
      </c>
    </row>
    <row r="3466" spans="1:9" x14ac:dyDescent="0.35">
      <c r="A3466" s="1">
        <v>44197</v>
      </c>
      <c r="B3466" s="1">
        <v>44228</v>
      </c>
      <c r="C3466" s="2" t="s">
        <v>942</v>
      </c>
      <c r="D3466" s="2" t="s">
        <v>1002</v>
      </c>
      <c r="E3466" s="2" t="s">
        <v>66</v>
      </c>
      <c r="F3466" s="2" t="s">
        <v>65</v>
      </c>
      <c r="G3466" s="2" t="s">
        <v>169</v>
      </c>
      <c r="H3466">
        <v>-1</v>
      </c>
      <c r="I3466">
        <v>0</v>
      </c>
    </row>
    <row r="3467" spans="1:9" x14ac:dyDescent="0.35">
      <c r="A3467" s="1">
        <v>44197</v>
      </c>
      <c r="B3467" s="1">
        <v>44228</v>
      </c>
      <c r="C3467" s="2" t="s">
        <v>942</v>
      </c>
      <c r="D3467" s="2" t="s">
        <v>1003</v>
      </c>
      <c r="E3467" s="2" t="s">
        <v>66</v>
      </c>
      <c r="F3467" s="2" t="s">
        <v>65</v>
      </c>
      <c r="G3467" s="2" t="s">
        <v>169</v>
      </c>
      <c r="H3467">
        <v>-1</v>
      </c>
      <c r="I3467">
        <v>0</v>
      </c>
    </row>
    <row r="3468" spans="1:9" x14ac:dyDescent="0.35">
      <c r="A3468" s="1">
        <v>44197</v>
      </c>
      <c r="B3468" s="1">
        <v>44228</v>
      </c>
      <c r="C3468" s="2" t="s">
        <v>942</v>
      </c>
      <c r="D3468" s="2" t="s">
        <v>1004</v>
      </c>
      <c r="E3468" s="2" t="s">
        <v>66</v>
      </c>
      <c r="F3468" s="2" t="s">
        <v>65</v>
      </c>
      <c r="G3468" s="2" t="s">
        <v>169</v>
      </c>
      <c r="H3468">
        <v>-1</v>
      </c>
      <c r="I3468">
        <v>0</v>
      </c>
    </row>
    <row r="3469" spans="1:9" x14ac:dyDescent="0.35">
      <c r="A3469" s="1">
        <v>44197</v>
      </c>
      <c r="B3469" s="1">
        <v>44228</v>
      </c>
      <c r="C3469" s="2" t="s">
        <v>942</v>
      </c>
      <c r="D3469" s="2" t="s">
        <v>1005</v>
      </c>
      <c r="E3469" s="2" t="s">
        <v>66</v>
      </c>
      <c r="F3469" s="2" t="s">
        <v>65</v>
      </c>
      <c r="G3469" s="2" t="s">
        <v>169</v>
      </c>
      <c r="H3469">
        <v>-1</v>
      </c>
      <c r="I3469">
        <v>0</v>
      </c>
    </row>
    <row r="3470" spans="1:9" x14ac:dyDescent="0.35">
      <c r="A3470" s="1">
        <v>44197</v>
      </c>
      <c r="B3470" s="1">
        <v>44228</v>
      </c>
      <c r="C3470" s="2" t="s">
        <v>447</v>
      </c>
      <c r="D3470" s="2" t="s">
        <v>1002</v>
      </c>
      <c r="E3470" s="2" t="s">
        <v>1038</v>
      </c>
      <c r="F3470" s="2" t="s">
        <v>1039</v>
      </c>
      <c r="G3470" s="2" t="s">
        <v>220</v>
      </c>
      <c r="H3470">
        <v>0</v>
      </c>
      <c r="I3470">
        <v>-1</v>
      </c>
    </row>
    <row r="3471" spans="1:9" x14ac:dyDescent="0.35">
      <c r="A3471" s="1">
        <v>44197</v>
      </c>
      <c r="B3471" s="1">
        <v>44228</v>
      </c>
      <c r="C3471" s="2" t="s">
        <v>447</v>
      </c>
      <c r="D3471" s="2" t="s">
        <v>1003</v>
      </c>
      <c r="E3471" s="2" t="s">
        <v>1038</v>
      </c>
      <c r="F3471" s="2" t="s">
        <v>1039</v>
      </c>
      <c r="G3471" s="2" t="s">
        <v>220</v>
      </c>
      <c r="H3471">
        <v>0</v>
      </c>
      <c r="I3471">
        <v>-1</v>
      </c>
    </row>
    <row r="3472" spans="1:9" x14ac:dyDescent="0.35">
      <c r="A3472" s="1">
        <v>44197</v>
      </c>
      <c r="B3472" s="1">
        <v>44228</v>
      </c>
      <c r="C3472" s="2" t="s">
        <v>447</v>
      </c>
      <c r="D3472" s="2" t="s">
        <v>1004</v>
      </c>
      <c r="E3472" s="2" t="s">
        <v>1038</v>
      </c>
      <c r="F3472" s="2" t="s">
        <v>1039</v>
      </c>
      <c r="G3472" s="2" t="s">
        <v>220</v>
      </c>
      <c r="H3472">
        <v>0</v>
      </c>
      <c r="I3472">
        <v>-1</v>
      </c>
    </row>
    <row r="3473" spans="1:9" x14ac:dyDescent="0.35">
      <c r="A3473" s="1">
        <v>44197</v>
      </c>
      <c r="B3473" s="1">
        <v>44228</v>
      </c>
      <c r="C3473" s="2" t="s">
        <v>447</v>
      </c>
      <c r="D3473" s="2" t="s">
        <v>1005</v>
      </c>
      <c r="E3473" s="2" t="s">
        <v>1038</v>
      </c>
      <c r="F3473" s="2" t="s">
        <v>1039</v>
      </c>
      <c r="G3473" s="2" t="s">
        <v>220</v>
      </c>
      <c r="H3473">
        <v>0</v>
      </c>
      <c r="I3473">
        <v>-1</v>
      </c>
    </row>
    <row r="3474" spans="1:9" x14ac:dyDescent="0.35">
      <c r="A3474" s="1">
        <v>44197</v>
      </c>
      <c r="B3474" s="1">
        <v>44228</v>
      </c>
      <c r="C3474" s="2" t="s">
        <v>351</v>
      </c>
      <c r="D3474" s="2" t="s">
        <v>761</v>
      </c>
      <c r="E3474" s="2" t="s">
        <v>173</v>
      </c>
      <c r="F3474" s="2" t="s">
        <v>175</v>
      </c>
      <c r="G3474" s="2" t="s">
        <v>220</v>
      </c>
      <c r="H3474">
        <v>0</v>
      </c>
      <c r="I3474">
        <v>-1</v>
      </c>
    </row>
    <row r="3475" spans="1:9" x14ac:dyDescent="0.35">
      <c r="A3475" s="1">
        <v>44197</v>
      </c>
      <c r="B3475" s="1">
        <v>44228</v>
      </c>
      <c r="C3475" s="2" t="s">
        <v>104</v>
      </c>
      <c r="D3475" s="2" t="s">
        <v>1002</v>
      </c>
      <c r="E3475" s="2" t="s">
        <v>1035</v>
      </c>
      <c r="F3475" s="2" t="s">
        <v>69</v>
      </c>
      <c r="G3475" s="2" t="s">
        <v>220</v>
      </c>
      <c r="H3475">
        <v>0</v>
      </c>
      <c r="I3475">
        <v>-1</v>
      </c>
    </row>
    <row r="3476" spans="1:9" x14ac:dyDescent="0.35">
      <c r="A3476" s="1">
        <v>44197</v>
      </c>
      <c r="B3476" s="1">
        <v>44228</v>
      </c>
      <c r="C3476" s="2" t="s">
        <v>104</v>
      </c>
      <c r="D3476" s="2" t="s">
        <v>1003</v>
      </c>
      <c r="E3476" s="2" t="s">
        <v>1035</v>
      </c>
      <c r="F3476" s="2" t="s">
        <v>69</v>
      </c>
      <c r="G3476" s="2" t="s">
        <v>220</v>
      </c>
      <c r="H3476">
        <v>0</v>
      </c>
      <c r="I3476">
        <v>-1</v>
      </c>
    </row>
    <row r="3477" spans="1:9" x14ac:dyDescent="0.35">
      <c r="A3477" s="1">
        <v>44197</v>
      </c>
      <c r="B3477" s="1">
        <v>44228</v>
      </c>
      <c r="C3477" s="2" t="s">
        <v>104</v>
      </c>
      <c r="D3477" s="2" t="s">
        <v>1004</v>
      </c>
      <c r="E3477" s="2" t="s">
        <v>1035</v>
      </c>
      <c r="F3477" s="2" t="s">
        <v>69</v>
      </c>
      <c r="G3477" s="2" t="s">
        <v>220</v>
      </c>
      <c r="H3477">
        <v>0</v>
      </c>
      <c r="I3477">
        <v>-1</v>
      </c>
    </row>
    <row r="3478" spans="1:9" x14ac:dyDescent="0.35">
      <c r="A3478" s="1">
        <v>44197</v>
      </c>
      <c r="B3478" s="1">
        <v>44228</v>
      </c>
      <c r="C3478" s="2" t="s">
        <v>104</v>
      </c>
      <c r="D3478" s="2" t="s">
        <v>1005</v>
      </c>
      <c r="E3478" s="2" t="s">
        <v>1035</v>
      </c>
      <c r="F3478" s="2" t="s">
        <v>69</v>
      </c>
      <c r="G3478" s="2" t="s">
        <v>220</v>
      </c>
      <c r="H3478">
        <v>0</v>
      </c>
      <c r="I3478">
        <v>-1</v>
      </c>
    </row>
    <row r="3479" spans="1:9" x14ac:dyDescent="0.35">
      <c r="A3479" s="1">
        <v>44197</v>
      </c>
      <c r="B3479" s="1">
        <v>44228</v>
      </c>
      <c r="C3479" s="2" t="s">
        <v>303</v>
      </c>
      <c r="D3479" s="2" t="s">
        <v>761</v>
      </c>
      <c r="E3479" s="2" t="s">
        <v>1021</v>
      </c>
      <c r="F3479" s="2" t="s">
        <v>352</v>
      </c>
      <c r="G3479" s="2" t="s">
        <v>220</v>
      </c>
      <c r="H3479">
        <v>0</v>
      </c>
      <c r="I3479">
        <v>-1</v>
      </c>
    </row>
    <row r="3480" spans="1:9" x14ac:dyDescent="0.35">
      <c r="A3480" s="1">
        <v>44197</v>
      </c>
      <c r="B3480" s="1">
        <v>44228</v>
      </c>
      <c r="C3480" s="2" t="s">
        <v>1040</v>
      </c>
      <c r="D3480" s="2" t="s">
        <v>761</v>
      </c>
      <c r="E3480" s="2" t="s">
        <v>1032</v>
      </c>
      <c r="F3480" s="2" t="s">
        <v>356</v>
      </c>
      <c r="G3480" s="2" t="s">
        <v>220</v>
      </c>
      <c r="H3480">
        <v>0</v>
      </c>
      <c r="I3480">
        <v>-1</v>
      </c>
    </row>
    <row r="3481" spans="1:9" x14ac:dyDescent="0.35">
      <c r="A3481" s="1">
        <v>44197</v>
      </c>
      <c r="B3481" s="1">
        <v>44228</v>
      </c>
      <c r="C3481" s="2" t="s">
        <v>665</v>
      </c>
      <c r="D3481" s="2" t="s">
        <v>761</v>
      </c>
      <c r="E3481" s="2" t="s">
        <v>1032</v>
      </c>
      <c r="F3481" s="2" t="s">
        <v>356</v>
      </c>
      <c r="G3481" s="2" t="s">
        <v>220</v>
      </c>
      <c r="H3481">
        <v>0</v>
      </c>
      <c r="I3481">
        <v>-1</v>
      </c>
    </row>
    <row r="3482" spans="1:9" x14ac:dyDescent="0.35">
      <c r="A3482" s="1">
        <v>44197</v>
      </c>
      <c r="B3482" s="1">
        <v>44228</v>
      </c>
      <c r="C3482" s="2" t="s">
        <v>666</v>
      </c>
      <c r="D3482" s="2" t="s">
        <v>761</v>
      </c>
      <c r="E3482" s="2" t="s">
        <v>1032</v>
      </c>
      <c r="F3482" s="2" t="s">
        <v>356</v>
      </c>
      <c r="G3482" s="2" t="s">
        <v>220</v>
      </c>
      <c r="H3482">
        <v>0</v>
      </c>
      <c r="I3482">
        <v>-1</v>
      </c>
    </row>
    <row r="3483" spans="1:9" x14ac:dyDescent="0.35">
      <c r="A3483" s="1">
        <v>44197</v>
      </c>
      <c r="B3483" s="1">
        <v>44228</v>
      </c>
      <c r="C3483" s="2" t="s">
        <v>574</v>
      </c>
      <c r="D3483" s="2" t="s">
        <v>1005</v>
      </c>
      <c r="E3483" s="2" t="s">
        <v>66</v>
      </c>
      <c r="F3483" s="2" t="s">
        <v>574</v>
      </c>
      <c r="G3483" s="2" t="s">
        <v>179</v>
      </c>
      <c r="H3483">
        <v>-1</v>
      </c>
      <c r="I3483">
        <v>1</v>
      </c>
    </row>
    <row r="3484" spans="1:9" x14ac:dyDescent="0.35">
      <c r="A3484" s="1">
        <v>44197</v>
      </c>
      <c r="B3484" s="1">
        <v>44228</v>
      </c>
      <c r="C3484" s="2" t="s">
        <v>527</v>
      </c>
      <c r="D3484" s="2" t="s">
        <v>197</v>
      </c>
      <c r="E3484" s="2" t="s">
        <v>1041</v>
      </c>
      <c r="F3484" s="2" t="s">
        <v>1042</v>
      </c>
      <c r="G3484" s="2" t="s">
        <v>199</v>
      </c>
      <c r="H3484">
        <v>0</v>
      </c>
      <c r="I3484">
        <v>0</v>
      </c>
    </row>
    <row r="3485" spans="1:9" x14ac:dyDescent="0.35">
      <c r="A3485" s="1">
        <v>44197</v>
      </c>
      <c r="B3485" s="1">
        <v>44228</v>
      </c>
      <c r="C3485" s="2" t="s">
        <v>1043</v>
      </c>
      <c r="D3485" s="2" t="s">
        <v>197</v>
      </c>
      <c r="E3485" s="2" t="s">
        <v>65</v>
      </c>
      <c r="F3485" s="2" t="s">
        <v>1044</v>
      </c>
      <c r="G3485" s="2" t="s">
        <v>199</v>
      </c>
      <c r="H3485">
        <v>0</v>
      </c>
      <c r="I3485">
        <v>0</v>
      </c>
    </row>
    <row r="3486" spans="1:9" x14ac:dyDescent="0.35">
      <c r="A3486" s="1">
        <v>44197</v>
      </c>
      <c r="B3486" s="1">
        <v>44228</v>
      </c>
      <c r="C3486" s="2" t="s">
        <v>620</v>
      </c>
      <c r="D3486" s="2" t="s">
        <v>761</v>
      </c>
      <c r="E3486" s="2" t="s">
        <v>66</v>
      </c>
      <c r="F3486" s="2" t="s">
        <v>326</v>
      </c>
      <c r="G3486" s="2" t="s">
        <v>179</v>
      </c>
      <c r="H3486">
        <v>-1</v>
      </c>
      <c r="I3486">
        <v>1</v>
      </c>
    </row>
    <row r="3487" spans="1:9" x14ac:dyDescent="0.35">
      <c r="A3487" s="1">
        <v>44197</v>
      </c>
      <c r="B3487" s="1">
        <v>44228</v>
      </c>
      <c r="C3487" s="2" t="s">
        <v>947</v>
      </c>
      <c r="D3487" s="2" t="s">
        <v>761</v>
      </c>
      <c r="E3487" s="2" t="s">
        <v>733</v>
      </c>
      <c r="F3487" s="2" t="s">
        <v>734</v>
      </c>
      <c r="G3487" s="2" t="s">
        <v>220</v>
      </c>
      <c r="H3487">
        <v>0</v>
      </c>
      <c r="I3487">
        <v>-1</v>
      </c>
    </row>
    <row r="3488" spans="1:9" x14ac:dyDescent="0.35">
      <c r="A3488" s="1">
        <v>44197</v>
      </c>
      <c r="B3488" s="1">
        <v>44228</v>
      </c>
      <c r="C3488" s="2" t="s">
        <v>328</v>
      </c>
      <c r="D3488" s="2" t="s">
        <v>761</v>
      </c>
      <c r="E3488" s="2" t="s">
        <v>1025</v>
      </c>
      <c r="F3488" s="2" t="s">
        <v>326</v>
      </c>
      <c r="G3488" s="2" t="s">
        <v>220</v>
      </c>
      <c r="H3488">
        <v>0</v>
      </c>
      <c r="I3488">
        <v>-1</v>
      </c>
    </row>
    <row r="3489" spans="1:9" x14ac:dyDescent="0.35">
      <c r="A3489" s="1">
        <v>44197</v>
      </c>
      <c r="B3489" s="1">
        <v>44228</v>
      </c>
      <c r="C3489" s="2" t="s">
        <v>668</v>
      </c>
      <c r="D3489" s="2" t="s">
        <v>761</v>
      </c>
      <c r="E3489" s="2" t="s">
        <v>1032</v>
      </c>
      <c r="F3489" s="2" t="s">
        <v>356</v>
      </c>
      <c r="G3489" s="2" t="s">
        <v>220</v>
      </c>
      <c r="H3489">
        <v>0</v>
      </c>
      <c r="I3489">
        <v>-1</v>
      </c>
    </row>
    <row r="3490" spans="1:9" x14ac:dyDescent="0.35">
      <c r="A3490" s="1">
        <v>44197</v>
      </c>
      <c r="B3490" s="1">
        <v>44228</v>
      </c>
      <c r="C3490" s="2" t="s">
        <v>668</v>
      </c>
      <c r="D3490" s="2" t="s">
        <v>12</v>
      </c>
      <c r="E3490" s="2" t="s">
        <v>65</v>
      </c>
      <c r="F3490" s="2" t="s">
        <v>66</v>
      </c>
      <c r="G3490" s="2" t="s">
        <v>67</v>
      </c>
      <c r="H3490">
        <v>1</v>
      </c>
      <c r="I3490">
        <v>0</v>
      </c>
    </row>
    <row r="3491" spans="1:9" x14ac:dyDescent="0.35">
      <c r="A3491" s="1">
        <v>44197</v>
      </c>
      <c r="B3491" s="1">
        <v>44228</v>
      </c>
      <c r="C3491" s="2" t="s">
        <v>109</v>
      </c>
      <c r="D3491" s="2" t="s">
        <v>761</v>
      </c>
      <c r="E3491" s="2" t="s">
        <v>733</v>
      </c>
      <c r="F3491" s="2" t="s">
        <v>734</v>
      </c>
      <c r="G3491" s="2" t="s">
        <v>220</v>
      </c>
      <c r="H3491">
        <v>0</v>
      </c>
      <c r="I3491">
        <v>-1</v>
      </c>
    </row>
    <row r="3492" spans="1:9" x14ac:dyDescent="0.35">
      <c r="A3492" s="1">
        <v>44197</v>
      </c>
      <c r="B3492" s="1">
        <v>44228</v>
      </c>
      <c r="C3492" s="2" t="s">
        <v>344</v>
      </c>
      <c r="D3492" s="2" t="s">
        <v>761</v>
      </c>
      <c r="E3492" s="2" t="s">
        <v>173</v>
      </c>
      <c r="F3492" s="2" t="s">
        <v>175</v>
      </c>
      <c r="G3492" s="2" t="s">
        <v>220</v>
      </c>
      <c r="H3492">
        <v>0</v>
      </c>
      <c r="I3492">
        <v>-1</v>
      </c>
    </row>
    <row r="3493" spans="1:9" x14ac:dyDescent="0.35">
      <c r="A3493" s="1">
        <v>44197</v>
      </c>
      <c r="B3493" s="1">
        <v>44228</v>
      </c>
      <c r="C3493" s="2" t="s">
        <v>459</v>
      </c>
      <c r="D3493" s="2" t="s">
        <v>8</v>
      </c>
      <c r="E3493" s="2" t="s">
        <v>729</v>
      </c>
      <c r="F3493" s="2" t="s">
        <v>1022</v>
      </c>
      <c r="G3493" s="2" t="s">
        <v>220</v>
      </c>
      <c r="H3493">
        <v>0</v>
      </c>
      <c r="I3493">
        <v>-1</v>
      </c>
    </row>
    <row r="3494" spans="1:9" x14ac:dyDescent="0.35">
      <c r="A3494" s="1">
        <v>44197</v>
      </c>
      <c r="B3494" s="1">
        <v>44228</v>
      </c>
      <c r="C3494" s="2" t="s">
        <v>459</v>
      </c>
      <c r="D3494" s="2" t="s">
        <v>10</v>
      </c>
      <c r="E3494" s="2" t="s">
        <v>729</v>
      </c>
      <c r="F3494" s="2" t="s">
        <v>1022</v>
      </c>
      <c r="G3494" s="2" t="s">
        <v>220</v>
      </c>
      <c r="H3494">
        <v>0</v>
      </c>
      <c r="I3494">
        <v>-1</v>
      </c>
    </row>
    <row r="3495" spans="1:9" x14ac:dyDescent="0.35">
      <c r="A3495" s="1">
        <v>44197</v>
      </c>
      <c r="B3495" s="1">
        <v>44228</v>
      </c>
      <c r="C3495" s="2" t="s">
        <v>459</v>
      </c>
      <c r="D3495" s="2" t="s">
        <v>761</v>
      </c>
      <c r="E3495" s="2" t="s">
        <v>729</v>
      </c>
      <c r="F3495" s="2" t="s">
        <v>1022</v>
      </c>
      <c r="G3495" s="2" t="s">
        <v>220</v>
      </c>
      <c r="H3495">
        <v>0</v>
      </c>
      <c r="I3495">
        <v>-1</v>
      </c>
    </row>
    <row r="3496" spans="1:9" x14ac:dyDescent="0.35">
      <c r="A3496" s="1">
        <v>44197</v>
      </c>
      <c r="B3496" s="1">
        <v>44228</v>
      </c>
      <c r="C3496" s="2" t="s">
        <v>460</v>
      </c>
      <c r="D3496" s="2" t="s">
        <v>60</v>
      </c>
      <c r="E3496" s="2" t="s">
        <v>460</v>
      </c>
      <c r="F3496" s="2" t="s">
        <v>65</v>
      </c>
      <c r="G3496" s="2" t="s">
        <v>153</v>
      </c>
      <c r="H3496">
        <v>0</v>
      </c>
      <c r="I3496">
        <v>0</v>
      </c>
    </row>
    <row r="3497" spans="1:9" x14ac:dyDescent="0.35">
      <c r="A3497" s="1">
        <v>44197</v>
      </c>
      <c r="B3497" s="1">
        <v>44228</v>
      </c>
      <c r="C3497" s="2" t="s">
        <v>460</v>
      </c>
      <c r="D3497" s="2" t="s">
        <v>60</v>
      </c>
      <c r="E3497" s="2" t="s">
        <v>460</v>
      </c>
      <c r="F3497" s="2" t="s">
        <v>65</v>
      </c>
      <c r="G3497" s="2" t="s">
        <v>153</v>
      </c>
      <c r="H3497">
        <v>0</v>
      </c>
      <c r="I3497">
        <v>0</v>
      </c>
    </row>
    <row r="3498" spans="1:9" x14ac:dyDescent="0.35">
      <c r="A3498" s="1">
        <v>44197</v>
      </c>
      <c r="B3498" s="1">
        <v>44228</v>
      </c>
      <c r="C3498" s="2" t="s">
        <v>460</v>
      </c>
      <c r="D3498" s="2" t="s">
        <v>211</v>
      </c>
      <c r="E3498" s="2" t="s">
        <v>762</v>
      </c>
      <c r="F3498" s="2" t="s">
        <v>65</v>
      </c>
      <c r="G3498" s="2" t="s">
        <v>214</v>
      </c>
      <c r="H3498">
        <v>0</v>
      </c>
      <c r="I3498">
        <v>0</v>
      </c>
    </row>
    <row r="3499" spans="1:9" x14ac:dyDescent="0.35">
      <c r="A3499" s="1">
        <v>44197</v>
      </c>
      <c r="B3499" s="1">
        <v>44228</v>
      </c>
      <c r="C3499" s="2" t="s">
        <v>460</v>
      </c>
      <c r="D3499" s="2" t="s">
        <v>8</v>
      </c>
      <c r="E3499" s="2" t="s">
        <v>729</v>
      </c>
      <c r="F3499" s="2" t="s">
        <v>65</v>
      </c>
      <c r="G3499" s="2" t="s">
        <v>174</v>
      </c>
      <c r="H3499">
        <v>0</v>
      </c>
      <c r="I3499">
        <v>-1</v>
      </c>
    </row>
    <row r="3500" spans="1:9" x14ac:dyDescent="0.35">
      <c r="A3500" s="1">
        <v>44197</v>
      </c>
      <c r="B3500" s="1">
        <v>44228</v>
      </c>
      <c r="C3500" s="2" t="s">
        <v>460</v>
      </c>
      <c r="D3500" s="2" t="s">
        <v>10</v>
      </c>
      <c r="E3500" s="2" t="s">
        <v>729</v>
      </c>
      <c r="F3500" s="2" t="s">
        <v>65</v>
      </c>
      <c r="G3500" s="2" t="s">
        <v>174</v>
      </c>
      <c r="H3500">
        <v>0</v>
      </c>
      <c r="I3500">
        <v>-1</v>
      </c>
    </row>
    <row r="3501" spans="1:9" x14ac:dyDescent="0.35">
      <c r="A3501" s="1">
        <v>44197</v>
      </c>
      <c r="B3501" s="1">
        <v>44228</v>
      </c>
      <c r="C3501" s="2" t="s">
        <v>460</v>
      </c>
      <c r="D3501" s="2" t="s">
        <v>761</v>
      </c>
      <c r="E3501" s="2" t="s">
        <v>729</v>
      </c>
      <c r="F3501" s="2" t="s">
        <v>65</v>
      </c>
      <c r="G3501" s="2" t="s">
        <v>174</v>
      </c>
      <c r="H3501">
        <v>0</v>
      </c>
      <c r="I3501">
        <v>-1</v>
      </c>
    </row>
    <row r="3502" spans="1:9" x14ac:dyDescent="0.35">
      <c r="A3502" s="1">
        <v>44197</v>
      </c>
      <c r="B3502" s="1">
        <v>44228</v>
      </c>
      <c r="C3502" s="2" t="s">
        <v>749</v>
      </c>
      <c r="D3502" s="2" t="s">
        <v>197</v>
      </c>
      <c r="E3502" s="2" t="s">
        <v>65</v>
      </c>
      <c r="F3502" s="2" t="s">
        <v>1045</v>
      </c>
      <c r="G3502" s="2" t="s">
        <v>199</v>
      </c>
      <c r="H3502">
        <v>0</v>
      </c>
      <c r="I3502">
        <v>0</v>
      </c>
    </row>
    <row r="3503" spans="1:9" x14ac:dyDescent="0.35">
      <c r="A3503" s="1">
        <v>44197</v>
      </c>
      <c r="B3503" s="1">
        <v>44228</v>
      </c>
      <c r="C3503" s="2" t="s">
        <v>621</v>
      </c>
      <c r="D3503" s="2" t="s">
        <v>761</v>
      </c>
      <c r="E3503" s="2" t="s">
        <v>173</v>
      </c>
      <c r="F3503" s="2" t="s">
        <v>175</v>
      </c>
      <c r="G3503" s="2" t="s">
        <v>220</v>
      </c>
      <c r="H3503">
        <v>0</v>
      </c>
      <c r="I3503">
        <v>-1</v>
      </c>
    </row>
    <row r="3504" spans="1:9" x14ac:dyDescent="0.35">
      <c r="A3504" s="1">
        <v>44197</v>
      </c>
      <c r="B3504" s="1">
        <v>44228</v>
      </c>
      <c r="C3504" s="2" t="s">
        <v>384</v>
      </c>
      <c r="D3504" s="2" t="s">
        <v>761</v>
      </c>
      <c r="E3504" s="2" t="s">
        <v>173</v>
      </c>
      <c r="F3504" s="2" t="s">
        <v>175</v>
      </c>
      <c r="G3504" s="2" t="s">
        <v>220</v>
      </c>
      <c r="H3504">
        <v>0</v>
      </c>
      <c r="I3504">
        <v>-1</v>
      </c>
    </row>
    <row r="3505" spans="1:9" x14ac:dyDescent="0.35">
      <c r="A3505" s="1">
        <v>44197</v>
      </c>
      <c r="B3505" s="1">
        <v>44228</v>
      </c>
      <c r="C3505" s="2" t="s">
        <v>114</v>
      </c>
      <c r="D3505" s="2" t="s">
        <v>761</v>
      </c>
      <c r="E3505" s="2" t="s">
        <v>733</v>
      </c>
      <c r="F3505" s="2" t="s">
        <v>734</v>
      </c>
      <c r="G3505" s="2" t="s">
        <v>220</v>
      </c>
      <c r="H3505">
        <v>0</v>
      </c>
      <c r="I3505">
        <v>-1</v>
      </c>
    </row>
    <row r="3506" spans="1:9" x14ac:dyDescent="0.35">
      <c r="A3506" s="1">
        <v>44197</v>
      </c>
      <c r="B3506" s="1">
        <v>44228</v>
      </c>
      <c r="C3506" s="2" t="s">
        <v>117</v>
      </c>
      <c r="D3506" s="2" t="s">
        <v>761</v>
      </c>
      <c r="E3506" s="2" t="s">
        <v>733</v>
      </c>
      <c r="F3506" s="2" t="s">
        <v>734</v>
      </c>
      <c r="G3506" s="2" t="s">
        <v>220</v>
      </c>
      <c r="H3506">
        <v>0</v>
      </c>
      <c r="I3506">
        <v>-1</v>
      </c>
    </row>
    <row r="3507" spans="1:9" x14ac:dyDescent="0.35">
      <c r="A3507" s="1">
        <v>44197</v>
      </c>
      <c r="B3507" s="1">
        <v>44228</v>
      </c>
      <c r="C3507" s="2" t="s">
        <v>387</v>
      </c>
      <c r="D3507" s="2" t="s">
        <v>197</v>
      </c>
      <c r="E3507" s="2" t="s">
        <v>388</v>
      </c>
      <c r="F3507" s="2" t="s">
        <v>1046</v>
      </c>
      <c r="G3507" s="2" t="s">
        <v>199</v>
      </c>
      <c r="H3507">
        <v>0</v>
      </c>
      <c r="I3507">
        <v>0</v>
      </c>
    </row>
    <row r="3508" spans="1:9" x14ac:dyDescent="0.35">
      <c r="A3508" s="1">
        <v>44197</v>
      </c>
      <c r="B3508" s="1">
        <v>44228</v>
      </c>
      <c r="C3508" s="2" t="s">
        <v>387</v>
      </c>
      <c r="D3508" s="2" t="s">
        <v>8</v>
      </c>
      <c r="E3508" s="2" t="s">
        <v>729</v>
      </c>
      <c r="F3508" s="2" t="s">
        <v>1022</v>
      </c>
      <c r="G3508" s="2" t="s">
        <v>220</v>
      </c>
      <c r="H3508">
        <v>0</v>
      </c>
      <c r="I3508">
        <v>-1</v>
      </c>
    </row>
    <row r="3509" spans="1:9" x14ac:dyDescent="0.35">
      <c r="A3509" s="1">
        <v>44197</v>
      </c>
      <c r="B3509" s="1">
        <v>44228</v>
      </c>
      <c r="C3509" s="2" t="s">
        <v>387</v>
      </c>
      <c r="D3509" s="2" t="s">
        <v>10</v>
      </c>
      <c r="E3509" s="2" t="s">
        <v>729</v>
      </c>
      <c r="F3509" s="2" t="s">
        <v>1022</v>
      </c>
      <c r="G3509" s="2" t="s">
        <v>220</v>
      </c>
      <c r="H3509">
        <v>0</v>
      </c>
      <c r="I3509">
        <v>-1</v>
      </c>
    </row>
    <row r="3510" spans="1:9" x14ac:dyDescent="0.35">
      <c r="A3510" s="1">
        <v>44197</v>
      </c>
      <c r="B3510" s="1">
        <v>44228</v>
      </c>
      <c r="C3510" s="2" t="s">
        <v>387</v>
      </c>
      <c r="D3510" s="2" t="s">
        <v>761</v>
      </c>
      <c r="E3510" s="2" t="s">
        <v>729</v>
      </c>
      <c r="F3510" s="2" t="s">
        <v>1022</v>
      </c>
      <c r="G3510" s="2" t="s">
        <v>220</v>
      </c>
      <c r="H3510">
        <v>0</v>
      </c>
      <c r="I3510">
        <v>-1</v>
      </c>
    </row>
    <row r="3511" spans="1:9" x14ac:dyDescent="0.35">
      <c r="A3511" s="1">
        <v>44197</v>
      </c>
      <c r="B3511" s="1">
        <v>44228</v>
      </c>
      <c r="C3511" s="2" t="s">
        <v>680</v>
      </c>
      <c r="D3511" s="2" t="s">
        <v>8</v>
      </c>
      <c r="E3511" s="2" t="s">
        <v>731</v>
      </c>
      <c r="F3511" s="2" t="s">
        <v>1047</v>
      </c>
      <c r="G3511" s="2" t="s">
        <v>220</v>
      </c>
      <c r="H3511">
        <v>0</v>
      </c>
      <c r="I3511">
        <v>-1</v>
      </c>
    </row>
    <row r="3512" spans="1:9" x14ac:dyDescent="0.35">
      <c r="A3512" s="1">
        <v>44197</v>
      </c>
      <c r="B3512" s="1">
        <v>44228</v>
      </c>
      <c r="C3512" s="2" t="s">
        <v>680</v>
      </c>
      <c r="D3512" s="2" t="s">
        <v>10</v>
      </c>
      <c r="E3512" s="2" t="s">
        <v>731</v>
      </c>
      <c r="F3512" s="2" t="s">
        <v>1047</v>
      </c>
      <c r="G3512" s="2" t="s">
        <v>220</v>
      </c>
      <c r="H3512">
        <v>0</v>
      </c>
      <c r="I3512">
        <v>-1</v>
      </c>
    </row>
    <row r="3513" spans="1:9" x14ac:dyDescent="0.35">
      <c r="A3513" s="1">
        <v>44197</v>
      </c>
      <c r="B3513" s="1">
        <v>44228</v>
      </c>
      <c r="C3513" s="2" t="s">
        <v>680</v>
      </c>
      <c r="D3513" s="2" t="s">
        <v>761</v>
      </c>
      <c r="E3513" s="2" t="s">
        <v>731</v>
      </c>
      <c r="F3513" s="2" t="s">
        <v>1047</v>
      </c>
      <c r="G3513" s="2" t="s">
        <v>220</v>
      </c>
      <c r="H3513">
        <v>0</v>
      </c>
      <c r="I3513">
        <v>-1</v>
      </c>
    </row>
    <row r="3514" spans="1:9" x14ac:dyDescent="0.35">
      <c r="A3514" s="1">
        <v>44197</v>
      </c>
      <c r="B3514" s="1">
        <v>44228</v>
      </c>
      <c r="C3514" s="2" t="s">
        <v>119</v>
      </c>
      <c r="D3514" s="2" t="s">
        <v>197</v>
      </c>
      <c r="E3514" s="2" t="s">
        <v>65</v>
      </c>
      <c r="F3514" s="2" t="s">
        <v>1048</v>
      </c>
      <c r="G3514" s="2" t="s">
        <v>199</v>
      </c>
      <c r="H3514">
        <v>0</v>
      </c>
      <c r="I3514">
        <v>0</v>
      </c>
    </row>
    <row r="3515" spans="1:9" x14ac:dyDescent="0.35">
      <c r="A3515" s="1">
        <v>44197</v>
      </c>
      <c r="B3515" s="1">
        <v>44228</v>
      </c>
      <c r="C3515" s="2" t="s">
        <v>310</v>
      </c>
      <c r="D3515" s="2" t="s">
        <v>761</v>
      </c>
      <c r="E3515" s="2" t="s">
        <v>1021</v>
      </c>
      <c r="F3515" s="2" t="s">
        <v>352</v>
      </c>
      <c r="G3515" s="2" t="s">
        <v>220</v>
      </c>
      <c r="H3515">
        <v>0</v>
      </c>
      <c r="I3515">
        <v>-1</v>
      </c>
    </row>
    <row r="3516" spans="1:9" x14ac:dyDescent="0.35">
      <c r="A3516" s="1">
        <v>44197</v>
      </c>
      <c r="B3516" s="1">
        <v>44228</v>
      </c>
      <c r="C3516" s="2" t="s">
        <v>311</v>
      </c>
      <c r="D3516" s="2" t="s">
        <v>12</v>
      </c>
      <c r="E3516" s="2" t="s">
        <v>65</v>
      </c>
      <c r="F3516" s="2" t="s">
        <v>66</v>
      </c>
      <c r="G3516" s="2" t="s">
        <v>67</v>
      </c>
      <c r="H3516">
        <v>1</v>
      </c>
      <c r="I3516">
        <v>0</v>
      </c>
    </row>
    <row r="3517" spans="1:9" x14ac:dyDescent="0.35">
      <c r="A3517" s="1">
        <v>44197</v>
      </c>
      <c r="B3517" s="1">
        <v>44228</v>
      </c>
      <c r="C3517" s="2" t="s">
        <v>528</v>
      </c>
      <c r="D3517" s="2" t="s">
        <v>761</v>
      </c>
      <c r="E3517" s="2" t="s">
        <v>173</v>
      </c>
      <c r="F3517" s="2" t="s">
        <v>175</v>
      </c>
      <c r="G3517" s="2" t="s">
        <v>220</v>
      </c>
      <c r="H3517">
        <v>0</v>
      </c>
      <c r="I3517">
        <v>-1</v>
      </c>
    </row>
    <row r="3518" spans="1:9" x14ac:dyDescent="0.35">
      <c r="A3518" s="1">
        <v>44197</v>
      </c>
      <c r="B3518" s="1">
        <v>44228</v>
      </c>
      <c r="C3518" s="2" t="s">
        <v>506</v>
      </c>
      <c r="D3518" s="2" t="s">
        <v>10</v>
      </c>
      <c r="E3518" s="2" t="s">
        <v>66</v>
      </c>
      <c r="F3518" s="2" t="s">
        <v>65</v>
      </c>
      <c r="G3518" s="2" t="s">
        <v>169</v>
      </c>
      <c r="H3518">
        <v>-1</v>
      </c>
      <c r="I3518">
        <v>0</v>
      </c>
    </row>
    <row r="3519" spans="1:9" x14ac:dyDescent="0.35">
      <c r="A3519" s="1">
        <v>44197</v>
      </c>
      <c r="B3519" s="1">
        <v>44228</v>
      </c>
      <c r="C3519" s="2" t="s">
        <v>506</v>
      </c>
      <c r="D3519" s="2" t="s">
        <v>761</v>
      </c>
      <c r="E3519" s="2" t="s">
        <v>66</v>
      </c>
      <c r="F3519" s="2" t="s">
        <v>65</v>
      </c>
      <c r="G3519" s="2" t="s">
        <v>169</v>
      </c>
      <c r="H3519">
        <v>-1</v>
      </c>
      <c r="I3519">
        <v>0</v>
      </c>
    </row>
    <row r="3520" spans="1:9" x14ac:dyDescent="0.35">
      <c r="A3520" s="1">
        <v>44197</v>
      </c>
      <c r="B3520" s="1">
        <v>44228</v>
      </c>
      <c r="C3520" s="2" t="s">
        <v>353</v>
      </c>
      <c r="D3520" s="2" t="s">
        <v>761</v>
      </c>
      <c r="E3520" s="2" t="s">
        <v>1025</v>
      </c>
      <c r="F3520" s="2" t="s">
        <v>326</v>
      </c>
      <c r="G3520" s="2" t="s">
        <v>220</v>
      </c>
      <c r="H3520">
        <v>0</v>
      </c>
      <c r="I3520">
        <v>-1</v>
      </c>
    </row>
    <row r="3521" spans="1:9" x14ac:dyDescent="0.35">
      <c r="A3521" s="1">
        <v>44197</v>
      </c>
      <c r="B3521" s="1">
        <v>44228</v>
      </c>
      <c r="C3521" s="2" t="s">
        <v>960</v>
      </c>
      <c r="D3521" s="2" t="s">
        <v>60</v>
      </c>
      <c r="E3521" s="2" t="s">
        <v>960</v>
      </c>
      <c r="F3521" s="2" t="s">
        <v>65</v>
      </c>
      <c r="G3521" s="2" t="s">
        <v>153</v>
      </c>
      <c r="H3521">
        <v>0</v>
      </c>
      <c r="I3521">
        <v>0</v>
      </c>
    </row>
    <row r="3522" spans="1:9" x14ac:dyDescent="0.35">
      <c r="A3522" s="1">
        <v>44197</v>
      </c>
      <c r="B3522" s="1">
        <v>44228</v>
      </c>
      <c r="C3522" s="2" t="s">
        <v>960</v>
      </c>
      <c r="D3522" s="2" t="s">
        <v>60</v>
      </c>
      <c r="E3522" s="2" t="s">
        <v>960</v>
      </c>
      <c r="F3522" s="2" t="s">
        <v>65</v>
      </c>
      <c r="G3522" s="2" t="s">
        <v>153</v>
      </c>
      <c r="H3522">
        <v>0</v>
      </c>
      <c r="I3522">
        <v>0</v>
      </c>
    </row>
    <row r="3523" spans="1:9" x14ac:dyDescent="0.35">
      <c r="A3523" s="1">
        <v>44197</v>
      </c>
      <c r="B3523" s="1">
        <v>44228</v>
      </c>
      <c r="C3523" s="2" t="s">
        <v>960</v>
      </c>
      <c r="D3523" s="2" t="s">
        <v>211</v>
      </c>
      <c r="E3523" s="2" t="s">
        <v>856</v>
      </c>
      <c r="F3523" s="2" t="s">
        <v>65</v>
      </c>
      <c r="G3523" s="2" t="s">
        <v>214</v>
      </c>
      <c r="H3523">
        <v>0</v>
      </c>
      <c r="I3523">
        <v>0</v>
      </c>
    </row>
    <row r="3524" spans="1:9" x14ac:dyDescent="0.35">
      <c r="A3524" s="1">
        <v>44197</v>
      </c>
      <c r="B3524" s="1">
        <v>44228</v>
      </c>
      <c r="C3524" s="2" t="s">
        <v>960</v>
      </c>
      <c r="D3524" s="2" t="s">
        <v>1003</v>
      </c>
      <c r="E3524" s="2" t="s">
        <v>66</v>
      </c>
      <c r="F3524" s="2" t="s">
        <v>65</v>
      </c>
      <c r="G3524" s="2" t="s">
        <v>169</v>
      </c>
      <c r="H3524">
        <v>-1</v>
      </c>
      <c r="I3524">
        <v>0</v>
      </c>
    </row>
    <row r="3525" spans="1:9" x14ac:dyDescent="0.35">
      <c r="A3525" s="1">
        <v>44197</v>
      </c>
      <c r="B3525" s="1">
        <v>44228</v>
      </c>
      <c r="C3525" s="2" t="s">
        <v>960</v>
      </c>
      <c r="D3525" s="2" t="s">
        <v>1004</v>
      </c>
      <c r="E3525" s="2" t="s">
        <v>66</v>
      </c>
      <c r="F3525" s="2" t="s">
        <v>65</v>
      </c>
      <c r="G3525" s="2" t="s">
        <v>169</v>
      </c>
      <c r="H3525">
        <v>-1</v>
      </c>
      <c r="I3525">
        <v>0</v>
      </c>
    </row>
    <row r="3526" spans="1:9" x14ac:dyDescent="0.35">
      <c r="A3526" s="1">
        <v>44197</v>
      </c>
      <c r="B3526" s="1">
        <v>44228</v>
      </c>
      <c r="C3526" s="2" t="s">
        <v>960</v>
      </c>
      <c r="D3526" s="2" t="s">
        <v>1005</v>
      </c>
      <c r="E3526" s="2" t="s">
        <v>66</v>
      </c>
      <c r="F3526" s="2" t="s">
        <v>65</v>
      </c>
      <c r="G3526" s="2" t="s">
        <v>169</v>
      </c>
      <c r="H3526">
        <v>-1</v>
      </c>
      <c r="I3526">
        <v>0</v>
      </c>
    </row>
    <row r="3527" spans="1:9" x14ac:dyDescent="0.35">
      <c r="A3527" s="1">
        <v>44197</v>
      </c>
      <c r="B3527" s="1">
        <v>44228</v>
      </c>
      <c r="C3527" s="2" t="s">
        <v>1049</v>
      </c>
      <c r="D3527" s="2" t="s">
        <v>761</v>
      </c>
      <c r="E3527" s="2" t="s">
        <v>1025</v>
      </c>
      <c r="F3527" s="2" t="s">
        <v>326</v>
      </c>
      <c r="G3527" s="2" t="s">
        <v>220</v>
      </c>
      <c r="H3527">
        <v>0</v>
      </c>
      <c r="I3527">
        <v>-1</v>
      </c>
    </row>
    <row r="3528" spans="1:9" x14ac:dyDescent="0.35">
      <c r="A3528" s="1">
        <v>44197</v>
      </c>
      <c r="B3528" s="1">
        <v>44228</v>
      </c>
      <c r="C3528" s="2" t="s">
        <v>671</v>
      </c>
      <c r="D3528" s="2" t="s">
        <v>761</v>
      </c>
      <c r="E3528" s="2" t="s">
        <v>1025</v>
      </c>
      <c r="F3528" s="2" t="s">
        <v>326</v>
      </c>
      <c r="G3528" s="2" t="s">
        <v>220</v>
      </c>
      <c r="H3528">
        <v>0</v>
      </c>
      <c r="I3528">
        <v>-1</v>
      </c>
    </row>
    <row r="3529" spans="1:9" x14ac:dyDescent="0.35">
      <c r="A3529" s="1">
        <v>44197</v>
      </c>
      <c r="B3529" s="1">
        <v>44228</v>
      </c>
      <c r="C3529" s="2" t="s">
        <v>121</v>
      </c>
      <c r="D3529" s="2" t="s">
        <v>761</v>
      </c>
      <c r="E3529" s="2" t="s">
        <v>173</v>
      </c>
      <c r="F3529" s="2" t="s">
        <v>175</v>
      </c>
      <c r="G3529" s="2" t="s">
        <v>220</v>
      </c>
      <c r="H3529">
        <v>0</v>
      </c>
      <c r="I3529">
        <v>-1</v>
      </c>
    </row>
    <row r="3530" spans="1:9" x14ac:dyDescent="0.35">
      <c r="A3530" s="1">
        <v>44197</v>
      </c>
      <c r="B3530" s="1">
        <v>44228</v>
      </c>
      <c r="C3530" s="2" t="s">
        <v>329</v>
      </c>
      <c r="D3530" s="2" t="s">
        <v>761</v>
      </c>
      <c r="E3530" s="2" t="s">
        <v>173</v>
      </c>
      <c r="F3530" s="2" t="s">
        <v>175</v>
      </c>
      <c r="G3530" s="2" t="s">
        <v>220</v>
      </c>
      <c r="H3530">
        <v>0</v>
      </c>
      <c r="I3530">
        <v>-1</v>
      </c>
    </row>
    <row r="3531" spans="1:9" x14ac:dyDescent="0.35">
      <c r="A3531" s="1">
        <v>44197</v>
      </c>
      <c r="B3531" s="1">
        <v>44228</v>
      </c>
      <c r="C3531" s="2" t="s">
        <v>124</v>
      </c>
      <c r="D3531" s="2" t="s">
        <v>761</v>
      </c>
      <c r="E3531" s="2" t="s">
        <v>1023</v>
      </c>
      <c r="F3531" s="2" t="s">
        <v>324</v>
      </c>
      <c r="G3531" s="2" t="s">
        <v>220</v>
      </c>
      <c r="H3531">
        <v>0</v>
      </c>
      <c r="I3531">
        <v>-1</v>
      </c>
    </row>
    <row r="3532" spans="1:9" x14ac:dyDescent="0.35">
      <c r="A3532" s="1">
        <v>44197</v>
      </c>
      <c r="B3532" s="1">
        <v>44228</v>
      </c>
      <c r="C3532" s="2" t="s">
        <v>125</v>
      </c>
      <c r="D3532" s="2" t="s">
        <v>8</v>
      </c>
      <c r="E3532" s="2" t="s">
        <v>730</v>
      </c>
      <c r="F3532" s="2" t="s">
        <v>1028</v>
      </c>
      <c r="G3532" s="2" t="s">
        <v>220</v>
      </c>
      <c r="H3532">
        <v>0</v>
      </c>
      <c r="I3532">
        <v>-1</v>
      </c>
    </row>
    <row r="3533" spans="1:9" x14ac:dyDescent="0.35">
      <c r="A3533" s="1">
        <v>44197</v>
      </c>
      <c r="B3533" s="1">
        <v>44228</v>
      </c>
      <c r="C3533" s="2" t="s">
        <v>125</v>
      </c>
      <c r="D3533" s="2" t="s">
        <v>10</v>
      </c>
      <c r="E3533" s="2" t="s">
        <v>730</v>
      </c>
      <c r="F3533" s="2" t="s">
        <v>1028</v>
      </c>
      <c r="G3533" s="2" t="s">
        <v>220</v>
      </c>
      <c r="H3533">
        <v>0</v>
      </c>
      <c r="I3533">
        <v>-1</v>
      </c>
    </row>
    <row r="3534" spans="1:9" x14ac:dyDescent="0.35">
      <c r="A3534" s="1">
        <v>44197</v>
      </c>
      <c r="B3534" s="1">
        <v>44228</v>
      </c>
      <c r="C3534" s="2" t="s">
        <v>125</v>
      </c>
      <c r="D3534" s="2" t="s">
        <v>761</v>
      </c>
      <c r="E3534" s="2" t="s">
        <v>730</v>
      </c>
      <c r="F3534" s="2" t="s">
        <v>1028</v>
      </c>
      <c r="G3534" s="2" t="s">
        <v>220</v>
      </c>
      <c r="H3534">
        <v>0</v>
      </c>
      <c r="I3534">
        <v>-1</v>
      </c>
    </row>
    <row r="3535" spans="1:9" x14ac:dyDescent="0.35">
      <c r="A3535" s="1">
        <v>44197</v>
      </c>
      <c r="B3535" s="1">
        <v>44228</v>
      </c>
      <c r="C3535" s="2" t="s">
        <v>354</v>
      </c>
      <c r="D3535" s="2" t="s">
        <v>761</v>
      </c>
      <c r="E3535" s="2" t="s">
        <v>173</v>
      </c>
      <c r="F3535" s="2" t="s">
        <v>175</v>
      </c>
      <c r="G3535" s="2" t="s">
        <v>220</v>
      </c>
      <c r="H3535">
        <v>0</v>
      </c>
      <c r="I3535">
        <v>-1</v>
      </c>
    </row>
    <row r="3536" spans="1:9" x14ac:dyDescent="0.35">
      <c r="A3536" s="1">
        <v>44197</v>
      </c>
      <c r="B3536" s="1">
        <v>44228</v>
      </c>
      <c r="C3536" s="2" t="s">
        <v>890</v>
      </c>
      <c r="D3536" s="2" t="s">
        <v>29</v>
      </c>
      <c r="E3536" s="2" t="s">
        <v>65</v>
      </c>
      <c r="F3536" s="2" t="s">
        <v>66</v>
      </c>
      <c r="G3536" s="2" t="s">
        <v>67</v>
      </c>
      <c r="H3536">
        <v>1</v>
      </c>
      <c r="I3536">
        <v>0</v>
      </c>
    </row>
    <row r="3537" spans="1:9" x14ac:dyDescent="0.35">
      <c r="A3537" s="1">
        <v>44197</v>
      </c>
      <c r="B3537" s="1">
        <v>44228</v>
      </c>
      <c r="C3537" s="2" t="s">
        <v>126</v>
      </c>
      <c r="D3537" s="2" t="s">
        <v>761</v>
      </c>
      <c r="E3537" s="2" t="s">
        <v>1021</v>
      </c>
      <c r="F3537" s="2" t="s">
        <v>352</v>
      </c>
      <c r="G3537" s="2" t="s">
        <v>220</v>
      </c>
      <c r="H3537">
        <v>0</v>
      </c>
      <c r="I3537">
        <v>-1</v>
      </c>
    </row>
    <row r="3538" spans="1:9" x14ac:dyDescent="0.35">
      <c r="A3538" s="1">
        <v>44197</v>
      </c>
      <c r="B3538" s="1">
        <v>44228</v>
      </c>
      <c r="C3538" s="2" t="s">
        <v>355</v>
      </c>
      <c r="D3538" s="2" t="s">
        <v>761</v>
      </c>
      <c r="E3538" s="2" t="s">
        <v>1032</v>
      </c>
      <c r="F3538" s="2" t="s">
        <v>356</v>
      </c>
      <c r="G3538" s="2" t="s">
        <v>220</v>
      </c>
      <c r="H3538">
        <v>0</v>
      </c>
      <c r="I3538">
        <v>-1</v>
      </c>
    </row>
    <row r="3539" spans="1:9" x14ac:dyDescent="0.35">
      <c r="A3539" s="1">
        <v>44197</v>
      </c>
      <c r="B3539" s="1">
        <v>44228</v>
      </c>
      <c r="C3539" s="2" t="s">
        <v>573</v>
      </c>
      <c r="D3539" s="2" t="s">
        <v>761</v>
      </c>
      <c r="E3539" s="2" t="s">
        <v>173</v>
      </c>
      <c r="F3539" s="2" t="s">
        <v>175</v>
      </c>
      <c r="G3539" s="2" t="s">
        <v>220</v>
      </c>
      <c r="H3539">
        <v>0</v>
      </c>
      <c r="I3539">
        <v>-1</v>
      </c>
    </row>
    <row r="3540" spans="1:9" x14ac:dyDescent="0.35">
      <c r="A3540" s="1">
        <v>44197</v>
      </c>
      <c r="B3540" s="1">
        <v>44228</v>
      </c>
      <c r="C3540" s="2" t="s">
        <v>134</v>
      </c>
      <c r="D3540" s="2" t="s">
        <v>761</v>
      </c>
      <c r="E3540" s="2" t="s">
        <v>733</v>
      </c>
      <c r="F3540" s="2" t="s">
        <v>734</v>
      </c>
      <c r="G3540" s="2" t="s">
        <v>220</v>
      </c>
      <c r="H3540">
        <v>0</v>
      </c>
      <c r="I3540">
        <v>-1</v>
      </c>
    </row>
    <row r="3541" spans="1:9" x14ac:dyDescent="0.35">
      <c r="A3541" s="1">
        <v>44197</v>
      </c>
      <c r="B3541" s="1">
        <v>44228</v>
      </c>
      <c r="C3541" s="2" t="s">
        <v>1050</v>
      </c>
      <c r="D3541" s="2" t="s">
        <v>197</v>
      </c>
      <c r="E3541" s="2" t="s">
        <v>65</v>
      </c>
      <c r="F3541" s="2" t="s">
        <v>1051</v>
      </c>
      <c r="G3541" s="2" t="s">
        <v>199</v>
      </c>
      <c r="H3541">
        <v>0</v>
      </c>
      <c r="I3541">
        <v>0</v>
      </c>
    </row>
    <row r="3542" spans="1:9" x14ac:dyDescent="0.35">
      <c r="A3542" s="1">
        <v>44197</v>
      </c>
      <c r="B3542" s="1">
        <v>44228</v>
      </c>
      <c r="C3542" s="2" t="s">
        <v>1052</v>
      </c>
      <c r="D3542" s="2" t="s">
        <v>761</v>
      </c>
      <c r="E3542" s="2" t="s">
        <v>1021</v>
      </c>
      <c r="F3542" s="2" t="s">
        <v>352</v>
      </c>
      <c r="G3542" s="2" t="s">
        <v>220</v>
      </c>
      <c r="H3542">
        <v>0</v>
      </c>
      <c r="I3542">
        <v>-1</v>
      </c>
    </row>
    <row r="3543" spans="1:9" x14ac:dyDescent="0.35">
      <c r="A3543" s="1">
        <v>44197</v>
      </c>
      <c r="B3543" s="1">
        <v>44228</v>
      </c>
      <c r="C3543" s="2" t="s">
        <v>691</v>
      </c>
      <c r="D3543" s="2" t="s">
        <v>761</v>
      </c>
      <c r="E3543" s="2" t="s">
        <v>1021</v>
      </c>
      <c r="F3543" s="2" t="s">
        <v>352</v>
      </c>
      <c r="G3543" s="2" t="s">
        <v>220</v>
      </c>
      <c r="H3543">
        <v>0</v>
      </c>
      <c r="I3543">
        <v>-1</v>
      </c>
    </row>
    <row r="3544" spans="1:9" x14ac:dyDescent="0.35">
      <c r="A3544" s="1">
        <v>44197</v>
      </c>
      <c r="B3544" s="1">
        <v>44228</v>
      </c>
      <c r="C3544" s="2" t="s">
        <v>188</v>
      </c>
      <c r="D3544" s="2" t="s">
        <v>8</v>
      </c>
      <c r="E3544" s="2" t="s">
        <v>730</v>
      </c>
      <c r="F3544" s="2" t="s">
        <v>1028</v>
      </c>
      <c r="G3544" s="2" t="s">
        <v>220</v>
      </c>
      <c r="H3544">
        <v>0</v>
      </c>
      <c r="I3544">
        <v>-1</v>
      </c>
    </row>
    <row r="3545" spans="1:9" x14ac:dyDescent="0.35">
      <c r="A3545" s="1">
        <v>44197</v>
      </c>
      <c r="B3545" s="1">
        <v>44228</v>
      </c>
      <c r="C3545" s="2" t="s">
        <v>188</v>
      </c>
      <c r="D3545" s="2" t="s">
        <v>10</v>
      </c>
      <c r="E3545" s="2" t="s">
        <v>730</v>
      </c>
      <c r="F3545" s="2" t="s">
        <v>1028</v>
      </c>
      <c r="G3545" s="2" t="s">
        <v>220</v>
      </c>
      <c r="H3545">
        <v>0</v>
      </c>
      <c r="I3545">
        <v>-1</v>
      </c>
    </row>
    <row r="3546" spans="1:9" x14ac:dyDescent="0.35">
      <c r="A3546" s="1">
        <v>44197</v>
      </c>
      <c r="B3546" s="1">
        <v>44228</v>
      </c>
      <c r="C3546" s="2" t="s">
        <v>188</v>
      </c>
      <c r="D3546" s="2" t="s">
        <v>761</v>
      </c>
      <c r="E3546" s="2" t="s">
        <v>730</v>
      </c>
      <c r="F3546" s="2" t="s">
        <v>1028</v>
      </c>
      <c r="G3546" s="2" t="s">
        <v>220</v>
      </c>
      <c r="H3546">
        <v>0</v>
      </c>
      <c r="I3546">
        <v>-1</v>
      </c>
    </row>
    <row r="3547" spans="1:9" x14ac:dyDescent="0.35">
      <c r="A3547" s="1">
        <v>44197</v>
      </c>
      <c r="B3547" s="1">
        <v>44228</v>
      </c>
      <c r="C3547" s="2" t="s">
        <v>550</v>
      </c>
      <c r="D3547" s="2" t="s">
        <v>197</v>
      </c>
      <c r="E3547" s="2" t="s">
        <v>65</v>
      </c>
      <c r="F3547" s="2" t="s">
        <v>1053</v>
      </c>
      <c r="G3547" s="2" t="s">
        <v>199</v>
      </c>
      <c r="H3547">
        <v>0</v>
      </c>
      <c r="I3547">
        <v>0</v>
      </c>
    </row>
    <row r="3548" spans="1:9" x14ac:dyDescent="0.35">
      <c r="A3548" s="1">
        <v>44197</v>
      </c>
      <c r="B3548" s="1">
        <v>44228</v>
      </c>
      <c r="C3548" s="2" t="s">
        <v>64</v>
      </c>
      <c r="D3548" s="2" t="s">
        <v>761</v>
      </c>
      <c r="E3548" s="2" t="s">
        <v>733</v>
      </c>
      <c r="F3548" s="2" t="s">
        <v>734</v>
      </c>
      <c r="G3548" s="2" t="s">
        <v>220</v>
      </c>
      <c r="H3548">
        <v>0</v>
      </c>
      <c r="I3548">
        <v>-1</v>
      </c>
    </row>
    <row r="3549" spans="1:9" x14ac:dyDescent="0.35">
      <c r="A3549" s="1">
        <v>44197</v>
      </c>
      <c r="B3549" s="1">
        <v>44228</v>
      </c>
      <c r="C3549" s="2" t="s">
        <v>1054</v>
      </c>
      <c r="D3549" s="2" t="s">
        <v>761</v>
      </c>
      <c r="E3549" s="2" t="s">
        <v>1021</v>
      </c>
      <c r="F3549" s="2" t="s">
        <v>352</v>
      </c>
      <c r="G3549" s="2" t="s">
        <v>220</v>
      </c>
      <c r="H3549">
        <v>0</v>
      </c>
      <c r="I3549">
        <v>-1</v>
      </c>
    </row>
    <row r="3550" spans="1:9" x14ac:dyDescent="0.35">
      <c r="A3550" s="1">
        <v>44197</v>
      </c>
      <c r="B3550" s="1">
        <v>44228</v>
      </c>
      <c r="C3550" s="2" t="s">
        <v>1055</v>
      </c>
      <c r="D3550" s="2" t="s">
        <v>761</v>
      </c>
      <c r="E3550" s="2" t="s">
        <v>1021</v>
      </c>
      <c r="F3550" s="2" t="s">
        <v>352</v>
      </c>
      <c r="G3550" s="2" t="s">
        <v>220</v>
      </c>
      <c r="H3550">
        <v>0</v>
      </c>
      <c r="I3550">
        <v>-1</v>
      </c>
    </row>
    <row r="3551" spans="1:9" x14ac:dyDescent="0.35">
      <c r="A3551" s="1">
        <v>44197</v>
      </c>
      <c r="B3551" s="1">
        <v>44228</v>
      </c>
      <c r="C3551" s="2" t="s">
        <v>721</v>
      </c>
      <c r="D3551" s="2" t="s">
        <v>761</v>
      </c>
      <c r="E3551" s="2" t="s">
        <v>1025</v>
      </c>
      <c r="F3551" s="2" t="s">
        <v>326</v>
      </c>
      <c r="G3551" s="2" t="s">
        <v>220</v>
      </c>
      <c r="H3551">
        <v>0</v>
      </c>
      <c r="I3551">
        <v>-1</v>
      </c>
    </row>
    <row r="3552" spans="1:9" x14ac:dyDescent="0.35">
      <c r="A3552" s="1">
        <v>44197</v>
      </c>
      <c r="B3552" s="1">
        <v>44228</v>
      </c>
      <c r="C3552" s="2" t="s">
        <v>288</v>
      </c>
      <c r="D3552" s="2" t="s">
        <v>761</v>
      </c>
      <c r="E3552" s="2" t="s">
        <v>1025</v>
      </c>
      <c r="F3552" s="2" t="s">
        <v>326</v>
      </c>
      <c r="G3552" s="2" t="s">
        <v>220</v>
      </c>
      <c r="H3552">
        <v>0</v>
      </c>
      <c r="I3552">
        <v>-1</v>
      </c>
    </row>
    <row r="3553" spans="1:9" x14ac:dyDescent="0.35">
      <c r="A3553" s="1">
        <v>44197</v>
      </c>
      <c r="B3553" s="1">
        <v>44228</v>
      </c>
      <c r="C3553" s="2" t="s">
        <v>345</v>
      </c>
      <c r="D3553" s="2" t="s">
        <v>761</v>
      </c>
      <c r="E3553" s="2" t="s">
        <v>173</v>
      </c>
      <c r="F3553" s="2" t="s">
        <v>175</v>
      </c>
      <c r="G3553" s="2" t="s">
        <v>220</v>
      </c>
      <c r="H3553">
        <v>0</v>
      </c>
      <c r="I3553">
        <v>-1</v>
      </c>
    </row>
    <row r="3554" spans="1:9" x14ac:dyDescent="0.35">
      <c r="A3554" s="1">
        <v>44197</v>
      </c>
      <c r="B3554" s="1">
        <v>44228</v>
      </c>
      <c r="C3554" s="2" t="s">
        <v>346</v>
      </c>
      <c r="D3554" s="2" t="s">
        <v>761</v>
      </c>
      <c r="E3554" s="2" t="s">
        <v>173</v>
      </c>
      <c r="F3554" s="2" t="s">
        <v>175</v>
      </c>
      <c r="G3554" s="2" t="s">
        <v>220</v>
      </c>
      <c r="H3554">
        <v>0</v>
      </c>
      <c r="I3554">
        <v>-1</v>
      </c>
    </row>
    <row r="3555" spans="1:9" x14ac:dyDescent="0.35">
      <c r="A3555" s="1">
        <v>44197</v>
      </c>
      <c r="B3555" s="1">
        <v>44228</v>
      </c>
      <c r="C3555" s="2" t="s">
        <v>968</v>
      </c>
      <c r="D3555" s="2" t="s">
        <v>197</v>
      </c>
      <c r="E3555" s="2" t="s">
        <v>65</v>
      </c>
      <c r="F3555" s="2" t="s">
        <v>1056</v>
      </c>
      <c r="G3555" s="2" t="s">
        <v>199</v>
      </c>
      <c r="H3555">
        <v>0</v>
      </c>
      <c r="I3555">
        <v>0</v>
      </c>
    </row>
    <row r="3556" spans="1:9" x14ac:dyDescent="0.35">
      <c r="A3556" s="1">
        <v>44197</v>
      </c>
      <c r="B3556" s="1">
        <v>44228</v>
      </c>
      <c r="C3556" s="2" t="s">
        <v>227</v>
      </c>
      <c r="D3556" s="2" t="s">
        <v>14</v>
      </c>
      <c r="E3556" s="2" t="s">
        <v>228</v>
      </c>
      <c r="F3556" s="2" t="s">
        <v>227</v>
      </c>
      <c r="G3556" s="2" t="s">
        <v>220</v>
      </c>
      <c r="H3556">
        <v>0</v>
      </c>
      <c r="I3556">
        <v>-1</v>
      </c>
    </row>
    <row r="3557" spans="1:9" x14ac:dyDescent="0.35">
      <c r="A3557" s="1">
        <v>44197</v>
      </c>
      <c r="B3557" s="1">
        <v>44228</v>
      </c>
      <c r="C3557" s="2" t="s">
        <v>226</v>
      </c>
      <c r="D3557" s="2" t="s">
        <v>14</v>
      </c>
      <c r="E3557" s="2" t="s">
        <v>228</v>
      </c>
      <c r="F3557" s="2" t="s">
        <v>227</v>
      </c>
      <c r="G3557" s="2" t="s">
        <v>220</v>
      </c>
      <c r="H3557">
        <v>0</v>
      </c>
      <c r="I3557">
        <v>-1</v>
      </c>
    </row>
    <row r="3558" spans="1:9" x14ac:dyDescent="0.35">
      <c r="A3558" s="1">
        <v>44197</v>
      </c>
      <c r="B3558" s="1">
        <v>44228</v>
      </c>
      <c r="C3558" s="2" t="s">
        <v>969</v>
      </c>
      <c r="D3558" s="2" t="s">
        <v>14</v>
      </c>
      <c r="E3558" s="2" t="s">
        <v>228</v>
      </c>
      <c r="F3558" s="2" t="s">
        <v>227</v>
      </c>
      <c r="G3558" s="2" t="s">
        <v>220</v>
      </c>
      <c r="H3558">
        <v>0</v>
      </c>
      <c r="I3558">
        <v>-1</v>
      </c>
    </row>
    <row r="3559" spans="1:9" x14ac:dyDescent="0.35">
      <c r="A3559" s="1">
        <v>44197</v>
      </c>
      <c r="B3559" s="1">
        <v>44228</v>
      </c>
      <c r="C3559" s="2" t="s">
        <v>893</v>
      </c>
      <c r="D3559" s="2" t="s">
        <v>14</v>
      </c>
      <c r="E3559" s="2" t="s">
        <v>228</v>
      </c>
      <c r="F3559" s="2" t="s">
        <v>227</v>
      </c>
      <c r="G3559" s="2" t="s">
        <v>220</v>
      </c>
      <c r="H3559">
        <v>0</v>
      </c>
      <c r="I3559">
        <v>-1</v>
      </c>
    </row>
    <row r="3560" spans="1:9" x14ac:dyDescent="0.35">
      <c r="A3560" s="1">
        <v>44197</v>
      </c>
      <c r="B3560" s="1">
        <v>44228</v>
      </c>
      <c r="C3560" s="2" t="s">
        <v>232</v>
      </c>
      <c r="D3560" s="2" t="s">
        <v>14</v>
      </c>
      <c r="E3560" s="2" t="s">
        <v>228</v>
      </c>
      <c r="F3560" s="2" t="s">
        <v>227</v>
      </c>
      <c r="G3560" s="2" t="s">
        <v>220</v>
      </c>
      <c r="H3560">
        <v>0</v>
      </c>
      <c r="I3560">
        <v>-1</v>
      </c>
    </row>
    <row r="3561" spans="1:9" x14ac:dyDescent="0.35">
      <c r="A3561" s="1">
        <v>44197</v>
      </c>
      <c r="B3561" s="1">
        <v>44228</v>
      </c>
      <c r="C3561" s="2" t="s">
        <v>233</v>
      </c>
      <c r="D3561" s="2" t="s">
        <v>14</v>
      </c>
      <c r="E3561" s="2" t="s">
        <v>228</v>
      </c>
      <c r="F3561" s="2" t="s">
        <v>227</v>
      </c>
      <c r="G3561" s="2" t="s">
        <v>220</v>
      </c>
      <c r="H3561">
        <v>0</v>
      </c>
      <c r="I3561">
        <v>-1</v>
      </c>
    </row>
    <row r="3562" spans="1:9" x14ac:dyDescent="0.35">
      <c r="A3562" s="1">
        <v>44197</v>
      </c>
      <c r="B3562" s="1">
        <v>44228</v>
      </c>
      <c r="C3562" s="2" t="s">
        <v>234</v>
      </c>
      <c r="D3562" s="2" t="s">
        <v>14</v>
      </c>
      <c r="E3562" s="2" t="s">
        <v>228</v>
      </c>
      <c r="F3562" s="2" t="s">
        <v>227</v>
      </c>
      <c r="G3562" s="2" t="s">
        <v>220</v>
      </c>
      <c r="H3562">
        <v>0</v>
      </c>
      <c r="I3562">
        <v>-1</v>
      </c>
    </row>
    <row r="3563" spans="1:9" x14ac:dyDescent="0.35">
      <c r="A3563" s="1">
        <v>44197</v>
      </c>
      <c r="B3563" s="1">
        <v>44228</v>
      </c>
      <c r="C3563" s="2" t="s">
        <v>236</v>
      </c>
      <c r="D3563" s="2" t="s">
        <v>14</v>
      </c>
      <c r="E3563" s="2" t="s">
        <v>228</v>
      </c>
      <c r="F3563" s="2" t="s">
        <v>227</v>
      </c>
      <c r="G3563" s="2" t="s">
        <v>220</v>
      </c>
      <c r="H3563">
        <v>0</v>
      </c>
      <c r="I3563">
        <v>-1</v>
      </c>
    </row>
    <row r="3564" spans="1:9" x14ac:dyDescent="0.35">
      <c r="A3564" s="1">
        <v>44197</v>
      </c>
      <c r="B3564" s="1">
        <v>44228</v>
      </c>
      <c r="C3564" s="2" t="s">
        <v>751</v>
      </c>
      <c r="D3564" s="2" t="s">
        <v>60</v>
      </c>
      <c r="E3564" s="2" t="s">
        <v>751</v>
      </c>
      <c r="F3564" s="2" t="s">
        <v>65</v>
      </c>
      <c r="G3564" s="2" t="s">
        <v>153</v>
      </c>
      <c r="H3564">
        <v>0</v>
      </c>
      <c r="I3564">
        <v>0</v>
      </c>
    </row>
    <row r="3565" spans="1:9" x14ac:dyDescent="0.35">
      <c r="A3565" s="1">
        <v>44197</v>
      </c>
      <c r="B3565" s="1">
        <v>44228</v>
      </c>
      <c r="C3565" s="2" t="s">
        <v>751</v>
      </c>
      <c r="D3565" s="2" t="s">
        <v>60</v>
      </c>
      <c r="E3565" s="2" t="s">
        <v>751</v>
      </c>
      <c r="F3565" s="2" t="s">
        <v>65</v>
      </c>
      <c r="G3565" s="2" t="s">
        <v>153</v>
      </c>
      <c r="H3565">
        <v>0</v>
      </c>
      <c r="I3565">
        <v>0</v>
      </c>
    </row>
    <row r="3566" spans="1:9" x14ac:dyDescent="0.35">
      <c r="A3566" s="1">
        <v>44197</v>
      </c>
      <c r="B3566" s="1">
        <v>44228</v>
      </c>
      <c r="C3566" s="2" t="s">
        <v>751</v>
      </c>
      <c r="D3566" s="2" t="s">
        <v>211</v>
      </c>
      <c r="E3566" s="2" t="s">
        <v>95</v>
      </c>
      <c r="F3566" s="2" t="s">
        <v>65</v>
      </c>
      <c r="G3566" s="2" t="s">
        <v>214</v>
      </c>
      <c r="H3566">
        <v>0</v>
      </c>
      <c r="I3566">
        <v>0</v>
      </c>
    </row>
    <row r="3567" spans="1:9" x14ac:dyDescent="0.35">
      <c r="A3567" s="1">
        <v>44197</v>
      </c>
      <c r="B3567" s="1">
        <v>44228</v>
      </c>
      <c r="C3567" s="2" t="s">
        <v>751</v>
      </c>
      <c r="D3567" s="2" t="s">
        <v>17</v>
      </c>
      <c r="E3567" s="2" t="s">
        <v>66</v>
      </c>
      <c r="F3567" s="2" t="s">
        <v>65</v>
      </c>
      <c r="G3567" s="2" t="s">
        <v>169</v>
      </c>
      <c r="H3567">
        <v>-1</v>
      </c>
      <c r="I3567">
        <v>0</v>
      </c>
    </row>
    <row r="3568" spans="1:9" x14ac:dyDescent="0.35">
      <c r="A3568" s="1">
        <v>44197</v>
      </c>
      <c r="B3568" s="1">
        <v>44228</v>
      </c>
      <c r="C3568" s="2" t="s">
        <v>139</v>
      </c>
      <c r="D3568" s="2" t="s">
        <v>761</v>
      </c>
      <c r="E3568" s="2" t="s">
        <v>1021</v>
      </c>
      <c r="F3568" s="2" t="s">
        <v>352</v>
      </c>
      <c r="G3568" s="2" t="s">
        <v>220</v>
      </c>
      <c r="H3568">
        <v>0</v>
      </c>
      <c r="I3568">
        <v>-1</v>
      </c>
    </row>
    <row r="3569" spans="1:9" x14ac:dyDescent="0.35">
      <c r="A3569" s="1">
        <v>44197</v>
      </c>
      <c r="B3569" s="1">
        <v>44228</v>
      </c>
      <c r="C3569" s="2" t="s">
        <v>976</v>
      </c>
      <c r="D3569" s="2" t="s">
        <v>1002</v>
      </c>
      <c r="E3569" s="2" t="s">
        <v>1038</v>
      </c>
      <c r="F3569" s="2" t="s">
        <v>1039</v>
      </c>
      <c r="G3569" s="2" t="s">
        <v>220</v>
      </c>
      <c r="H3569">
        <v>0</v>
      </c>
      <c r="I3569">
        <v>-1</v>
      </c>
    </row>
    <row r="3570" spans="1:9" x14ac:dyDescent="0.35">
      <c r="A3570" s="1">
        <v>44197</v>
      </c>
      <c r="B3570" s="1">
        <v>44228</v>
      </c>
      <c r="C3570" s="2" t="s">
        <v>976</v>
      </c>
      <c r="D3570" s="2" t="s">
        <v>1003</v>
      </c>
      <c r="E3570" s="2" t="s">
        <v>1038</v>
      </c>
      <c r="F3570" s="2" t="s">
        <v>1039</v>
      </c>
      <c r="G3570" s="2" t="s">
        <v>220</v>
      </c>
      <c r="H3570">
        <v>0</v>
      </c>
      <c r="I3570">
        <v>-1</v>
      </c>
    </row>
    <row r="3571" spans="1:9" x14ac:dyDescent="0.35">
      <c r="A3571" s="1">
        <v>44197</v>
      </c>
      <c r="B3571" s="1">
        <v>44228</v>
      </c>
      <c r="C3571" s="2" t="s">
        <v>976</v>
      </c>
      <c r="D3571" s="2" t="s">
        <v>1004</v>
      </c>
      <c r="E3571" s="2" t="s">
        <v>1038</v>
      </c>
      <c r="F3571" s="2" t="s">
        <v>1039</v>
      </c>
      <c r="G3571" s="2" t="s">
        <v>220</v>
      </c>
      <c r="H3571">
        <v>0</v>
      </c>
      <c r="I3571">
        <v>-1</v>
      </c>
    </row>
    <row r="3572" spans="1:9" x14ac:dyDescent="0.35">
      <c r="A3572" s="1">
        <v>44197</v>
      </c>
      <c r="B3572" s="1">
        <v>44228</v>
      </c>
      <c r="C3572" s="2" t="s">
        <v>976</v>
      </c>
      <c r="D3572" s="2" t="s">
        <v>1005</v>
      </c>
      <c r="E3572" s="2" t="s">
        <v>1038</v>
      </c>
      <c r="F3572" s="2" t="s">
        <v>1039</v>
      </c>
      <c r="G3572" s="2" t="s">
        <v>220</v>
      </c>
      <c r="H3572">
        <v>0</v>
      </c>
      <c r="I3572">
        <v>-1</v>
      </c>
    </row>
    <row r="3573" spans="1:9" x14ac:dyDescent="0.35">
      <c r="A3573" s="1">
        <v>44197</v>
      </c>
      <c r="B3573" s="1">
        <v>44228</v>
      </c>
      <c r="C3573" s="2" t="s">
        <v>986</v>
      </c>
      <c r="D3573" s="2" t="s">
        <v>197</v>
      </c>
      <c r="E3573" s="2" t="s">
        <v>65</v>
      </c>
      <c r="F3573" s="2" t="s">
        <v>1057</v>
      </c>
      <c r="G3573" s="2" t="s">
        <v>199</v>
      </c>
      <c r="H3573">
        <v>0</v>
      </c>
      <c r="I3573">
        <v>0</v>
      </c>
    </row>
    <row r="3574" spans="1:9" x14ac:dyDescent="0.35">
      <c r="A3574" s="1">
        <v>44197</v>
      </c>
      <c r="B3574" s="1">
        <v>44228</v>
      </c>
      <c r="C3574" s="2" t="s">
        <v>987</v>
      </c>
      <c r="D3574" s="2" t="s">
        <v>197</v>
      </c>
      <c r="E3574" s="2" t="s">
        <v>65</v>
      </c>
      <c r="F3574" s="2" t="s">
        <v>1058</v>
      </c>
      <c r="G3574" s="2" t="s">
        <v>199</v>
      </c>
      <c r="H3574">
        <v>0</v>
      </c>
      <c r="I3574">
        <v>0</v>
      </c>
    </row>
    <row r="3575" spans="1:9" x14ac:dyDescent="0.35">
      <c r="A3575" s="1">
        <v>44197</v>
      </c>
      <c r="B3575" s="1">
        <v>44228</v>
      </c>
      <c r="C3575" s="2" t="s">
        <v>144</v>
      </c>
      <c r="D3575" s="2" t="s">
        <v>761</v>
      </c>
      <c r="E3575" s="2" t="s">
        <v>1023</v>
      </c>
      <c r="F3575" s="2" t="s">
        <v>324</v>
      </c>
      <c r="G3575" s="2" t="s">
        <v>220</v>
      </c>
      <c r="H3575">
        <v>0</v>
      </c>
      <c r="I3575">
        <v>-1</v>
      </c>
    </row>
    <row r="3576" spans="1:9" x14ac:dyDescent="0.35">
      <c r="A3576" s="1">
        <v>44197</v>
      </c>
      <c r="B3576" s="1">
        <v>44228</v>
      </c>
      <c r="C3576" s="2" t="s">
        <v>532</v>
      </c>
      <c r="D3576" s="2" t="s">
        <v>8</v>
      </c>
      <c r="E3576" s="2" t="s">
        <v>731</v>
      </c>
      <c r="F3576" s="2" t="s">
        <v>1047</v>
      </c>
      <c r="G3576" s="2" t="s">
        <v>220</v>
      </c>
      <c r="H3576">
        <v>0</v>
      </c>
      <c r="I3576">
        <v>-1</v>
      </c>
    </row>
    <row r="3577" spans="1:9" x14ac:dyDescent="0.35">
      <c r="A3577" s="1">
        <v>44197</v>
      </c>
      <c r="B3577" s="1">
        <v>44228</v>
      </c>
      <c r="C3577" s="2" t="s">
        <v>532</v>
      </c>
      <c r="D3577" s="2" t="s">
        <v>10</v>
      </c>
      <c r="E3577" s="2" t="s">
        <v>731</v>
      </c>
      <c r="F3577" s="2" t="s">
        <v>1047</v>
      </c>
      <c r="G3577" s="2" t="s">
        <v>220</v>
      </c>
      <c r="H3577">
        <v>0</v>
      </c>
      <c r="I3577">
        <v>-1</v>
      </c>
    </row>
    <row r="3578" spans="1:9" x14ac:dyDescent="0.35">
      <c r="A3578" s="1">
        <v>44197</v>
      </c>
      <c r="B3578" s="1">
        <v>44228</v>
      </c>
      <c r="C3578" s="2" t="s">
        <v>532</v>
      </c>
      <c r="D3578" s="2" t="s">
        <v>761</v>
      </c>
      <c r="E3578" s="2" t="s">
        <v>731</v>
      </c>
      <c r="F3578" s="2" t="s">
        <v>1047</v>
      </c>
      <c r="G3578" s="2" t="s">
        <v>220</v>
      </c>
      <c r="H3578">
        <v>0</v>
      </c>
      <c r="I3578">
        <v>-1</v>
      </c>
    </row>
    <row r="3579" spans="1:9" x14ac:dyDescent="0.35">
      <c r="A3579" s="1">
        <v>44197</v>
      </c>
      <c r="B3579" s="1">
        <v>44228</v>
      </c>
      <c r="C3579" s="2" t="s">
        <v>145</v>
      </c>
      <c r="D3579" s="2" t="s">
        <v>8</v>
      </c>
      <c r="E3579" s="2" t="s">
        <v>730</v>
      </c>
      <c r="F3579" s="2" t="s">
        <v>1028</v>
      </c>
      <c r="G3579" s="2" t="s">
        <v>220</v>
      </c>
      <c r="H3579">
        <v>0</v>
      </c>
      <c r="I3579">
        <v>-1</v>
      </c>
    </row>
    <row r="3580" spans="1:9" x14ac:dyDescent="0.35">
      <c r="A3580" s="1">
        <v>44197</v>
      </c>
      <c r="B3580" s="1">
        <v>44228</v>
      </c>
      <c r="C3580" s="2" t="s">
        <v>145</v>
      </c>
      <c r="D3580" s="2" t="s">
        <v>10</v>
      </c>
      <c r="E3580" s="2" t="s">
        <v>730</v>
      </c>
      <c r="F3580" s="2" t="s">
        <v>1028</v>
      </c>
      <c r="G3580" s="2" t="s">
        <v>220</v>
      </c>
      <c r="H3580">
        <v>0</v>
      </c>
      <c r="I3580">
        <v>-1</v>
      </c>
    </row>
    <row r="3581" spans="1:9" x14ac:dyDescent="0.35">
      <c r="A3581" s="1">
        <v>44197</v>
      </c>
      <c r="B3581" s="1">
        <v>44228</v>
      </c>
      <c r="C3581" s="2" t="s">
        <v>145</v>
      </c>
      <c r="D3581" s="2" t="s">
        <v>761</v>
      </c>
      <c r="E3581" s="2" t="s">
        <v>730</v>
      </c>
      <c r="F3581" s="2" t="s">
        <v>1028</v>
      </c>
      <c r="G3581" s="2" t="s">
        <v>220</v>
      </c>
      <c r="H3581">
        <v>0</v>
      </c>
      <c r="I3581">
        <v>-1</v>
      </c>
    </row>
    <row r="3582" spans="1:9" x14ac:dyDescent="0.35">
      <c r="A3582" s="1">
        <v>44197</v>
      </c>
      <c r="B3582" s="1">
        <v>44228</v>
      </c>
      <c r="C3582" s="2" t="s">
        <v>484</v>
      </c>
      <c r="D3582" s="2" t="s">
        <v>60</v>
      </c>
      <c r="E3582" s="2" t="s">
        <v>484</v>
      </c>
      <c r="F3582" s="2" t="s">
        <v>65</v>
      </c>
      <c r="G3582" s="2" t="s">
        <v>153</v>
      </c>
      <c r="H3582">
        <v>0</v>
      </c>
      <c r="I3582">
        <v>0</v>
      </c>
    </row>
    <row r="3583" spans="1:9" x14ac:dyDescent="0.35">
      <c r="A3583" s="1">
        <v>44197</v>
      </c>
      <c r="B3583" s="1">
        <v>44228</v>
      </c>
      <c r="C3583" s="2" t="s">
        <v>484</v>
      </c>
      <c r="D3583" s="2" t="s">
        <v>60</v>
      </c>
      <c r="E3583" s="2" t="s">
        <v>484</v>
      </c>
      <c r="F3583" s="2" t="s">
        <v>65</v>
      </c>
      <c r="G3583" s="2" t="s">
        <v>153</v>
      </c>
      <c r="H3583">
        <v>0</v>
      </c>
      <c r="I3583">
        <v>0</v>
      </c>
    </row>
    <row r="3584" spans="1:9" x14ac:dyDescent="0.35">
      <c r="A3584" s="1">
        <v>44197</v>
      </c>
      <c r="B3584" s="1">
        <v>44228</v>
      </c>
      <c r="C3584" s="2" t="s">
        <v>484</v>
      </c>
      <c r="D3584" s="2" t="s">
        <v>211</v>
      </c>
      <c r="E3584" s="2" t="s">
        <v>762</v>
      </c>
      <c r="F3584" s="2" t="s">
        <v>65</v>
      </c>
      <c r="G3584" s="2" t="s">
        <v>214</v>
      </c>
      <c r="H3584">
        <v>0</v>
      </c>
      <c r="I3584">
        <v>0</v>
      </c>
    </row>
    <row r="3585" spans="1:9" x14ac:dyDescent="0.35">
      <c r="A3585" s="1">
        <v>44197</v>
      </c>
      <c r="B3585" s="1">
        <v>44228</v>
      </c>
      <c r="C3585" s="2" t="s">
        <v>484</v>
      </c>
      <c r="D3585" s="2" t="s">
        <v>8</v>
      </c>
      <c r="E3585" s="2" t="s">
        <v>729</v>
      </c>
      <c r="F3585" s="2" t="s">
        <v>65</v>
      </c>
      <c r="G3585" s="2" t="s">
        <v>174</v>
      </c>
      <c r="H3585">
        <v>0</v>
      </c>
      <c r="I3585">
        <v>-1</v>
      </c>
    </row>
    <row r="3586" spans="1:9" x14ac:dyDescent="0.35">
      <c r="A3586" s="1">
        <v>44197</v>
      </c>
      <c r="B3586" s="1">
        <v>44228</v>
      </c>
      <c r="C3586" s="2" t="s">
        <v>484</v>
      </c>
      <c r="D3586" s="2" t="s">
        <v>10</v>
      </c>
      <c r="E3586" s="2" t="s">
        <v>729</v>
      </c>
      <c r="F3586" s="2" t="s">
        <v>65</v>
      </c>
      <c r="G3586" s="2" t="s">
        <v>174</v>
      </c>
      <c r="H3586">
        <v>0</v>
      </c>
      <c r="I3586">
        <v>-1</v>
      </c>
    </row>
    <row r="3587" spans="1:9" x14ac:dyDescent="0.35">
      <c r="A3587" s="1">
        <v>44197</v>
      </c>
      <c r="B3587" s="1">
        <v>44228</v>
      </c>
      <c r="C3587" s="2" t="s">
        <v>484</v>
      </c>
      <c r="D3587" s="2" t="s">
        <v>761</v>
      </c>
      <c r="E3587" s="2" t="s">
        <v>729</v>
      </c>
      <c r="F3587" s="2" t="s">
        <v>65</v>
      </c>
      <c r="G3587" s="2" t="s">
        <v>174</v>
      </c>
      <c r="H3587">
        <v>0</v>
      </c>
      <c r="I3587">
        <v>-1</v>
      </c>
    </row>
    <row r="3588" spans="1:9" x14ac:dyDescent="0.35">
      <c r="A3588" s="1">
        <v>44197</v>
      </c>
      <c r="B3588" s="1">
        <v>44228</v>
      </c>
      <c r="C3588" s="2" t="s">
        <v>485</v>
      </c>
      <c r="D3588" s="2" t="s">
        <v>8</v>
      </c>
      <c r="E3588" s="2" t="s">
        <v>729</v>
      </c>
      <c r="F3588" s="2" t="s">
        <v>1022</v>
      </c>
      <c r="G3588" s="2" t="s">
        <v>220</v>
      </c>
      <c r="H3588">
        <v>0</v>
      </c>
      <c r="I3588">
        <v>-1</v>
      </c>
    </row>
    <row r="3589" spans="1:9" x14ac:dyDescent="0.35">
      <c r="A3589" s="1">
        <v>44197</v>
      </c>
      <c r="B3589" s="1">
        <v>44228</v>
      </c>
      <c r="C3589" s="2" t="s">
        <v>485</v>
      </c>
      <c r="D3589" s="2" t="s">
        <v>10</v>
      </c>
      <c r="E3589" s="2" t="s">
        <v>729</v>
      </c>
      <c r="F3589" s="2" t="s">
        <v>1022</v>
      </c>
      <c r="G3589" s="2" t="s">
        <v>220</v>
      </c>
      <c r="H3589">
        <v>0</v>
      </c>
      <c r="I3589">
        <v>-1</v>
      </c>
    </row>
    <row r="3590" spans="1:9" x14ac:dyDescent="0.35">
      <c r="A3590" s="1">
        <v>44197</v>
      </c>
      <c r="B3590" s="1">
        <v>44228</v>
      </c>
      <c r="C3590" s="2" t="s">
        <v>485</v>
      </c>
      <c r="D3590" s="2" t="s">
        <v>761</v>
      </c>
      <c r="E3590" s="2" t="s">
        <v>729</v>
      </c>
      <c r="F3590" s="2" t="s">
        <v>1022</v>
      </c>
      <c r="G3590" s="2" t="s">
        <v>220</v>
      </c>
      <c r="H3590">
        <v>0</v>
      </c>
      <c r="I3590">
        <v>-1</v>
      </c>
    </row>
    <row r="3591" spans="1:9" x14ac:dyDescent="0.35">
      <c r="A3591" s="1">
        <v>44197</v>
      </c>
      <c r="B3591" s="1">
        <v>44228</v>
      </c>
      <c r="C3591" s="2" t="s">
        <v>146</v>
      </c>
      <c r="D3591" s="2" t="s">
        <v>761</v>
      </c>
      <c r="E3591" s="2" t="s">
        <v>173</v>
      </c>
      <c r="F3591" s="2" t="s">
        <v>175</v>
      </c>
      <c r="G3591" s="2" t="s">
        <v>220</v>
      </c>
      <c r="H3591">
        <v>0</v>
      </c>
      <c r="I3591">
        <v>-1</v>
      </c>
    </row>
    <row r="3592" spans="1:9" x14ac:dyDescent="0.35">
      <c r="A3592" s="1">
        <v>44197</v>
      </c>
      <c r="B3592" s="1">
        <v>44228</v>
      </c>
      <c r="C3592" s="2" t="s">
        <v>1059</v>
      </c>
      <c r="D3592" s="2" t="s">
        <v>761</v>
      </c>
      <c r="E3592" s="2" t="s">
        <v>1021</v>
      </c>
      <c r="F3592" s="2" t="s">
        <v>352</v>
      </c>
      <c r="G3592" s="2" t="s">
        <v>220</v>
      </c>
      <c r="H3592">
        <v>0</v>
      </c>
      <c r="I3592">
        <v>-1</v>
      </c>
    </row>
    <row r="3593" spans="1:9" x14ac:dyDescent="0.35">
      <c r="A3593" s="1">
        <v>44197</v>
      </c>
      <c r="B3593" s="1">
        <v>44228</v>
      </c>
      <c r="C3593" s="2" t="s">
        <v>261</v>
      </c>
      <c r="D3593" s="2" t="s">
        <v>8</v>
      </c>
      <c r="E3593" s="2" t="s">
        <v>730</v>
      </c>
      <c r="F3593" s="2" t="s">
        <v>1028</v>
      </c>
      <c r="G3593" s="2" t="s">
        <v>220</v>
      </c>
      <c r="H3593">
        <v>0</v>
      </c>
      <c r="I3593">
        <v>-1</v>
      </c>
    </row>
    <row r="3594" spans="1:9" x14ac:dyDescent="0.35">
      <c r="A3594" s="1">
        <v>44197</v>
      </c>
      <c r="B3594" s="1">
        <v>44228</v>
      </c>
      <c r="C3594" s="2" t="s">
        <v>261</v>
      </c>
      <c r="D3594" s="2" t="s">
        <v>10</v>
      </c>
      <c r="E3594" s="2" t="s">
        <v>730</v>
      </c>
      <c r="F3594" s="2" t="s">
        <v>1028</v>
      </c>
      <c r="G3594" s="2" t="s">
        <v>220</v>
      </c>
      <c r="H3594">
        <v>0</v>
      </c>
      <c r="I3594">
        <v>-1</v>
      </c>
    </row>
    <row r="3595" spans="1:9" x14ac:dyDescent="0.35">
      <c r="A3595" s="1">
        <v>44197</v>
      </c>
      <c r="B3595" s="1">
        <v>44228</v>
      </c>
      <c r="C3595" s="2" t="s">
        <v>261</v>
      </c>
      <c r="D3595" s="2" t="s">
        <v>761</v>
      </c>
      <c r="E3595" s="2" t="s">
        <v>730</v>
      </c>
      <c r="F3595" s="2" t="s">
        <v>1028</v>
      </c>
      <c r="G3595" s="2" t="s">
        <v>220</v>
      </c>
      <c r="H3595">
        <v>0</v>
      </c>
      <c r="I3595">
        <v>-1</v>
      </c>
    </row>
    <row r="3596" spans="1:9" x14ac:dyDescent="0.35">
      <c r="A3596" s="1">
        <v>44197</v>
      </c>
      <c r="B3596" s="1">
        <v>44228</v>
      </c>
      <c r="C3596" s="2" t="s">
        <v>709</v>
      </c>
      <c r="D3596" s="2" t="s">
        <v>197</v>
      </c>
      <c r="E3596" s="2" t="s">
        <v>1060</v>
      </c>
      <c r="F3596" s="2" t="s">
        <v>1061</v>
      </c>
      <c r="G3596" s="2" t="s">
        <v>199</v>
      </c>
      <c r="H3596">
        <v>0</v>
      </c>
      <c r="I3596">
        <v>0</v>
      </c>
    </row>
    <row r="3597" spans="1:9" x14ac:dyDescent="0.35">
      <c r="A3597" s="1">
        <v>44197</v>
      </c>
      <c r="B3597" s="1">
        <v>44228</v>
      </c>
      <c r="C3597" s="2" t="s">
        <v>624</v>
      </c>
      <c r="D3597" s="2" t="s">
        <v>761</v>
      </c>
      <c r="E3597" s="2" t="s">
        <v>66</v>
      </c>
      <c r="F3597" s="2" t="s">
        <v>734</v>
      </c>
      <c r="G3597" s="2" t="s">
        <v>179</v>
      </c>
      <c r="H3597">
        <v>-1</v>
      </c>
      <c r="I3597">
        <v>1</v>
      </c>
    </row>
    <row r="3598" spans="1:9" x14ac:dyDescent="0.35">
      <c r="A3598" s="1">
        <v>44197</v>
      </c>
      <c r="B3598" s="1">
        <v>44228</v>
      </c>
      <c r="C3598" s="2" t="s">
        <v>262</v>
      </c>
      <c r="D3598" s="2" t="s">
        <v>1002</v>
      </c>
      <c r="E3598" s="2" t="s">
        <v>1035</v>
      </c>
      <c r="F3598" s="2" t="s">
        <v>69</v>
      </c>
      <c r="G3598" s="2" t="s">
        <v>220</v>
      </c>
      <c r="H3598">
        <v>0</v>
      </c>
      <c r="I3598">
        <v>-1</v>
      </c>
    </row>
    <row r="3599" spans="1:9" x14ac:dyDescent="0.35">
      <c r="A3599" s="1">
        <v>44197</v>
      </c>
      <c r="B3599" s="1">
        <v>44228</v>
      </c>
      <c r="C3599" s="2" t="s">
        <v>262</v>
      </c>
      <c r="D3599" s="2" t="s">
        <v>1003</v>
      </c>
      <c r="E3599" s="2" t="s">
        <v>1035</v>
      </c>
      <c r="F3599" s="2" t="s">
        <v>69</v>
      </c>
      <c r="G3599" s="2" t="s">
        <v>220</v>
      </c>
      <c r="H3599">
        <v>0</v>
      </c>
      <c r="I3599">
        <v>-1</v>
      </c>
    </row>
    <row r="3600" spans="1:9" x14ac:dyDescent="0.35">
      <c r="A3600" s="1">
        <v>44197</v>
      </c>
      <c r="B3600" s="1">
        <v>44228</v>
      </c>
      <c r="C3600" s="2" t="s">
        <v>625</v>
      </c>
      <c r="D3600" s="2" t="s">
        <v>60</v>
      </c>
      <c r="E3600" s="2" t="s">
        <v>625</v>
      </c>
      <c r="F3600" s="2" t="s">
        <v>65</v>
      </c>
      <c r="G3600" s="2" t="s">
        <v>153</v>
      </c>
      <c r="H3600">
        <v>0</v>
      </c>
      <c r="I3600">
        <v>0</v>
      </c>
    </row>
    <row r="3601" spans="1:9" x14ac:dyDescent="0.35">
      <c r="A3601" s="1">
        <v>44197</v>
      </c>
      <c r="B3601" s="1">
        <v>44228</v>
      </c>
      <c r="C3601" s="2" t="s">
        <v>625</v>
      </c>
      <c r="D3601" s="2" t="s">
        <v>60</v>
      </c>
      <c r="E3601" s="2" t="s">
        <v>625</v>
      </c>
      <c r="F3601" s="2" t="s">
        <v>65</v>
      </c>
      <c r="G3601" s="2" t="s">
        <v>153</v>
      </c>
      <c r="H3601">
        <v>0</v>
      </c>
      <c r="I3601">
        <v>0</v>
      </c>
    </row>
    <row r="3602" spans="1:9" x14ac:dyDescent="0.35">
      <c r="A3602" s="1">
        <v>44197</v>
      </c>
      <c r="B3602" s="1">
        <v>44228</v>
      </c>
      <c r="C3602" s="2" t="s">
        <v>625</v>
      </c>
      <c r="D3602" s="2" t="s">
        <v>197</v>
      </c>
      <c r="E3602" s="2" t="s">
        <v>1062</v>
      </c>
      <c r="F3602" s="2" t="s">
        <v>65</v>
      </c>
      <c r="G3602" s="2" t="s">
        <v>199</v>
      </c>
      <c r="H3602">
        <v>0</v>
      </c>
      <c r="I3602">
        <v>0</v>
      </c>
    </row>
    <row r="3603" spans="1:9" x14ac:dyDescent="0.35">
      <c r="A3603" s="1">
        <v>44197</v>
      </c>
      <c r="B3603" s="1">
        <v>44228</v>
      </c>
      <c r="C3603" s="2" t="s">
        <v>625</v>
      </c>
      <c r="D3603" s="2" t="s">
        <v>211</v>
      </c>
      <c r="E3603" s="2" t="s">
        <v>774</v>
      </c>
      <c r="F3603" s="2" t="s">
        <v>65</v>
      </c>
      <c r="G3603" s="2" t="s">
        <v>214</v>
      </c>
      <c r="H3603">
        <v>0</v>
      </c>
      <c r="I3603">
        <v>0</v>
      </c>
    </row>
    <row r="3604" spans="1:9" x14ac:dyDescent="0.35">
      <c r="A3604" s="1">
        <v>44197</v>
      </c>
      <c r="B3604" s="1">
        <v>44228</v>
      </c>
      <c r="C3604" s="2" t="s">
        <v>625</v>
      </c>
      <c r="D3604" s="2" t="s">
        <v>8</v>
      </c>
      <c r="E3604" s="2" t="s">
        <v>290</v>
      </c>
      <c r="F3604" s="2" t="s">
        <v>65</v>
      </c>
      <c r="G3604" s="2" t="s">
        <v>174</v>
      </c>
      <c r="H3604">
        <v>0</v>
      </c>
      <c r="I3604">
        <v>-1</v>
      </c>
    </row>
    <row r="3605" spans="1:9" x14ac:dyDescent="0.35">
      <c r="A3605" s="1">
        <v>44197</v>
      </c>
      <c r="B3605" s="1">
        <v>44228</v>
      </c>
      <c r="C3605" s="2" t="s">
        <v>625</v>
      </c>
      <c r="D3605" s="2" t="s">
        <v>10</v>
      </c>
      <c r="E3605" s="2" t="s">
        <v>290</v>
      </c>
      <c r="F3605" s="2" t="s">
        <v>65</v>
      </c>
      <c r="G3605" s="2" t="s">
        <v>174</v>
      </c>
      <c r="H3605">
        <v>0</v>
      </c>
      <c r="I3605">
        <v>-1</v>
      </c>
    </row>
    <row r="3606" spans="1:9" x14ac:dyDescent="0.35">
      <c r="A3606" s="1">
        <v>44197</v>
      </c>
      <c r="B3606" s="1">
        <v>44228</v>
      </c>
      <c r="C3606" s="2" t="s">
        <v>625</v>
      </c>
      <c r="D3606" s="2" t="s">
        <v>761</v>
      </c>
      <c r="E3606" s="2" t="s">
        <v>290</v>
      </c>
      <c r="F3606" s="2" t="s">
        <v>65</v>
      </c>
      <c r="G3606" s="2" t="s">
        <v>174</v>
      </c>
      <c r="H3606">
        <v>0</v>
      </c>
      <c r="I3606">
        <v>-1</v>
      </c>
    </row>
    <row r="3607" spans="1:9" x14ac:dyDescent="0.35">
      <c r="A3607" s="1">
        <v>44197</v>
      </c>
      <c r="B3607" s="1">
        <v>44228</v>
      </c>
      <c r="C3607" s="2" t="s">
        <v>625</v>
      </c>
      <c r="D3607" s="2" t="s">
        <v>1002</v>
      </c>
      <c r="E3607" s="2" t="s">
        <v>66</v>
      </c>
      <c r="F3607" s="2" t="s">
        <v>65</v>
      </c>
      <c r="G3607" s="2" t="s">
        <v>169</v>
      </c>
      <c r="H3607">
        <v>-1</v>
      </c>
      <c r="I3607">
        <v>0</v>
      </c>
    </row>
    <row r="3608" spans="1:9" x14ac:dyDescent="0.35">
      <c r="A3608" s="1">
        <v>44197</v>
      </c>
      <c r="B3608" s="1">
        <v>44228</v>
      </c>
      <c r="C3608" s="2" t="s">
        <v>625</v>
      </c>
      <c r="D3608" s="2" t="s">
        <v>1003</v>
      </c>
      <c r="E3608" s="2" t="s">
        <v>66</v>
      </c>
      <c r="F3608" s="2" t="s">
        <v>65</v>
      </c>
      <c r="G3608" s="2" t="s">
        <v>169</v>
      </c>
      <c r="H3608">
        <v>-1</v>
      </c>
      <c r="I3608">
        <v>0</v>
      </c>
    </row>
    <row r="3609" spans="1:9" x14ac:dyDescent="0.35">
      <c r="A3609" s="1">
        <v>44197</v>
      </c>
      <c r="B3609" s="1">
        <v>44228</v>
      </c>
      <c r="C3609" s="2" t="s">
        <v>625</v>
      </c>
      <c r="D3609" s="2" t="s">
        <v>1004</v>
      </c>
      <c r="E3609" s="2" t="s">
        <v>66</v>
      </c>
      <c r="F3609" s="2" t="s">
        <v>65</v>
      </c>
      <c r="G3609" s="2" t="s">
        <v>169</v>
      </c>
      <c r="H3609">
        <v>-1</v>
      </c>
      <c r="I3609">
        <v>0</v>
      </c>
    </row>
    <row r="3610" spans="1:9" x14ac:dyDescent="0.35">
      <c r="A3610" s="1">
        <v>44197</v>
      </c>
      <c r="B3610" s="1">
        <v>44228</v>
      </c>
      <c r="C3610" s="2" t="s">
        <v>625</v>
      </c>
      <c r="D3610" s="2" t="s">
        <v>1005</v>
      </c>
      <c r="E3610" s="2" t="s">
        <v>66</v>
      </c>
      <c r="F3610" s="2" t="s">
        <v>65</v>
      </c>
      <c r="G3610" s="2" t="s">
        <v>169</v>
      </c>
      <c r="H3610">
        <v>-1</v>
      </c>
      <c r="I3610">
        <v>0</v>
      </c>
    </row>
    <row r="3611" spans="1:9" x14ac:dyDescent="0.35">
      <c r="A3611" s="1">
        <v>44197</v>
      </c>
      <c r="B3611" s="1">
        <v>44228</v>
      </c>
      <c r="C3611" s="2" t="s">
        <v>625</v>
      </c>
      <c r="D3611" s="2" t="s">
        <v>11</v>
      </c>
      <c r="E3611" s="2" t="s">
        <v>66</v>
      </c>
      <c r="F3611" s="2" t="s">
        <v>65</v>
      </c>
      <c r="G3611" s="2" t="s">
        <v>169</v>
      </c>
      <c r="H3611">
        <v>-1</v>
      </c>
      <c r="I3611">
        <v>0</v>
      </c>
    </row>
    <row r="3612" spans="1:9" x14ac:dyDescent="0.35">
      <c r="A3612" s="1">
        <v>44197</v>
      </c>
      <c r="B3612" s="1">
        <v>44228</v>
      </c>
      <c r="C3612" s="2" t="s">
        <v>625</v>
      </c>
      <c r="D3612" s="2" t="s">
        <v>12</v>
      </c>
      <c r="E3612" s="2" t="s">
        <v>66</v>
      </c>
      <c r="F3612" s="2" t="s">
        <v>65</v>
      </c>
      <c r="G3612" s="2" t="s">
        <v>169</v>
      </c>
      <c r="H3612">
        <v>-1</v>
      </c>
      <c r="I3612">
        <v>0</v>
      </c>
    </row>
    <row r="3613" spans="1:9" x14ac:dyDescent="0.35">
      <c r="A3613" s="1">
        <v>44197</v>
      </c>
      <c r="B3613" s="1">
        <v>44228</v>
      </c>
      <c r="C3613" s="2" t="s">
        <v>625</v>
      </c>
      <c r="D3613" s="2" t="s">
        <v>1007</v>
      </c>
      <c r="E3613" s="2" t="s">
        <v>66</v>
      </c>
      <c r="F3613" s="2" t="s">
        <v>65</v>
      </c>
      <c r="G3613" s="2" t="s">
        <v>169</v>
      </c>
      <c r="H3613">
        <v>-1</v>
      </c>
      <c r="I3613">
        <v>0</v>
      </c>
    </row>
    <row r="3614" spans="1:9" x14ac:dyDescent="0.35">
      <c r="A3614" s="1">
        <v>44197</v>
      </c>
      <c r="B3614" s="1">
        <v>44228</v>
      </c>
      <c r="C3614" s="2" t="s">
        <v>625</v>
      </c>
      <c r="D3614" s="2" t="s">
        <v>1008</v>
      </c>
      <c r="E3614" s="2" t="s">
        <v>66</v>
      </c>
      <c r="F3614" s="2" t="s">
        <v>65</v>
      </c>
      <c r="G3614" s="2" t="s">
        <v>169</v>
      </c>
      <c r="H3614">
        <v>-1</v>
      </c>
      <c r="I3614">
        <v>0</v>
      </c>
    </row>
    <row r="3615" spans="1:9" x14ac:dyDescent="0.35">
      <c r="A3615" s="1">
        <v>44197</v>
      </c>
      <c r="B3615" s="1">
        <v>44228</v>
      </c>
      <c r="C3615" s="2" t="s">
        <v>491</v>
      </c>
      <c r="D3615" s="2" t="s">
        <v>60</v>
      </c>
      <c r="E3615" s="2" t="s">
        <v>491</v>
      </c>
      <c r="F3615" s="2" t="s">
        <v>65</v>
      </c>
      <c r="G3615" s="2" t="s">
        <v>153</v>
      </c>
      <c r="H3615">
        <v>0</v>
      </c>
      <c r="I3615">
        <v>0</v>
      </c>
    </row>
    <row r="3616" spans="1:9" x14ac:dyDescent="0.35">
      <c r="A3616" s="1">
        <v>44197</v>
      </c>
      <c r="B3616" s="1">
        <v>44228</v>
      </c>
      <c r="C3616" s="2" t="s">
        <v>491</v>
      </c>
      <c r="D3616" s="2" t="s">
        <v>60</v>
      </c>
      <c r="E3616" s="2" t="s">
        <v>491</v>
      </c>
      <c r="F3616" s="2" t="s">
        <v>65</v>
      </c>
      <c r="G3616" s="2" t="s">
        <v>153</v>
      </c>
      <c r="H3616">
        <v>0</v>
      </c>
      <c r="I3616">
        <v>0</v>
      </c>
    </row>
    <row r="3617" spans="1:9" x14ac:dyDescent="0.35">
      <c r="A3617" s="1">
        <v>44197</v>
      </c>
      <c r="B3617" s="1">
        <v>44228</v>
      </c>
      <c r="C3617" s="2" t="s">
        <v>491</v>
      </c>
      <c r="D3617" s="2" t="s">
        <v>211</v>
      </c>
      <c r="E3617" s="2" t="s">
        <v>762</v>
      </c>
      <c r="F3617" s="2" t="s">
        <v>65</v>
      </c>
      <c r="G3617" s="2" t="s">
        <v>214</v>
      </c>
      <c r="H3617">
        <v>0</v>
      </c>
      <c r="I3617">
        <v>0</v>
      </c>
    </row>
    <row r="3618" spans="1:9" x14ac:dyDescent="0.35">
      <c r="A3618" s="1">
        <v>44197</v>
      </c>
      <c r="B3618" s="1">
        <v>44228</v>
      </c>
      <c r="C3618" s="2" t="s">
        <v>491</v>
      </c>
      <c r="D3618" s="2" t="s">
        <v>8</v>
      </c>
      <c r="E3618" s="2" t="s">
        <v>728</v>
      </c>
      <c r="F3618" s="2" t="s">
        <v>65</v>
      </c>
      <c r="G3618" s="2" t="s">
        <v>174</v>
      </c>
      <c r="H3618">
        <v>0</v>
      </c>
      <c r="I3618">
        <v>-1</v>
      </c>
    </row>
    <row r="3619" spans="1:9" x14ac:dyDescent="0.35">
      <c r="A3619" s="1">
        <v>44197</v>
      </c>
      <c r="B3619" s="1">
        <v>44228</v>
      </c>
      <c r="C3619" s="2" t="s">
        <v>491</v>
      </c>
      <c r="D3619" s="2" t="s">
        <v>10</v>
      </c>
      <c r="E3619" s="2" t="s">
        <v>728</v>
      </c>
      <c r="F3619" s="2" t="s">
        <v>65</v>
      </c>
      <c r="G3619" s="2" t="s">
        <v>174</v>
      </c>
      <c r="H3619">
        <v>0</v>
      </c>
      <c r="I3619">
        <v>-1</v>
      </c>
    </row>
    <row r="3620" spans="1:9" x14ac:dyDescent="0.35">
      <c r="A3620" s="1">
        <v>44197</v>
      </c>
      <c r="B3620" s="1">
        <v>44228</v>
      </c>
      <c r="C3620" s="2" t="s">
        <v>491</v>
      </c>
      <c r="D3620" s="2" t="s">
        <v>761</v>
      </c>
      <c r="E3620" s="2" t="s">
        <v>728</v>
      </c>
      <c r="F3620" s="2" t="s">
        <v>65</v>
      </c>
      <c r="G3620" s="2" t="s">
        <v>174</v>
      </c>
      <c r="H3620">
        <v>0</v>
      </c>
      <c r="I3620">
        <v>-1</v>
      </c>
    </row>
    <row r="3621" spans="1:9" x14ac:dyDescent="0.35">
      <c r="A3621" s="1">
        <v>44197</v>
      </c>
      <c r="B3621" s="1">
        <v>44228</v>
      </c>
      <c r="C3621" s="2" t="s">
        <v>147</v>
      </c>
      <c r="D3621" s="2" t="s">
        <v>761</v>
      </c>
      <c r="E3621" s="2" t="s">
        <v>733</v>
      </c>
      <c r="F3621" s="2" t="s">
        <v>734</v>
      </c>
      <c r="G3621" s="2" t="s">
        <v>220</v>
      </c>
      <c r="H3621">
        <v>0</v>
      </c>
      <c r="I3621">
        <v>-1</v>
      </c>
    </row>
    <row r="3622" spans="1:9" x14ac:dyDescent="0.35">
      <c r="A3622" s="1">
        <v>44197</v>
      </c>
      <c r="B3622" s="1">
        <v>44228</v>
      </c>
      <c r="C3622" s="2" t="s">
        <v>492</v>
      </c>
      <c r="D3622" s="2" t="s">
        <v>8</v>
      </c>
      <c r="E3622" s="2" t="s">
        <v>730</v>
      </c>
      <c r="F3622" s="2" t="s">
        <v>1028</v>
      </c>
      <c r="G3622" s="2" t="s">
        <v>220</v>
      </c>
      <c r="H3622">
        <v>0</v>
      </c>
      <c r="I3622">
        <v>-1</v>
      </c>
    </row>
    <row r="3623" spans="1:9" x14ac:dyDescent="0.35">
      <c r="A3623" s="1">
        <v>44197</v>
      </c>
      <c r="B3623" s="1">
        <v>44228</v>
      </c>
      <c r="C3623" s="2" t="s">
        <v>492</v>
      </c>
      <c r="D3623" s="2" t="s">
        <v>10</v>
      </c>
      <c r="E3623" s="2" t="s">
        <v>730</v>
      </c>
      <c r="F3623" s="2" t="s">
        <v>1028</v>
      </c>
      <c r="G3623" s="2" t="s">
        <v>220</v>
      </c>
      <c r="H3623">
        <v>0</v>
      </c>
      <c r="I3623">
        <v>-1</v>
      </c>
    </row>
    <row r="3624" spans="1:9" x14ac:dyDescent="0.35">
      <c r="A3624" s="1">
        <v>44197</v>
      </c>
      <c r="B3624" s="1">
        <v>44228</v>
      </c>
      <c r="C3624" s="2" t="s">
        <v>492</v>
      </c>
      <c r="D3624" s="2" t="s">
        <v>761</v>
      </c>
      <c r="E3624" s="2" t="s">
        <v>730</v>
      </c>
      <c r="F3624" s="2" t="s">
        <v>1028</v>
      </c>
      <c r="G3624" s="2" t="s">
        <v>220</v>
      </c>
      <c r="H3624">
        <v>0</v>
      </c>
      <c r="I3624">
        <v>-1</v>
      </c>
    </row>
    <row r="3625" spans="1:9" x14ac:dyDescent="0.35">
      <c r="A3625" s="1">
        <v>44197</v>
      </c>
      <c r="B3625" s="1">
        <v>44228</v>
      </c>
      <c r="C3625" s="2" t="s">
        <v>148</v>
      </c>
      <c r="D3625" s="2" t="s">
        <v>8</v>
      </c>
      <c r="E3625" s="2" t="s">
        <v>730</v>
      </c>
      <c r="F3625" s="2" t="s">
        <v>1028</v>
      </c>
      <c r="G3625" s="2" t="s">
        <v>220</v>
      </c>
      <c r="H3625">
        <v>0</v>
      </c>
      <c r="I3625">
        <v>-1</v>
      </c>
    </row>
    <row r="3626" spans="1:9" x14ac:dyDescent="0.35">
      <c r="A3626" s="1">
        <v>44197</v>
      </c>
      <c r="B3626" s="1">
        <v>44228</v>
      </c>
      <c r="C3626" s="2" t="s">
        <v>148</v>
      </c>
      <c r="D3626" s="2" t="s">
        <v>10</v>
      </c>
      <c r="E3626" s="2" t="s">
        <v>730</v>
      </c>
      <c r="F3626" s="2" t="s">
        <v>1028</v>
      </c>
      <c r="G3626" s="2" t="s">
        <v>220</v>
      </c>
      <c r="H3626">
        <v>0</v>
      </c>
      <c r="I3626">
        <v>-1</v>
      </c>
    </row>
    <row r="3627" spans="1:9" x14ac:dyDescent="0.35">
      <c r="A3627" s="1">
        <v>44197</v>
      </c>
      <c r="B3627" s="1">
        <v>44228</v>
      </c>
      <c r="C3627" s="2" t="s">
        <v>148</v>
      </c>
      <c r="D3627" s="2" t="s">
        <v>761</v>
      </c>
      <c r="E3627" s="2" t="s">
        <v>730</v>
      </c>
      <c r="F3627" s="2" t="s">
        <v>1028</v>
      </c>
      <c r="G3627" s="2" t="s">
        <v>220</v>
      </c>
      <c r="H3627">
        <v>0</v>
      </c>
      <c r="I3627">
        <v>-1</v>
      </c>
    </row>
    <row r="3628" spans="1:9" x14ac:dyDescent="0.35">
      <c r="A3628" s="1">
        <v>44197</v>
      </c>
      <c r="B3628" s="1">
        <v>44228</v>
      </c>
      <c r="C3628" s="2" t="s">
        <v>148</v>
      </c>
      <c r="D3628" s="2" t="s">
        <v>1002</v>
      </c>
      <c r="E3628" s="2" t="s">
        <v>1035</v>
      </c>
      <c r="F3628" s="2" t="s">
        <v>69</v>
      </c>
      <c r="G3628" s="2" t="s">
        <v>220</v>
      </c>
      <c r="H3628">
        <v>0</v>
      </c>
      <c r="I3628">
        <v>-1</v>
      </c>
    </row>
    <row r="3629" spans="1:9" x14ac:dyDescent="0.35">
      <c r="A3629" s="1">
        <v>44197</v>
      </c>
      <c r="B3629" s="1">
        <v>44228</v>
      </c>
      <c r="C3629" s="2" t="s">
        <v>148</v>
      </c>
      <c r="D3629" s="2" t="s">
        <v>1003</v>
      </c>
      <c r="E3629" s="2" t="s">
        <v>1035</v>
      </c>
      <c r="F3629" s="2" t="s">
        <v>69</v>
      </c>
      <c r="G3629" s="2" t="s">
        <v>220</v>
      </c>
      <c r="H3629">
        <v>0</v>
      </c>
      <c r="I3629">
        <v>-1</v>
      </c>
    </row>
    <row r="3630" spans="1:9" x14ac:dyDescent="0.35">
      <c r="A3630" s="1">
        <v>44197</v>
      </c>
      <c r="B3630" s="1">
        <v>44228</v>
      </c>
      <c r="C3630" s="2" t="s">
        <v>148</v>
      </c>
      <c r="D3630" s="2" t="s">
        <v>1004</v>
      </c>
      <c r="E3630" s="2" t="s">
        <v>1035</v>
      </c>
      <c r="F3630" s="2" t="s">
        <v>69</v>
      </c>
      <c r="G3630" s="2" t="s">
        <v>220</v>
      </c>
      <c r="H3630">
        <v>0</v>
      </c>
      <c r="I3630">
        <v>-1</v>
      </c>
    </row>
    <row r="3631" spans="1:9" x14ac:dyDescent="0.35">
      <c r="A3631" s="1">
        <v>44197</v>
      </c>
      <c r="B3631" s="1">
        <v>44228</v>
      </c>
      <c r="C3631" s="2" t="s">
        <v>148</v>
      </c>
      <c r="D3631" s="2" t="s">
        <v>1005</v>
      </c>
      <c r="E3631" s="2" t="s">
        <v>1035</v>
      </c>
      <c r="F3631" s="2" t="s">
        <v>69</v>
      </c>
      <c r="G3631" s="2" t="s">
        <v>220</v>
      </c>
      <c r="H3631">
        <v>0</v>
      </c>
      <c r="I3631">
        <v>-1</v>
      </c>
    </row>
    <row r="3632" spans="1:9" x14ac:dyDescent="0.35">
      <c r="A3632" s="1">
        <v>44197</v>
      </c>
      <c r="B3632" s="1">
        <v>44228</v>
      </c>
      <c r="C3632" s="2" t="s">
        <v>496</v>
      </c>
      <c r="D3632" s="2" t="s">
        <v>60</v>
      </c>
      <c r="E3632" s="2" t="s">
        <v>496</v>
      </c>
      <c r="F3632" s="2" t="s">
        <v>65</v>
      </c>
      <c r="G3632" s="2" t="s">
        <v>153</v>
      </c>
      <c r="H3632">
        <v>0</v>
      </c>
      <c r="I3632">
        <v>0</v>
      </c>
    </row>
    <row r="3633" spans="1:9" x14ac:dyDescent="0.35">
      <c r="A3633" s="1">
        <v>44197</v>
      </c>
      <c r="B3633" s="1">
        <v>44228</v>
      </c>
      <c r="C3633" s="2" t="s">
        <v>496</v>
      </c>
      <c r="D3633" s="2" t="s">
        <v>60</v>
      </c>
      <c r="E3633" s="2" t="s">
        <v>496</v>
      </c>
      <c r="F3633" s="2" t="s">
        <v>65</v>
      </c>
      <c r="G3633" s="2" t="s">
        <v>153</v>
      </c>
      <c r="H3633">
        <v>0</v>
      </c>
      <c r="I3633">
        <v>0</v>
      </c>
    </row>
    <row r="3634" spans="1:9" x14ac:dyDescent="0.35">
      <c r="A3634" s="1">
        <v>44197</v>
      </c>
      <c r="B3634" s="1">
        <v>44228</v>
      </c>
      <c r="C3634" s="2" t="s">
        <v>496</v>
      </c>
      <c r="D3634" s="2" t="s">
        <v>197</v>
      </c>
      <c r="E3634" s="2" t="s">
        <v>791</v>
      </c>
      <c r="F3634" s="2" t="s">
        <v>65</v>
      </c>
      <c r="G3634" s="2" t="s">
        <v>199</v>
      </c>
      <c r="H3634">
        <v>0</v>
      </c>
      <c r="I3634">
        <v>0</v>
      </c>
    </row>
    <row r="3635" spans="1:9" x14ac:dyDescent="0.35">
      <c r="A3635" s="1">
        <v>44197</v>
      </c>
      <c r="B3635" s="1">
        <v>44228</v>
      </c>
      <c r="C3635" s="2" t="s">
        <v>496</v>
      </c>
      <c r="D3635" s="2" t="s">
        <v>211</v>
      </c>
      <c r="E3635" s="2" t="s">
        <v>774</v>
      </c>
      <c r="F3635" s="2" t="s">
        <v>65</v>
      </c>
      <c r="G3635" s="2" t="s">
        <v>214</v>
      </c>
      <c r="H3635">
        <v>0</v>
      </c>
      <c r="I3635">
        <v>0</v>
      </c>
    </row>
    <row r="3636" spans="1:9" x14ac:dyDescent="0.35">
      <c r="A3636" s="1">
        <v>44197</v>
      </c>
      <c r="B3636" s="1">
        <v>44228</v>
      </c>
      <c r="C3636" s="2" t="s">
        <v>496</v>
      </c>
      <c r="D3636" s="2" t="s">
        <v>11</v>
      </c>
      <c r="E3636" s="2" t="s">
        <v>496</v>
      </c>
      <c r="F3636" s="2" t="s">
        <v>65</v>
      </c>
      <c r="G3636" s="2" t="s">
        <v>174</v>
      </c>
      <c r="H3636">
        <v>0</v>
      </c>
      <c r="I3636">
        <v>-1</v>
      </c>
    </row>
    <row r="3637" spans="1:9" x14ac:dyDescent="0.35">
      <c r="A3637" s="1">
        <v>44197</v>
      </c>
      <c r="B3637" s="1">
        <v>44228</v>
      </c>
      <c r="C3637" s="2" t="s">
        <v>149</v>
      </c>
      <c r="D3637" s="2" t="s">
        <v>761</v>
      </c>
      <c r="E3637" s="2" t="s">
        <v>1032</v>
      </c>
      <c r="F3637" s="2" t="s">
        <v>356</v>
      </c>
      <c r="G3637" s="2" t="s">
        <v>220</v>
      </c>
      <c r="H3637">
        <v>0</v>
      </c>
      <c r="I3637">
        <v>-1</v>
      </c>
    </row>
    <row r="3638" spans="1:9" x14ac:dyDescent="0.35">
      <c r="A3638" s="1">
        <v>44197</v>
      </c>
      <c r="B3638" s="1">
        <v>44228</v>
      </c>
      <c r="C3638" s="2" t="s">
        <v>705</v>
      </c>
      <c r="D3638" s="2" t="s">
        <v>60</v>
      </c>
      <c r="E3638" s="2" t="s">
        <v>705</v>
      </c>
      <c r="F3638" s="2" t="s">
        <v>65</v>
      </c>
      <c r="G3638" s="2" t="s">
        <v>153</v>
      </c>
      <c r="H3638">
        <v>0</v>
      </c>
      <c r="I3638">
        <v>0</v>
      </c>
    </row>
    <row r="3639" spans="1:9" x14ac:dyDescent="0.35">
      <c r="A3639" s="1">
        <v>44197</v>
      </c>
      <c r="B3639" s="1">
        <v>44228</v>
      </c>
      <c r="C3639" s="2" t="s">
        <v>705</v>
      </c>
      <c r="D3639" s="2" t="s">
        <v>60</v>
      </c>
      <c r="E3639" s="2" t="s">
        <v>705</v>
      </c>
      <c r="F3639" s="2" t="s">
        <v>65</v>
      </c>
      <c r="G3639" s="2" t="s">
        <v>153</v>
      </c>
      <c r="H3639">
        <v>0</v>
      </c>
      <c r="I3639">
        <v>0</v>
      </c>
    </row>
    <row r="3640" spans="1:9" x14ac:dyDescent="0.35">
      <c r="A3640" s="1">
        <v>44197</v>
      </c>
      <c r="B3640" s="1">
        <v>44228</v>
      </c>
      <c r="C3640" s="2" t="s">
        <v>705</v>
      </c>
      <c r="D3640" s="2" t="s">
        <v>197</v>
      </c>
      <c r="E3640" s="2" t="s">
        <v>706</v>
      </c>
      <c r="F3640" s="2" t="s">
        <v>65</v>
      </c>
      <c r="G3640" s="2" t="s">
        <v>199</v>
      </c>
      <c r="H3640">
        <v>0</v>
      </c>
      <c r="I3640">
        <v>0</v>
      </c>
    </row>
    <row r="3641" spans="1:9" x14ac:dyDescent="0.35">
      <c r="A3641" s="1">
        <v>44197</v>
      </c>
      <c r="B3641" s="1">
        <v>44228</v>
      </c>
      <c r="C3641" s="2" t="s">
        <v>705</v>
      </c>
      <c r="D3641" s="2" t="s">
        <v>211</v>
      </c>
      <c r="E3641" s="2" t="s">
        <v>773</v>
      </c>
      <c r="F3641" s="2" t="s">
        <v>65</v>
      </c>
      <c r="G3641" s="2" t="s">
        <v>214</v>
      </c>
      <c r="H3641">
        <v>0</v>
      </c>
      <c r="I3641">
        <v>0</v>
      </c>
    </row>
    <row r="3642" spans="1:9" x14ac:dyDescent="0.35">
      <c r="A3642" s="1">
        <v>44197</v>
      </c>
      <c r="B3642" s="1">
        <v>44228</v>
      </c>
      <c r="C3642" s="2" t="s">
        <v>705</v>
      </c>
      <c r="D3642" s="2" t="s">
        <v>6</v>
      </c>
      <c r="E3642" s="2" t="s">
        <v>66</v>
      </c>
      <c r="F3642" s="2" t="s">
        <v>65</v>
      </c>
      <c r="G3642" s="2" t="s">
        <v>169</v>
      </c>
      <c r="H3642">
        <v>-1</v>
      </c>
      <c r="I3642">
        <v>0</v>
      </c>
    </row>
    <row r="3643" spans="1:9" x14ac:dyDescent="0.35">
      <c r="A3643" s="1">
        <v>44197</v>
      </c>
      <c r="B3643" s="1">
        <v>44228</v>
      </c>
      <c r="C3643" s="2" t="s">
        <v>705</v>
      </c>
      <c r="D3643" s="2" t="s">
        <v>8</v>
      </c>
      <c r="E3643" s="2" t="s">
        <v>66</v>
      </c>
      <c r="F3643" s="2" t="s">
        <v>65</v>
      </c>
      <c r="G3643" s="2" t="s">
        <v>169</v>
      </c>
      <c r="H3643">
        <v>-1</v>
      </c>
      <c r="I3643">
        <v>0</v>
      </c>
    </row>
    <row r="3644" spans="1:9" x14ac:dyDescent="0.35">
      <c r="A3644" s="1">
        <v>44197</v>
      </c>
      <c r="B3644" s="1">
        <v>44228</v>
      </c>
      <c r="C3644" s="2" t="s">
        <v>705</v>
      </c>
      <c r="D3644" s="2" t="s">
        <v>10</v>
      </c>
      <c r="E3644" s="2" t="s">
        <v>66</v>
      </c>
      <c r="F3644" s="2" t="s">
        <v>65</v>
      </c>
      <c r="G3644" s="2" t="s">
        <v>169</v>
      </c>
      <c r="H3644">
        <v>-1</v>
      </c>
      <c r="I3644">
        <v>0</v>
      </c>
    </row>
    <row r="3645" spans="1:9" x14ac:dyDescent="0.35">
      <c r="A3645" s="1">
        <v>44197</v>
      </c>
      <c r="B3645" s="1">
        <v>44228</v>
      </c>
      <c r="C3645" s="2" t="s">
        <v>705</v>
      </c>
      <c r="D3645" s="2" t="s">
        <v>761</v>
      </c>
      <c r="E3645" s="2" t="s">
        <v>66</v>
      </c>
      <c r="F3645" s="2" t="s">
        <v>65</v>
      </c>
      <c r="G3645" s="2" t="s">
        <v>169</v>
      </c>
      <c r="H3645">
        <v>-1</v>
      </c>
      <c r="I3645">
        <v>0</v>
      </c>
    </row>
    <row r="3646" spans="1:9" x14ac:dyDescent="0.35">
      <c r="A3646" s="1">
        <v>44197</v>
      </c>
      <c r="B3646" s="1">
        <v>44228</v>
      </c>
      <c r="C3646" s="2" t="s">
        <v>705</v>
      </c>
      <c r="D3646" s="2" t="s">
        <v>1002</v>
      </c>
      <c r="E3646" s="2" t="s">
        <v>66</v>
      </c>
      <c r="F3646" s="2" t="s">
        <v>65</v>
      </c>
      <c r="G3646" s="2" t="s">
        <v>169</v>
      </c>
      <c r="H3646">
        <v>-1</v>
      </c>
      <c r="I3646">
        <v>0</v>
      </c>
    </row>
    <row r="3647" spans="1:9" x14ac:dyDescent="0.35">
      <c r="A3647" s="1">
        <v>44197</v>
      </c>
      <c r="B3647" s="1">
        <v>44228</v>
      </c>
      <c r="C3647" s="2" t="s">
        <v>705</v>
      </c>
      <c r="D3647" s="2" t="s">
        <v>1003</v>
      </c>
      <c r="E3647" s="2" t="s">
        <v>66</v>
      </c>
      <c r="F3647" s="2" t="s">
        <v>65</v>
      </c>
      <c r="G3647" s="2" t="s">
        <v>169</v>
      </c>
      <c r="H3647">
        <v>-1</v>
      </c>
      <c r="I3647">
        <v>0</v>
      </c>
    </row>
    <row r="3648" spans="1:9" x14ac:dyDescent="0.35">
      <c r="A3648" s="1">
        <v>44197</v>
      </c>
      <c r="B3648" s="1">
        <v>44228</v>
      </c>
      <c r="C3648" s="2" t="s">
        <v>705</v>
      </c>
      <c r="D3648" s="2" t="s">
        <v>1004</v>
      </c>
      <c r="E3648" s="2" t="s">
        <v>66</v>
      </c>
      <c r="F3648" s="2" t="s">
        <v>65</v>
      </c>
      <c r="G3648" s="2" t="s">
        <v>169</v>
      </c>
      <c r="H3648">
        <v>-1</v>
      </c>
      <c r="I3648">
        <v>0</v>
      </c>
    </row>
    <row r="3649" spans="1:9" x14ac:dyDescent="0.35">
      <c r="A3649" s="1">
        <v>44197</v>
      </c>
      <c r="B3649" s="1">
        <v>44228</v>
      </c>
      <c r="C3649" s="2" t="s">
        <v>705</v>
      </c>
      <c r="D3649" s="2" t="s">
        <v>1005</v>
      </c>
      <c r="E3649" s="2" t="s">
        <v>66</v>
      </c>
      <c r="F3649" s="2" t="s">
        <v>65</v>
      </c>
      <c r="G3649" s="2" t="s">
        <v>169</v>
      </c>
      <c r="H3649">
        <v>-1</v>
      </c>
      <c r="I3649">
        <v>0</v>
      </c>
    </row>
    <row r="3650" spans="1:9" x14ac:dyDescent="0.35">
      <c r="A3650" s="1">
        <v>44197</v>
      </c>
      <c r="B3650" s="1">
        <v>44228</v>
      </c>
      <c r="C3650" s="2" t="s">
        <v>705</v>
      </c>
      <c r="D3650" s="2" t="s">
        <v>12</v>
      </c>
      <c r="E3650" s="2" t="s">
        <v>66</v>
      </c>
      <c r="F3650" s="2" t="s">
        <v>65</v>
      </c>
      <c r="G3650" s="2" t="s">
        <v>169</v>
      </c>
      <c r="H3650">
        <v>-1</v>
      </c>
      <c r="I3650">
        <v>0</v>
      </c>
    </row>
    <row r="3651" spans="1:9" x14ac:dyDescent="0.35">
      <c r="A3651" s="1">
        <v>44197</v>
      </c>
      <c r="B3651" s="1">
        <v>44228</v>
      </c>
      <c r="C3651" s="2" t="s">
        <v>705</v>
      </c>
      <c r="D3651" s="2" t="s">
        <v>14</v>
      </c>
      <c r="E3651" s="2" t="s">
        <v>66</v>
      </c>
      <c r="F3651" s="2" t="s">
        <v>65</v>
      </c>
      <c r="G3651" s="2" t="s">
        <v>169</v>
      </c>
      <c r="H3651">
        <v>-1</v>
      </c>
      <c r="I3651">
        <v>0</v>
      </c>
    </row>
    <row r="3652" spans="1:9" x14ac:dyDescent="0.35">
      <c r="A3652" s="1">
        <v>44197</v>
      </c>
      <c r="B3652" s="1">
        <v>44228</v>
      </c>
      <c r="C3652" s="2" t="s">
        <v>705</v>
      </c>
      <c r="D3652" s="2" t="s">
        <v>29</v>
      </c>
      <c r="E3652" s="2" t="s">
        <v>66</v>
      </c>
      <c r="F3652" s="2" t="s">
        <v>65</v>
      </c>
      <c r="G3652" s="2" t="s">
        <v>169</v>
      </c>
      <c r="H3652">
        <v>-1</v>
      </c>
      <c r="I3652">
        <v>0</v>
      </c>
    </row>
    <row r="3653" spans="1:9" x14ac:dyDescent="0.35">
      <c r="A3653" s="1">
        <v>44197</v>
      </c>
      <c r="B3653" s="1">
        <v>44228</v>
      </c>
      <c r="C3653" s="2" t="s">
        <v>705</v>
      </c>
      <c r="D3653" s="2" t="s">
        <v>18</v>
      </c>
      <c r="E3653" s="2" t="s">
        <v>66</v>
      </c>
      <c r="F3653" s="2" t="s">
        <v>65</v>
      </c>
      <c r="G3653" s="2" t="s">
        <v>169</v>
      </c>
      <c r="H3653">
        <v>-1</v>
      </c>
      <c r="I3653">
        <v>0</v>
      </c>
    </row>
    <row r="3654" spans="1:9" x14ac:dyDescent="0.35">
      <c r="A3654" s="1">
        <v>44197</v>
      </c>
      <c r="B3654" s="1">
        <v>44228</v>
      </c>
      <c r="C3654" s="2" t="s">
        <v>191</v>
      </c>
      <c r="D3654" s="2" t="s">
        <v>8</v>
      </c>
      <c r="E3654" s="2" t="s">
        <v>729</v>
      </c>
      <c r="F3654" s="2" t="s">
        <v>1022</v>
      </c>
      <c r="G3654" s="2" t="s">
        <v>220</v>
      </c>
      <c r="H3654">
        <v>0</v>
      </c>
      <c r="I3654">
        <v>-1</v>
      </c>
    </row>
    <row r="3655" spans="1:9" x14ac:dyDescent="0.35">
      <c r="A3655" s="1">
        <v>44197</v>
      </c>
      <c r="B3655" s="1">
        <v>44228</v>
      </c>
      <c r="C3655" s="2" t="s">
        <v>191</v>
      </c>
      <c r="D3655" s="2" t="s">
        <v>10</v>
      </c>
      <c r="E3655" s="2" t="s">
        <v>729</v>
      </c>
      <c r="F3655" s="2" t="s">
        <v>1022</v>
      </c>
      <c r="G3655" s="2" t="s">
        <v>220</v>
      </c>
      <c r="H3655">
        <v>0</v>
      </c>
      <c r="I3655">
        <v>-1</v>
      </c>
    </row>
    <row r="3656" spans="1:9" x14ac:dyDescent="0.35">
      <c r="A3656" s="1">
        <v>44197</v>
      </c>
      <c r="B3656" s="1">
        <v>44228</v>
      </c>
      <c r="C3656" s="2" t="s">
        <v>191</v>
      </c>
      <c r="D3656" s="2" t="s">
        <v>761</v>
      </c>
      <c r="E3656" s="2" t="s">
        <v>729</v>
      </c>
      <c r="F3656" s="2" t="s">
        <v>1022</v>
      </c>
      <c r="G3656" s="2" t="s">
        <v>220</v>
      </c>
      <c r="H3656">
        <v>0</v>
      </c>
      <c r="I3656">
        <v>-1</v>
      </c>
    </row>
    <row r="3657" spans="1:9" x14ac:dyDescent="0.35">
      <c r="A3657" s="1">
        <v>44197</v>
      </c>
      <c r="B3657" s="1">
        <v>44228</v>
      </c>
      <c r="C3657" s="2" t="s">
        <v>995</v>
      </c>
      <c r="D3657" s="2" t="s">
        <v>197</v>
      </c>
      <c r="E3657" s="2" t="s">
        <v>65</v>
      </c>
      <c r="F3657" s="2" t="s">
        <v>1063</v>
      </c>
      <c r="G3657" s="2" t="s">
        <v>199</v>
      </c>
      <c r="H3657">
        <v>0</v>
      </c>
      <c r="I3657">
        <v>0</v>
      </c>
    </row>
    <row r="3658" spans="1:9" x14ac:dyDescent="0.35">
      <c r="A3658" s="1">
        <v>44197</v>
      </c>
      <c r="B3658" s="1">
        <v>44228</v>
      </c>
      <c r="C3658" s="2" t="s">
        <v>997</v>
      </c>
      <c r="D3658" s="2" t="s">
        <v>197</v>
      </c>
      <c r="E3658" s="2" t="s">
        <v>65</v>
      </c>
      <c r="F3658" s="2" t="s">
        <v>1064</v>
      </c>
      <c r="G3658" s="2" t="s">
        <v>199</v>
      </c>
      <c r="H3658">
        <v>0</v>
      </c>
      <c r="I3658">
        <v>0</v>
      </c>
    </row>
    <row r="3659" spans="1:9" x14ac:dyDescent="0.35">
      <c r="A3659" s="1">
        <v>44197</v>
      </c>
      <c r="B3659" s="1">
        <v>44228</v>
      </c>
      <c r="C3659" s="2" t="s">
        <v>1065</v>
      </c>
      <c r="D3659" s="2" t="s">
        <v>761</v>
      </c>
      <c r="E3659" s="2" t="s">
        <v>1032</v>
      </c>
      <c r="F3659" s="2" t="s">
        <v>356</v>
      </c>
      <c r="G3659" s="2" t="s">
        <v>220</v>
      </c>
      <c r="H3659">
        <v>0</v>
      </c>
      <c r="I3659">
        <v>-1</v>
      </c>
    </row>
    <row r="3660" spans="1:9" x14ac:dyDescent="0.35">
      <c r="A3660" s="1">
        <v>44197</v>
      </c>
      <c r="B3660" s="1">
        <v>44228</v>
      </c>
      <c r="C3660" s="2" t="s">
        <v>498</v>
      </c>
      <c r="D3660" s="2" t="s">
        <v>761</v>
      </c>
      <c r="E3660" s="2" t="s">
        <v>1025</v>
      </c>
      <c r="F3660" s="2" t="s">
        <v>326</v>
      </c>
      <c r="G3660" s="2" t="s">
        <v>220</v>
      </c>
      <c r="H3660">
        <v>0</v>
      </c>
      <c r="I3660">
        <v>-1</v>
      </c>
    </row>
    <row r="3661" spans="1:9" x14ac:dyDescent="0.35">
      <c r="A3661" s="1">
        <v>44197</v>
      </c>
      <c r="B3661" s="1">
        <v>44228</v>
      </c>
      <c r="C3661" s="2" t="s">
        <v>586</v>
      </c>
      <c r="D3661" s="2" t="s">
        <v>8</v>
      </c>
      <c r="E3661" s="2" t="s">
        <v>65</v>
      </c>
      <c r="F3661" s="2" t="s">
        <v>326</v>
      </c>
      <c r="G3661" s="2" t="s">
        <v>70</v>
      </c>
      <c r="H3661">
        <v>0</v>
      </c>
      <c r="I3661">
        <v>1</v>
      </c>
    </row>
    <row r="3662" spans="1:9" x14ac:dyDescent="0.35">
      <c r="A3662" s="1">
        <v>44197</v>
      </c>
      <c r="B3662" s="1">
        <v>44228</v>
      </c>
      <c r="C3662" s="2" t="s">
        <v>586</v>
      </c>
      <c r="D3662" s="2" t="s">
        <v>10</v>
      </c>
      <c r="E3662" s="2" t="s">
        <v>65</v>
      </c>
      <c r="F3662" s="2" t="s">
        <v>326</v>
      </c>
      <c r="G3662" s="2" t="s">
        <v>70</v>
      </c>
      <c r="H3662">
        <v>0</v>
      </c>
      <c r="I3662">
        <v>1</v>
      </c>
    </row>
    <row r="3663" spans="1:9" x14ac:dyDescent="0.35">
      <c r="A3663" s="1">
        <v>44197</v>
      </c>
      <c r="B3663" s="1">
        <v>44228</v>
      </c>
      <c r="C3663" s="2" t="s">
        <v>586</v>
      </c>
      <c r="D3663" s="2" t="s">
        <v>761</v>
      </c>
      <c r="E3663" s="2" t="s">
        <v>65</v>
      </c>
      <c r="F3663" s="2" t="s">
        <v>326</v>
      </c>
      <c r="G3663" s="2" t="s">
        <v>70</v>
      </c>
      <c r="H3663">
        <v>0</v>
      </c>
      <c r="I3663">
        <v>1</v>
      </c>
    </row>
    <row r="3664" spans="1:9" x14ac:dyDescent="0.35">
      <c r="A3664" s="1">
        <v>44197</v>
      </c>
      <c r="B3664" s="1">
        <v>44228</v>
      </c>
      <c r="C3664" s="2" t="s">
        <v>151</v>
      </c>
      <c r="D3664" s="2" t="s">
        <v>761</v>
      </c>
      <c r="E3664" s="2" t="s">
        <v>1021</v>
      </c>
      <c r="F3664" s="2" t="s">
        <v>352</v>
      </c>
      <c r="G3664" s="2" t="s">
        <v>220</v>
      </c>
      <c r="H3664">
        <v>0</v>
      </c>
      <c r="I3664">
        <v>-1</v>
      </c>
    </row>
    <row r="3665" spans="1:9" x14ac:dyDescent="0.35">
      <c r="A3665" s="1">
        <v>44197</v>
      </c>
      <c r="B3665" s="1">
        <v>44228</v>
      </c>
      <c r="C3665" s="2" t="s">
        <v>1066</v>
      </c>
      <c r="D3665" s="2" t="s">
        <v>761</v>
      </c>
      <c r="E3665" s="2" t="s">
        <v>1032</v>
      </c>
      <c r="F3665" s="2" t="s">
        <v>356</v>
      </c>
      <c r="G3665" s="2" t="s">
        <v>220</v>
      </c>
      <c r="H3665">
        <v>0</v>
      </c>
      <c r="I3665">
        <v>-1</v>
      </c>
    </row>
    <row r="3666" spans="1:9" x14ac:dyDescent="0.35">
      <c r="A3666" s="1">
        <v>44197</v>
      </c>
      <c r="B3666" s="1">
        <v>44228</v>
      </c>
      <c r="C3666" s="2" t="s">
        <v>1067</v>
      </c>
      <c r="D3666" s="2" t="s">
        <v>60</v>
      </c>
      <c r="E3666" s="2" t="s">
        <v>65</v>
      </c>
      <c r="F3666" s="2" t="s">
        <v>1067</v>
      </c>
      <c r="G3666" s="2" t="s">
        <v>792</v>
      </c>
      <c r="H3666">
        <v>0</v>
      </c>
      <c r="I3666">
        <v>0</v>
      </c>
    </row>
    <row r="3667" spans="1:9" x14ac:dyDescent="0.35">
      <c r="A3667" s="1">
        <v>44197</v>
      </c>
      <c r="B3667" s="1">
        <v>44228</v>
      </c>
      <c r="C3667" s="2" t="s">
        <v>1067</v>
      </c>
      <c r="D3667" s="2" t="s">
        <v>211</v>
      </c>
      <c r="E3667" s="2" t="s">
        <v>65</v>
      </c>
      <c r="F3667" s="2" t="s">
        <v>776</v>
      </c>
      <c r="G3667" s="2" t="s">
        <v>214</v>
      </c>
      <c r="H3667">
        <v>0</v>
      </c>
      <c r="I3667">
        <v>0</v>
      </c>
    </row>
    <row r="3668" spans="1:9" x14ac:dyDescent="0.35">
      <c r="A3668" s="1">
        <v>44197</v>
      </c>
      <c r="B3668" s="1">
        <v>44228</v>
      </c>
      <c r="C3668" s="2" t="s">
        <v>1067</v>
      </c>
      <c r="D3668" s="2" t="s">
        <v>17</v>
      </c>
      <c r="E3668" s="2" t="s">
        <v>65</v>
      </c>
      <c r="F3668" s="2" t="s">
        <v>66</v>
      </c>
      <c r="G3668" s="2" t="s">
        <v>67</v>
      </c>
      <c r="H3668">
        <v>1</v>
      </c>
      <c r="I3668">
        <v>0</v>
      </c>
    </row>
    <row r="3669" spans="1:9" x14ac:dyDescent="0.35">
      <c r="A3669" s="1">
        <v>44197</v>
      </c>
      <c r="B3669" s="1">
        <v>44228</v>
      </c>
      <c r="C3669" s="2" t="s">
        <v>1068</v>
      </c>
      <c r="D3669" s="2" t="s">
        <v>60</v>
      </c>
      <c r="E3669" s="2" t="s">
        <v>65</v>
      </c>
      <c r="F3669" s="2" t="s">
        <v>1068</v>
      </c>
      <c r="G3669" s="2" t="s">
        <v>155</v>
      </c>
      <c r="H3669">
        <v>0</v>
      </c>
      <c r="I3669">
        <v>0</v>
      </c>
    </row>
    <row r="3670" spans="1:9" x14ac:dyDescent="0.35">
      <c r="A3670" s="1">
        <v>44197</v>
      </c>
      <c r="B3670" s="1">
        <v>44228</v>
      </c>
      <c r="C3670" s="2" t="s">
        <v>1068</v>
      </c>
      <c r="D3670" s="2" t="s">
        <v>211</v>
      </c>
      <c r="E3670" s="2" t="s">
        <v>65</v>
      </c>
      <c r="F3670" s="2" t="s">
        <v>213</v>
      </c>
      <c r="G3670" s="2" t="s">
        <v>214</v>
      </c>
      <c r="H3670">
        <v>0</v>
      </c>
      <c r="I3670">
        <v>0</v>
      </c>
    </row>
    <row r="3671" spans="1:9" x14ac:dyDescent="0.35">
      <c r="A3671" s="1">
        <v>44197</v>
      </c>
      <c r="B3671" s="1">
        <v>44228</v>
      </c>
      <c r="C3671" s="2" t="s">
        <v>1068</v>
      </c>
      <c r="D3671" s="2" t="s">
        <v>11</v>
      </c>
      <c r="E3671" s="2" t="s">
        <v>65</v>
      </c>
      <c r="F3671" s="2" t="s">
        <v>1068</v>
      </c>
      <c r="G3671" s="2" t="s">
        <v>70</v>
      </c>
      <c r="H3671">
        <v>0</v>
      </c>
      <c r="I3671">
        <v>1</v>
      </c>
    </row>
    <row r="3672" spans="1:9" x14ac:dyDescent="0.35">
      <c r="A3672" s="1">
        <v>44197</v>
      </c>
      <c r="B3672" s="1">
        <v>44228</v>
      </c>
      <c r="C3672" s="2" t="s">
        <v>375</v>
      </c>
      <c r="D3672" s="2" t="s">
        <v>60</v>
      </c>
      <c r="E3672" s="2" t="s">
        <v>65</v>
      </c>
      <c r="F3672" s="2" t="s">
        <v>375</v>
      </c>
      <c r="G3672" s="2" t="s">
        <v>155</v>
      </c>
      <c r="H3672">
        <v>0</v>
      </c>
      <c r="I3672">
        <v>0</v>
      </c>
    </row>
    <row r="3673" spans="1:9" x14ac:dyDescent="0.35">
      <c r="A3673" s="1">
        <v>44197</v>
      </c>
      <c r="B3673" s="1">
        <v>44228</v>
      </c>
      <c r="C3673" s="2" t="s">
        <v>375</v>
      </c>
      <c r="D3673" s="2" t="s">
        <v>197</v>
      </c>
      <c r="E3673" s="2" t="s">
        <v>65</v>
      </c>
      <c r="F3673" s="2" t="s">
        <v>1069</v>
      </c>
      <c r="G3673" s="2" t="s">
        <v>199</v>
      </c>
      <c r="H3673">
        <v>0</v>
      </c>
      <c r="I3673">
        <v>0</v>
      </c>
    </row>
    <row r="3674" spans="1:9" x14ac:dyDescent="0.35">
      <c r="A3674" s="1">
        <v>44197</v>
      </c>
      <c r="B3674" s="1">
        <v>44228</v>
      </c>
      <c r="C3674" s="2" t="s">
        <v>375</v>
      </c>
      <c r="D3674" s="2" t="s">
        <v>211</v>
      </c>
      <c r="E3674" s="2" t="s">
        <v>65</v>
      </c>
      <c r="F3674" s="2" t="s">
        <v>762</v>
      </c>
      <c r="G3674" s="2" t="s">
        <v>214</v>
      </c>
      <c r="H3674">
        <v>0</v>
      </c>
      <c r="I3674">
        <v>0</v>
      </c>
    </row>
    <row r="3675" spans="1:9" x14ac:dyDescent="0.35">
      <c r="A3675" s="1">
        <v>44197</v>
      </c>
      <c r="B3675" s="1">
        <v>44228</v>
      </c>
      <c r="C3675" s="2" t="s">
        <v>375</v>
      </c>
      <c r="D3675" s="2" t="s">
        <v>8</v>
      </c>
      <c r="E3675" s="2" t="s">
        <v>65</v>
      </c>
      <c r="F3675" s="2" t="s">
        <v>1047</v>
      </c>
      <c r="G3675" s="2" t="s">
        <v>70</v>
      </c>
      <c r="H3675">
        <v>0</v>
      </c>
      <c r="I3675">
        <v>1</v>
      </c>
    </row>
    <row r="3676" spans="1:9" x14ac:dyDescent="0.35">
      <c r="A3676" s="1">
        <v>44197</v>
      </c>
      <c r="B3676" s="1">
        <v>44228</v>
      </c>
      <c r="C3676" s="2" t="s">
        <v>375</v>
      </c>
      <c r="D3676" s="2" t="s">
        <v>10</v>
      </c>
      <c r="E3676" s="2" t="s">
        <v>65</v>
      </c>
      <c r="F3676" s="2" t="s">
        <v>1047</v>
      </c>
      <c r="G3676" s="2" t="s">
        <v>70</v>
      </c>
      <c r="H3676">
        <v>0</v>
      </c>
      <c r="I3676">
        <v>1</v>
      </c>
    </row>
    <row r="3677" spans="1:9" x14ac:dyDescent="0.35">
      <c r="A3677" s="1">
        <v>44197</v>
      </c>
      <c r="B3677" s="1">
        <v>44228</v>
      </c>
      <c r="C3677" s="2" t="s">
        <v>375</v>
      </c>
      <c r="D3677" s="2" t="s">
        <v>761</v>
      </c>
      <c r="E3677" s="2" t="s">
        <v>65</v>
      </c>
      <c r="F3677" s="2" t="s">
        <v>1047</v>
      </c>
      <c r="G3677" s="2" t="s">
        <v>70</v>
      </c>
      <c r="H3677">
        <v>0</v>
      </c>
      <c r="I3677">
        <v>1</v>
      </c>
    </row>
    <row r="3678" spans="1:9" x14ac:dyDescent="0.35">
      <c r="A3678" s="1">
        <v>44197</v>
      </c>
      <c r="B3678" s="1">
        <v>44228</v>
      </c>
      <c r="C3678" s="2" t="s">
        <v>375</v>
      </c>
      <c r="D3678" s="2" t="s">
        <v>1002</v>
      </c>
      <c r="E3678" s="2" t="s">
        <v>65</v>
      </c>
      <c r="F3678" s="2" t="s">
        <v>69</v>
      </c>
      <c r="G3678" s="2" t="s">
        <v>70</v>
      </c>
      <c r="H3678">
        <v>0</v>
      </c>
      <c r="I3678">
        <v>1</v>
      </c>
    </row>
    <row r="3679" spans="1:9" x14ac:dyDescent="0.35">
      <c r="A3679" s="1">
        <v>44197</v>
      </c>
      <c r="B3679" s="1">
        <v>44228</v>
      </c>
      <c r="C3679" s="2" t="s">
        <v>375</v>
      </c>
      <c r="D3679" s="2" t="s">
        <v>1003</v>
      </c>
      <c r="E3679" s="2" t="s">
        <v>65</v>
      </c>
      <c r="F3679" s="2" t="s">
        <v>69</v>
      </c>
      <c r="G3679" s="2" t="s">
        <v>70</v>
      </c>
      <c r="H3679">
        <v>0</v>
      </c>
      <c r="I3679">
        <v>1</v>
      </c>
    </row>
    <row r="3680" spans="1:9" x14ac:dyDescent="0.35">
      <c r="A3680" s="1">
        <v>44197</v>
      </c>
      <c r="B3680" s="1">
        <v>44228</v>
      </c>
      <c r="C3680" s="2" t="s">
        <v>375</v>
      </c>
      <c r="D3680" s="2" t="s">
        <v>1004</v>
      </c>
      <c r="E3680" s="2" t="s">
        <v>65</v>
      </c>
      <c r="F3680" s="2" t="s">
        <v>69</v>
      </c>
      <c r="G3680" s="2" t="s">
        <v>70</v>
      </c>
      <c r="H3680">
        <v>0</v>
      </c>
      <c r="I3680">
        <v>1</v>
      </c>
    </row>
    <row r="3681" spans="1:9" x14ac:dyDescent="0.35">
      <c r="A3681" s="1">
        <v>44197</v>
      </c>
      <c r="B3681" s="1">
        <v>44228</v>
      </c>
      <c r="C3681" s="2" t="s">
        <v>375</v>
      </c>
      <c r="D3681" s="2" t="s">
        <v>1005</v>
      </c>
      <c r="E3681" s="2" t="s">
        <v>65</v>
      </c>
      <c r="F3681" s="2" t="s">
        <v>69</v>
      </c>
      <c r="G3681" s="2" t="s">
        <v>70</v>
      </c>
      <c r="H3681">
        <v>0</v>
      </c>
      <c r="I3681">
        <v>1</v>
      </c>
    </row>
    <row r="3682" spans="1:9" x14ac:dyDescent="0.35">
      <c r="A3682" s="1">
        <v>44197</v>
      </c>
      <c r="B3682" s="1">
        <v>44228</v>
      </c>
      <c r="C3682" s="2" t="s">
        <v>375</v>
      </c>
      <c r="D3682" s="2" t="s">
        <v>29</v>
      </c>
      <c r="E3682" s="2" t="s">
        <v>65</v>
      </c>
      <c r="F3682" s="2" t="s">
        <v>66</v>
      </c>
      <c r="G3682" s="2" t="s">
        <v>67</v>
      </c>
      <c r="H3682">
        <v>1</v>
      </c>
      <c r="I3682">
        <v>0</v>
      </c>
    </row>
    <row r="3683" spans="1:9" x14ac:dyDescent="0.35">
      <c r="A3683" s="1">
        <v>44197</v>
      </c>
      <c r="B3683" s="1">
        <v>44228</v>
      </c>
      <c r="C3683" s="2" t="s">
        <v>1070</v>
      </c>
      <c r="D3683" s="2" t="s">
        <v>60</v>
      </c>
      <c r="E3683" s="2" t="s">
        <v>65</v>
      </c>
      <c r="F3683" s="2" t="s">
        <v>1070</v>
      </c>
      <c r="G3683" s="2" t="s">
        <v>155</v>
      </c>
      <c r="H3683">
        <v>0</v>
      </c>
      <c r="I3683">
        <v>0</v>
      </c>
    </row>
    <row r="3684" spans="1:9" x14ac:dyDescent="0.35">
      <c r="A3684" s="1">
        <v>44197</v>
      </c>
      <c r="B3684" s="1">
        <v>44228</v>
      </c>
      <c r="C3684" s="2" t="s">
        <v>1070</v>
      </c>
      <c r="D3684" s="2" t="s">
        <v>211</v>
      </c>
      <c r="E3684" s="2" t="s">
        <v>65</v>
      </c>
      <c r="F3684" s="2" t="s">
        <v>213</v>
      </c>
      <c r="G3684" s="2" t="s">
        <v>214</v>
      </c>
      <c r="H3684">
        <v>0</v>
      </c>
      <c r="I3684">
        <v>0</v>
      </c>
    </row>
    <row r="3685" spans="1:9" x14ac:dyDescent="0.35">
      <c r="A3685" s="1">
        <v>44197</v>
      </c>
      <c r="B3685" s="1">
        <v>44228</v>
      </c>
      <c r="C3685" s="2" t="s">
        <v>1070</v>
      </c>
      <c r="D3685" s="2" t="s">
        <v>17</v>
      </c>
      <c r="E3685" s="2" t="s">
        <v>65</v>
      </c>
      <c r="F3685" s="2" t="s">
        <v>66</v>
      </c>
      <c r="G3685" s="2" t="s">
        <v>67</v>
      </c>
      <c r="H3685">
        <v>1</v>
      </c>
      <c r="I3685">
        <v>0</v>
      </c>
    </row>
    <row r="3686" spans="1:9" x14ac:dyDescent="0.35">
      <c r="A3686" s="1">
        <v>44197</v>
      </c>
      <c r="B3686" s="1">
        <v>44228</v>
      </c>
      <c r="C3686" s="2" t="s">
        <v>1071</v>
      </c>
      <c r="D3686" s="2" t="s">
        <v>60</v>
      </c>
      <c r="E3686" s="2" t="s">
        <v>65</v>
      </c>
      <c r="F3686" s="2" t="s">
        <v>1071</v>
      </c>
      <c r="G3686" s="2" t="s">
        <v>155</v>
      </c>
      <c r="H3686">
        <v>0</v>
      </c>
      <c r="I3686">
        <v>0</v>
      </c>
    </row>
    <row r="3687" spans="1:9" x14ac:dyDescent="0.35">
      <c r="A3687" s="1">
        <v>44197</v>
      </c>
      <c r="B3687" s="1">
        <v>44228</v>
      </c>
      <c r="C3687" s="2" t="s">
        <v>1071</v>
      </c>
      <c r="D3687" s="2" t="s">
        <v>211</v>
      </c>
      <c r="E3687" s="2" t="s">
        <v>65</v>
      </c>
      <c r="F3687" s="2" t="s">
        <v>856</v>
      </c>
      <c r="G3687" s="2" t="s">
        <v>214</v>
      </c>
      <c r="H3687">
        <v>0</v>
      </c>
      <c r="I3687">
        <v>0</v>
      </c>
    </row>
    <row r="3688" spans="1:9" x14ac:dyDescent="0.35">
      <c r="A3688" s="1">
        <v>44197</v>
      </c>
      <c r="B3688" s="1">
        <v>44228</v>
      </c>
      <c r="C3688" s="2" t="s">
        <v>1071</v>
      </c>
      <c r="D3688" s="2" t="s">
        <v>1003</v>
      </c>
      <c r="E3688" s="2" t="s">
        <v>65</v>
      </c>
      <c r="F3688" s="2" t="s">
        <v>66</v>
      </c>
      <c r="G3688" s="2" t="s">
        <v>67</v>
      </c>
      <c r="H3688">
        <v>1</v>
      </c>
      <c r="I3688">
        <v>0</v>
      </c>
    </row>
    <row r="3689" spans="1:9" x14ac:dyDescent="0.35">
      <c r="A3689" s="1">
        <v>44197</v>
      </c>
      <c r="B3689" s="1">
        <v>44228</v>
      </c>
      <c r="C3689" s="2" t="s">
        <v>1071</v>
      </c>
      <c r="D3689" s="2" t="s">
        <v>1004</v>
      </c>
      <c r="E3689" s="2" t="s">
        <v>65</v>
      </c>
      <c r="F3689" s="2" t="s">
        <v>66</v>
      </c>
      <c r="G3689" s="2" t="s">
        <v>67</v>
      </c>
      <c r="H3689">
        <v>1</v>
      </c>
      <c r="I3689">
        <v>0</v>
      </c>
    </row>
    <row r="3690" spans="1:9" x14ac:dyDescent="0.35">
      <c r="A3690" s="1">
        <v>44197</v>
      </c>
      <c r="B3690" s="1">
        <v>44228</v>
      </c>
      <c r="C3690" s="2" t="s">
        <v>1071</v>
      </c>
      <c r="D3690" s="2" t="s">
        <v>1005</v>
      </c>
      <c r="E3690" s="2" t="s">
        <v>65</v>
      </c>
      <c r="F3690" s="2" t="s">
        <v>66</v>
      </c>
      <c r="G3690" s="2" t="s">
        <v>67</v>
      </c>
      <c r="H3690">
        <v>1</v>
      </c>
      <c r="I3690">
        <v>0</v>
      </c>
    </row>
    <row r="3691" spans="1:9" x14ac:dyDescent="0.35">
      <c r="A3691" s="1">
        <v>44197</v>
      </c>
      <c r="B3691" s="1">
        <v>44228</v>
      </c>
      <c r="C3691" s="2" t="s">
        <v>1072</v>
      </c>
      <c r="D3691" s="2" t="s">
        <v>60</v>
      </c>
      <c r="E3691" s="2" t="s">
        <v>65</v>
      </c>
      <c r="F3691" s="2" t="s">
        <v>1072</v>
      </c>
      <c r="G3691" s="2" t="s">
        <v>155</v>
      </c>
      <c r="H3691">
        <v>0</v>
      </c>
      <c r="I3691">
        <v>0</v>
      </c>
    </row>
    <row r="3692" spans="1:9" x14ac:dyDescent="0.35">
      <c r="A3692" s="1">
        <v>44197</v>
      </c>
      <c r="B3692" s="1">
        <v>44228</v>
      </c>
      <c r="C3692" s="2" t="s">
        <v>1072</v>
      </c>
      <c r="D3692" s="2" t="s">
        <v>211</v>
      </c>
      <c r="E3692" s="2" t="s">
        <v>65</v>
      </c>
      <c r="F3692" s="2" t="s">
        <v>856</v>
      </c>
      <c r="G3692" s="2" t="s">
        <v>214</v>
      </c>
      <c r="H3692">
        <v>0</v>
      </c>
      <c r="I3692">
        <v>0</v>
      </c>
    </row>
    <row r="3693" spans="1:9" x14ac:dyDescent="0.35">
      <c r="A3693" s="1">
        <v>44197</v>
      </c>
      <c r="B3693" s="1">
        <v>44228</v>
      </c>
      <c r="C3693" s="2" t="s">
        <v>1072</v>
      </c>
      <c r="D3693" s="2" t="s">
        <v>1003</v>
      </c>
      <c r="E3693" s="2" t="s">
        <v>65</v>
      </c>
      <c r="F3693" s="2" t="s">
        <v>66</v>
      </c>
      <c r="G3693" s="2" t="s">
        <v>67</v>
      </c>
      <c r="H3693">
        <v>1</v>
      </c>
      <c r="I3693">
        <v>0</v>
      </c>
    </row>
    <row r="3694" spans="1:9" x14ac:dyDescent="0.35">
      <c r="A3694" s="1">
        <v>44197</v>
      </c>
      <c r="B3694" s="1">
        <v>44228</v>
      </c>
      <c r="C3694" s="2" t="s">
        <v>1072</v>
      </c>
      <c r="D3694" s="2" t="s">
        <v>1004</v>
      </c>
      <c r="E3694" s="2" t="s">
        <v>65</v>
      </c>
      <c r="F3694" s="2" t="s">
        <v>66</v>
      </c>
      <c r="G3694" s="2" t="s">
        <v>67</v>
      </c>
      <c r="H3694">
        <v>1</v>
      </c>
      <c r="I3694">
        <v>0</v>
      </c>
    </row>
    <row r="3695" spans="1:9" x14ac:dyDescent="0.35">
      <c r="A3695" s="1">
        <v>44197</v>
      </c>
      <c r="B3695" s="1">
        <v>44228</v>
      </c>
      <c r="C3695" s="2" t="s">
        <v>1072</v>
      </c>
      <c r="D3695" s="2" t="s">
        <v>1005</v>
      </c>
      <c r="E3695" s="2" t="s">
        <v>65</v>
      </c>
      <c r="F3695" s="2" t="s">
        <v>66</v>
      </c>
      <c r="G3695" s="2" t="s">
        <v>67</v>
      </c>
      <c r="H3695">
        <v>1</v>
      </c>
      <c r="I3695">
        <v>0</v>
      </c>
    </row>
    <row r="3696" spans="1:9" x14ac:dyDescent="0.35">
      <c r="A3696" s="1">
        <v>44197</v>
      </c>
      <c r="B3696" s="1">
        <v>44228</v>
      </c>
      <c r="C3696" s="2" t="s">
        <v>1073</v>
      </c>
      <c r="D3696" s="2" t="s">
        <v>60</v>
      </c>
      <c r="E3696" s="2" t="s">
        <v>65</v>
      </c>
      <c r="F3696" s="2" t="s">
        <v>1073</v>
      </c>
      <c r="G3696" s="2" t="s">
        <v>792</v>
      </c>
      <c r="H3696">
        <v>0</v>
      </c>
      <c r="I3696">
        <v>0</v>
      </c>
    </row>
    <row r="3697" spans="1:9" x14ac:dyDescent="0.35">
      <c r="A3697" s="1">
        <v>44197</v>
      </c>
      <c r="B3697" s="1">
        <v>44228</v>
      </c>
      <c r="C3697" s="2" t="s">
        <v>1073</v>
      </c>
      <c r="D3697" s="2" t="s">
        <v>211</v>
      </c>
      <c r="E3697" s="2" t="s">
        <v>65</v>
      </c>
      <c r="F3697" s="2" t="s">
        <v>793</v>
      </c>
      <c r="G3697" s="2" t="s">
        <v>214</v>
      </c>
      <c r="H3697">
        <v>0</v>
      </c>
      <c r="I3697">
        <v>0</v>
      </c>
    </row>
    <row r="3698" spans="1:9" x14ac:dyDescent="0.35">
      <c r="A3698" s="1">
        <v>44197</v>
      </c>
      <c r="B3698" s="1">
        <v>44228</v>
      </c>
      <c r="C3698" s="2" t="s">
        <v>1073</v>
      </c>
      <c r="D3698" s="2" t="s">
        <v>14</v>
      </c>
      <c r="E3698" s="2" t="s">
        <v>65</v>
      </c>
      <c r="F3698" s="2" t="s">
        <v>1074</v>
      </c>
      <c r="G3698" s="2" t="s">
        <v>70</v>
      </c>
      <c r="H3698">
        <v>0</v>
      </c>
      <c r="I3698">
        <v>1</v>
      </c>
    </row>
    <row r="3699" spans="1:9" x14ac:dyDescent="0.35">
      <c r="A3699" s="1">
        <v>44197</v>
      </c>
      <c r="B3699" s="1">
        <v>44228</v>
      </c>
      <c r="C3699" s="2" t="s">
        <v>1075</v>
      </c>
      <c r="D3699" s="2" t="s">
        <v>60</v>
      </c>
      <c r="E3699" s="2" t="s">
        <v>65</v>
      </c>
      <c r="F3699" s="2" t="s">
        <v>1075</v>
      </c>
      <c r="G3699" s="2" t="s">
        <v>155</v>
      </c>
      <c r="H3699">
        <v>0</v>
      </c>
      <c r="I3699">
        <v>0</v>
      </c>
    </row>
    <row r="3700" spans="1:9" x14ac:dyDescent="0.35">
      <c r="A3700" s="1">
        <v>44197</v>
      </c>
      <c r="B3700" s="1">
        <v>44228</v>
      </c>
      <c r="C3700" s="2" t="s">
        <v>1075</v>
      </c>
      <c r="D3700" s="2" t="s">
        <v>197</v>
      </c>
      <c r="E3700" s="2" t="s">
        <v>65</v>
      </c>
      <c r="F3700" s="2" t="s">
        <v>1076</v>
      </c>
      <c r="G3700" s="2" t="s">
        <v>199</v>
      </c>
      <c r="H3700">
        <v>0</v>
      </c>
      <c r="I3700">
        <v>0</v>
      </c>
    </row>
    <row r="3701" spans="1:9" x14ac:dyDescent="0.35">
      <c r="A3701" s="1">
        <v>44197</v>
      </c>
      <c r="B3701" s="1">
        <v>44228</v>
      </c>
      <c r="C3701" s="2" t="s">
        <v>1075</v>
      </c>
      <c r="D3701" s="2" t="s">
        <v>211</v>
      </c>
      <c r="E3701" s="2" t="s">
        <v>65</v>
      </c>
      <c r="F3701" s="2" t="s">
        <v>774</v>
      </c>
      <c r="G3701" s="2" t="s">
        <v>214</v>
      </c>
      <c r="H3701">
        <v>0</v>
      </c>
      <c r="I3701">
        <v>0</v>
      </c>
    </row>
    <row r="3702" spans="1:9" x14ac:dyDescent="0.35">
      <c r="A3702" s="1">
        <v>44197</v>
      </c>
      <c r="B3702" s="1">
        <v>44228</v>
      </c>
      <c r="C3702" s="2" t="s">
        <v>1075</v>
      </c>
      <c r="D3702" s="2" t="s">
        <v>10</v>
      </c>
      <c r="E3702" s="2" t="s">
        <v>65</v>
      </c>
      <c r="F3702" s="2" t="s">
        <v>290</v>
      </c>
      <c r="G3702" s="2" t="s">
        <v>70</v>
      </c>
      <c r="H3702">
        <v>0</v>
      </c>
      <c r="I3702">
        <v>1</v>
      </c>
    </row>
    <row r="3703" spans="1:9" x14ac:dyDescent="0.35">
      <c r="A3703" s="1">
        <v>44197</v>
      </c>
      <c r="B3703" s="1">
        <v>44228</v>
      </c>
      <c r="C3703" s="2" t="s">
        <v>1075</v>
      </c>
      <c r="D3703" s="2" t="s">
        <v>761</v>
      </c>
      <c r="E3703" s="2" t="s">
        <v>65</v>
      </c>
      <c r="F3703" s="2" t="s">
        <v>290</v>
      </c>
      <c r="G3703" s="2" t="s">
        <v>70</v>
      </c>
      <c r="H3703">
        <v>0</v>
      </c>
      <c r="I3703">
        <v>1</v>
      </c>
    </row>
    <row r="3704" spans="1:9" x14ac:dyDescent="0.35">
      <c r="A3704" s="1">
        <v>44197</v>
      </c>
      <c r="B3704" s="1">
        <v>44228</v>
      </c>
      <c r="C3704" s="2" t="s">
        <v>1075</v>
      </c>
      <c r="D3704" s="2" t="s">
        <v>1004</v>
      </c>
      <c r="E3704" s="2" t="s">
        <v>65</v>
      </c>
      <c r="F3704" s="2" t="s">
        <v>66</v>
      </c>
      <c r="G3704" s="2" t="s">
        <v>67</v>
      </c>
      <c r="H3704">
        <v>1</v>
      </c>
      <c r="I3704">
        <v>0</v>
      </c>
    </row>
    <row r="3705" spans="1:9" x14ac:dyDescent="0.35">
      <c r="A3705" s="1">
        <v>44197</v>
      </c>
      <c r="B3705" s="1">
        <v>44228</v>
      </c>
      <c r="C3705" s="2" t="s">
        <v>1075</v>
      </c>
      <c r="D3705" s="2" t="s">
        <v>1005</v>
      </c>
      <c r="E3705" s="2" t="s">
        <v>65</v>
      </c>
      <c r="F3705" s="2" t="s">
        <v>66</v>
      </c>
      <c r="G3705" s="2" t="s">
        <v>67</v>
      </c>
      <c r="H3705">
        <v>1</v>
      </c>
      <c r="I3705">
        <v>0</v>
      </c>
    </row>
    <row r="3706" spans="1:9" x14ac:dyDescent="0.35">
      <c r="A3706" s="1">
        <v>44197</v>
      </c>
      <c r="B3706" s="1">
        <v>44228</v>
      </c>
      <c r="C3706" s="2" t="s">
        <v>1075</v>
      </c>
      <c r="D3706" s="2" t="s">
        <v>11</v>
      </c>
      <c r="E3706" s="2" t="s">
        <v>65</v>
      </c>
      <c r="F3706" s="2" t="s">
        <v>66</v>
      </c>
      <c r="G3706" s="2" t="s">
        <v>67</v>
      </c>
      <c r="H3706">
        <v>1</v>
      </c>
      <c r="I3706">
        <v>0</v>
      </c>
    </row>
    <row r="3707" spans="1:9" x14ac:dyDescent="0.35">
      <c r="A3707" s="1">
        <v>44197</v>
      </c>
      <c r="B3707" s="1">
        <v>44228</v>
      </c>
      <c r="C3707" s="2" t="s">
        <v>1075</v>
      </c>
      <c r="D3707" s="2" t="s">
        <v>12</v>
      </c>
      <c r="E3707" s="2" t="s">
        <v>65</v>
      </c>
      <c r="F3707" s="2" t="s">
        <v>66</v>
      </c>
      <c r="G3707" s="2" t="s">
        <v>67</v>
      </c>
      <c r="H3707">
        <v>1</v>
      </c>
      <c r="I3707">
        <v>0</v>
      </c>
    </row>
    <row r="3708" spans="1:9" x14ac:dyDescent="0.35">
      <c r="A3708" s="1">
        <v>44197</v>
      </c>
      <c r="B3708" s="1">
        <v>44228</v>
      </c>
      <c r="C3708" s="2" t="s">
        <v>1075</v>
      </c>
      <c r="D3708" s="2" t="s">
        <v>14</v>
      </c>
      <c r="E3708" s="2" t="s">
        <v>65</v>
      </c>
      <c r="F3708" s="2" t="s">
        <v>304</v>
      </c>
      <c r="G3708" s="2" t="s">
        <v>70</v>
      </c>
      <c r="H3708">
        <v>0</v>
      </c>
      <c r="I3708">
        <v>1</v>
      </c>
    </row>
    <row r="3709" spans="1:9" x14ac:dyDescent="0.35">
      <c r="A3709" s="1">
        <v>44197</v>
      </c>
      <c r="B3709" s="1">
        <v>44228</v>
      </c>
      <c r="C3709" s="2" t="s">
        <v>1075</v>
      </c>
      <c r="D3709" s="2" t="s">
        <v>29</v>
      </c>
      <c r="E3709" s="2" t="s">
        <v>65</v>
      </c>
      <c r="F3709" s="2" t="s">
        <v>66</v>
      </c>
      <c r="G3709" s="2" t="s">
        <v>67</v>
      </c>
      <c r="H3709">
        <v>1</v>
      </c>
      <c r="I3709">
        <v>0</v>
      </c>
    </row>
    <row r="3710" spans="1:9" x14ac:dyDescent="0.35">
      <c r="A3710" s="1">
        <v>44197</v>
      </c>
      <c r="B3710" s="1">
        <v>44228</v>
      </c>
      <c r="C3710" s="2" t="s">
        <v>1075</v>
      </c>
      <c r="D3710" s="2" t="s">
        <v>1007</v>
      </c>
      <c r="E3710" s="2" t="s">
        <v>65</v>
      </c>
      <c r="F3710" s="2" t="s">
        <v>66</v>
      </c>
      <c r="G3710" s="2" t="s">
        <v>67</v>
      </c>
      <c r="H3710">
        <v>1</v>
      </c>
      <c r="I3710">
        <v>0</v>
      </c>
    </row>
    <row r="3711" spans="1:9" x14ac:dyDescent="0.35">
      <c r="A3711" s="1">
        <v>44197</v>
      </c>
      <c r="B3711" s="1">
        <v>44228</v>
      </c>
      <c r="C3711" s="2" t="s">
        <v>1075</v>
      </c>
      <c r="D3711" s="2" t="s">
        <v>1008</v>
      </c>
      <c r="E3711" s="2" t="s">
        <v>65</v>
      </c>
      <c r="F3711" s="2" t="s">
        <v>66</v>
      </c>
      <c r="G3711" s="2" t="s">
        <v>67</v>
      </c>
      <c r="H3711">
        <v>1</v>
      </c>
      <c r="I3711">
        <v>0</v>
      </c>
    </row>
    <row r="3712" spans="1:9" x14ac:dyDescent="0.35">
      <c r="A3712" s="1">
        <v>44197</v>
      </c>
      <c r="B3712" s="1">
        <v>44228</v>
      </c>
      <c r="C3712" s="2" t="s">
        <v>1077</v>
      </c>
      <c r="D3712" s="2" t="s">
        <v>60</v>
      </c>
      <c r="E3712" s="2" t="s">
        <v>65</v>
      </c>
      <c r="F3712" s="2" t="s">
        <v>1077</v>
      </c>
      <c r="G3712" s="2" t="s">
        <v>155</v>
      </c>
      <c r="H3712">
        <v>0</v>
      </c>
      <c r="I3712">
        <v>0</v>
      </c>
    </row>
    <row r="3713" spans="1:9" x14ac:dyDescent="0.35">
      <c r="A3713" s="1">
        <v>44197</v>
      </c>
      <c r="B3713" s="1">
        <v>44228</v>
      </c>
      <c r="C3713" s="2" t="s">
        <v>1077</v>
      </c>
      <c r="D3713" s="2" t="s">
        <v>211</v>
      </c>
      <c r="E3713" s="2" t="s">
        <v>65</v>
      </c>
      <c r="F3713" s="2" t="s">
        <v>776</v>
      </c>
      <c r="G3713" s="2" t="s">
        <v>214</v>
      </c>
      <c r="H3713">
        <v>0</v>
      </c>
      <c r="I3713">
        <v>0</v>
      </c>
    </row>
    <row r="3714" spans="1:9" x14ac:dyDescent="0.35">
      <c r="A3714" s="1">
        <v>44197</v>
      </c>
      <c r="B3714" s="1">
        <v>44228</v>
      </c>
      <c r="C3714" s="2" t="s">
        <v>1077</v>
      </c>
      <c r="D3714" s="2" t="s">
        <v>17</v>
      </c>
      <c r="E3714" s="2" t="s">
        <v>65</v>
      </c>
      <c r="F3714" s="2" t="s">
        <v>66</v>
      </c>
      <c r="G3714" s="2" t="s">
        <v>67</v>
      </c>
      <c r="H3714">
        <v>1</v>
      </c>
      <c r="I3714">
        <v>0</v>
      </c>
    </row>
    <row r="3715" spans="1:9" x14ac:dyDescent="0.35">
      <c r="A3715" s="1">
        <v>44197</v>
      </c>
      <c r="B3715" s="1">
        <v>44228</v>
      </c>
      <c r="C3715" s="2" t="s">
        <v>1078</v>
      </c>
      <c r="D3715" s="2" t="s">
        <v>60</v>
      </c>
      <c r="E3715" s="2" t="s">
        <v>65</v>
      </c>
      <c r="F3715" s="2" t="s">
        <v>1078</v>
      </c>
      <c r="G3715" s="2" t="s">
        <v>155</v>
      </c>
      <c r="H3715">
        <v>0</v>
      </c>
      <c r="I3715">
        <v>0</v>
      </c>
    </row>
    <row r="3716" spans="1:9" x14ac:dyDescent="0.35">
      <c r="A3716" s="1">
        <v>44197</v>
      </c>
      <c r="B3716" s="1">
        <v>44228</v>
      </c>
      <c r="C3716" s="2" t="s">
        <v>1078</v>
      </c>
      <c r="D3716" s="2" t="s">
        <v>211</v>
      </c>
      <c r="E3716" s="2" t="s">
        <v>65</v>
      </c>
      <c r="F3716" s="2" t="s">
        <v>762</v>
      </c>
      <c r="G3716" s="2" t="s">
        <v>214</v>
      </c>
      <c r="H3716">
        <v>0</v>
      </c>
      <c r="I3716">
        <v>0</v>
      </c>
    </row>
    <row r="3717" spans="1:9" x14ac:dyDescent="0.35">
      <c r="A3717" s="1">
        <v>44197</v>
      </c>
      <c r="B3717" s="1">
        <v>44228</v>
      </c>
      <c r="C3717" s="2" t="s">
        <v>1078</v>
      </c>
      <c r="D3717" s="2" t="s">
        <v>8</v>
      </c>
      <c r="E3717" s="2" t="s">
        <v>65</v>
      </c>
      <c r="F3717" s="2" t="s">
        <v>1022</v>
      </c>
      <c r="G3717" s="2" t="s">
        <v>70</v>
      </c>
      <c r="H3717">
        <v>0</v>
      </c>
      <c r="I3717">
        <v>1</v>
      </c>
    </row>
    <row r="3718" spans="1:9" x14ac:dyDescent="0.35">
      <c r="A3718" s="1">
        <v>44197</v>
      </c>
      <c r="B3718" s="1">
        <v>44228</v>
      </c>
      <c r="C3718" s="2" t="s">
        <v>1078</v>
      </c>
      <c r="D3718" s="2" t="s">
        <v>10</v>
      </c>
      <c r="E3718" s="2" t="s">
        <v>65</v>
      </c>
      <c r="F3718" s="2" t="s">
        <v>1022</v>
      </c>
      <c r="G3718" s="2" t="s">
        <v>70</v>
      </c>
      <c r="H3718">
        <v>0</v>
      </c>
      <c r="I3718">
        <v>1</v>
      </c>
    </row>
    <row r="3719" spans="1:9" x14ac:dyDescent="0.35">
      <c r="A3719" s="1">
        <v>44197</v>
      </c>
      <c r="B3719" s="1">
        <v>44228</v>
      </c>
      <c r="C3719" s="2" t="s">
        <v>1078</v>
      </c>
      <c r="D3719" s="2" t="s">
        <v>761</v>
      </c>
      <c r="E3719" s="2" t="s">
        <v>65</v>
      </c>
      <c r="F3719" s="2" t="s">
        <v>1022</v>
      </c>
      <c r="G3719" s="2" t="s">
        <v>70</v>
      </c>
      <c r="H3719">
        <v>0</v>
      </c>
      <c r="I3719">
        <v>1</v>
      </c>
    </row>
    <row r="3720" spans="1:9" x14ac:dyDescent="0.35">
      <c r="A3720" s="1">
        <v>44197</v>
      </c>
      <c r="B3720" s="1">
        <v>44228</v>
      </c>
      <c r="C3720" s="2" t="s">
        <v>1079</v>
      </c>
      <c r="D3720" s="2" t="s">
        <v>60</v>
      </c>
      <c r="E3720" s="2" t="s">
        <v>65</v>
      </c>
      <c r="F3720" s="2" t="s">
        <v>1079</v>
      </c>
      <c r="G3720" s="2" t="s">
        <v>155</v>
      </c>
      <c r="H3720">
        <v>0</v>
      </c>
      <c r="I3720">
        <v>0</v>
      </c>
    </row>
    <row r="3721" spans="1:9" x14ac:dyDescent="0.35">
      <c r="A3721" s="1">
        <v>44197</v>
      </c>
      <c r="B3721" s="1">
        <v>44228</v>
      </c>
      <c r="C3721" s="2" t="s">
        <v>1079</v>
      </c>
      <c r="D3721" s="2" t="s">
        <v>211</v>
      </c>
      <c r="E3721" s="2" t="s">
        <v>65</v>
      </c>
      <c r="F3721" s="2" t="s">
        <v>95</v>
      </c>
      <c r="G3721" s="2" t="s">
        <v>214</v>
      </c>
      <c r="H3721">
        <v>0</v>
      </c>
      <c r="I3721">
        <v>0</v>
      </c>
    </row>
    <row r="3722" spans="1:9" x14ac:dyDescent="0.35">
      <c r="A3722" s="1">
        <v>44197</v>
      </c>
      <c r="B3722" s="1">
        <v>44228</v>
      </c>
      <c r="C3722" s="2" t="s">
        <v>1079</v>
      </c>
      <c r="D3722" s="2" t="s">
        <v>11</v>
      </c>
      <c r="E3722" s="2" t="s">
        <v>65</v>
      </c>
      <c r="F3722" s="2" t="s">
        <v>1079</v>
      </c>
      <c r="G3722" s="2" t="s">
        <v>70</v>
      </c>
      <c r="H3722">
        <v>0</v>
      </c>
      <c r="I3722">
        <v>1</v>
      </c>
    </row>
    <row r="3723" spans="1:9" x14ac:dyDescent="0.35">
      <c r="A3723" s="1">
        <v>44197</v>
      </c>
      <c r="B3723" s="1">
        <v>44228</v>
      </c>
      <c r="C3723" s="2" t="s">
        <v>1080</v>
      </c>
      <c r="D3723" s="2" t="s">
        <v>60</v>
      </c>
      <c r="E3723" s="2" t="s">
        <v>65</v>
      </c>
      <c r="F3723" s="2" t="s">
        <v>1080</v>
      </c>
      <c r="G3723" s="2" t="s">
        <v>155</v>
      </c>
      <c r="H3723">
        <v>0</v>
      </c>
      <c r="I3723">
        <v>0</v>
      </c>
    </row>
    <row r="3724" spans="1:9" x14ac:dyDescent="0.35">
      <c r="A3724" s="1">
        <v>44197</v>
      </c>
      <c r="B3724" s="1">
        <v>44228</v>
      </c>
      <c r="C3724" s="2" t="s">
        <v>1080</v>
      </c>
      <c r="D3724" s="2" t="s">
        <v>211</v>
      </c>
      <c r="E3724" s="2" t="s">
        <v>65</v>
      </c>
      <c r="F3724" s="2" t="s">
        <v>775</v>
      </c>
      <c r="G3724" s="2" t="s">
        <v>214</v>
      </c>
      <c r="H3724">
        <v>0</v>
      </c>
      <c r="I3724">
        <v>0</v>
      </c>
    </row>
    <row r="3725" spans="1:9" x14ac:dyDescent="0.35">
      <c r="A3725" s="1">
        <v>44197</v>
      </c>
      <c r="B3725" s="1">
        <v>44228</v>
      </c>
      <c r="C3725" s="2" t="s">
        <v>1080</v>
      </c>
      <c r="D3725" s="2" t="s">
        <v>14</v>
      </c>
      <c r="E3725" s="2" t="s">
        <v>65</v>
      </c>
      <c r="F3725" s="2" t="s">
        <v>76</v>
      </c>
      <c r="G3725" s="2" t="s">
        <v>70</v>
      </c>
      <c r="H3725">
        <v>0</v>
      </c>
      <c r="I3725">
        <v>1</v>
      </c>
    </row>
    <row r="3726" spans="1:9" x14ac:dyDescent="0.35">
      <c r="A3726" s="1">
        <v>44197</v>
      </c>
      <c r="B3726" s="1">
        <v>44228</v>
      </c>
      <c r="C3726" s="2" t="s">
        <v>1081</v>
      </c>
      <c r="D3726" s="2" t="s">
        <v>60</v>
      </c>
      <c r="E3726" s="2" t="s">
        <v>65</v>
      </c>
      <c r="F3726" s="2" t="s">
        <v>1081</v>
      </c>
      <c r="G3726" s="2" t="s">
        <v>155</v>
      </c>
      <c r="H3726">
        <v>0</v>
      </c>
      <c r="I3726">
        <v>0</v>
      </c>
    </row>
    <row r="3727" spans="1:9" x14ac:dyDescent="0.35">
      <c r="A3727" s="1">
        <v>44197</v>
      </c>
      <c r="B3727" s="1">
        <v>44228</v>
      </c>
      <c r="C3727" s="2" t="s">
        <v>1081</v>
      </c>
      <c r="D3727" s="2" t="s">
        <v>211</v>
      </c>
      <c r="E3727" s="2" t="s">
        <v>65</v>
      </c>
      <c r="F3727" s="2" t="s">
        <v>775</v>
      </c>
      <c r="G3727" s="2" t="s">
        <v>214</v>
      </c>
      <c r="H3727">
        <v>0</v>
      </c>
      <c r="I3727">
        <v>0</v>
      </c>
    </row>
    <row r="3728" spans="1:9" x14ac:dyDescent="0.35">
      <c r="A3728" s="1">
        <v>44197</v>
      </c>
      <c r="B3728" s="1">
        <v>44228</v>
      </c>
      <c r="C3728" s="2" t="s">
        <v>1081</v>
      </c>
      <c r="D3728" s="2" t="s">
        <v>14</v>
      </c>
      <c r="E3728" s="2" t="s">
        <v>65</v>
      </c>
      <c r="F3728" s="2" t="s">
        <v>76</v>
      </c>
      <c r="G3728" s="2" t="s">
        <v>70</v>
      </c>
      <c r="H3728">
        <v>0</v>
      </c>
      <c r="I3728">
        <v>1</v>
      </c>
    </row>
    <row r="3729" spans="1:9" x14ac:dyDescent="0.35">
      <c r="A3729" s="1">
        <v>44197</v>
      </c>
      <c r="B3729" s="1">
        <v>44228</v>
      </c>
      <c r="C3729" s="2" t="s">
        <v>1062</v>
      </c>
      <c r="D3729" s="2" t="s">
        <v>60</v>
      </c>
      <c r="E3729" s="2" t="s">
        <v>65</v>
      </c>
      <c r="F3729" s="2" t="s">
        <v>1062</v>
      </c>
      <c r="G3729" s="2" t="s">
        <v>155</v>
      </c>
      <c r="H3729">
        <v>0</v>
      </c>
      <c r="I3729">
        <v>0</v>
      </c>
    </row>
    <row r="3730" spans="1:9" x14ac:dyDescent="0.35">
      <c r="A3730" s="1">
        <v>44197</v>
      </c>
      <c r="B3730" s="1">
        <v>44228</v>
      </c>
      <c r="C3730" s="2" t="s">
        <v>1062</v>
      </c>
      <c r="D3730" s="2" t="s">
        <v>197</v>
      </c>
      <c r="E3730" s="2" t="s">
        <v>65</v>
      </c>
      <c r="F3730" s="2" t="s">
        <v>625</v>
      </c>
      <c r="G3730" s="2" t="s">
        <v>199</v>
      </c>
      <c r="H3730">
        <v>0</v>
      </c>
      <c r="I3730">
        <v>0</v>
      </c>
    </row>
    <row r="3731" spans="1:9" x14ac:dyDescent="0.35">
      <c r="A3731" s="1">
        <v>44197</v>
      </c>
      <c r="B3731" s="1">
        <v>44228</v>
      </c>
      <c r="C3731" s="2" t="s">
        <v>1062</v>
      </c>
      <c r="D3731" s="2" t="s">
        <v>211</v>
      </c>
      <c r="E3731" s="2" t="s">
        <v>65</v>
      </c>
      <c r="F3731" s="2" t="s">
        <v>774</v>
      </c>
      <c r="G3731" s="2" t="s">
        <v>214</v>
      </c>
      <c r="H3731">
        <v>0</v>
      </c>
      <c r="I3731">
        <v>0</v>
      </c>
    </row>
    <row r="3732" spans="1:9" x14ac:dyDescent="0.35">
      <c r="A3732" s="1">
        <v>44197</v>
      </c>
      <c r="B3732" s="1">
        <v>44228</v>
      </c>
      <c r="C3732" s="2" t="s">
        <v>1062</v>
      </c>
      <c r="D3732" s="2" t="s">
        <v>8</v>
      </c>
      <c r="E3732" s="2" t="s">
        <v>65</v>
      </c>
      <c r="F3732" s="2" t="s">
        <v>290</v>
      </c>
      <c r="G3732" s="2" t="s">
        <v>70</v>
      </c>
      <c r="H3732">
        <v>0</v>
      </c>
      <c r="I3732">
        <v>1</v>
      </c>
    </row>
    <row r="3733" spans="1:9" x14ac:dyDescent="0.35">
      <c r="A3733" s="1">
        <v>44197</v>
      </c>
      <c r="B3733" s="1">
        <v>44228</v>
      </c>
      <c r="C3733" s="2" t="s">
        <v>1062</v>
      </c>
      <c r="D3733" s="2" t="s">
        <v>10</v>
      </c>
      <c r="E3733" s="2" t="s">
        <v>65</v>
      </c>
      <c r="F3733" s="2" t="s">
        <v>290</v>
      </c>
      <c r="G3733" s="2" t="s">
        <v>70</v>
      </c>
      <c r="H3733">
        <v>0</v>
      </c>
      <c r="I3733">
        <v>1</v>
      </c>
    </row>
    <row r="3734" spans="1:9" x14ac:dyDescent="0.35">
      <c r="A3734" s="1">
        <v>44197</v>
      </c>
      <c r="B3734" s="1">
        <v>44228</v>
      </c>
      <c r="C3734" s="2" t="s">
        <v>1062</v>
      </c>
      <c r="D3734" s="2" t="s">
        <v>761</v>
      </c>
      <c r="E3734" s="2" t="s">
        <v>65</v>
      </c>
      <c r="F3734" s="2" t="s">
        <v>290</v>
      </c>
      <c r="G3734" s="2" t="s">
        <v>70</v>
      </c>
      <c r="H3734">
        <v>0</v>
      </c>
      <c r="I3734">
        <v>1</v>
      </c>
    </row>
    <row r="3735" spans="1:9" x14ac:dyDescent="0.35">
      <c r="A3735" s="1">
        <v>44197</v>
      </c>
      <c r="B3735" s="1">
        <v>44228</v>
      </c>
      <c r="C3735" s="2" t="s">
        <v>1062</v>
      </c>
      <c r="D3735" s="2" t="s">
        <v>1002</v>
      </c>
      <c r="E3735" s="2" t="s">
        <v>65</v>
      </c>
      <c r="F3735" s="2" t="s">
        <v>66</v>
      </c>
      <c r="G3735" s="2" t="s">
        <v>67</v>
      </c>
      <c r="H3735">
        <v>1</v>
      </c>
      <c r="I3735">
        <v>0</v>
      </c>
    </row>
    <row r="3736" spans="1:9" x14ac:dyDescent="0.35">
      <c r="A3736" s="1">
        <v>44197</v>
      </c>
      <c r="B3736" s="1">
        <v>44228</v>
      </c>
      <c r="C3736" s="2" t="s">
        <v>1062</v>
      </c>
      <c r="D3736" s="2" t="s">
        <v>1003</v>
      </c>
      <c r="E3736" s="2" t="s">
        <v>65</v>
      </c>
      <c r="F3736" s="2" t="s">
        <v>66</v>
      </c>
      <c r="G3736" s="2" t="s">
        <v>67</v>
      </c>
      <c r="H3736">
        <v>1</v>
      </c>
      <c r="I3736">
        <v>0</v>
      </c>
    </row>
    <row r="3737" spans="1:9" x14ac:dyDescent="0.35">
      <c r="A3737" s="1">
        <v>44197</v>
      </c>
      <c r="B3737" s="1">
        <v>44228</v>
      </c>
      <c r="C3737" s="2" t="s">
        <v>1062</v>
      </c>
      <c r="D3737" s="2" t="s">
        <v>1004</v>
      </c>
      <c r="E3737" s="2" t="s">
        <v>65</v>
      </c>
      <c r="F3737" s="2" t="s">
        <v>66</v>
      </c>
      <c r="G3737" s="2" t="s">
        <v>67</v>
      </c>
      <c r="H3737">
        <v>1</v>
      </c>
      <c r="I3737">
        <v>0</v>
      </c>
    </row>
    <row r="3738" spans="1:9" x14ac:dyDescent="0.35">
      <c r="A3738" s="1">
        <v>44197</v>
      </c>
      <c r="B3738" s="1">
        <v>44228</v>
      </c>
      <c r="C3738" s="2" t="s">
        <v>1062</v>
      </c>
      <c r="D3738" s="2" t="s">
        <v>1005</v>
      </c>
      <c r="E3738" s="2" t="s">
        <v>65</v>
      </c>
      <c r="F3738" s="2" t="s">
        <v>66</v>
      </c>
      <c r="G3738" s="2" t="s">
        <v>67</v>
      </c>
      <c r="H3738">
        <v>1</v>
      </c>
      <c r="I3738">
        <v>0</v>
      </c>
    </row>
    <row r="3739" spans="1:9" x14ac:dyDescent="0.35">
      <c r="A3739" s="1">
        <v>44197</v>
      </c>
      <c r="B3739" s="1">
        <v>44228</v>
      </c>
      <c r="C3739" s="2" t="s">
        <v>1062</v>
      </c>
      <c r="D3739" s="2" t="s">
        <v>11</v>
      </c>
      <c r="E3739" s="2" t="s">
        <v>65</v>
      </c>
      <c r="F3739" s="2" t="s">
        <v>66</v>
      </c>
      <c r="G3739" s="2" t="s">
        <v>67</v>
      </c>
      <c r="H3739">
        <v>1</v>
      </c>
      <c r="I3739">
        <v>0</v>
      </c>
    </row>
    <row r="3740" spans="1:9" x14ac:dyDescent="0.35">
      <c r="A3740" s="1">
        <v>44197</v>
      </c>
      <c r="B3740" s="1">
        <v>44228</v>
      </c>
      <c r="C3740" s="2" t="s">
        <v>1062</v>
      </c>
      <c r="D3740" s="2" t="s">
        <v>12</v>
      </c>
      <c r="E3740" s="2" t="s">
        <v>65</v>
      </c>
      <c r="F3740" s="2" t="s">
        <v>66</v>
      </c>
      <c r="G3740" s="2" t="s">
        <v>67</v>
      </c>
      <c r="H3740">
        <v>1</v>
      </c>
      <c r="I3740">
        <v>0</v>
      </c>
    </row>
    <row r="3741" spans="1:9" x14ac:dyDescent="0.35">
      <c r="A3741" s="1">
        <v>44197</v>
      </c>
      <c r="B3741" s="1">
        <v>44228</v>
      </c>
      <c r="C3741" s="2" t="s">
        <v>1062</v>
      </c>
      <c r="D3741" s="2" t="s">
        <v>1007</v>
      </c>
      <c r="E3741" s="2" t="s">
        <v>65</v>
      </c>
      <c r="F3741" s="2" t="s">
        <v>66</v>
      </c>
      <c r="G3741" s="2" t="s">
        <v>67</v>
      </c>
      <c r="H3741">
        <v>1</v>
      </c>
      <c r="I3741">
        <v>0</v>
      </c>
    </row>
    <row r="3742" spans="1:9" x14ac:dyDescent="0.35">
      <c r="A3742" s="1">
        <v>44197</v>
      </c>
      <c r="B3742" s="1">
        <v>44228</v>
      </c>
      <c r="C3742" s="2" t="s">
        <v>1062</v>
      </c>
      <c r="D3742" s="2" t="s">
        <v>1008</v>
      </c>
      <c r="E3742" s="2" t="s">
        <v>65</v>
      </c>
      <c r="F3742" s="2" t="s">
        <v>66</v>
      </c>
      <c r="G3742" s="2" t="s">
        <v>67</v>
      </c>
      <c r="H3742">
        <v>1</v>
      </c>
      <c r="I3742">
        <v>0</v>
      </c>
    </row>
    <row r="3743" spans="1:9" x14ac:dyDescent="0.35">
      <c r="A3743" s="1">
        <v>44197</v>
      </c>
      <c r="B3743" s="1">
        <v>44228</v>
      </c>
      <c r="C3743" s="2" t="s">
        <v>483</v>
      </c>
      <c r="D3743" s="2" t="s">
        <v>60</v>
      </c>
      <c r="E3743" s="2" t="s">
        <v>65</v>
      </c>
      <c r="F3743" s="2" t="s">
        <v>483</v>
      </c>
      <c r="G3743" s="2" t="s">
        <v>155</v>
      </c>
      <c r="H3743">
        <v>0</v>
      </c>
      <c r="I3743">
        <v>0</v>
      </c>
    </row>
    <row r="3744" spans="1:9" x14ac:dyDescent="0.35">
      <c r="A3744" s="1">
        <v>44197</v>
      </c>
      <c r="B3744" s="1">
        <v>44228</v>
      </c>
      <c r="C3744" s="2" t="s">
        <v>483</v>
      </c>
      <c r="D3744" s="2" t="s">
        <v>211</v>
      </c>
      <c r="E3744" s="2" t="s">
        <v>65</v>
      </c>
      <c r="F3744" s="2" t="s">
        <v>762</v>
      </c>
      <c r="G3744" s="2" t="s">
        <v>214</v>
      </c>
      <c r="H3744">
        <v>0</v>
      </c>
      <c r="I3744">
        <v>0</v>
      </c>
    </row>
    <row r="3745" spans="1:9" x14ac:dyDescent="0.35">
      <c r="A3745" s="1">
        <v>44197</v>
      </c>
      <c r="B3745" s="1">
        <v>44228</v>
      </c>
      <c r="C3745" s="2" t="s">
        <v>483</v>
      </c>
      <c r="D3745" s="2" t="s">
        <v>8</v>
      </c>
      <c r="E3745" s="2" t="s">
        <v>65</v>
      </c>
      <c r="F3745" s="2" t="s">
        <v>1022</v>
      </c>
      <c r="G3745" s="2" t="s">
        <v>70</v>
      </c>
      <c r="H3745">
        <v>0</v>
      </c>
      <c r="I3745">
        <v>1</v>
      </c>
    </row>
    <row r="3746" spans="1:9" x14ac:dyDescent="0.35">
      <c r="A3746" s="1">
        <v>44197</v>
      </c>
      <c r="B3746" s="1">
        <v>44228</v>
      </c>
      <c r="C3746" s="2" t="s">
        <v>483</v>
      </c>
      <c r="D3746" s="2" t="s">
        <v>10</v>
      </c>
      <c r="E3746" s="2" t="s">
        <v>65</v>
      </c>
      <c r="F3746" s="2" t="s">
        <v>1022</v>
      </c>
      <c r="G3746" s="2" t="s">
        <v>70</v>
      </c>
      <c r="H3746">
        <v>0</v>
      </c>
      <c r="I3746">
        <v>1</v>
      </c>
    </row>
    <row r="3747" spans="1:9" x14ac:dyDescent="0.35">
      <c r="A3747" s="1">
        <v>44197</v>
      </c>
      <c r="B3747" s="1">
        <v>44228</v>
      </c>
      <c r="C3747" s="2" t="s">
        <v>483</v>
      </c>
      <c r="D3747" s="2" t="s">
        <v>761</v>
      </c>
      <c r="E3747" s="2" t="s">
        <v>65</v>
      </c>
      <c r="F3747" s="2" t="s">
        <v>1022</v>
      </c>
      <c r="G3747" s="2" t="s">
        <v>70</v>
      </c>
      <c r="H3747">
        <v>0</v>
      </c>
      <c r="I3747">
        <v>1</v>
      </c>
    </row>
    <row r="3748" spans="1:9" x14ac:dyDescent="0.35">
      <c r="A3748" s="1">
        <v>44197</v>
      </c>
      <c r="B3748" s="1">
        <v>44228</v>
      </c>
      <c r="C3748" s="2" t="s">
        <v>1082</v>
      </c>
      <c r="D3748" s="2" t="s">
        <v>60</v>
      </c>
      <c r="E3748" s="2" t="s">
        <v>65</v>
      </c>
      <c r="F3748" s="2" t="s">
        <v>1082</v>
      </c>
      <c r="G3748" s="2" t="s">
        <v>155</v>
      </c>
      <c r="H3748">
        <v>0</v>
      </c>
      <c r="I3748">
        <v>0</v>
      </c>
    </row>
    <row r="3749" spans="1:9" x14ac:dyDescent="0.35">
      <c r="A3749" s="1">
        <v>44197</v>
      </c>
      <c r="B3749" s="1">
        <v>44228</v>
      </c>
      <c r="C3749" s="2" t="s">
        <v>1082</v>
      </c>
      <c r="D3749" s="2" t="s">
        <v>211</v>
      </c>
      <c r="E3749" s="2" t="s">
        <v>65</v>
      </c>
      <c r="F3749" s="2" t="s">
        <v>776</v>
      </c>
      <c r="G3749" s="2" t="s">
        <v>214</v>
      </c>
      <c r="H3749">
        <v>0</v>
      </c>
      <c r="I3749">
        <v>0</v>
      </c>
    </row>
    <row r="3750" spans="1:9" x14ac:dyDescent="0.35">
      <c r="A3750" s="1">
        <v>44197</v>
      </c>
      <c r="B3750" s="1">
        <v>44228</v>
      </c>
      <c r="C3750" s="2" t="s">
        <v>1082</v>
      </c>
      <c r="D3750" s="2" t="s">
        <v>17</v>
      </c>
      <c r="E3750" s="2" t="s">
        <v>65</v>
      </c>
      <c r="F3750" s="2" t="s">
        <v>66</v>
      </c>
      <c r="G3750" s="2" t="s">
        <v>67</v>
      </c>
      <c r="H3750">
        <v>1</v>
      </c>
      <c r="I3750">
        <v>0</v>
      </c>
    </row>
    <row r="3751" spans="1:9" x14ac:dyDescent="0.35">
      <c r="A3751" s="1">
        <v>44197</v>
      </c>
      <c r="B3751" s="1">
        <v>44228</v>
      </c>
      <c r="C3751" s="2" t="s">
        <v>1083</v>
      </c>
      <c r="D3751" s="2" t="s">
        <v>60</v>
      </c>
      <c r="E3751" s="2" t="s">
        <v>65</v>
      </c>
      <c r="F3751" s="2" t="s">
        <v>1083</v>
      </c>
      <c r="G3751" s="2" t="s">
        <v>155</v>
      </c>
      <c r="H3751">
        <v>0</v>
      </c>
      <c r="I3751">
        <v>0</v>
      </c>
    </row>
    <row r="3752" spans="1:9" x14ac:dyDescent="0.35">
      <c r="A3752" s="1">
        <v>44197</v>
      </c>
      <c r="B3752" s="1">
        <v>44228</v>
      </c>
      <c r="C3752" s="2" t="s">
        <v>1083</v>
      </c>
      <c r="D3752" s="2" t="s">
        <v>211</v>
      </c>
      <c r="E3752" s="2" t="s">
        <v>65</v>
      </c>
      <c r="F3752" s="2" t="s">
        <v>762</v>
      </c>
      <c r="G3752" s="2" t="s">
        <v>214</v>
      </c>
      <c r="H3752">
        <v>0</v>
      </c>
      <c r="I3752">
        <v>0</v>
      </c>
    </row>
    <row r="3753" spans="1:9" x14ac:dyDescent="0.35">
      <c r="A3753" s="1">
        <v>44197</v>
      </c>
      <c r="B3753" s="1">
        <v>44228</v>
      </c>
      <c r="C3753" s="2" t="s">
        <v>1083</v>
      </c>
      <c r="D3753" s="2" t="s">
        <v>8</v>
      </c>
      <c r="E3753" s="2" t="s">
        <v>65</v>
      </c>
      <c r="F3753" s="2" t="s">
        <v>1020</v>
      </c>
      <c r="G3753" s="2" t="s">
        <v>70</v>
      </c>
      <c r="H3753">
        <v>0</v>
      </c>
      <c r="I3753">
        <v>1</v>
      </c>
    </row>
    <row r="3754" spans="1:9" x14ac:dyDescent="0.35">
      <c r="A3754" s="1">
        <v>44197</v>
      </c>
      <c r="B3754" s="1">
        <v>44228</v>
      </c>
      <c r="C3754" s="2" t="s">
        <v>1083</v>
      </c>
      <c r="D3754" s="2" t="s">
        <v>10</v>
      </c>
      <c r="E3754" s="2" t="s">
        <v>65</v>
      </c>
      <c r="F3754" s="2" t="s">
        <v>1020</v>
      </c>
      <c r="G3754" s="2" t="s">
        <v>70</v>
      </c>
      <c r="H3754">
        <v>0</v>
      </c>
      <c r="I3754">
        <v>1</v>
      </c>
    </row>
    <row r="3755" spans="1:9" x14ac:dyDescent="0.35">
      <c r="A3755" s="1">
        <v>44197</v>
      </c>
      <c r="B3755" s="1">
        <v>44228</v>
      </c>
      <c r="C3755" s="2" t="s">
        <v>1083</v>
      </c>
      <c r="D3755" s="2" t="s">
        <v>761</v>
      </c>
      <c r="E3755" s="2" t="s">
        <v>65</v>
      </c>
      <c r="F3755" s="2" t="s">
        <v>1020</v>
      </c>
      <c r="G3755" s="2" t="s">
        <v>70</v>
      </c>
      <c r="H3755">
        <v>0</v>
      </c>
      <c r="I3755">
        <v>1</v>
      </c>
    </row>
    <row r="3756" spans="1:9" x14ac:dyDescent="0.35">
      <c r="A3756" s="1">
        <v>44197</v>
      </c>
      <c r="B3756" s="1">
        <v>44228</v>
      </c>
      <c r="C3756" s="2" t="s">
        <v>706</v>
      </c>
      <c r="D3756" s="2" t="s">
        <v>60</v>
      </c>
      <c r="E3756" s="2" t="s">
        <v>65</v>
      </c>
      <c r="F3756" s="2" t="s">
        <v>706</v>
      </c>
      <c r="G3756" s="2" t="s">
        <v>155</v>
      </c>
      <c r="H3756">
        <v>0</v>
      </c>
      <c r="I3756">
        <v>0</v>
      </c>
    </row>
    <row r="3757" spans="1:9" x14ac:dyDescent="0.35">
      <c r="A3757" s="1">
        <v>44197</v>
      </c>
      <c r="B3757" s="1">
        <v>44228</v>
      </c>
      <c r="C3757" s="2" t="s">
        <v>706</v>
      </c>
      <c r="D3757" s="2" t="s">
        <v>197</v>
      </c>
      <c r="E3757" s="2" t="s">
        <v>65</v>
      </c>
      <c r="F3757" s="2" t="s">
        <v>705</v>
      </c>
      <c r="G3757" s="2" t="s">
        <v>199</v>
      </c>
      <c r="H3757">
        <v>0</v>
      </c>
      <c r="I3757">
        <v>0</v>
      </c>
    </row>
    <row r="3758" spans="1:9" x14ac:dyDescent="0.35">
      <c r="A3758" s="1">
        <v>44197</v>
      </c>
      <c r="B3758" s="1">
        <v>44228</v>
      </c>
      <c r="C3758" s="2" t="s">
        <v>706</v>
      </c>
      <c r="D3758" s="2" t="s">
        <v>211</v>
      </c>
      <c r="E3758" s="2" t="s">
        <v>65</v>
      </c>
      <c r="F3758" s="2" t="s">
        <v>773</v>
      </c>
      <c r="G3758" s="2" t="s">
        <v>214</v>
      </c>
      <c r="H3758">
        <v>0</v>
      </c>
      <c r="I3758">
        <v>0</v>
      </c>
    </row>
    <row r="3759" spans="1:9" x14ac:dyDescent="0.35">
      <c r="A3759" s="1">
        <v>44197</v>
      </c>
      <c r="B3759" s="1">
        <v>44228</v>
      </c>
      <c r="C3759" s="2" t="s">
        <v>706</v>
      </c>
      <c r="D3759" s="2" t="s">
        <v>6</v>
      </c>
      <c r="E3759" s="2" t="s">
        <v>65</v>
      </c>
      <c r="F3759" s="2" t="s">
        <v>66</v>
      </c>
      <c r="G3759" s="2" t="s">
        <v>67</v>
      </c>
      <c r="H3759">
        <v>1</v>
      </c>
      <c r="I3759">
        <v>0</v>
      </c>
    </row>
    <row r="3760" spans="1:9" x14ac:dyDescent="0.35">
      <c r="A3760" s="1">
        <v>44197</v>
      </c>
      <c r="B3760" s="1">
        <v>44228</v>
      </c>
      <c r="C3760" s="2" t="s">
        <v>706</v>
      </c>
      <c r="D3760" s="2" t="s">
        <v>8</v>
      </c>
      <c r="E3760" s="2" t="s">
        <v>65</v>
      </c>
      <c r="F3760" s="2" t="s">
        <v>66</v>
      </c>
      <c r="G3760" s="2" t="s">
        <v>67</v>
      </c>
      <c r="H3760">
        <v>1</v>
      </c>
      <c r="I3760">
        <v>0</v>
      </c>
    </row>
    <row r="3761" spans="1:9" x14ac:dyDescent="0.35">
      <c r="A3761" s="1">
        <v>44197</v>
      </c>
      <c r="B3761" s="1">
        <v>44228</v>
      </c>
      <c r="C3761" s="2" t="s">
        <v>706</v>
      </c>
      <c r="D3761" s="2" t="s">
        <v>10</v>
      </c>
      <c r="E3761" s="2" t="s">
        <v>65</v>
      </c>
      <c r="F3761" s="2" t="s">
        <v>66</v>
      </c>
      <c r="G3761" s="2" t="s">
        <v>67</v>
      </c>
      <c r="H3761">
        <v>1</v>
      </c>
      <c r="I3761">
        <v>0</v>
      </c>
    </row>
    <row r="3762" spans="1:9" x14ac:dyDescent="0.35">
      <c r="A3762" s="1">
        <v>44197</v>
      </c>
      <c r="B3762" s="1">
        <v>44228</v>
      </c>
      <c r="C3762" s="2" t="s">
        <v>706</v>
      </c>
      <c r="D3762" s="2" t="s">
        <v>761</v>
      </c>
      <c r="E3762" s="2" t="s">
        <v>65</v>
      </c>
      <c r="F3762" s="2" t="s">
        <v>66</v>
      </c>
      <c r="G3762" s="2" t="s">
        <v>67</v>
      </c>
      <c r="H3762">
        <v>1</v>
      </c>
      <c r="I3762">
        <v>0</v>
      </c>
    </row>
    <row r="3763" spans="1:9" x14ac:dyDescent="0.35">
      <c r="A3763" s="1">
        <v>44197</v>
      </c>
      <c r="B3763" s="1">
        <v>44228</v>
      </c>
      <c r="C3763" s="2" t="s">
        <v>706</v>
      </c>
      <c r="D3763" s="2" t="s">
        <v>1002</v>
      </c>
      <c r="E3763" s="2" t="s">
        <v>65</v>
      </c>
      <c r="F3763" s="2" t="s">
        <v>66</v>
      </c>
      <c r="G3763" s="2" t="s">
        <v>67</v>
      </c>
      <c r="H3763">
        <v>1</v>
      </c>
      <c r="I3763">
        <v>0</v>
      </c>
    </row>
    <row r="3764" spans="1:9" x14ac:dyDescent="0.35">
      <c r="A3764" s="1">
        <v>44197</v>
      </c>
      <c r="B3764" s="1">
        <v>44228</v>
      </c>
      <c r="C3764" s="2" t="s">
        <v>706</v>
      </c>
      <c r="D3764" s="2" t="s">
        <v>1003</v>
      </c>
      <c r="E3764" s="2" t="s">
        <v>65</v>
      </c>
      <c r="F3764" s="2" t="s">
        <v>66</v>
      </c>
      <c r="G3764" s="2" t="s">
        <v>67</v>
      </c>
      <c r="H3764">
        <v>1</v>
      </c>
      <c r="I3764">
        <v>0</v>
      </c>
    </row>
    <row r="3765" spans="1:9" x14ac:dyDescent="0.35">
      <c r="A3765" s="1">
        <v>44197</v>
      </c>
      <c r="B3765" s="1">
        <v>44228</v>
      </c>
      <c r="C3765" s="2" t="s">
        <v>706</v>
      </c>
      <c r="D3765" s="2" t="s">
        <v>1004</v>
      </c>
      <c r="E3765" s="2" t="s">
        <v>65</v>
      </c>
      <c r="F3765" s="2" t="s">
        <v>66</v>
      </c>
      <c r="G3765" s="2" t="s">
        <v>67</v>
      </c>
      <c r="H3765">
        <v>1</v>
      </c>
      <c r="I3765">
        <v>0</v>
      </c>
    </row>
    <row r="3766" spans="1:9" x14ac:dyDescent="0.35">
      <c r="A3766" s="1">
        <v>44197</v>
      </c>
      <c r="B3766" s="1">
        <v>44228</v>
      </c>
      <c r="C3766" s="2" t="s">
        <v>706</v>
      </c>
      <c r="D3766" s="2" t="s">
        <v>1005</v>
      </c>
      <c r="E3766" s="2" t="s">
        <v>65</v>
      </c>
      <c r="F3766" s="2" t="s">
        <v>66</v>
      </c>
      <c r="G3766" s="2" t="s">
        <v>67</v>
      </c>
      <c r="H3766">
        <v>1</v>
      </c>
      <c r="I3766">
        <v>0</v>
      </c>
    </row>
    <row r="3767" spans="1:9" x14ac:dyDescent="0.35">
      <c r="A3767" s="1">
        <v>44197</v>
      </c>
      <c r="B3767" s="1">
        <v>44228</v>
      </c>
      <c r="C3767" s="2" t="s">
        <v>706</v>
      </c>
      <c r="D3767" s="2" t="s">
        <v>12</v>
      </c>
      <c r="E3767" s="2" t="s">
        <v>65</v>
      </c>
      <c r="F3767" s="2" t="s">
        <v>66</v>
      </c>
      <c r="G3767" s="2" t="s">
        <v>67</v>
      </c>
      <c r="H3767">
        <v>1</v>
      </c>
      <c r="I3767">
        <v>0</v>
      </c>
    </row>
    <row r="3768" spans="1:9" x14ac:dyDescent="0.35">
      <c r="A3768" s="1">
        <v>44197</v>
      </c>
      <c r="B3768" s="1">
        <v>44228</v>
      </c>
      <c r="C3768" s="2" t="s">
        <v>706</v>
      </c>
      <c r="D3768" s="2" t="s">
        <v>14</v>
      </c>
      <c r="E3768" s="2" t="s">
        <v>65</v>
      </c>
      <c r="F3768" s="2" t="s">
        <v>66</v>
      </c>
      <c r="G3768" s="2" t="s">
        <v>67</v>
      </c>
      <c r="H3768">
        <v>1</v>
      </c>
      <c r="I3768">
        <v>0</v>
      </c>
    </row>
    <row r="3769" spans="1:9" x14ac:dyDescent="0.35">
      <c r="A3769" s="1">
        <v>44197</v>
      </c>
      <c r="B3769" s="1">
        <v>44228</v>
      </c>
      <c r="C3769" s="2" t="s">
        <v>706</v>
      </c>
      <c r="D3769" s="2" t="s">
        <v>29</v>
      </c>
      <c r="E3769" s="2" t="s">
        <v>65</v>
      </c>
      <c r="F3769" s="2" t="s">
        <v>66</v>
      </c>
      <c r="G3769" s="2" t="s">
        <v>67</v>
      </c>
      <c r="H3769">
        <v>1</v>
      </c>
      <c r="I3769">
        <v>0</v>
      </c>
    </row>
    <row r="3770" spans="1:9" x14ac:dyDescent="0.35">
      <c r="A3770" s="1">
        <v>44197</v>
      </c>
      <c r="B3770" s="1">
        <v>44228</v>
      </c>
      <c r="C3770" s="2" t="s">
        <v>706</v>
      </c>
      <c r="D3770" s="2" t="s">
        <v>18</v>
      </c>
      <c r="E3770" s="2" t="s">
        <v>65</v>
      </c>
      <c r="F3770" s="2" t="s">
        <v>66</v>
      </c>
      <c r="G3770" s="2" t="s">
        <v>67</v>
      </c>
      <c r="H3770">
        <v>1</v>
      </c>
      <c r="I3770">
        <v>0</v>
      </c>
    </row>
    <row r="3771" spans="1:9" x14ac:dyDescent="0.35">
      <c r="A3771" s="1">
        <v>44197</v>
      </c>
      <c r="B3771" s="1">
        <v>44228</v>
      </c>
      <c r="C3771" s="2" t="s">
        <v>1084</v>
      </c>
      <c r="D3771" s="2" t="s">
        <v>60</v>
      </c>
      <c r="E3771" s="2" t="s">
        <v>65</v>
      </c>
      <c r="F3771" s="2" t="s">
        <v>1084</v>
      </c>
      <c r="G3771" s="2" t="s">
        <v>792</v>
      </c>
      <c r="H3771">
        <v>0</v>
      </c>
      <c r="I3771">
        <v>0</v>
      </c>
    </row>
    <row r="3772" spans="1:9" x14ac:dyDescent="0.35">
      <c r="A3772" s="1">
        <v>44197</v>
      </c>
      <c r="B3772" s="1">
        <v>44228</v>
      </c>
      <c r="C3772" s="2" t="s">
        <v>1084</v>
      </c>
      <c r="D3772" s="2" t="s">
        <v>197</v>
      </c>
      <c r="E3772" s="2" t="s">
        <v>65</v>
      </c>
      <c r="F3772" s="2" t="s">
        <v>1085</v>
      </c>
      <c r="G3772" s="2" t="s">
        <v>199</v>
      </c>
      <c r="H3772">
        <v>0</v>
      </c>
      <c r="I3772">
        <v>0</v>
      </c>
    </row>
    <row r="3773" spans="1:9" x14ac:dyDescent="0.35">
      <c r="A3773" s="1">
        <v>44197</v>
      </c>
      <c r="B3773" s="1">
        <v>44228</v>
      </c>
      <c r="C3773" s="2" t="s">
        <v>1084</v>
      </c>
      <c r="D3773" s="2" t="s">
        <v>211</v>
      </c>
      <c r="E3773" s="2" t="s">
        <v>65</v>
      </c>
      <c r="F3773" s="2" t="s">
        <v>793</v>
      </c>
      <c r="G3773" s="2" t="s">
        <v>214</v>
      </c>
      <c r="H3773">
        <v>0</v>
      </c>
      <c r="I3773">
        <v>0</v>
      </c>
    </row>
    <row r="3774" spans="1:9" x14ac:dyDescent="0.35">
      <c r="A3774" s="1">
        <v>44197</v>
      </c>
      <c r="B3774" s="1">
        <v>44228</v>
      </c>
      <c r="C3774" s="2" t="s">
        <v>1084</v>
      </c>
      <c r="D3774" s="2" t="s">
        <v>11</v>
      </c>
      <c r="E3774" s="2" t="s">
        <v>65</v>
      </c>
      <c r="F3774" s="2" t="s">
        <v>1085</v>
      </c>
      <c r="G3774" s="2" t="s">
        <v>70</v>
      </c>
      <c r="H3774">
        <v>0</v>
      </c>
      <c r="I3774">
        <v>1</v>
      </c>
    </row>
    <row r="3775" spans="1:9" x14ac:dyDescent="0.35">
      <c r="A3775" s="1">
        <v>44228</v>
      </c>
      <c r="B3775" s="1">
        <v>44256</v>
      </c>
      <c r="C3775" s="2" t="s">
        <v>741</v>
      </c>
      <c r="D3775" s="2" t="s">
        <v>8</v>
      </c>
      <c r="E3775" s="2" t="s">
        <v>1020</v>
      </c>
      <c r="F3775" s="2" t="s">
        <v>728</v>
      </c>
      <c r="G3775" s="2" t="s">
        <v>220</v>
      </c>
      <c r="H3775">
        <v>0</v>
      </c>
      <c r="I3775">
        <v>-1</v>
      </c>
    </row>
    <row r="3776" spans="1:9" x14ac:dyDescent="0.35">
      <c r="A3776" s="1">
        <v>44228</v>
      </c>
      <c r="B3776" s="1">
        <v>44256</v>
      </c>
      <c r="C3776" s="2" t="s">
        <v>741</v>
      </c>
      <c r="D3776" s="2" t="s">
        <v>10</v>
      </c>
      <c r="E3776" s="2" t="s">
        <v>1020</v>
      </c>
      <c r="F3776" s="2" t="s">
        <v>728</v>
      </c>
      <c r="G3776" s="2" t="s">
        <v>220</v>
      </c>
      <c r="H3776">
        <v>0</v>
      </c>
      <c r="I3776">
        <v>-1</v>
      </c>
    </row>
    <row r="3777" spans="1:9" x14ac:dyDescent="0.35">
      <c r="A3777" s="1">
        <v>44228</v>
      </c>
      <c r="B3777" s="1">
        <v>44256</v>
      </c>
      <c r="C3777" s="2" t="s">
        <v>741</v>
      </c>
      <c r="D3777" s="2" t="s">
        <v>761</v>
      </c>
      <c r="E3777" s="2" t="s">
        <v>1020</v>
      </c>
      <c r="F3777" s="2" t="s">
        <v>728</v>
      </c>
      <c r="G3777" s="2" t="s">
        <v>220</v>
      </c>
      <c r="H3777">
        <v>0</v>
      </c>
      <c r="I3777">
        <v>-1</v>
      </c>
    </row>
    <row r="3778" spans="1:9" x14ac:dyDescent="0.35">
      <c r="A3778" s="1">
        <v>44228</v>
      </c>
      <c r="B3778" s="1">
        <v>44256</v>
      </c>
      <c r="C3778" s="2" t="s">
        <v>722</v>
      </c>
      <c r="D3778" s="2" t="s">
        <v>8</v>
      </c>
      <c r="E3778" s="2" t="s">
        <v>1020</v>
      </c>
      <c r="F3778" s="2" t="s">
        <v>728</v>
      </c>
      <c r="G3778" s="2" t="s">
        <v>220</v>
      </c>
      <c r="H3778">
        <v>0</v>
      </c>
      <c r="I3778">
        <v>-1</v>
      </c>
    </row>
    <row r="3779" spans="1:9" x14ac:dyDescent="0.35">
      <c r="A3779" s="1">
        <v>44228</v>
      </c>
      <c r="B3779" s="1">
        <v>44256</v>
      </c>
      <c r="C3779" s="2" t="s">
        <v>722</v>
      </c>
      <c r="D3779" s="2" t="s">
        <v>10</v>
      </c>
      <c r="E3779" s="2" t="s">
        <v>1020</v>
      </c>
      <c r="F3779" s="2" t="s">
        <v>728</v>
      </c>
      <c r="G3779" s="2" t="s">
        <v>220</v>
      </c>
      <c r="H3779">
        <v>0</v>
      </c>
      <c r="I3779">
        <v>-1</v>
      </c>
    </row>
    <row r="3780" spans="1:9" x14ac:dyDescent="0.35">
      <c r="A3780" s="1">
        <v>44228</v>
      </c>
      <c r="B3780" s="1">
        <v>44256</v>
      </c>
      <c r="C3780" s="2" t="s">
        <v>722</v>
      </c>
      <c r="D3780" s="2" t="s">
        <v>761</v>
      </c>
      <c r="E3780" s="2" t="s">
        <v>1020</v>
      </c>
      <c r="F3780" s="2" t="s">
        <v>728</v>
      </c>
      <c r="G3780" s="2" t="s">
        <v>220</v>
      </c>
      <c r="H3780">
        <v>0</v>
      </c>
      <c r="I3780">
        <v>-1</v>
      </c>
    </row>
    <row r="3781" spans="1:9" x14ac:dyDescent="0.35">
      <c r="A3781" s="1">
        <v>44228</v>
      </c>
      <c r="B3781" s="1">
        <v>44256</v>
      </c>
      <c r="C3781" s="2" t="s">
        <v>1087</v>
      </c>
      <c r="D3781" s="2" t="s">
        <v>197</v>
      </c>
      <c r="E3781" s="2" t="s">
        <v>65</v>
      </c>
      <c r="F3781" s="2" t="s">
        <v>1088</v>
      </c>
      <c r="G3781" s="2" t="s">
        <v>199</v>
      </c>
      <c r="H3781">
        <v>0</v>
      </c>
      <c r="I3781">
        <v>0</v>
      </c>
    </row>
    <row r="3782" spans="1:9" x14ac:dyDescent="0.35">
      <c r="A3782" s="1">
        <v>44228</v>
      </c>
      <c r="B3782" s="1">
        <v>44256</v>
      </c>
      <c r="C3782" s="2" t="s">
        <v>1087</v>
      </c>
      <c r="D3782" s="2" t="s">
        <v>1006</v>
      </c>
      <c r="E3782" s="2" t="s">
        <v>65</v>
      </c>
      <c r="F3782" s="2" t="s">
        <v>66</v>
      </c>
      <c r="G3782" s="2" t="s">
        <v>67</v>
      </c>
      <c r="H3782">
        <v>1</v>
      </c>
      <c r="I3782">
        <v>0</v>
      </c>
    </row>
    <row r="3783" spans="1:9" x14ac:dyDescent="0.35">
      <c r="A3783" s="1">
        <v>44228</v>
      </c>
      <c r="B3783" s="1">
        <v>44256</v>
      </c>
      <c r="C3783" s="2" t="s">
        <v>1087</v>
      </c>
      <c r="D3783" s="2" t="s">
        <v>1007</v>
      </c>
      <c r="E3783" s="2" t="s">
        <v>65</v>
      </c>
      <c r="F3783" s="2" t="s">
        <v>66</v>
      </c>
      <c r="G3783" s="2" t="s">
        <v>67</v>
      </c>
      <c r="H3783">
        <v>1</v>
      </c>
      <c r="I3783">
        <v>0</v>
      </c>
    </row>
    <row r="3784" spans="1:9" x14ac:dyDescent="0.35">
      <c r="A3784" s="1">
        <v>44228</v>
      </c>
      <c r="B3784" s="1">
        <v>44256</v>
      </c>
      <c r="C3784" s="2" t="s">
        <v>1087</v>
      </c>
      <c r="D3784" s="2" t="s">
        <v>1008</v>
      </c>
      <c r="E3784" s="2" t="s">
        <v>65</v>
      </c>
      <c r="F3784" s="2" t="s">
        <v>66</v>
      </c>
      <c r="G3784" s="2" t="s">
        <v>67</v>
      </c>
      <c r="H3784">
        <v>1</v>
      </c>
      <c r="I3784">
        <v>0</v>
      </c>
    </row>
    <row r="3785" spans="1:9" x14ac:dyDescent="0.35">
      <c r="A3785" s="1">
        <v>44228</v>
      </c>
      <c r="B3785" s="1">
        <v>44256</v>
      </c>
      <c r="C3785" s="2" t="s">
        <v>1087</v>
      </c>
      <c r="D3785" s="2" t="s">
        <v>1009</v>
      </c>
      <c r="E3785" s="2" t="s">
        <v>65</v>
      </c>
      <c r="F3785" s="2" t="s">
        <v>66</v>
      </c>
      <c r="G3785" s="2" t="s">
        <v>67</v>
      </c>
      <c r="H3785">
        <v>1</v>
      </c>
      <c r="I3785">
        <v>0</v>
      </c>
    </row>
    <row r="3786" spans="1:9" x14ac:dyDescent="0.35">
      <c r="A3786" s="1">
        <v>44228</v>
      </c>
      <c r="B3786" s="1">
        <v>44256</v>
      </c>
      <c r="C3786" s="2" t="s">
        <v>597</v>
      </c>
      <c r="D3786" s="2" t="s">
        <v>1006</v>
      </c>
      <c r="E3786" s="2" t="s">
        <v>65</v>
      </c>
      <c r="F3786" s="2" t="s">
        <v>66</v>
      </c>
      <c r="G3786" s="2" t="s">
        <v>67</v>
      </c>
      <c r="H3786">
        <v>1</v>
      </c>
      <c r="I3786">
        <v>0</v>
      </c>
    </row>
    <row r="3787" spans="1:9" x14ac:dyDescent="0.35">
      <c r="A3787" s="1">
        <v>44228</v>
      </c>
      <c r="B3787" s="1">
        <v>44256</v>
      </c>
      <c r="C3787" s="2" t="s">
        <v>597</v>
      </c>
      <c r="D3787" s="2" t="s">
        <v>1007</v>
      </c>
      <c r="E3787" s="2" t="s">
        <v>65</v>
      </c>
      <c r="F3787" s="2" t="s">
        <v>66</v>
      </c>
      <c r="G3787" s="2" t="s">
        <v>67</v>
      </c>
      <c r="H3787">
        <v>1</v>
      </c>
      <c r="I3787">
        <v>0</v>
      </c>
    </row>
    <row r="3788" spans="1:9" x14ac:dyDescent="0.35">
      <c r="A3788" s="1">
        <v>44228</v>
      </c>
      <c r="B3788" s="1">
        <v>44256</v>
      </c>
      <c r="C3788" s="2" t="s">
        <v>597</v>
      </c>
      <c r="D3788" s="2" t="s">
        <v>1008</v>
      </c>
      <c r="E3788" s="2" t="s">
        <v>65</v>
      </c>
      <c r="F3788" s="2" t="s">
        <v>66</v>
      </c>
      <c r="G3788" s="2" t="s">
        <v>67</v>
      </c>
      <c r="H3788">
        <v>1</v>
      </c>
      <c r="I3788">
        <v>0</v>
      </c>
    </row>
    <row r="3789" spans="1:9" x14ac:dyDescent="0.35">
      <c r="A3789" s="1">
        <v>44228</v>
      </c>
      <c r="B3789" s="1">
        <v>44256</v>
      </c>
      <c r="C3789" s="2" t="s">
        <v>597</v>
      </c>
      <c r="D3789" s="2" t="s">
        <v>1009</v>
      </c>
      <c r="E3789" s="2" t="s">
        <v>65</v>
      </c>
      <c r="F3789" s="2" t="s">
        <v>66</v>
      </c>
      <c r="G3789" s="2" t="s">
        <v>67</v>
      </c>
      <c r="H3789">
        <v>1</v>
      </c>
      <c r="I3789">
        <v>0</v>
      </c>
    </row>
    <row r="3790" spans="1:9" x14ac:dyDescent="0.35">
      <c r="A3790" s="1">
        <v>44228</v>
      </c>
      <c r="B3790" s="1">
        <v>44256</v>
      </c>
      <c r="C3790" s="2" t="s">
        <v>181</v>
      </c>
      <c r="D3790" s="2" t="s">
        <v>197</v>
      </c>
      <c r="E3790" s="2" t="s">
        <v>65</v>
      </c>
      <c r="F3790" s="2" t="s">
        <v>1089</v>
      </c>
      <c r="G3790" s="2" t="s">
        <v>199</v>
      </c>
      <c r="H3790">
        <v>0</v>
      </c>
      <c r="I3790">
        <v>0</v>
      </c>
    </row>
    <row r="3791" spans="1:9" x14ac:dyDescent="0.35">
      <c r="A3791" s="1">
        <v>44228</v>
      </c>
      <c r="B3791" s="1">
        <v>44256</v>
      </c>
      <c r="C3791" s="2" t="s">
        <v>181</v>
      </c>
      <c r="D3791" s="2" t="s">
        <v>8</v>
      </c>
      <c r="E3791" s="2" t="s">
        <v>1020</v>
      </c>
      <c r="F3791" s="2" t="s">
        <v>728</v>
      </c>
      <c r="G3791" s="2" t="s">
        <v>220</v>
      </c>
      <c r="H3791">
        <v>0</v>
      </c>
      <c r="I3791">
        <v>-1</v>
      </c>
    </row>
    <row r="3792" spans="1:9" x14ac:dyDescent="0.35">
      <c r="A3792" s="1">
        <v>44228</v>
      </c>
      <c r="B3792" s="1">
        <v>44256</v>
      </c>
      <c r="C3792" s="2" t="s">
        <v>181</v>
      </c>
      <c r="D3792" s="2" t="s">
        <v>10</v>
      </c>
      <c r="E3792" s="2" t="s">
        <v>1020</v>
      </c>
      <c r="F3792" s="2" t="s">
        <v>728</v>
      </c>
      <c r="G3792" s="2" t="s">
        <v>220</v>
      </c>
      <c r="H3792">
        <v>0</v>
      </c>
      <c r="I3792">
        <v>-1</v>
      </c>
    </row>
    <row r="3793" spans="1:9" x14ac:dyDescent="0.35">
      <c r="A3793" s="1">
        <v>44228</v>
      </c>
      <c r="B3793" s="1">
        <v>44256</v>
      </c>
      <c r="C3793" s="2" t="s">
        <v>181</v>
      </c>
      <c r="D3793" s="2" t="s">
        <v>761</v>
      </c>
      <c r="E3793" s="2" t="s">
        <v>1020</v>
      </c>
      <c r="F3793" s="2" t="s">
        <v>728</v>
      </c>
      <c r="G3793" s="2" t="s">
        <v>220</v>
      </c>
      <c r="H3793">
        <v>0</v>
      </c>
      <c r="I3793">
        <v>-1</v>
      </c>
    </row>
    <row r="3794" spans="1:9" x14ac:dyDescent="0.35">
      <c r="A3794" s="1">
        <v>44228</v>
      </c>
      <c r="B3794" s="1">
        <v>44256</v>
      </c>
      <c r="C3794" s="2" t="s">
        <v>412</v>
      </c>
      <c r="D3794" s="2" t="s">
        <v>8</v>
      </c>
      <c r="E3794" s="2" t="s">
        <v>1022</v>
      </c>
      <c r="F3794" s="2" t="s">
        <v>729</v>
      </c>
      <c r="G3794" s="2" t="s">
        <v>220</v>
      </c>
      <c r="H3794">
        <v>0</v>
      </c>
      <c r="I3794">
        <v>-1</v>
      </c>
    </row>
    <row r="3795" spans="1:9" x14ac:dyDescent="0.35">
      <c r="A3795" s="1">
        <v>44228</v>
      </c>
      <c r="B3795" s="1">
        <v>44256</v>
      </c>
      <c r="C3795" s="2" t="s">
        <v>412</v>
      </c>
      <c r="D3795" s="2" t="s">
        <v>10</v>
      </c>
      <c r="E3795" s="2" t="s">
        <v>1022</v>
      </c>
      <c r="F3795" s="2" t="s">
        <v>729</v>
      </c>
      <c r="G3795" s="2" t="s">
        <v>220</v>
      </c>
      <c r="H3795">
        <v>0</v>
      </c>
      <c r="I3795">
        <v>-1</v>
      </c>
    </row>
    <row r="3796" spans="1:9" x14ac:dyDescent="0.35">
      <c r="A3796" s="1">
        <v>44228</v>
      </c>
      <c r="B3796" s="1">
        <v>44256</v>
      </c>
      <c r="C3796" s="2" t="s">
        <v>412</v>
      </c>
      <c r="D3796" s="2" t="s">
        <v>761</v>
      </c>
      <c r="E3796" s="2" t="s">
        <v>1022</v>
      </c>
      <c r="F3796" s="2" t="s">
        <v>729</v>
      </c>
      <c r="G3796" s="2" t="s">
        <v>220</v>
      </c>
      <c r="H3796">
        <v>0</v>
      </c>
      <c r="I3796">
        <v>-1</v>
      </c>
    </row>
    <row r="3797" spans="1:9" x14ac:dyDescent="0.35">
      <c r="A3797" s="1">
        <v>44228</v>
      </c>
      <c r="B3797" s="1">
        <v>44256</v>
      </c>
      <c r="C3797" s="2" t="s">
        <v>919</v>
      </c>
      <c r="D3797" s="2" t="s">
        <v>8</v>
      </c>
      <c r="E3797" s="2" t="s">
        <v>1022</v>
      </c>
      <c r="F3797" s="2" t="s">
        <v>729</v>
      </c>
      <c r="G3797" s="2" t="s">
        <v>220</v>
      </c>
      <c r="H3797">
        <v>0</v>
      </c>
      <c r="I3797">
        <v>-1</v>
      </c>
    </row>
    <row r="3798" spans="1:9" x14ac:dyDescent="0.35">
      <c r="A3798" s="1">
        <v>44228</v>
      </c>
      <c r="B3798" s="1">
        <v>44256</v>
      </c>
      <c r="C3798" s="2" t="s">
        <v>919</v>
      </c>
      <c r="D3798" s="2" t="s">
        <v>10</v>
      </c>
      <c r="E3798" s="2" t="s">
        <v>1022</v>
      </c>
      <c r="F3798" s="2" t="s">
        <v>729</v>
      </c>
      <c r="G3798" s="2" t="s">
        <v>220</v>
      </c>
      <c r="H3798">
        <v>0</v>
      </c>
      <c r="I3798">
        <v>-1</v>
      </c>
    </row>
    <row r="3799" spans="1:9" x14ac:dyDescent="0.35">
      <c r="A3799" s="1">
        <v>44228</v>
      </c>
      <c r="B3799" s="1">
        <v>44256</v>
      </c>
      <c r="C3799" s="2" t="s">
        <v>919</v>
      </c>
      <c r="D3799" s="2" t="s">
        <v>761</v>
      </c>
      <c r="E3799" s="2" t="s">
        <v>1022</v>
      </c>
      <c r="F3799" s="2" t="s">
        <v>729</v>
      </c>
      <c r="G3799" s="2" t="s">
        <v>220</v>
      </c>
      <c r="H3799">
        <v>0</v>
      </c>
      <c r="I3799">
        <v>-1</v>
      </c>
    </row>
    <row r="3800" spans="1:9" x14ac:dyDescent="0.35">
      <c r="A3800" s="1">
        <v>44228</v>
      </c>
      <c r="B3800" s="1">
        <v>44256</v>
      </c>
      <c r="C3800" s="2" t="s">
        <v>241</v>
      </c>
      <c r="D3800" s="2" t="s">
        <v>8</v>
      </c>
      <c r="E3800" s="2" t="s">
        <v>1022</v>
      </c>
      <c r="F3800" s="2" t="s">
        <v>729</v>
      </c>
      <c r="G3800" s="2" t="s">
        <v>220</v>
      </c>
      <c r="H3800">
        <v>0</v>
      </c>
      <c r="I3800">
        <v>-1</v>
      </c>
    </row>
    <row r="3801" spans="1:9" x14ac:dyDescent="0.35">
      <c r="A3801" s="1">
        <v>44228</v>
      </c>
      <c r="B3801" s="1">
        <v>44256</v>
      </c>
      <c r="C3801" s="2" t="s">
        <v>241</v>
      </c>
      <c r="D3801" s="2" t="s">
        <v>10</v>
      </c>
      <c r="E3801" s="2" t="s">
        <v>1022</v>
      </c>
      <c r="F3801" s="2" t="s">
        <v>729</v>
      </c>
      <c r="G3801" s="2" t="s">
        <v>220</v>
      </c>
      <c r="H3801">
        <v>0</v>
      </c>
      <c r="I3801">
        <v>-1</v>
      </c>
    </row>
    <row r="3802" spans="1:9" x14ac:dyDescent="0.35">
      <c r="A3802" s="1">
        <v>44228</v>
      </c>
      <c r="B3802" s="1">
        <v>44256</v>
      </c>
      <c r="C3802" s="2" t="s">
        <v>241</v>
      </c>
      <c r="D3802" s="2" t="s">
        <v>761</v>
      </c>
      <c r="E3802" s="2" t="s">
        <v>1022</v>
      </c>
      <c r="F3802" s="2" t="s">
        <v>729</v>
      </c>
      <c r="G3802" s="2" t="s">
        <v>220</v>
      </c>
      <c r="H3802">
        <v>0</v>
      </c>
      <c r="I3802">
        <v>-1</v>
      </c>
    </row>
    <row r="3803" spans="1:9" x14ac:dyDescent="0.35">
      <c r="A3803" s="1">
        <v>44228</v>
      </c>
      <c r="B3803" s="1">
        <v>44256</v>
      </c>
      <c r="C3803" s="2" t="s">
        <v>152</v>
      </c>
      <c r="D3803" s="2" t="s">
        <v>197</v>
      </c>
      <c r="E3803" s="2" t="s">
        <v>1024</v>
      </c>
      <c r="F3803" s="2" t="s">
        <v>1090</v>
      </c>
      <c r="G3803" s="2" t="s">
        <v>199</v>
      </c>
      <c r="H3803">
        <v>0</v>
      </c>
      <c r="I3803">
        <v>0</v>
      </c>
    </row>
    <row r="3804" spans="1:9" x14ac:dyDescent="0.35">
      <c r="A3804" s="1">
        <v>44228</v>
      </c>
      <c r="B3804" s="1">
        <v>44256</v>
      </c>
      <c r="C3804" s="2" t="s">
        <v>1091</v>
      </c>
      <c r="D3804" s="2" t="s">
        <v>1006</v>
      </c>
      <c r="E3804" s="2" t="s">
        <v>65</v>
      </c>
      <c r="F3804" s="2" t="s">
        <v>66</v>
      </c>
      <c r="G3804" s="2" t="s">
        <v>67</v>
      </c>
      <c r="H3804">
        <v>1</v>
      </c>
      <c r="I3804">
        <v>0</v>
      </c>
    </row>
    <row r="3805" spans="1:9" x14ac:dyDescent="0.35">
      <c r="A3805" s="1">
        <v>44228</v>
      </c>
      <c r="B3805" s="1">
        <v>44256</v>
      </c>
      <c r="C3805" s="2" t="s">
        <v>1091</v>
      </c>
      <c r="D3805" s="2" t="s">
        <v>1007</v>
      </c>
      <c r="E3805" s="2" t="s">
        <v>65</v>
      </c>
      <c r="F3805" s="2" t="s">
        <v>66</v>
      </c>
      <c r="G3805" s="2" t="s">
        <v>67</v>
      </c>
      <c r="H3805">
        <v>1</v>
      </c>
      <c r="I3805">
        <v>0</v>
      </c>
    </row>
    <row r="3806" spans="1:9" x14ac:dyDescent="0.35">
      <c r="A3806" s="1">
        <v>44228</v>
      </c>
      <c r="B3806" s="1">
        <v>44256</v>
      </c>
      <c r="C3806" s="2" t="s">
        <v>1091</v>
      </c>
      <c r="D3806" s="2" t="s">
        <v>1008</v>
      </c>
      <c r="E3806" s="2" t="s">
        <v>65</v>
      </c>
      <c r="F3806" s="2" t="s">
        <v>66</v>
      </c>
      <c r="G3806" s="2" t="s">
        <v>67</v>
      </c>
      <c r="H3806">
        <v>1</v>
      </c>
      <c r="I3806">
        <v>0</v>
      </c>
    </row>
    <row r="3807" spans="1:9" x14ac:dyDescent="0.35">
      <c r="A3807" s="1">
        <v>44228</v>
      </c>
      <c r="B3807" s="1">
        <v>44256</v>
      </c>
      <c r="C3807" s="2" t="s">
        <v>1091</v>
      </c>
      <c r="D3807" s="2" t="s">
        <v>1009</v>
      </c>
      <c r="E3807" s="2" t="s">
        <v>65</v>
      </c>
      <c r="F3807" s="2" t="s">
        <v>66</v>
      </c>
      <c r="G3807" s="2" t="s">
        <v>67</v>
      </c>
      <c r="H3807">
        <v>1</v>
      </c>
      <c r="I3807">
        <v>0</v>
      </c>
    </row>
    <row r="3808" spans="1:9" x14ac:dyDescent="0.35">
      <c r="A3808" s="1">
        <v>44228</v>
      </c>
      <c r="B3808" s="1">
        <v>44256</v>
      </c>
      <c r="C3808" s="2" t="s">
        <v>73</v>
      </c>
      <c r="D3808" s="2" t="s">
        <v>1006</v>
      </c>
      <c r="E3808" s="2" t="s">
        <v>65</v>
      </c>
      <c r="F3808" s="2" t="s">
        <v>66</v>
      </c>
      <c r="G3808" s="2" t="s">
        <v>67</v>
      </c>
      <c r="H3808">
        <v>1</v>
      </c>
      <c r="I3808">
        <v>0</v>
      </c>
    </row>
    <row r="3809" spans="1:9" x14ac:dyDescent="0.35">
      <c r="A3809" s="1">
        <v>44228</v>
      </c>
      <c r="B3809" s="1">
        <v>44256</v>
      </c>
      <c r="C3809" s="2" t="s">
        <v>73</v>
      </c>
      <c r="D3809" s="2" t="s">
        <v>1007</v>
      </c>
      <c r="E3809" s="2" t="s">
        <v>65</v>
      </c>
      <c r="F3809" s="2" t="s">
        <v>66</v>
      </c>
      <c r="G3809" s="2" t="s">
        <v>67</v>
      </c>
      <c r="H3809">
        <v>1</v>
      </c>
      <c r="I3809">
        <v>0</v>
      </c>
    </row>
    <row r="3810" spans="1:9" x14ac:dyDescent="0.35">
      <c r="A3810" s="1">
        <v>44228</v>
      </c>
      <c r="B3810" s="1">
        <v>44256</v>
      </c>
      <c r="C3810" s="2" t="s">
        <v>73</v>
      </c>
      <c r="D3810" s="2" t="s">
        <v>1008</v>
      </c>
      <c r="E3810" s="2" t="s">
        <v>65</v>
      </c>
      <c r="F3810" s="2" t="s">
        <v>66</v>
      </c>
      <c r="G3810" s="2" t="s">
        <v>67</v>
      </c>
      <c r="H3810">
        <v>1</v>
      </c>
      <c r="I3810">
        <v>0</v>
      </c>
    </row>
    <row r="3811" spans="1:9" x14ac:dyDescent="0.35">
      <c r="A3811" s="1">
        <v>44228</v>
      </c>
      <c r="B3811" s="1">
        <v>44256</v>
      </c>
      <c r="C3811" s="2" t="s">
        <v>73</v>
      </c>
      <c r="D3811" s="2" t="s">
        <v>1009</v>
      </c>
      <c r="E3811" s="2" t="s">
        <v>65</v>
      </c>
      <c r="F3811" s="2" t="s">
        <v>66</v>
      </c>
      <c r="G3811" s="2" t="s">
        <v>67</v>
      </c>
      <c r="H3811">
        <v>1</v>
      </c>
      <c r="I3811">
        <v>0</v>
      </c>
    </row>
    <row r="3812" spans="1:9" x14ac:dyDescent="0.35">
      <c r="A3812" s="1">
        <v>44228</v>
      </c>
      <c r="B3812" s="1">
        <v>44256</v>
      </c>
      <c r="C3812" s="2" t="s">
        <v>1092</v>
      </c>
      <c r="D3812" s="2" t="s">
        <v>60</v>
      </c>
      <c r="E3812" s="2" t="s">
        <v>1092</v>
      </c>
      <c r="F3812" s="2" t="s">
        <v>65</v>
      </c>
      <c r="G3812" s="2" t="s">
        <v>153</v>
      </c>
      <c r="H3812">
        <v>0</v>
      </c>
      <c r="I3812">
        <v>0</v>
      </c>
    </row>
    <row r="3813" spans="1:9" x14ac:dyDescent="0.35">
      <c r="A3813" s="1">
        <v>44228</v>
      </c>
      <c r="B3813" s="1">
        <v>44256</v>
      </c>
      <c r="C3813" s="2" t="s">
        <v>1092</v>
      </c>
      <c r="D3813" s="2" t="s">
        <v>60</v>
      </c>
      <c r="E3813" s="2" t="s">
        <v>1092</v>
      </c>
      <c r="F3813" s="2" t="s">
        <v>65</v>
      </c>
      <c r="G3813" s="2" t="s">
        <v>153</v>
      </c>
      <c r="H3813">
        <v>0</v>
      </c>
      <c r="I3813">
        <v>0</v>
      </c>
    </row>
    <row r="3814" spans="1:9" x14ac:dyDescent="0.35">
      <c r="A3814" s="1">
        <v>44228</v>
      </c>
      <c r="B3814" s="1">
        <v>44256</v>
      </c>
      <c r="C3814" s="2" t="s">
        <v>1092</v>
      </c>
      <c r="D3814" s="2" t="s">
        <v>197</v>
      </c>
      <c r="E3814" s="2" t="s">
        <v>1093</v>
      </c>
      <c r="F3814" s="2" t="s">
        <v>65</v>
      </c>
      <c r="G3814" s="2" t="s">
        <v>199</v>
      </c>
      <c r="H3814">
        <v>0</v>
      </c>
      <c r="I3814">
        <v>0</v>
      </c>
    </row>
    <row r="3815" spans="1:9" x14ac:dyDescent="0.35">
      <c r="A3815" s="1">
        <v>44228</v>
      </c>
      <c r="B3815" s="1">
        <v>44256</v>
      </c>
      <c r="C3815" s="2" t="s">
        <v>1092</v>
      </c>
      <c r="D3815" s="2" t="s">
        <v>211</v>
      </c>
      <c r="E3815" s="2" t="s">
        <v>95</v>
      </c>
      <c r="F3815" s="2" t="s">
        <v>65</v>
      </c>
      <c r="G3815" s="2" t="s">
        <v>214</v>
      </c>
      <c r="H3815">
        <v>0</v>
      </c>
      <c r="I3815">
        <v>0</v>
      </c>
    </row>
    <row r="3816" spans="1:9" x14ac:dyDescent="0.35">
      <c r="A3816" s="1">
        <v>44228</v>
      </c>
      <c r="B3816" s="1">
        <v>44256</v>
      </c>
      <c r="C3816" s="2" t="s">
        <v>1092</v>
      </c>
      <c r="D3816" s="2" t="s">
        <v>14</v>
      </c>
      <c r="E3816" s="2" t="s">
        <v>66</v>
      </c>
      <c r="F3816" s="2" t="s">
        <v>65</v>
      </c>
      <c r="G3816" s="2" t="s">
        <v>169</v>
      </c>
      <c r="H3816">
        <v>-1</v>
      </c>
      <c r="I3816">
        <v>0</v>
      </c>
    </row>
    <row r="3817" spans="1:9" x14ac:dyDescent="0.35">
      <c r="A3817" s="1">
        <v>44228</v>
      </c>
      <c r="B3817" s="1">
        <v>44256</v>
      </c>
      <c r="C3817" s="2" t="s">
        <v>1094</v>
      </c>
      <c r="D3817" s="2" t="s">
        <v>60</v>
      </c>
      <c r="E3817" s="2" t="s">
        <v>1094</v>
      </c>
      <c r="F3817" s="2" t="s">
        <v>65</v>
      </c>
      <c r="G3817" s="2" t="s">
        <v>153</v>
      </c>
      <c r="H3817">
        <v>0</v>
      </c>
      <c r="I3817">
        <v>0</v>
      </c>
    </row>
    <row r="3818" spans="1:9" x14ac:dyDescent="0.35">
      <c r="A3818" s="1">
        <v>44228</v>
      </c>
      <c r="B3818" s="1">
        <v>44256</v>
      </c>
      <c r="C3818" s="2" t="s">
        <v>1094</v>
      </c>
      <c r="D3818" s="2" t="s">
        <v>60</v>
      </c>
      <c r="E3818" s="2" t="s">
        <v>1094</v>
      </c>
      <c r="F3818" s="2" t="s">
        <v>65</v>
      </c>
      <c r="G3818" s="2" t="s">
        <v>153</v>
      </c>
      <c r="H3818">
        <v>0</v>
      </c>
      <c r="I3818">
        <v>0</v>
      </c>
    </row>
    <row r="3819" spans="1:9" x14ac:dyDescent="0.35">
      <c r="A3819" s="1">
        <v>44228</v>
      </c>
      <c r="B3819" s="1">
        <v>44256</v>
      </c>
      <c r="C3819" s="2" t="s">
        <v>1094</v>
      </c>
      <c r="D3819" s="2" t="s">
        <v>197</v>
      </c>
      <c r="E3819" s="2" t="s">
        <v>1095</v>
      </c>
      <c r="F3819" s="2" t="s">
        <v>65</v>
      </c>
      <c r="G3819" s="2" t="s">
        <v>199</v>
      </c>
      <c r="H3819">
        <v>0</v>
      </c>
      <c r="I3819">
        <v>0</v>
      </c>
    </row>
    <row r="3820" spans="1:9" x14ac:dyDescent="0.35">
      <c r="A3820" s="1">
        <v>44228</v>
      </c>
      <c r="B3820" s="1">
        <v>44256</v>
      </c>
      <c r="C3820" s="2" t="s">
        <v>1094</v>
      </c>
      <c r="D3820" s="2" t="s">
        <v>211</v>
      </c>
      <c r="E3820" s="2" t="s">
        <v>95</v>
      </c>
      <c r="F3820" s="2" t="s">
        <v>65</v>
      </c>
      <c r="G3820" s="2" t="s">
        <v>214</v>
      </c>
      <c r="H3820">
        <v>0</v>
      </c>
      <c r="I3820">
        <v>0</v>
      </c>
    </row>
    <row r="3821" spans="1:9" x14ac:dyDescent="0.35">
      <c r="A3821" s="1">
        <v>44228</v>
      </c>
      <c r="B3821" s="1">
        <v>44256</v>
      </c>
      <c r="C3821" s="2" t="s">
        <v>1094</v>
      </c>
      <c r="D3821" s="2" t="s">
        <v>14</v>
      </c>
      <c r="E3821" s="2" t="s">
        <v>66</v>
      </c>
      <c r="F3821" s="2" t="s">
        <v>65</v>
      </c>
      <c r="G3821" s="2" t="s">
        <v>169</v>
      </c>
      <c r="H3821">
        <v>-1</v>
      </c>
      <c r="I3821">
        <v>0</v>
      </c>
    </row>
    <row r="3822" spans="1:9" x14ac:dyDescent="0.35">
      <c r="A3822" s="1">
        <v>44228</v>
      </c>
      <c r="B3822" s="1">
        <v>44256</v>
      </c>
      <c r="C3822" s="2" t="s">
        <v>1096</v>
      </c>
      <c r="D3822" s="2" t="s">
        <v>60</v>
      </c>
      <c r="E3822" s="2" t="s">
        <v>1096</v>
      </c>
      <c r="F3822" s="2" t="s">
        <v>65</v>
      </c>
      <c r="G3822" s="2" t="s">
        <v>153</v>
      </c>
      <c r="H3822">
        <v>0</v>
      </c>
      <c r="I3822">
        <v>0</v>
      </c>
    </row>
    <row r="3823" spans="1:9" x14ac:dyDescent="0.35">
      <c r="A3823" s="1">
        <v>44228</v>
      </c>
      <c r="B3823" s="1">
        <v>44256</v>
      </c>
      <c r="C3823" s="2" t="s">
        <v>1096</v>
      </c>
      <c r="D3823" s="2" t="s">
        <v>60</v>
      </c>
      <c r="E3823" s="2" t="s">
        <v>1096</v>
      </c>
      <c r="F3823" s="2" t="s">
        <v>65</v>
      </c>
      <c r="G3823" s="2" t="s">
        <v>153</v>
      </c>
      <c r="H3823">
        <v>0</v>
      </c>
      <c r="I3823">
        <v>0</v>
      </c>
    </row>
    <row r="3824" spans="1:9" x14ac:dyDescent="0.35">
      <c r="A3824" s="1">
        <v>44228</v>
      </c>
      <c r="B3824" s="1">
        <v>44256</v>
      </c>
      <c r="C3824" s="2" t="s">
        <v>1096</v>
      </c>
      <c r="D3824" s="2" t="s">
        <v>197</v>
      </c>
      <c r="E3824" s="2" t="s">
        <v>1097</v>
      </c>
      <c r="F3824" s="2" t="s">
        <v>65</v>
      </c>
      <c r="G3824" s="2" t="s">
        <v>199</v>
      </c>
      <c r="H3824">
        <v>0</v>
      </c>
      <c r="I3824">
        <v>0</v>
      </c>
    </row>
    <row r="3825" spans="1:9" x14ac:dyDescent="0.35">
      <c r="A3825" s="1">
        <v>44228</v>
      </c>
      <c r="B3825" s="1">
        <v>44256</v>
      </c>
      <c r="C3825" s="2" t="s">
        <v>1096</v>
      </c>
      <c r="D3825" s="2" t="s">
        <v>211</v>
      </c>
      <c r="E3825" s="2" t="s">
        <v>95</v>
      </c>
      <c r="F3825" s="2" t="s">
        <v>65</v>
      </c>
      <c r="G3825" s="2" t="s">
        <v>214</v>
      </c>
      <c r="H3825">
        <v>0</v>
      </c>
      <c r="I3825">
        <v>0</v>
      </c>
    </row>
    <row r="3826" spans="1:9" x14ac:dyDescent="0.35">
      <c r="A3826" s="1">
        <v>44228</v>
      </c>
      <c r="B3826" s="1">
        <v>44256</v>
      </c>
      <c r="C3826" s="2" t="s">
        <v>1096</v>
      </c>
      <c r="D3826" s="2" t="s">
        <v>14</v>
      </c>
      <c r="E3826" s="2" t="s">
        <v>66</v>
      </c>
      <c r="F3826" s="2" t="s">
        <v>65</v>
      </c>
      <c r="G3826" s="2" t="s">
        <v>169</v>
      </c>
      <c r="H3826">
        <v>-1</v>
      </c>
      <c r="I3826">
        <v>0</v>
      </c>
    </row>
    <row r="3827" spans="1:9" x14ac:dyDescent="0.35">
      <c r="A3827" s="1">
        <v>44228</v>
      </c>
      <c r="B3827" s="1">
        <v>44256</v>
      </c>
      <c r="C3827" s="2" t="s">
        <v>1098</v>
      </c>
      <c r="D3827" s="2" t="s">
        <v>60</v>
      </c>
      <c r="E3827" s="2" t="s">
        <v>1098</v>
      </c>
      <c r="F3827" s="2" t="s">
        <v>65</v>
      </c>
      <c r="G3827" s="2" t="s">
        <v>153</v>
      </c>
      <c r="H3827">
        <v>0</v>
      </c>
      <c r="I3827">
        <v>0</v>
      </c>
    </row>
    <row r="3828" spans="1:9" x14ac:dyDescent="0.35">
      <c r="A3828" s="1">
        <v>44228</v>
      </c>
      <c r="B3828" s="1">
        <v>44256</v>
      </c>
      <c r="C3828" s="2" t="s">
        <v>1098</v>
      </c>
      <c r="D3828" s="2" t="s">
        <v>60</v>
      </c>
      <c r="E3828" s="2" t="s">
        <v>1098</v>
      </c>
      <c r="F3828" s="2" t="s">
        <v>65</v>
      </c>
      <c r="G3828" s="2" t="s">
        <v>153</v>
      </c>
      <c r="H3828">
        <v>0</v>
      </c>
      <c r="I3828">
        <v>0</v>
      </c>
    </row>
    <row r="3829" spans="1:9" x14ac:dyDescent="0.35">
      <c r="A3829" s="1">
        <v>44228</v>
      </c>
      <c r="B3829" s="1">
        <v>44256</v>
      </c>
      <c r="C3829" s="2" t="s">
        <v>1098</v>
      </c>
      <c r="D3829" s="2" t="s">
        <v>197</v>
      </c>
      <c r="E3829" s="2" t="s">
        <v>1099</v>
      </c>
      <c r="F3829" s="2" t="s">
        <v>65</v>
      </c>
      <c r="G3829" s="2" t="s">
        <v>199</v>
      </c>
      <c r="H3829">
        <v>0</v>
      </c>
      <c r="I3829">
        <v>0</v>
      </c>
    </row>
    <row r="3830" spans="1:9" x14ac:dyDescent="0.35">
      <c r="A3830" s="1">
        <v>44228</v>
      </c>
      <c r="B3830" s="1">
        <v>44256</v>
      </c>
      <c r="C3830" s="2" t="s">
        <v>1098</v>
      </c>
      <c r="D3830" s="2" t="s">
        <v>211</v>
      </c>
      <c r="E3830" s="2" t="s">
        <v>95</v>
      </c>
      <c r="F3830" s="2" t="s">
        <v>65</v>
      </c>
      <c r="G3830" s="2" t="s">
        <v>214</v>
      </c>
      <c r="H3830">
        <v>0</v>
      </c>
      <c r="I3830">
        <v>0</v>
      </c>
    </row>
    <row r="3831" spans="1:9" x14ac:dyDescent="0.35">
      <c r="A3831" s="1">
        <v>44228</v>
      </c>
      <c r="B3831" s="1">
        <v>44256</v>
      </c>
      <c r="C3831" s="2" t="s">
        <v>1098</v>
      </c>
      <c r="D3831" s="2" t="s">
        <v>14</v>
      </c>
      <c r="E3831" s="2" t="s">
        <v>66</v>
      </c>
      <c r="F3831" s="2" t="s">
        <v>65</v>
      </c>
      <c r="G3831" s="2" t="s">
        <v>169</v>
      </c>
      <c r="H3831">
        <v>-1</v>
      </c>
      <c r="I3831">
        <v>0</v>
      </c>
    </row>
    <row r="3832" spans="1:9" x14ac:dyDescent="0.35">
      <c r="A3832" s="1">
        <v>44228</v>
      </c>
      <c r="B3832" s="1">
        <v>44256</v>
      </c>
      <c r="C3832" s="2" t="s">
        <v>1100</v>
      </c>
      <c r="D3832" s="2" t="s">
        <v>60</v>
      </c>
      <c r="E3832" s="2" t="s">
        <v>1100</v>
      </c>
      <c r="F3832" s="2" t="s">
        <v>65</v>
      </c>
      <c r="G3832" s="2" t="s">
        <v>153</v>
      </c>
      <c r="H3832">
        <v>0</v>
      </c>
      <c r="I3832">
        <v>0</v>
      </c>
    </row>
    <row r="3833" spans="1:9" x14ac:dyDescent="0.35">
      <c r="A3833" s="1">
        <v>44228</v>
      </c>
      <c r="B3833" s="1">
        <v>44256</v>
      </c>
      <c r="C3833" s="2" t="s">
        <v>1100</v>
      </c>
      <c r="D3833" s="2" t="s">
        <v>60</v>
      </c>
      <c r="E3833" s="2" t="s">
        <v>1100</v>
      </c>
      <c r="F3833" s="2" t="s">
        <v>65</v>
      </c>
      <c r="G3833" s="2" t="s">
        <v>153</v>
      </c>
      <c r="H3833">
        <v>0</v>
      </c>
      <c r="I3833">
        <v>0</v>
      </c>
    </row>
    <row r="3834" spans="1:9" x14ac:dyDescent="0.35">
      <c r="A3834" s="1">
        <v>44228</v>
      </c>
      <c r="B3834" s="1">
        <v>44256</v>
      </c>
      <c r="C3834" s="2" t="s">
        <v>1100</v>
      </c>
      <c r="D3834" s="2" t="s">
        <v>197</v>
      </c>
      <c r="E3834" s="2" t="s">
        <v>1101</v>
      </c>
      <c r="F3834" s="2" t="s">
        <v>65</v>
      </c>
      <c r="G3834" s="2" t="s">
        <v>199</v>
      </c>
      <c r="H3834">
        <v>0</v>
      </c>
      <c r="I3834">
        <v>0</v>
      </c>
    </row>
    <row r="3835" spans="1:9" x14ac:dyDescent="0.35">
      <c r="A3835" s="1">
        <v>44228</v>
      </c>
      <c r="B3835" s="1">
        <v>44256</v>
      </c>
      <c r="C3835" s="2" t="s">
        <v>1100</v>
      </c>
      <c r="D3835" s="2" t="s">
        <v>211</v>
      </c>
      <c r="E3835" s="2" t="s">
        <v>95</v>
      </c>
      <c r="F3835" s="2" t="s">
        <v>65</v>
      </c>
      <c r="G3835" s="2" t="s">
        <v>214</v>
      </c>
      <c r="H3835">
        <v>0</v>
      </c>
      <c r="I3835">
        <v>0</v>
      </c>
    </row>
    <row r="3836" spans="1:9" x14ac:dyDescent="0.35">
      <c r="A3836" s="1">
        <v>44228</v>
      </c>
      <c r="B3836" s="1">
        <v>44256</v>
      </c>
      <c r="C3836" s="2" t="s">
        <v>1100</v>
      </c>
      <c r="D3836" s="2" t="s">
        <v>14</v>
      </c>
      <c r="E3836" s="2" t="s">
        <v>66</v>
      </c>
      <c r="F3836" s="2" t="s">
        <v>65</v>
      </c>
      <c r="G3836" s="2" t="s">
        <v>169</v>
      </c>
      <c r="H3836">
        <v>-1</v>
      </c>
      <c r="I3836">
        <v>0</v>
      </c>
    </row>
    <row r="3837" spans="1:9" x14ac:dyDescent="0.35">
      <c r="A3837" s="1">
        <v>44228</v>
      </c>
      <c r="B3837" s="1">
        <v>44256</v>
      </c>
      <c r="C3837" s="2" t="s">
        <v>512</v>
      </c>
      <c r="D3837" s="2" t="s">
        <v>197</v>
      </c>
      <c r="E3837" s="2" t="s">
        <v>65</v>
      </c>
      <c r="F3837" s="2" t="s">
        <v>1102</v>
      </c>
      <c r="G3837" s="2" t="s">
        <v>199</v>
      </c>
      <c r="H3837">
        <v>0</v>
      </c>
      <c r="I3837">
        <v>0</v>
      </c>
    </row>
    <row r="3838" spans="1:9" x14ac:dyDescent="0.35">
      <c r="A3838" s="1">
        <v>44228</v>
      </c>
      <c r="B3838" s="1">
        <v>44256</v>
      </c>
      <c r="C3838" s="2" t="s">
        <v>512</v>
      </c>
      <c r="D3838" s="2" t="s">
        <v>14</v>
      </c>
      <c r="E3838" s="2" t="s">
        <v>65</v>
      </c>
      <c r="F3838" s="2" t="s">
        <v>66</v>
      </c>
      <c r="G3838" s="2" t="s">
        <v>67</v>
      </c>
      <c r="H3838">
        <v>1</v>
      </c>
      <c r="I3838">
        <v>0</v>
      </c>
    </row>
    <row r="3839" spans="1:9" x14ac:dyDescent="0.35">
      <c r="A3839" s="1">
        <v>44228</v>
      </c>
      <c r="B3839" s="1">
        <v>44256</v>
      </c>
      <c r="C3839" s="2" t="s">
        <v>754</v>
      </c>
      <c r="D3839" s="2" t="s">
        <v>17</v>
      </c>
      <c r="E3839" s="2" t="s">
        <v>65</v>
      </c>
      <c r="F3839" s="2" t="s">
        <v>66</v>
      </c>
      <c r="G3839" s="2" t="s">
        <v>67</v>
      </c>
      <c r="H3839">
        <v>1</v>
      </c>
      <c r="I3839">
        <v>0</v>
      </c>
    </row>
    <row r="3840" spans="1:9" x14ac:dyDescent="0.35">
      <c r="A3840" s="1">
        <v>44228</v>
      </c>
      <c r="B3840" s="1">
        <v>44256</v>
      </c>
      <c r="C3840" s="2" t="s">
        <v>77</v>
      </c>
      <c r="D3840" s="2" t="s">
        <v>1006</v>
      </c>
      <c r="E3840" s="2" t="s">
        <v>65</v>
      </c>
      <c r="F3840" s="2" t="s">
        <v>66</v>
      </c>
      <c r="G3840" s="2" t="s">
        <v>67</v>
      </c>
      <c r="H3840">
        <v>1</v>
      </c>
      <c r="I3840">
        <v>0</v>
      </c>
    </row>
    <row r="3841" spans="1:9" x14ac:dyDescent="0.35">
      <c r="A3841" s="1">
        <v>44228</v>
      </c>
      <c r="B3841" s="1">
        <v>44256</v>
      </c>
      <c r="C3841" s="2" t="s">
        <v>77</v>
      </c>
      <c r="D3841" s="2" t="s">
        <v>1007</v>
      </c>
      <c r="E3841" s="2" t="s">
        <v>65</v>
      </c>
      <c r="F3841" s="2" t="s">
        <v>66</v>
      </c>
      <c r="G3841" s="2" t="s">
        <v>67</v>
      </c>
      <c r="H3841">
        <v>1</v>
      </c>
      <c r="I3841">
        <v>0</v>
      </c>
    </row>
    <row r="3842" spans="1:9" x14ac:dyDescent="0.35">
      <c r="A3842" s="1">
        <v>44228</v>
      </c>
      <c r="B3842" s="1">
        <v>44256</v>
      </c>
      <c r="C3842" s="2" t="s">
        <v>77</v>
      </c>
      <c r="D3842" s="2" t="s">
        <v>1008</v>
      </c>
      <c r="E3842" s="2" t="s">
        <v>65</v>
      </c>
      <c r="F3842" s="2" t="s">
        <v>66</v>
      </c>
      <c r="G3842" s="2" t="s">
        <v>67</v>
      </c>
      <c r="H3842">
        <v>1</v>
      </c>
      <c r="I3842">
        <v>0</v>
      </c>
    </row>
    <row r="3843" spans="1:9" x14ac:dyDescent="0.35">
      <c r="A3843" s="1">
        <v>44228</v>
      </c>
      <c r="B3843" s="1">
        <v>44256</v>
      </c>
      <c r="C3843" s="2" t="s">
        <v>77</v>
      </c>
      <c r="D3843" s="2" t="s">
        <v>1009</v>
      </c>
      <c r="E3843" s="2" t="s">
        <v>65</v>
      </c>
      <c r="F3843" s="2" t="s">
        <v>66</v>
      </c>
      <c r="G3843" s="2" t="s">
        <v>67</v>
      </c>
      <c r="H3843">
        <v>1</v>
      </c>
      <c r="I3843">
        <v>0</v>
      </c>
    </row>
    <row r="3844" spans="1:9" x14ac:dyDescent="0.35">
      <c r="A3844" s="1">
        <v>44228</v>
      </c>
      <c r="B3844" s="1">
        <v>44256</v>
      </c>
      <c r="C3844" s="2" t="s">
        <v>78</v>
      </c>
      <c r="D3844" s="2" t="s">
        <v>11</v>
      </c>
      <c r="E3844" s="2" t="s">
        <v>65</v>
      </c>
      <c r="F3844" s="2" t="s">
        <v>66</v>
      </c>
      <c r="G3844" s="2" t="s">
        <v>67</v>
      </c>
      <c r="H3844">
        <v>1</v>
      </c>
      <c r="I3844">
        <v>0</v>
      </c>
    </row>
    <row r="3845" spans="1:9" x14ac:dyDescent="0.35">
      <c r="A3845" s="1">
        <v>44228</v>
      </c>
      <c r="B3845" s="1">
        <v>44256</v>
      </c>
      <c r="C3845" s="2" t="s">
        <v>78</v>
      </c>
      <c r="D3845" s="2" t="s">
        <v>1006</v>
      </c>
      <c r="E3845" s="2" t="s">
        <v>65</v>
      </c>
      <c r="F3845" s="2" t="s">
        <v>66</v>
      </c>
      <c r="G3845" s="2" t="s">
        <v>67</v>
      </c>
      <c r="H3845">
        <v>1</v>
      </c>
      <c r="I3845">
        <v>0</v>
      </c>
    </row>
    <row r="3846" spans="1:9" x14ac:dyDescent="0.35">
      <c r="A3846" s="1">
        <v>44228</v>
      </c>
      <c r="B3846" s="1">
        <v>44256</v>
      </c>
      <c r="C3846" s="2" t="s">
        <v>78</v>
      </c>
      <c r="D3846" s="2" t="s">
        <v>1007</v>
      </c>
      <c r="E3846" s="2" t="s">
        <v>65</v>
      </c>
      <c r="F3846" s="2" t="s">
        <v>66</v>
      </c>
      <c r="G3846" s="2" t="s">
        <v>67</v>
      </c>
      <c r="H3846">
        <v>1</v>
      </c>
      <c r="I3846">
        <v>0</v>
      </c>
    </row>
    <row r="3847" spans="1:9" x14ac:dyDescent="0.35">
      <c r="A3847" s="1">
        <v>44228</v>
      </c>
      <c r="B3847" s="1">
        <v>44256</v>
      </c>
      <c r="C3847" s="2" t="s">
        <v>78</v>
      </c>
      <c r="D3847" s="2" t="s">
        <v>1008</v>
      </c>
      <c r="E3847" s="2" t="s">
        <v>65</v>
      </c>
      <c r="F3847" s="2" t="s">
        <v>66</v>
      </c>
      <c r="G3847" s="2" t="s">
        <v>67</v>
      </c>
      <c r="H3847">
        <v>1</v>
      </c>
      <c r="I3847">
        <v>0</v>
      </c>
    </row>
    <row r="3848" spans="1:9" x14ac:dyDescent="0.35">
      <c r="A3848" s="1">
        <v>44228</v>
      </c>
      <c r="B3848" s="1">
        <v>44256</v>
      </c>
      <c r="C3848" s="2" t="s">
        <v>78</v>
      </c>
      <c r="D3848" s="2" t="s">
        <v>1009</v>
      </c>
      <c r="E3848" s="2" t="s">
        <v>65</v>
      </c>
      <c r="F3848" s="2" t="s">
        <v>66</v>
      </c>
      <c r="G3848" s="2" t="s">
        <v>67</v>
      </c>
      <c r="H3848">
        <v>1</v>
      </c>
      <c r="I3848">
        <v>0</v>
      </c>
    </row>
    <row r="3849" spans="1:9" x14ac:dyDescent="0.35">
      <c r="A3849" s="1">
        <v>44228</v>
      </c>
      <c r="B3849" s="1">
        <v>44256</v>
      </c>
      <c r="C3849" s="2" t="s">
        <v>513</v>
      </c>
      <c r="D3849" s="2" t="s">
        <v>8</v>
      </c>
      <c r="E3849" s="2" t="s">
        <v>1028</v>
      </c>
      <c r="F3849" s="2" t="s">
        <v>730</v>
      </c>
      <c r="G3849" s="2" t="s">
        <v>220</v>
      </c>
      <c r="H3849">
        <v>0</v>
      </c>
      <c r="I3849">
        <v>-1</v>
      </c>
    </row>
    <row r="3850" spans="1:9" x14ac:dyDescent="0.35">
      <c r="A3850" s="1">
        <v>44228</v>
      </c>
      <c r="B3850" s="1">
        <v>44256</v>
      </c>
      <c r="C3850" s="2" t="s">
        <v>513</v>
      </c>
      <c r="D3850" s="2" t="s">
        <v>10</v>
      </c>
      <c r="E3850" s="2" t="s">
        <v>1028</v>
      </c>
      <c r="F3850" s="2" t="s">
        <v>730</v>
      </c>
      <c r="G3850" s="2" t="s">
        <v>220</v>
      </c>
      <c r="H3850">
        <v>0</v>
      </c>
      <c r="I3850">
        <v>-1</v>
      </c>
    </row>
    <row r="3851" spans="1:9" x14ac:dyDescent="0.35">
      <c r="A3851" s="1">
        <v>44228</v>
      </c>
      <c r="B3851" s="1">
        <v>44256</v>
      </c>
      <c r="C3851" s="2" t="s">
        <v>513</v>
      </c>
      <c r="D3851" s="2" t="s">
        <v>761</v>
      </c>
      <c r="E3851" s="2" t="s">
        <v>1028</v>
      </c>
      <c r="F3851" s="2" t="s">
        <v>730</v>
      </c>
      <c r="G3851" s="2" t="s">
        <v>220</v>
      </c>
      <c r="H3851">
        <v>0</v>
      </c>
      <c r="I3851">
        <v>-1</v>
      </c>
    </row>
    <row r="3852" spans="1:9" x14ac:dyDescent="0.35">
      <c r="A3852" s="1">
        <v>44228</v>
      </c>
      <c r="B3852" s="1">
        <v>44256</v>
      </c>
      <c r="C3852" s="2" t="s">
        <v>516</v>
      </c>
      <c r="D3852" s="2" t="s">
        <v>8</v>
      </c>
      <c r="E3852" s="2" t="s">
        <v>1022</v>
      </c>
      <c r="F3852" s="2" t="s">
        <v>729</v>
      </c>
      <c r="G3852" s="2" t="s">
        <v>220</v>
      </c>
      <c r="H3852">
        <v>0</v>
      </c>
      <c r="I3852">
        <v>-1</v>
      </c>
    </row>
    <row r="3853" spans="1:9" x14ac:dyDescent="0.35">
      <c r="A3853" s="1">
        <v>44228</v>
      </c>
      <c r="B3853" s="1">
        <v>44256</v>
      </c>
      <c r="C3853" s="2" t="s">
        <v>516</v>
      </c>
      <c r="D3853" s="2" t="s">
        <v>10</v>
      </c>
      <c r="E3853" s="2" t="s">
        <v>1022</v>
      </c>
      <c r="F3853" s="2" t="s">
        <v>729</v>
      </c>
      <c r="G3853" s="2" t="s">
        <v>220</v>
      </c>
      <c r="H3853">
        <v>0</v>
      </c>
      <c r="I3853">
        <v>-1</v>
      </c>
    </row>
    <row r="3854" spans="1:9" x14ac:dyDescent="0.35">
      <c r="A3854" s="1">
        <v>44228</v>
      </c>
      <c r="B3854" s="1">
        <v>44256</v>
      </c>
      <c r="C3854" s="2" t="s">
        <v>516</v>
      </c>
      <c r="D3854" s="2" t="s">
        <v>761</v>
      </c>
      <c r="E3854" s="2" t="s">
        <v>1022</v>
      </c>
      <c r="F3854" s="2" t="s">
        <v>729</v>
      </c>
      <c r="G3854" s="2" t="s">
        <v>220</v>
      </c>
      <c r="H3854">
        <v>0</v>
      </c>
      <c r="I3854">
        <v>-1</v>
      </c>
    </row>
    <row r="3855" spans="1:9" x14ac:dyDescent="0.35">
      <c r="A3855" s="1">
        <v>44228</v>
      </c>
      <c r="B3855" s="1">
        <v>44256</v>
      </c>
      <c r="C3855" s="2" t="s">
        <v>182</v>
      </c>
      <c r="D3855" s="2" t="s">
        <v>8</v>
      </c>
      <c r="E3855" s="2" t="s">
        <v>1028</v>
      </c>
      <c r="F3855" s="2" t="s">
        <v>730</v>
      </c>
      <c r="G3855" s="2" t="s">
        <v>220</v>
      </c>
      <c r="H3855">
        <v>0</v>
      </c>
      <c r="I3855">
        <v>-1</v>
      </c>
    </row>
    <row r="3856" spans="1:9" x14ac:dyDescent="0.35">
      <c r="A3856" s="1">
        <v>44228</v>
      </c>
      <c r="B3856" s="1">
        <v>44256</v>
      </c>
      <c r="C3856" s="2" t="s">
        <v>182</v>
      </c>
      <c r="D3856" s="2" t="s">
        <v>10</v>
      </c>
      <c r="E3856" s="2" t="s">
        <v>1028</v>
      </c>
      <c r="F3856" s="2" t="s">
        <v>730</v>
      </c>
      <c r="G3856" s="2" t="s">
        <v>220</v>
      </c>
      <c r="H3856">
        <v>0</v>
      </c>
      <c r="I3856">
        <v>-1</v>
      </c>
    </row>
    <row r="3857" spans="1:9" x14ac:dyDescent="0.35">
      <c r="A3857" s="1">
        <v>44228</v>
      </c>
      <c r="B3857" s="1">
        <v>44256</v>
      </c>
      <c r="C3857" s="2" t="s">
        <v>182</v>
      </c>
      <c r="D3857" s="2" t="s">
        <v>761</v>
      </c>
      <c r="E3857" s="2" t="s">
        <v>1028</v>
      </c>
      <c r="F3857" s="2" t="s">
        <v>730</v>
      </c>
      <c r="G3857" s="2" t="s">
        <v>220</v>
      </c>
      <c r="H3857">
        <v>0</v>
      </c>
      <c r="I3857">
        <v>-1</v>
      </c>
    </row>
    <row r="3858" spans="1:9" x14ac:dyDescent="0.35">
      <c r="A3858" s="1">
        <v>44228</v>
      </c>
      <c r="B3858" s="1">
        <v>44256</v>
      </c>
      <c r="C3858" s="2" t="s">
        <v>518</v>
      </c>
      <c r="D3858" s="2" t="s">
        <v>8</v>
      </c>
      <c r="E3858" s="2" t="s">
        <v>1028</v>
      </c>
      <c r="F3858" s="2" t="s">
        <v>730</v>
      </c>
      <c r="G3858" s="2" t="s">
        <v>220</v>
      </c>
      <c r="H3858">
        <v>0</v>
      </c>
      <c r="I3858">
        <v>-1</v>
      </c>
    </row>
    <row r="3859" spans="1:9" x14ac:dyDescent="0.35">
      <c r="A3859" s="1">
        <v>44228</v>
      </c>
      <c r="B3859" s="1">
        <v>44256</v>
      </c>
      <c r="C3859" s="2" t="s">
        <v>518</v>
      </c>
      <c r="D3859" s="2" t="s">
        <v>10</v>
      </c>
      <c r="E3859" s="2" t="s">
        <v>1028</v>
      </c>
      <c r="F3859" s="2" t="s">
        <v>730</v>
      </c>
      <c r="G3859" s="2" t="s">
        <v>220</v>
      </c>
      <c r="H3859">
        <v>0</v>
      </c>
      <c r="I3859">
        <v>-1</v>
      </c>
    </row>
    <row r="3860" spans="1:9" x14ac:dyDescent="0.35">
      <c r="A3860" s="1">
        <v>44228</v>
      </c>
      <c r="B3860" s="1">
        <v>44256</v>
      </c>
      <c r="C3860" s="2" t="s">
        <v>518</v>
      </c>
      <c r="D3860" s="2" t="s">
        <v>761</v>
      </c>
      <c r="E3860" s="2" t="s">
        <v>1028</v>
      </c>
      <c r="F3860" s="2" t="s">
        <v>730</v>
      </c>
      <c r="G3860" s="2" t="s">
        <v>220</v>
      </c>
      <c r="H3860">
        <v>0</v>
      </c>
      <c r="I3860">
        <v>-1</v>
      </c>
    </row>
    <row r="3861" spans="1:9" x14ac:dyDescent="0.35">
      <c r="A3861" s="1">
        <v>44228</v>
      </c>
      <c r="B3861" s="1">
        <v>44256</v>
      </c>
      <c r="C3861" s="2" t="s">
        <v>425</v>
      </c>
      <c r="D3861" s="2" t="s">
        <v>8</v>
      </c>
      <c r="E3861" s="2" t="s">
        <v>1022</v>
      </c>
      <c r="F3861" s="2" t="s">
        <v>729</v>
      </c>
      <c r="G3861" s="2" t="s">
        <v>220</v>
      </c>
      <c r="H3861">
        <v>0</v>
      </c>
      <c r="I3861">
        <v>-1</v>
      </c>
    </row>
    <row r="3862" spans="1:9" x14ac:dyDescent="0.35">
      <c r="A3862" s="1">
        <v>44228</v>
      </c>
      <c r="B3862" s="1">
        <v>44256</v>
      </c>
      <c r="C3862" s="2" t="s">
        <v>425</v>
      </c>
      <c r="D3862" s="2" t="s">
        <v>10</v>
      </c>
      <c r="E3862" s="2" t="s">
        <v>1022</v>
      </c>
      <c r="F3862" s="2" t="s">
        <v>729</v>
      </c>
      <c r="G3862" s="2" t="s">
        <v>220</v>
      </c>
      <c r="H3862">
        <v>0</v>
      </c>
      <c r="I3862">
        <v>-1</v>
      </c>
    </row>
    <row r="3863" spans="1:9" x14ac:dyDescent="0.35">
      <c r="A3863" s="1">
        <v>44228</v>
      </c>
      <c r="B3863" s="1">
        <v>44256</v>
      </c>
      <c r="C3863" s="2" t="s">
        <v>425</v>
      </c>
      <c r="D3863" s="2" t="s">
        <v>761</v>
      </c>
      <c r="E3863" s="2" t="s">
        <v>1022</v>
      </c>
      <c r="F3863" s="2" t="s">
        <v>729</v>
      </c>
      <c r="G3863" s="2" t="s">
        <v>220</v>
      </c>
      <c r="H3863">
        <v>0</v>
      </c>
      <c r="I3863">
        <v>-1</v>
      </c>
    </row>
    <row r="3864" spans="1:9" x14ac:dyDescent="0.35">
      <c r="A3864" s="1">
        <v>44228</v>
      </c>
      <c r="B3864" s="1">
        <v>44256</v>
      </c>
      <c r="C3864" s="2" t="s">
        <v>375</v>
      </c>
      <c r="D3864" s="2" t="s">
        <v>8</v>
      </c>
      <c r="E3864" s="2" t="s">
        <v>1047</v>
      </c>
      <c r="F3864" s="2" t="s">
        <v>731</v>
      </c>
      <c r="G3864" s="2" t="s">
        <v>220</v>
      </c>
      <c r="H3864">
        <v>0</v>
      </c>
      <c r="I3864">
        <v>-1</v>
      </c>
    </row>
    <row r="3865" spans="1:9" x14ac:dyDescent="0.35">
      <c r="A3865" s="1">
        <v>44228</v>
      </c>
      <c r="B3865" s="1">
        <v>44256</v>
      </c>
      <c r="C3865" s="2" t="s">
        <v>375</v>
      </c>
      <c r="D3865" s="2" t="s">
        <v>10</v>
      </c>
      <c r="E3865" s="2" t="s">
        <v>1047</v>
      </c>
      <c r="F3865" s="2" t="s">
        <v>731</v>
      </c>
      <c r="G3865" s="2" t="s">
        <v>220</v>
      </c>
      <c r="H3865">
        <v>0</v>
      </c>
      <c r="I3865">
        <v>-1</v>
      </c>
    </row>
    <row r="3866" spans="1:9" x14ac:dyDescent="0.35">
      <c r="A3866" s="1">
        <v>44228</v>
      </c>
      <c r="B3866" s="1">
        <v>44256</v>
      </c>
      <c r="C3866" s="2" t="s">
        <v>375</v>
      </c>
      <c r="D3866" s="2" t="s">
        <v>761</v>
      </c>
      <c r="E3866" s="2" t="s">
        <v>1047</v>
      </c>
      <c r="F3866" s="2" t="s">
        <v>731</v>
      </c>
      <c r="G3866" s="2" t="s">
        <v>220</v>
      </c>
      <c r="H3866">
        <v>0</v>
      </c>
      <c r="I3866">
        <v>-1</v>
      </c>
    </row>
    <row r="3867" spans="1:9" x14ac:dyDescent="0.35">
      <c r="A3867" s="1">
        <v>44228</v>
      </c>
      <c r="B3867" s="1">
        <v>44256</v>
      </c>
      <c r="C3867" s="2" t="s">
        <v>575</v>
      </c>
      <c r="D3867" s="2" t="s">
        <v>8</v>
      </c>
      <c r="E3867" s="2" t="s">
        <v>1022</v>
      </c>
      <c r="F3867" s="2" t="s">
        <v>729</v>
      </c>
      <c r="G3867" s="2" t="s">
        <v>220</v>
      </c>
      <c r="H3867">
        <v>0</v>
      </c>
      <c r="I3867">
        <v>-1</v>
      </c>
    </row>
    <row r="3868" spans="1:9" x14ac:dyDescent="0.35">
      <c r="A3868" s="1">
        <v>44228</v>
      </c>
      <c r="B3868" s="1">
        <v>44256</v>
      </c>
      <c r="C3868" s="2" t="s">
        <v>575</v>
      </c>
      <c r="D3868" s="2" t="s">
        <v>10</v>
      </c>
      <c r="E3868" s="2" t="s">
        <v>1022</v>
      </c>
      <c r="F3868" s="2" t="s">
        <v>729</v>
      </c>
      <c r="G3868" s="2" t="s">
        <v>220</v>
      </c>
      <c r="H3868">
        <v>0</v>
      </c>
      <c r="I3868">
        <v>-1</v>
      </c>
    </row>
    <row r="3869" spans="1:9" x14ac:dyDescent="0.35">
      <c r="A3869" s="1">
        <v>44228</v>
      </c>
      <c r="B3869" s="1">
        <v>44256</v>
      </c>
      <c r="C3869" s="2" t="s">
        <v>575</v>
      </c>
      <c r="D3869" s="2" t="s">
        <v>761</v>
      </c>
      <c r="E3869" s="2" t="s">
        <v>1022</v>
      </c>
      <c r="F3869" s="2" t="s">
        <v>729</v>
      </c>
      <c r="G3869" s="2" t="s">
        <v>220</v>
      </c>
      <c r="H3869">
        <v>0</v>
      </c>
      <c r="I3869">
        <v>-1</v>
      </c>
    </row>
    <row r="3870" spans="1:9" x14ac:dyDescent="0.35">
      <c r="A3870" s="1">
        <v>44228</v>
      </c>
      <c r="B3870" s="1">
        <v>44256</v>
      </c>
      <c r="C3870" s="2" t="s">
        <v>85</v>
      </c>
      <c r="D3870" s="2" t="s">
        <v>1006</v>
      </c>
      <c r="E3870" s="2" t="s">
        <v>65</v>
      </c>
      <c r="F3870" s="2" t="s">
        <v>66</v>
      </c>
      <c r="G3870" s="2" t="s">
        <v>67</v>
      </c>
      <c r="H3870">
        <v>1</v>
      </c>
      <c r="I3870">
        <v>0</v>
      </c>
    </row>
    <row r="3871" spans="1:9" x14ac:dyDescent="0.35">
      <c r="A3871" s="1">
        <v>44228</v>
      </c>
      <c r="B3871" s="1">
        <v>44256</v>
      </c>
      <c r="C3871" s="2" t="s">
        <v>85</v>
      </c>
      <c r="D3871" s="2" t="s">
        <v>1007</v>
      </c>
      <c r="E3871" s="2" t="s">
        <v>65</v>
      </c>
      <c r="F3871" s="2" t="s">
        <v>66</v>
      </c>
      <c r="G3871" s="2" t="s">
        <v>67</v>
      </c>
      <c r="H3871">
        <v>1</v>
      </c>
      <c r="I3871">
        <v>0</v>
      </c>
    </row>
    <row r="3872" spans="1:9" x14ac:dyDescent="0.35">
      <c r="A3872" s="1">
        <v>44228</v>
      </c>
      <c r="B3872" s="1">
        <v>44256</v>
      </c>
      <c r="C3872" s="2" t="s">
        <v>85</v>
      </c>
      <c r="D3872" s="2" t="s">
        <v>1008</v>
      </c>
      <c r="E3872" s="2" t="s">
        <v>65</v>
      </c>
      <c r="F3872" s="2" t="s">
        <v>66</v>
      </c>
      <c r="G3872" s="2" t="s">
        <v>67</v>
      </c>
      <c r="H3872">
        <v>1</v>
      </c>
      <c r="I3872">
        <v>0</v>
      </c>
    </row>
    <row r="3873" spans="1:9" x14ac:dyDescent="0.35">
      <c r="A3873" s="1">
        <v>44228</v>
      </c>
      <c r="B3873" s="1">
        <v>44256</v>
      </c>
      <c r="C3873" s="2" t="s">
        <v>85</v>
      </c>
      <c r="D3873" s="2" t="s">
        <v>1009</v>
      </c>
      <c r="E3873" s="2" t="s">
        <v>65</v>
      </c>
      <c r="F3873" s="2" t="s">
        <v>66</v>
      </c>
      <c r="G3873" s="2" t="s">
        <v>67</v>
      </c>
      <c r="H3873">
        <v>1</v>
      </c>
      <c r="I3873">
        <v>0</v>
      </c>
    </row>
    <row r="3874" spans="1:9" x14ac:dyDescent="0.35">
      <c r="A3874" s="1">
        <v>44228</v>
      </c>
      <c r="B3874" s="1">
        <v>44256</v>
      </c>
      <c r="C3874" s="2" t="s">
        <v>89</v>
      </c>
      <c r="D3874" s="2" t="s">
        <v>1006</v>
      </c>
      <c r="E3874" s="2" t="s">
        <v>65</v>
      </c>
      <c r="F3874" s="2" t="s">
        <v>66</v>
      </c>
      <c r="G3874" s="2" t="s">
        <v>67</v>
      </c>
      <c r="H3874">
        <v>1</v>
      </c>
      <c r="I3874">
        <v>0</v>
      </c>
    </row>
    <row r="3875" spans="1:9" x14ac:dyDescent="0.35">
      <c r="A3875" s="1">
        <v>44228</v>
      </c>
      <c r="B3875" s="1">
        <v>44256</v>
      </c>
      <c r="C3875" s="2" t="s">
        <v>89</v>
      </c>
      <c r="D3875" s="2" t="s">
        <v>1007</v>
      </c>
      <c r="E3875" s="2" t="s">
        <v>65</v>
      </c>
      <c r="F3875" s="2" t="s">
        <v>66</v>
      </c>
      <c r="G3875" s="2" t="s">
        <v>67</v>
      </c>
      <c r="H3875">
        <v>1</v>
      </c>
      <c r="I3875">
        <v>0</v>
      </c>
    </row>
    <row r="3876" spans="1:9" x14ac:dyDescent="0.35">
      <c r="A3876" s="1">
        <v>44228</v>
      </c>
      <c r="B3876" s="1">
        <v>44256</v>
      </c>
      <c r="C3876" s="2" t="s">
        <v>89</v>
      </c>
      <c r="D3876" s="2" t="s">
        <v>1008</v>
      </c>
      <c r="E3876" s="2" t="s">
        <v>65</v>
      </c>
      <c r="F3876" s="2" t="s">
        <v>66</v>
      </c>
      <c r="G3876" s="2" t="s">
        <v>67</v>
      </c>
      <c r="H3876">
        <v>1</v>
      </c>
      <c r="I3876">
        <v>0</v>
      </c>
    </row>
    <row r="3877" spans="1:9" x14ac:dyDescent="0.35">
      <c r="A3877" s="1">
        <v>44228</v>
      </c>
      <c r="B3877" s="1">
        <v>44256</v>
      </c>
      <c r="C3877" s="2" t="s">
        <v>89</v>
      </c>
      <c r="D3877" s="2" t="s">
        <v>1009</v>
      </c>
      <c r="E3877" s="2" t="s">
        <v>65</v>
      </c>
      <c r="F3877" s="2" t="s">
        <v>66</v>
      </c>
      <c r="G3877" s="2" t="s">
        <v>67</v>
      </c>
      <c r="H3877">
        <v>1</v>
      </c>
      <c r="I3877">
        <v>0</v>
      </c>
    </row>
    <row r="3878" spans="1:9" x14ac:dyDescent="0.35">
      <c r="A3878" s="1">
        <v>44228</v>
      </c>
      <c r="B3878" s="1">
        <v>44256</v>
      </c>
      <c r="C3878" s="2" t="s">
        <v>301</v>
      </c>
      <c r="D3878" s="2" t="s">
        <v>197</v>
      </c>
      <c r="E3878" s="2" t="s">
        <v>65</v>
      </c>
      <c r="F3878" s="2" t="s">
        <v>1103</v>
      </c>
      <c r="G3878" s="2" t="s">
        <v>199</v>
      </c>
      <c r="H3878">
        <v>0</v>
      </c>
      <c r="I3878">
        <v>0</v>
      </c>
    </row>
    <row r="3879" spans="1:9" x14ac:dyDescent="0.35">
      <c r="A3879" s="1">
        <v>44228</v>
      </c>
      <c r="B3879" s="1">
        <v>44256</v>
      </c>
      <c r="C3879" s="2" t="s">
        <v>314</v>
      </c>
      <c r="D3879" s="2" t="s">
        <v>60</v>
      </c>
      <c r="E3879" s="2" t="s">
        <v>314</v>
      </c>
      <c r="F3879" s="2" t="s">
        <v>65</v>
      </c>
      <c r="G3879" s="2" t="s">
        <v>153</v>
      </c>
      <c r="H3879">
        <v>0</v>
      </c>
      <c r="I3879">
        <v>0</v>
      </c>
    </row>
    <row r="3880" spans="1:9" x14ac:dyDescent="0.35">
      <c r="A3880" s="1">
        <v>44228</v>
      </c>
      <c r="B3880" s="1">
        <v>44256</v>
      </c>
      <c r="C3880" s="2" t="s">
        <v>314</v>
      </c>
      <c r="D3880" s="2" t="s">
        <v>60</v>
      </c>
      <c r="E3880" s="2" t="s">
        <v>314</v>
      </c>
      <c r="F3880" s="2" t="s">
        <v>65</v>
      </c>
      <c r="G3880" s="2" t="s">
        <v>153</v>
      </c>
      <c r="H3880">
        <v>0</v>
      </c>
      <c r="I3880">
        <v>0</v>
      </c>
    </row>
    <row r="3881" spans="1:9" x14ac:dyDescent="0.35">
      <c r="A3881" s="1">
        <v>44228</v>
      </c>
      <c r="B3881" s="1">
        <v>44256</v>
      </c>
      <c r="C3881" s="2" t="s">
        <v>314</v>
      </c>
      <c r="D3881" s="2" t="s">
        <v>211</v>
      </c>
      <c r="E3881" s="2" t="s">
        <v>762</v>
      </c>
      <c r="F3881" s="2" t="s">
        <v>65</v>
      </c>
      <c r="G3881" s="2" t="s">
        <v>214</v>
      </c>
      <c r="H3881">
        <v>0</v>
      </c>
      <c r="I3881">
        <v>0</v>
      </c>
    </row>
    <row r="3882" spans="1:9" x14ac:dyDescent="0.35">
      <c r="A3882" s="1">
        <v>44228</v>
      </c>
      <c r="B3882" s="1">
        <v>44256</v>
      </c>
      <c r="C3882" s="2" t="s">
        <v>314</v>
      </c>
      <c r="D3882" s="2" t="s">
        <v>14</v>
      </c>
      <c r="E3882" s="2" t="s">
        <v>299</v>
      </c>
      <c r="F3882" s="2" t="s">
        <v>65</v>
      </c>
      <c r="G3882" s="2" t="s">
        <v>174</v>
      </c>
      <c r="H3882">
        <v>0</v>
      </c>
      <c r="I3882">
        <v>-1</v>
      </c>
    </row>
    <row r="3883" spans="1:9" x14ac:dyDescent="0.35">
      <c r="A3883" s="1">
        <v>44228</v>
      </c>
      <c r="B3883" s="1">
        <v>44256</v>
      </c>
      <c r="C3883" s="2" t="s">
        <v>1104</v>
      </c>
      <c r="D3883" s="2" t="s">
        <v>197</v>
      </c>
      <c r="E3883" s="2" t="s">
        <v>65</v>
      </c>
      <c r="F3883" s="2" t="s">
        <v>1105</v>
      </c>
      <c r="G3883" s="2" t="s">
        <v>199</v>
      </c>
      <c r="H3883">
        <v>0</v>
      </c>
      <c r="I3883">
        <v>0</v>
      </c>
    </row>
    <row r="3884" spans="1:9" x14ac:dyDescent="0.35">
      <c r="A3884" s="1">
        <v>44228</v>
      </c>
      <c r="B3884" s="1">
        <v>44256</v>
      </c>
      <c r="C3884" s="2" t="s">
        <v>1104</v>
      </c>
      <c r="D3884" s="2" t="s">
        <v>14</v>
      </c>
      <c r="E3884" s="2" t="s">
        <v>65</v>
      </c>
      <c r="F3884" s="2" t="s">
        <v>299</v>
      </c>
      <c r="G3884" s="2" t="s">
        <v>70</v>
      </c>
      <c r="H3884">
        <v>0</v>
      </c>
      <c r="I3884">
        <v>1</v>
      </c>
    </row>
    <row r="3885" spans="1:9" x14ac:dyDescent="0.35">
      <c r="A3885" s="1">
        <v>44228</v>
      </c>
      <c r="B3885" s="1">
        <v>44256</v>
      </c>
      <c r="C3885" s="2" t="s">
        <v>598</v>
      </c>
      <c r="D3885" s="2" t="s">
        <v>1006</v>
      </c>
      <c r="E3885" s="2" t="s">
        <v>65</v>
      </c>
      <c r="F3885" s="2" t="s">
        <v>66</v>
      </c>
      <c r="G3885" s="2" t="s">
        <v>67</v>
      </c>
      <c r="H3885">
        <v>1</v>
      </c>
      <c r="I3885">
        <v>0</v>
      </c>
    </row>
    <row r="3886" spans="1:9" x14ac:dyDescent="0.35">
      <c r="A3886" s="1">
        <v>44228</v>
      </c>
      <c r="B3886" s="1">
        <v>44256</v>
      </c>
      <c r="C3886" s="2" t="s">
        <v>598</v>
      </c>
      <c r="D3886" s="2" t="s">
        <v>1007</v>
      </c>
      <c r="E3886" s="2" t="s">
        <v>65</v>
      </c>
      <c r="F3886" s="2" t="s">
        <v>66</v>
      </c>
      <c r="G3886" s="2" t="s">
        <v>67</v>
      </c>
      <c r="H3886">
        <v>1</v>
      </c>
      <c r="I3886">
        <v>0</v>
      </c>
    </row>
    <row r="3887" spans="1:9" x14ac:dyDescent="0.35">
      <c r="A3887" s="1">
        <v>44228</v>
      </c>
      <c r="B3887" s="1">
        <v>44256</v>
      </c>
      <c r="C3887" s="2" t="s">
        <v>598</v>
      </c>
      <c r="D3887" s="2" t="s">
        <v>1008</v>
      </c>
      <c r="E3887" s="2" t="s">
        <v>65</v>
      </c>
      <c r="F3887" s="2" t="s">
        <v>66</v>
      </c>
      <c r="G3887" s="2" t="s">
        <v>67</v>
      </c>
      <c r="H3887">
        <v>1</v>
      </c>
      <c r="I3887">
        <v>0</v>
      </c>
    </row>
    <row r="3888" spans="1:9" x14ac:dyDescent="0.35">
      <c r="A3888" s="1">
        <v>44228</v>
      </c>
      <c r="B3888" s="1">
        <v>44256</v>
      </c>
      <c r="C3888" s="2" t="s">
        <v>598</v>
      </c>
      <c r="D3888" s="2" t="s">
        <v>1009</v>
      </c>
      <c r="E3888" s="2" t="s">
        <v>65</v>
      </c>
      <c r="F3888" s="2" t="s">
        <v>66</v>
      </c>
      <c r="G3888" s="2" t="s">
        <v>67</v>
      </c>
      <c r="H3888">
        <v>1</v>
      </c>
      <c r="I3888">
        <v>0</v>
      </c>
    </row>
    <row r="3889" spans="1:9" x14ac:dyDescent="0.35">
      <c r="A3889" s="1">
        <v>44228</v>
      </c>
      <c r="B3889" s="1">
        <v>44256</v>
      </c>
      <c r="C3889" s="2" t="s">
        <v>92</v>
      </c>
      <c r="D3889" s="2" t="s">
        <v>1006</v>
      </c>
      <c r="E3889" s="2" t="s">
        <v>65</v>
      </c>
      <c r="F3889" s="2" t="s">
        <v>66</v>
      </c>
      <c r="G3889" s="2" t="s">
        <v>67</v>
      </c>
      <c r="H3889">
        <v>1</v>
      </c>
      <c r="I3889">
        <v>0</v>
      </c>
    </row>
    <row r="3890" spans="1:9" x14ac:dyDescent="0.35">
      <c r="A3890" s="1">
        <v>44228</v>
      </c>
      <c r="B3890" s="1">
        <v>44256</v>
      </c>
      <c r="C3890" s="2" t="s">
        <v>92</v>
      </c>
      <c r="D3890" s="2" t="s">
        <v>1007</v>
      </c>
      <c r="E3890" s="2" t="s">
        <v>65</v>
      </c>
      <c r="F3890" s="2" t="s">
        <v>66</v>
      </c>
      <c r="G3890" s="2" t="s">
        <v>67</v>
      </c>
      <c r="H3890">
        <v>1</v>
      </c>
      <c r="I3890">
        <v>0</v>
      </c>
    </row>
    <row r="3891" spans="1:9" x14ac:dyDescent="0.35">
      <c r="A3891" s="1">
        <v>44228</v>
      </c>
      <c r="B3891" s="1">
        <v>44256</v>
      </c>
      <c r="C3891" s="2" t="s">
        <v>92</v>
      </c>
      <c r="D3891" s="2" t="s">
        <v>1008</v>
      </c>
      <c r="E3891" s="2" t="s">
        <v>65</v>
      </c>
      <c r="F3891" s="2" t="s">
        <v>66</v>
      </c>
      <c r="G3891" s="2" t="s">
        <v>67</v>
      </c>
      <c r="H3891">
        <v>1</v>
      </c>
      <c r="I3891">
        <v>0</v>
      </c>
    </row>
    <row r="3892" spans="1:9" x14ac:dyDescent="0.35">
      <c r="A3892" s="1">
        <v>44228</v>
      </c>
      <c r="B3892" s="1">
        <v>44256</v>
      </c>
      <c r="C3892" s="2" t="s">
        <v>92</v>
      </c>
      <c r="D3892" s="2" t="s">
        <v>1009</v>
      </c>
      <c r="E3892" s="2" t="s">
        <v>65</v>
      </c>
      <c r="F3892" s="2" t="s">
        <v>66</v>
      </c>
      <c r="G3892" s="2" t="s">
        <v>67</v>
      </c>
      <c r="H3892">
        <v>1</v>
      </c>
      <c r="I3892">
        <v>0</v>
      </c>
    </row>
    <row r="3893" spans="1:9" x14ac:dyDescent="0.35">
      <c r="A3893" s="1">
        <v>44228</v>
      </c>
      <c r="B3893" s="1">
        <v>44256</v>
      </c>
      <c r="C3893" s="2" t="s">
        <v>200</v>
      </c>
      <c r="D3893" s="2" t="s">
        <v>8</v>
      </c>
      <c r="E3893" s="2" t="s">
        <v>1028</v>
      </c>
      <c r="F3893" s="2" t="s">
        <v>730</v>
      </c>
      <c r="G3893" s="2" t="s">
        <v>220</v>
      </c>
      <c r="H3893">
        <v>0</v>
      </c>
      <c r="I3893">
        <v>-1</v>
      </c>
    </row>
    <row r="3894" spans="1:9" x14ac:dyDescent="0.35">
      <c r="A3894" s="1">
        <v>44228</v>
      </c>
      <c r="B3894" s="1">
        <v>44256</v>
      </c>
      <c r="C3894" s="2" t="s">
        <v>200</v>
      </c>
      <c r="D3894" s="2" t="s">
        <v>10</v>
      </c>
      <c r="E3894" s="2" t="s">
        <v>1028</v>
      </c>
      <c r="F3894" s="2" t="s">
        <v>730</v>
      </c>
      <c r="G3894" s="2" t="s">
        <v>220</v>
      </c>
      <c r="H3894">
        <v>0</v>
      </c>
      <c r="I3894">
        <v>-1</v>
      </c>
    </row>
    <row r="3895" spans="1:9" x14ac:dyDescent="0.35">
      <c r="A3895" s="1">
        <v>44228</v>
      </c>
      <c r="B3895" s="1">
        <v>44256</v>
      </c>
      <c r="C3895" s="2" t="s">
        <v>200</v>
      </c>
      <c r="D3895" s="2" t="s">
        <v>761</v>
      </c>
      <c r="E3895" s="2" t="s">
        <v>1028</v>
      </c>
      <c r="F3895" s="2" t="s">
        <v>730</v>
      </c>
      <c r="G3895" s="2" t="s">
        <v>220</v>
      </c>
      <c r="H3895">
        <v>0</v>
      </c>
      <c r="I3895">
        <v>-1</v>
      </c>
    </row>
    <row r="3896" spans="1:9" x14ac:dyDescent="0.35">
      <c r="A3896" s="1">
        <v>44228</v>
      </c>
      <c r="B3896" s="1">
        <v>44256</v>
      </c>
      <c r="C3896" s="2" t="s">
        <v>246</v>
      </c>
      <c r="D3896" s="2" t="s">
        <v>8</v>
      </c>
      <c r="E3896" s="2" t="s">
        <v>1028</v>
      </c>
      <c r="F3896" s="2" t="s">
        <v>730</v>
      </c>
      <c r="G3896" s="2" t="s">
        <v>220</v>
      </c>
      <c r="H3896">
        <v>0</v>
      </c>
      <c r="I3896">
        <v>-1</v>
      </c>
    </row>
    <row r="3897" spans="1:9" x14ac:dyDescent="0.35">
      <c r="A3897" s="1">
        <v>44228</v>
      </c>
      <c r="B3897" s="1">
        <v>44256</v>
      </c>
      <c r="C3897" s="2" t="s">
        <v>246</v>
      </c>
      <c r="D3897" s="2" t="s">
        <v>10</v>
      </c>
      <c r="E3897" s="2" t="s">
        <v>1028</v>
      </c>
      <c r="F3897" s="2" t="s">
        <v>730</v>
      </c>
      <c r="G3897" s="2" t="s">
        <v>220</v>
      </c>
      <c r="H3897">
        <v>0</v>
      </c>
      <c r="I3897">
        <v>-1</v>
      </c>
    </row>
    <row r="3898" spans="1:9" x14ac:dyDescent="0.35">
      <c r="A3898" s="1">
        <v>44228</v>
      </c>
      <c r="B3898" s="1">
        <v>44256</v>
      </c>
      <c r="C3898" s="2" t="s">
        <v>246</v>
      </c>
      <c r="D3898" s="2" t="s">
        <v>761</v>
      </c>
      <c r="E3898" s="2" t="s">
        <v>1028</v>
      </c>
      <c r="F3898" s="2" t="s">
        <v>730</v>
      </c>
      <c r="G3898" s="2" t="s">
        <v>220</v>
      </c>
      <c r="H3898">
        <v>0</v>
      </c>
      <c r="I3898">
        <v>-1</v>
      </c>
    </row>
    <row r="3899" spans="1:9" x14ac:dyDescent="0.35">
      <c r="A3899" s="1">
        <v>44228</v>
      </c>
      <c r="B3899" s="1">
        <v>44256</v>
      </c>
      <c r="C3899" s="2" t="s">
        <v>218</v>
      </c>
      <c r="D3899" s="2" t="s">
        <v>197</v>
      </c>
      <c r="E3899" s="2" t="s">
        <v>1106</v>
      </c>
      <c r="F3899" s="2" t="s">
        <v>1107</v>
      </c>
      <c r="G3899" s="2" t="s">
        <v>199</v>
      </c>
      <c r="H3899">
        <v>0</v>
      </c>
      <c r="I3899">
        <v>0</v>
      </c>
    </row>
    <row r="3900" spans="1:9" x14ac:dyDescent="0.35">
      <c r="A3900" s="1">
        <v>44228</v>
      </c>
      <c r="B3900" s="1">
        <v>44256</v>
      </c>
      <c r="C3900" s="2" t="s">
        <v>193</v>
      </c>
      <c r="D3900" s="2" t="s">
        <v>14</v>
      </c>
      <c r="E3900" s="2" t="s">
        <v>65</v>
      </c>
      <c r="F3900" s="2" t="s">
        <v>1074</v>
      </c>
      <c r="G3900" s="2" t="s">
        <v>70</v>
      </c>
      <c r="H3900">
        <v>0</v>
      </c>
      <c r="I3900">
        <v>1</v>
      </c>
    </row>
    <row r="3901" spans="1:9" x14ac:dyDescent="0.35">
      <c r="A3901" s="1">
        <v>44228</v>
      </c>
      <c r="B3901" s="1">
        <v>44256</v>
      </c>
      <c r="C3901" s="2" t="s">
        <v>195</v>
      </c>
      <c r="D3901" s="2" t="s">
        <v>14</v>
      </c>
      <c r="E3901" s="2" t="s">
        <v>65</v>
      </c>
      <c r="F3901" s="2" t="s">
        <v>1074</v>
      </c>
      <c r="G3901" s="2" t="s">
        <v>70</v>
      </c>
      <c r="H3901">
        <v>0</v>
      </c>
      <c r="I3901">
        <v>1</v>
      </c>
    </row>
    <row r="3902" spans="1:9" x14ac:dyDescent="0.35">
      <c r="A3902" s="1">
        <v>44228</v>
      </c>
      <c r="B3902" s="1">
        <v>44256</v>
      </c>
      <c r="C3902" s="2" t="s">
        <v>185</v>
      </c>
      <c r="D3902" s="2" t="s">
        <v>8</v>
      </c>
      <c r="E3902" s="2" t="s">
        <v>1028</v>
      </c>
      <c r="F3902" s="2" t="s">
        <v>730</v>
      </c>
      <c r="G3902" s="2" t="s">
        <v>220</v>
      </c>
      <c r="H3902">
        <v>0</v>
      </c>
      <c r="I3902">
        <v>-1</v>
      </c>
    </row>
    <row r="3903" spans="1:9" x14ac:dyDescent="0.35">
      <c r="A3903" s="1">
        <v>44228</v>
      </c>
      <c r="B3903" s="1">
        <v>44256</v>
      </c>
      <c r="C3903" s="2" t="s">
        <v>185</v>
      </c>
      <c r="D3903" s="2" t="s">
        <v>10</v>
      </c>
      <c r="E3903" s="2" t="s">
        <v>1028</v>
      </c>
      <c r="F3903" s="2" t="s">
        <v>730</v>
      </c>
      <c r="G3903" s="2" t="s">
        <v>220</v>
      </c>
      <c r="H3903">
        <v>0</v>
      </c>
      <c r="I3903">
        <v>-1</v>
      </c>
    </row>
    <row r="3904" spans="1:9" x14ac:dyDescent="0.35">
      <c r="A3904" s="1">
        <v>44228</v>
      </c>
      <c r="B3904" s="1">
        <v>44256</v>
      </c>
      <c r="C3904" s="2" t="s">
        <v>185</v>
      </c>
      <c r="D3904" s="2" t="s">
        <v>761</v>
      </c>
      <c r="E3904" s="2" t="s">
        <v>1028</v>
      </c>
      <c r="F3904" s="2" t="s">
        <v>730</v>
      </c>
      <c r="G3904" s="2" t="s">
        <v>220</v>
      </c>
      <c r="H3904">
        <v>0</v>
      </c>
      <c r="I3904">
        <v>-1</v>
      </c>
    </row>
    <row r="3905" spans="1:9" x14ac:dyDescent="0.35">
      <c r="A3905" s="1">
        <v>44228</v>
      </c>
      <c r="B3905" s="1">
        <v>44256</v>
      </c>
      <c r="C3905" s="2" t="s">
        <v>247</v>
      </c>
      <c r="D3905" s="2" t="s">
        <v>8</v>
      </c>
      <c r="E3905" s="2" t="s">
        <v>1028</v>
      </c>
      <c r="F3905" s="2" t="s">
        <v>730</v>
      </c>
      <c r="G3905" s="2" t="s">
        <v>220</v>
      </c>
      <c r="H3905">
        <v>0</v>
      </c>
      <c r="I3905">
        <v>-1</v>
      </c>
    </row>
    <row r="3906" spans="1:9" x14ac:dyDescent="0.35">
      <c r="A3906" s="1">
        <v>44228</v>
      </c>
      <c r="B3906" s="1">
        <v>44256</v>
      </c>
      <c r="C3906" s="2" t="s">
        <v>247</v>
      </c>
      <c r="D3906" s="2" t="s">
        <v>10</v>
      </c>
      <c r="E3906" s="2" t="s">
        <v>1028</v>
      </c>
      <c r="F3906" s="2" t="s">
        <v>730</v>
      </c>
      <c r="G3906" s="2" t="s">
        <v>220</v>
      </c>
      <c r="H3906">
        <v>0</v>
      </c>
      <c r="I3906">
        <v>-1</v>
      </c>
    </row>
    <row r="3907" spans="1:9" x14ac:dyDescent="0.35">
      <c r="A3907" s="1">
        <v>44228</v>
      </c>
      <c r="B3907" s="1">
        <v>44256</v>
      </c>
      <c r="C3907" s="2" t="s">
        <v>247</v>
      </c>
      <c r="D3907" s="2" t="s">
        <v>761</v>
      </c>
      <c r="E3907" s="2" t="s">
        <v>1028</v>
      </c>
      <c r="F3907" s="2" t="s">
        <v>730</v>
      </c>
      <c r="G3907" s="2" t="s">
        <v>220</v>
      </c>
      <c r="H3907">
        <v>0</v>
      </c>
      <c r="I3907">
        <v>-1</v>
      </c>
    </row>
    <row r="3908" spans="1:9" x14ac:dyDescent="0.35">
      <c r="A3908" s="1">
        <v>44228</v>
      </c>
      <c r="B3908" s="1">
        <v>44256</v>
      </c>
      <c r="C3908" s="2" t="s">
        <v>94</v>
      </c>
      <c r="D3908" s="2" t="s">
        <v>197</v>
      </c>
      <c r="E3908" s="2" t="s">
        <v>65</v>
      </c>
      <c r="F3908" s="2" t="s">
        <v>1108</v>
      </c>
      <c r="G3908" s="2" t="s">
        <v>199</v>
      </c>
      <c r="H3908">
        <v>0</v>
      </c>
      <c r="I3908">
        <v>0</v>
      </c>
    </row>
    <row r="3909" spans="1:9" x14ac:dyDescent="0.35">
      <c r="A3909" s="1">
        <v>44228</v>
      </c>
      <c r="B3909" s="1">
        <v>44256</v>
      </c>
      <c r="C3909" s="2" t="s">
        <v>702</v>
      </c>
      <c r="D3909" s="2" t="s">
        <v>1006</v>
      </c>
      <c r="E3909" s="2" t="s">
        <v>65</v>
      </c>
      <c r="F3909" s="2" t="s">
        <v>66</v>
      </c>
      <c r="G3909" s="2" t="s">
        <v>67</v>
      </c>
      <c r="H3909">
        <v>1</v>
      </c>
      <c r="I3909">
        <v>0</v>
      </c>
    </row>
    <row r="3910" spans="1:9" x14ac:dyDescent="0.35">
      <c r="A3910" s="1">
        <v>44228</v>
      </c>
      <c r="B3910" s="1">
        <v>44256</v>
      </c>
      <c r="C3910" s="2" t="s">
        <v>702</v>
      </c>
      <c r="D3910" s="2" t="s">
        <v>1007</v>
      </c>
      <c r="E3910" s="2" t="s">
        <v>65</v>
      </c>
      <c r="F3910" s="2" t="s">
        <v>66</v>
      </c>
      <c r="G3910" s="2" t="s">
        <v>67</v>
      </c>
      <c r="H3910">
        <v>1</v>
      </c>
      <c r="I3910">
        <v>0</v>
      </c>
    </row>
    <row r="3911" spans="1:9" x14ac:dyDescent="0.35">
      <c r="A3911" s="1">
        <v>44228</v>
      </c>
      <c r="B3911" s="1">
        <v>44256</v>
      </c>
      <c r="C3911" s="2" t="s">
        <v>702</v>
      </c>
      <c r="D3911" s="2" t="s">
        <v>1008</v>
      </c>
      <c r="E3911" s="2" t="s">
        <v>65</v>
      </c>
      <c r="F3911" s="2" t="s">
        <v>66</v>
      </c>
      <c r="G3911" s="2" t="s">
        <v>67</v>
      </c>
      <c r="H3911">
        <v>1</v>
      </c>
      <c r="I3911">
        <v>0</v>
      </c>
    </row>
    <row r="3912" spans="1:9" x14ac:dyDescent="0.35">
      <c r="A3912" s="1">
        <v>44228</v>
      </c>
      <c r="B3912" s="1">
        <v>44256</v>
      </c>
      <c r="C3912" s="2" t="s">
        <v>702</v>
      </c>
      <c r="D3912" s="2" t="s">
        <v>1009</v>
      </c>
      <c r="E3912" s="2" t="s">
        <v>65</v>
      </c>
      <c r="F3912" s="2" t="s">
        <v>66</v>
      </c>
      <c r="G3912" s="2" t="s">
        <v>67</v>
      </c>
      <c r="H3912">
        <v>1</v>
      </c>
      <c r="I3912">
        <v>0</v>
      </c>
    </row>
    <row r="3913" spans="1:9" x14ac:dyDescent="0.35">
      <c r="A3913" s="1">
        <v>44228</v>
      </c>
      <c r="B3913" s="1">
        <v>44256</v>
      </c>
      <c r="C3913" s="2" t="s">
        <v>103</v>
      </c>
      <c r="D3913" s="2" t="s">
        <v>60</v>
      </c>
      <c r="E3913" s="2" t="s">
        <v>103</v>
      </c>
      <c r="F3913" s="2" t="s">
        <v>65</v>
      </c>
      <c r="G3913" s="2" t="s">
        <v>153</v>
      </c>
      <c r="H3913">
        <v>0</v>
      </c>
      <c r="I3913">
        <v>0</v>
      </c>
    </row>
    <row r="3914" spans="1:9" x14ac:dyDescent="0.35">
      <c r="A3914" s="1">
        <v>44228</v>
      </c>
      <c r="B3914" s="1">
        <v>44256</v>
      </c>
      <c r="C3914" s="2" t="s">
        <v>103</v>
      </c>
      <c r="D3914" s="2" t="s">
        <v>60</v>
      </c>
      <c r="E3914" s="2" t="s">
        <v>103</v>
      </c>
      <c r="F3914" s="2" t="s">
        <v>65</v>
      </c>
      <c r="G3914" s="2" t="s">
        <v>153</v>
      </c>
      <c r="H3914">
        <v>0</v>
      </c>
      <c r="I3914">
        <v>0</v>
      </c>
    </row>
    <row r="3915" spans="1:9" x14ac:dyDescent="0.35">
      <c r="A3915" s="1">
        <v>44228</v>
      </c>
      <c r="B3915" s="1">
        <v>44256</v>
      </c>
      <c r="C3915" s="2" t="s">
        <v>103</v>
      </c>
      <c r="D3915" s="2" t="s">
        <v>197</v>
      </c>
      <c r="E3915" s="2" t="s">
        <v>1109</v>
      </c>
      <c r="F3915" s="2" t="s">
        <v>65</v>
      </c>
      <c r="G3915" s="2" t="s">
        <v>199</v>
      </c>
      <c r="H3915">
        <v>0</v>
      </c>
      <c r="I3915">
        <v>0</v>
      </c>
    </row>
    <row r="3916" spans="1:9" x14ac:dyDescent="0.35">
      <c r="A3916" s="1">
        <v>44228</v>
      </c>
      <c r="B3916" s="1">
        <v>44256</v>
      </c>
      <c r="C3916" s="2" t="s">
        <v>103</v>
      </c>
      <c r="D3916" s="2" t="s">
        <v>211</v>
      </c>
      <c r="E3916" s="2" t="s">
        <v>95</v>
      </c>
      <c r="F3916" s="2" t="s">
        <v>65</v>
      </c>
      <c r="G3916" s="2" t="s">
        <v>214</v>
      </c>
      <c r="H3916">
        <v>0</v>
      </c>
      <c r="I3916">
        <v>0</v>
      </c>
    </row>
    <row r="3917" spans="1:9" x14ac:dyDescent="0.35">
      <c r="A3917" s="1">
        <v>44228</v>
      </c>
      <c r="B3917" s="1">
        <v>44256</v>
      </c>
      <c r="C3917" s="2" t="s">
        <v>103</v>
      </c>
      <c r="D3917" s="2" t="s">
        <v>14</v>
      </c>
      <c r="E3917" s="2" t="s">
        <v>304</v>
      </c>
      <c r="F3917" s="2" t="s">
        <v>65</v>
      </c>
      <c r="G3917" s="2" t="s">
        <v>174</v>
      </c>
      <c r="H3917">
        <v>0</v>
      </c>
      <c r="I3917">
        <v>-1</v>
      </c>
    </row>
    <row r="3918" spans="1:9" x14ac:dyDescent="0.35">
      <c r="A3918" s="1">
        <v>44228</v>
      </c>
      <c r="B3918" s="1">
        <v>44256</v>
      </c>
      <c r="C3918" s="2" t="s">
        <v>104</v>
      </c>
      <c r="D3918" s="2" t="s">
        <v>197</v>
      </c>
      <c r="E3918" s="2" t="s">
        <v>1110</v>
      </c>
      <c r="F3918" s="2" t="s">
        <v>1111</v>
      </c>
      <c r="G3918" s="2" t="s">
        <v>199</v>
      </c>
      <c r="H3918">
        <v>0</v>
      </c>
      <c r="I3918">
        <v>0</v>
      </c>
    </row>
    <row r="3919" spans="1:9" x14ac:dyDescent="0.35">
      <c r="A3919" s="1">
        <v>44228</v>
      </c>
      <c r="B3919" s="1">
        <v>44256</v>
      </c>
      <c r="C3919" s="2" t="s">
        <v>107</v>
      </c>
      <c r="D3919" s="2" t="s">
        <v>197</v>
      </c>
      <c r="E3919" s="2" t="s">
        <v>65</v>
      </c>
      <c r="F3919" s="2" t="s">
        <v>1112</v>
      </c>
      <c r="G3919" s="2" t="s">
        <v>199</v>
      </c>
      <c r="H3919">
        <v>0</v>
      </c>
      <c r="I3919">
        <v>0</v>
      </c>
    </row>
    <row r="3920" spans="1:9" x14ac:dyDescent="0.35">
      <c r="A3920" s="1">
        <v>44228</v>
      </c>
      <c r="B3920" s="1">
        <v>44256</v>
      </c>
      <c r="C3920" s="2" t="s">
        <v>1040</v>
      </c>
      <c r="D3920" s="2" t="s">
        <v>1006</v>
      </c>
      <c r="E3920" s="2" t="s">
        <v>65</v>
      </c>
      <c r="F3920" s="2" t="s">
        <v>66</v>
      </c>
      <c r="G3920" s="2" t="s">
        <v>67</v>
      </c>
      <c r="H3920">
        <v>1</v>
      </c>
      <c r="I3920">
        <v>0</v>
      </c>
    </row>
    <row r="3921" spans="1:9" x14ac:dyDescent="0.35">
      <c r="A3921" s="1">
        <v>44228</v>
      </c>
      <c r="B3921" s="1">
        <v>44256</v>
      </c>
      <c r="C3921" s="2" t="s">
        <v>1040</v>
      </c>
      <c r="D3921" s="2" t="s">
        <v>1007</v>
      </c>
      <c r="E3921" s="2" t="s">
        <v>65</v>
      </c>
      <c r="F3921" s="2" t="s">
        <v>66</v>
      </c>
      <c r="G3921" s="2" t="s">
        <v>67</v>
      </c>
      <c r="H3921">
        <v>1</v>
      </c>
      <c r="I3921">
        <v>0</v>
      </c>
    </row>
    <row r="3922" spans="1:9" x14ac:dyDescent="0.35">
      <c r="A3922" s="1">
        <v>44228</v>
      </c>
      <c r="B3922" s="1">
        <v>44256</v>
      </c>
      <c r="C3922" s="2" t="s">
        <v>1040</v>
      </c>
      <c r="D3922" s="2" t="s">
        <v>1008</v>
      </c>
      <c r="E3922" s="2" t="s">
        <v>65</v>
      </c>
      <c r="F3922" s="2" t="s">
        <v>66</v>
      </c>
      <c r="G3922" s="2" t="s">
        <v>67</v>
      </c>
      <c r="H3922">
        <v>1</v>
      </c>
      <c r="I3922">
        <v>0</v>
      </c>
    </row>
    <row r="3923" spans="1:9" x14ac:dyDescent="0.35">
      <c r="A3923" s="1">
        <v>44228</v>
      </c>
      <c r="B3923" s="1">
        <v>44256</v>
      </c>
      <c r="C3923" s="2" t="s">
        <v>1040</v>
      </c>
      <c r="D3923" s="2" t="s">
        <v>1009</v>
      </c>
      <c r="E3923" s="2" t="s">
        <v>65</v>
      </c>
      <c r="F3923" s="2" t="s">
        <v>66</v>
      </c>
      <c r="G3923" s="2" t="s">
        <v>67</v>
      </c>
      <c r="H3923">
        <v>1</v>
      </c>
      <c r="I3923">
        <v>0</v>
      </c>
    </row>
    <row r="3924" spans="1:9" x14ac:dyDescent="0.35">
      <c r="A3924" s="1">
        <v>44228</v>
      </c>
      <c r="B3924" s="1">
        <v>44256</v>
      </c>
      <c r="C3924" s="2" t="s">
        <v>665</v>
      </c>
      <c r="D3924" s="2" t="s">
        <v>1006</v>
      </c>
      <c r="E3924" s="2" t="s">
        <v>65</v>
      </c>
      <c r="F3924" s="2" t="s">
        <v>66</v>
      </c>
      <c r="G3924" s="2" t="s">
        <v>67</v>
      </c>
      <c r="H3924">
        <v>1</v>
      </c>
      <c r="I3924">
        <v>0</v>
      </c>
    </row>
    <row r="3925" spans="1:9" x14ac:dyDescent="0.35">
      <c r="A3925" s="1">
        <v>44228</v>
      </c>
      <c r="B3925" s="1">
        <v>44256</v>
      </c>
      <c r="C3925" s="2" t="s">
        <v>665</v>
      </c>
      <c r="D3925" s="2" t="s">
        <v>1007</v>
      </c>
      <c r="E3925" s="2" t="s">
        <v>65</v>
      </c>
      <c r="F3925" s="2" t="s">
        <v>66</v>
      </c>
      <c r="G3925" s="2" t="s">
        <v>67</v>
      </c>
      <c r="H3925">
        <v>1</v>
      </c>
      <c r="I3925">
        <v>0</v>
      </c>
    </row>
    <row r="3926" spans="1:9" x14ac:dyDescent="0.35">
      <c r="A3926" s="1">
        <v>44228</v>
      </c>
      <c r="B3926" s="1">
        <v>44256</v>
      </c>
      <c r="C3926" s="2" t="s">
        <v>665</v>
      </c>
      <c r="D3926" s="2" t="s">
        <v>1008</v>
      </c>
      <c r="E3926" s="2" t="s">
        <v>65</v>
      </c>
      <c r="F3926" s="2" t="s">
        <v>66</v>
      </c>
      <c r="G3926" s="2" t="s">
        <v>67</v>
      </c>
      <c r="H3926">
        <v>1</v>
      </c>
      <c r="I3926">
        <v>0</v>
      </c>
    </row>
    <row r="3927" spans="1:9" x14ac:dyDescent="0.35">
      <c r="A3927" s="1">
        <v>44228</v>
      </c>
      <c r="B3927" s="1">
        <v>44256</v>
      </c>
      <c r="C3927" s="2" t="s">
        <v>665</v>
      </c>
      <c r="D3927" s="2" t="s">
        <v>1009</v>
      </c>
      <c r="E3927" s="2" t="s">
        <v>65</v>
      </c>
      <c r="F3927" s="2" t="s">
        <v>66</v>
      </c>
      <c r="G3927" s="2" t="s">
        <v>67</v>
      </c>
      <c r="H3927">
        <v>1</v>
      </c>
      <c r="I3927">
        <v>0</v>
      </c>
    </row>
    <row r="3928" spans="1:9" x14ac:dyDescent="0.35">
      <c r="A3928" s="1">
        <v>44228</v>
      </c>
      <c r="B3928" s="1">
        <v>44256</v>
      </c>
      <c r="C3928" s="2" t="s">
        <v>666</v>
      </c>
      <c r="D3928" s="2" t="s">
        <v>1006</v>
      </c>
      <c r="E3928" s="2" t="s">
        <v>65</v>
      </c>
      <c r="F3928" s="2" t="s">
        <v>66</v>
      </c>
      <c r="G3928" s="2" t="s">
        <v>67</v>
      </c>
      <c r="H3928">
        <v>1</v>
      </c>
      <c r="I3928">
        <v>0</v>
      </c>
    </row>
    <row r="3929" spans="1:9" x14ac:dyDescent="0.35">
      <c r="A3929" s="1">
        <v>44228</v>
      </c>
      <c r="B3929" s="1">
        <v>44256</v>
      </c>
      <c r="C3929" s="2" t="s">
        <v>666</v>
      </c>
      <c r="D3929" s="2" t="s">
        <v>1007</v>
      </c>
      <c r="E3929" s="2" t="s">
        <v>65</v>
      </c>
      <c r="F3929" s="2" t="s">
        <v>66</v>
      </c>
      <c r="G3929" s="2" t="s">
        <v>67</v>
      </c>
      <c r="H3929">
        <v>1</v>
      </c>
      <c r="I3929">
        <v>0</v>
      </c>
    </row>
    <row r="3930" spans="1:9" x14ac:dyDescent="0.35">
      <c r="A3930" s="1">
        <v>44228</v>
      </c>
      <c r="B3930" s="1">
        <v>44256</v>
      </c>
      <c r="C3930" s="2" t="s">
        <v>666</v>
      </c>
      <c r="D3930" s="2" t="s">
        <v>1008</v>
      </c>
      <c r="E3930" s="2" t="s">
        <v>65</v>
      </c>
      <c r="F3930" s="2" t="s">
        <v>66</v>
      </c>
      <c r="G3930" s="2" t="s">
        <v>67</v>
      </c>
      <c r="H3930">
        <v>1</v>
      </c>
      <c r="I3930">
        <v>0</v>
      </c>
    </row>
    <row r="3931" spans="1:9" x14ac:dyDescent="0.35">
      <c r="A3931" s="1">
        <v>44228</v>
      </c>
      <c r="B3931" s="1">
        <v>44256</v>
      </c>
      <c r="C3931" s="2" t="s">
        <v>666</v>
      </c>
      <c r="D3931" s="2" t="s">
        <v>1009</v>
      </c>
      <c r="E3931" s="2" t="s">
        <v>65</v>
      </c>
      <c r="F3931" s="2" t="s">
        <v>66</v>
      </c>
      <c r="G3931" s="2" t="s">
        <v>67</v>
      </c>
      <c r="H3931">
        <v>1</v>
      </c>
      <c r="I3931">
        <v>0</v>
      </c>
    </row>
    <row r="3932" spans="1:9" x14ac:dyDescent="0.35">
      <c r="A3932" s="1">
        <v>44228</v>
      </c>
      <c r="B3932" s="1">
        <v>44256</v>
      </c>
      <c r="C3932" s="2" t="s">
        <v>708</v>
      </c>
      <c r="D3932" s="2" t="s">
        <v>1006</v>
      </c>
      <c r="E3932" s="2" t="s">
        <v>65</v>
      </c>
      <c r="F3932" s="2" t="s">
        <v>66</v>
      </c>
      <c r="G3932" s="2" t="s">
        <v>67</v>
      </c>
      <c r="H3932">
        <v>1</v>
      </c>
      <c r="I3932">
        <v>0</v>
      </c>
    </row>
    <row r="3933" spans="1:9" x14ac:dyDescent="0.35">
      <c r="A3933" s="1">
        <v>44228</v>
      </c>
      <c r="B3933" s="1">
        <v>44256</v>
      </c>
      <c r="C3933" s="2" t="s">
        <v>708</v>
      </c>
      <c r="D3933" s="2" t="s">
        <v>1007</v>
      </c>
      <c r="E3933" s="2" t="s">
        <v>65</v>
      </c>
      <c r="F3933" s="2" t="s">
        <v>66</v>
      </c>
      <c r="G3933" s="2" t="s">
        <v>67</v>
      </c>
      <c r="H3933">
        <v>1</v>
      </c>
      <c r="I3933">
        <v>0</v>
      </c>
    </row>
    <row r="3934" spans="1:9" x14ac:dyDescent="0.35">
      <c r="A3934" s="1">
        <v>44228</v>
      </c>
      <c r="B3934" s="1">
        <v>44256</v>
      </c>
      <c r="C3934" s="2" t="s">
        <v>708</v>
      </c>
      <c r="D3934" s="2" t="s">
        <v>1008</v>
      </c>
      <c r="E3934" s="2" t="s">
        <v>65</v>
      </c>
      <c r="F3934" s="2" t="s">
        <v>66</v>
      </c>
      <c r="G3934" s="2" t="s">
        <v>67</v>
      </c>
      <c r="H3934">
        <v>1</v>
      </c>
      <c r="I3934">
        <v>0</v>
      </c>
    </row>
    <row r="3935" spans="1:9" x14ac:dyDescent="0.35">
      <c r="A3935" s="1">
        <v>44228</v>
      </c>
      <c r="B3935" s="1">
        <v>44256</v>
      </c>
      <c r="C3935" s="2" t="s">
        <v>708</v>
      </c>
      <c r="D3935" s="2" t="s">
        <v>1009</v>
      </c>
      <c r="E3935" s="2" t="s">
        <v>65</v>
      </c>
      <c r="F3935" s="2" t="s">
        <v>66</v>
      </c>
      <c r="G3935" s="2" t="s">
        <v>67</v>
      </c>
      <c r="H3935">
        <v>1</v>
      </c>
      <c r="I3935">
        <v>0</v>
      </c>
    </row>
    <row r="3936" spans="1:9" x14ac:dyDescent="0.35">
      <c r="A3936" s="1">
        <v>44228</v>
      </c>
      <c r="B3936" s="1">
        <v>44256</v>
      </c>
      <c r="C3936" s="2" t="s">
        <v>1113</v>
      </c>
      <c r="D3936" s="2" t="s">
        <v>1006</v>
      </c>
      <c r="E3936" s="2" t="s">
        <v>65</v>
      </c>
      <c r="F3936" s="2" t="s">
        <v>66</v>
      </c>
      <c r="G3936" s="2" t="s">
        <v>67</v>
      </c>
      <c r="H3936">
        <v>1</v>
      </c>
      <c r="I3936">
        <v>0</v>
      </c>
    </row>
    <row r="3937" spans="1:9" x14ac:dyDescent="0.35">
      <c r="A3937" s="1">
        <v>44228</v>
      </c>
      <c r="B3937" s="1">
        <v>44256</v>
      </c>
      <c r="C3937" s="2" t="s">
        <v>1113</v>
      </c>
      <c r="D3937" s="2" t="s">
        <v>1007</v>
      </c>
      <c r="E3937" s="2" t="s">
        <v>65</v>
      </c>
      <c r="F3937" s="2" t="s">
        <v>66</v>
      </c>
      <c r="G3937" s="2" t="s">
        <v>67</v>
      </c>
      <c r="H3937">
        <v>1</v>
      </c>
      <c r="I3937">
        <v>0</v>
      </c>
    </row>
    <row r="3938" spans="1:9" x14ac:dyDescent="0.35">
      <c r="A3938" s="1">
        <v>44228</v>
      </c>
      <c r="B3938" s="1">
        <v>44256</v>
      </c>
      <c r="C3938" s="2" t="s">
        <v>1113</v>
      </c>
      <c r="D3938" s="2" t="s">
        <v>1008</v>
      </c>
      <c r="E3938" s="2" t="s">
        <v>65</v>
      </c>
      <c r="F3938" s="2" t="s">
        <v>66</v>
      </c>
      <c r="G3938" s="2" t="s">
        <v>67</v>
      </c>
      <c r="H3938">
        <v>1</v>
      </c>
      <c r="I3938">
        <v>0</v>
      </c>
    </row>
    <row r="3939" spans="1:9" x14ac:dyDescent="0.35">
      <c r="A3939" s="1">
        <v>44228</v>
      </c>
      <c r="B3939" s="1">
        <v>44256</v>
      </c>
      <c r="C3939" s="2" t="s">
        <v>1113</v>
      </c>
      <c r="D3939" s="2" t="s">
        <v>1009</v>
      </c>
      <c r="E3939" s="2" t="s">
        <v>65</v>
      </c>
      <c r="F3939" s="2" t="s">
        <v>66</v>
      </c>
      <c r="G3939" s="2" t="s">
        <v>67</v>
      </c>
      <c r="H3939">
        <v>1</v>
      </c>
      <c r="I3939">
        <v>0</v>
      </c>
    </row>
    <row r="3940" spans="1:9" x14ac:dyDescent="0.35">
      <c r="A3940" s="1">
        <v>44228</v>
      </c>
      <c r="B3940" s="1">
        <v>44256</v>
      </c>
      <c r="C3940" s="2" t="s">
        <v>599</v>
      </c>
      <c r="D3940" s="2" t="s">
        <v>1006</v>
      </c>
      <c r="E3940" s="2" t="s">
        <v>65</v>
      </c>
      <c r="F3940" s="2" t="s">
        <v>66</v>
      </c>
      <c r="G3940" s="2" t="s">
        <v>67</v>
      </c>
      <c r="H3940">
        <v>1</v>
      </c>
      <c r="I3940">
        <v>0</v>
      </c>
    </row>
    <row r="3941" spans="1:9" x14ac:dyDescent="0.35">
      <c r="A3941" s="1">
        <v>44228</v>
      </c>
      <c r="B3941" s="1">
        <v>44256</v>
      </c>
      <c r="C3941" s="2" t="s">
        <v>599</v>
      </c>
      <c r="D3941" s="2" t="s">
        <v>1007</v>
      </c>
      <c r="E3941" s="2" t="s">
        <v>65</v>
      </c>
      <c r="F3941" s="2" t="s">
        <v>66</v>
      </c>
      <c r="G3941" s="2" t="s">
        <v>67</v>
      </c>
      <c r="H3941">
        <v>1</v>
      </c>
      <c r="I3941">
        <v>0</v>
      </c>
    </row>
    <row r="3942" spans="1:9" x14ac:dyDescent="0.35">
      <c r="A3942" s="1">
        <v>44228</v>
      </c>
      <c r="B3942" s="1">
        <v>44256</v>
      </c>
      <c r="C3942" s="2" t="s">
        <v>599</v>
      </c>
      <c r="D3942" s="2" t="s">
        <v>1008</v>
      </c>
      <c r="E3942" s="2" t="s">
        <v>65</v>
      </c>
      <c r="F3942" s="2" t="s">
        <v>66</v>
      </c>
      <c r="G3942" s="2" t="s">
        <v>67</v>
      </c>
      <c r="H3942">
        <v>1</v>
      </c>
      <c r="I3942">
        <v>0</v>
      </c>
    </row>
    <row r="3943" spans="1:9" x14ac:dyDescent="0.35">
      <c r="A3943" s="1">
        <v>44228</v>
      </c>
      <c r="B3943" s="1">
        <v>44256</v>
      </c>
      <c r="C3943" s="2" t="s">
        <v>599</v>
      </c>
      <c r="D3943" s="2" t="s">
        <v>1009</v>
      </c>
      <c r="E3943" s="2" t="s">
        <v>65</v>
      </c>
      <c r="F3943" s="2" t="s">
        <v>66</v>
      </c>
      <c r="G3943" s="2" t="s">
        <v>67</v>
      </c>
      <c r="H3943">
        <v>1</v>
      </c>
      <c r="I3943">
        <v>0</v>
      </c>
    </row>
    <row r="3944" spans="1:9" x14ac:dyDescent="0.35">
      <c r="A3944" s="1">
        <v>44228</v>
      </c>
      <c r="B3944" s="1">
        <v>44256</v>
      </c>
      <c r="C3944" s="2" t="s">
        <v>110</v>
      </c>
      <c r="D3944" s="2" t="s">
        <v>60</v>
      </c>
      <c r="E3944" s="2" t="s">
        <v>110</v>
      </c>
      <c r="F3944" s="2" t="s">
        <v>65</v>
      </c>
      <c r="G3944" s="2" t="s">
        <v>153</v>
      </c>
      <c r="H3944">
        <v>0</v>
      </c>
      <c r="I3944">
        <v>0</v>
      </c>
    </row>
    <row r="3945" spans="1:9" x14ac:dyDescent="0.35">
      <c r="A3945" s="1">
        <v>44228</v>
      </c>
      <c r="B3945" s="1">
        <v>44256</v>
      </c>
      <c r="C3945" s="2" t="s">
        <v>110</v>
      </c>
      <c r="D3945" s="2" t="s">
        <v>60</v>
      </c>
      <c r="E3945" s="2" t="s">
        <v>110</v>
      </c>
      <c r="F3945" s="2" t="s">
        <v>65</v>
      </c>
      <c r="G3945" s="2" t="s">
        <v>153</v>
      </c>
      <c r="H3945">
        <v>0</v>
      </c>
      <c r="I3945">
        <v>0</v>
      </c>
    </row>
    <row r="3946" spans="1:9" x14ac:dyDescent="0.35">
      <c r="A3946" s="1">
        <v>44228</v>
      </c>
      <c r="B3946" s="1">
        <v>44256</v>
      </c>
      <c r="C3946" s="2" t="s">
        <v>110</v>
      </c>
      <c r="D3946" s="2" t="s">
        <v>211</v>
      </c>
      <c r="E3946" s="2" t="s">
        <v>775</v>
      </c>
      <c r="F3946" s="2" t="s">
        <v>65</v>
      </c>
      <c r="G3946" s="2" t="s">
        <v>214</v>
      </c>
      <c r="H3946">
        <v>0</v>
      </c>
      <c r="I3946">
        <v>0</v>
      </c>
    </row>
    <row r="3947" spans="1:9" x14ac:dyDescent="0.35">
      <c r="A3947" s="1">
        <v>44228</v>
      </c>
      <c r="B3947" s="1">
        <v>44256</v>
      </c>
      <c r="C3947" s="2" t="s">
        <v>110</v>
      </c>
      <c r="D3947" s="2" t="s">
        <v>14</v>
      </c>
      <c r="E3947" s="2" t="s">
        <v>296</v>
      </c>
      <c r="F3947" s="2" t="s">
        <v>65</v>
      </c>
      <c r="G3947" s="2" t="s">
        <v>174</v>
      </c>
      <c r="H3947">
        <v>0</v>
      </c>
      <c r="I3947">
        <v>-1</v>
      </c>
    </row>
    <row r="3948" spans="1:9" x14ac:dyDescent="0.35">
      <c r="A3948" s="1">
        <v>44228</v>
      </c>
      <c r="B3948" s="1">
        <v>44256</v>
      </c>
      <c r="C3948" s="2" t="s">
        <v>459</v>
      </c>
      <c r="D3948" s="2" t="s">
        <v>8</v>
      </c>
      <c r="E3948" s="2" t="s">
        <v>1022</v>
      </c>
      <c r="F3948" s="2" t="s">
        <v>729</v>
      </c>
      <c r="G3948" s="2" t="s">
        <v>220</v>
      </c>
      <c r="H3948">
        <v>0</v>
      </c>
      <c r="I3948">
        <v>-1</v>
      </c>
    </row>
    <row r="3949" spans="1:9" x14ac:dyDescent="0.35">
      <c r="A3949" s="1">
        <v>44228</v>
      </c>
      <c r="B3949" s="1">
        <v>44256</v>
      </c>
      <c r="C3949" s="2" t="s">
        <v>459</v>
      </c>
      <c r="D3949" s="2" t="s">
        <v>10</v>
      </c>
      <c r="E3949" s="2" t="s">
        <v>1022</v>
      </c>
      <c r="F3949" s="2" t="s">
        <v>729</v>
      </c>
      <c r="G3949" s="2" t="s">
        <v>220</v>
      </c>
      <c r="H3949">
        <v>0</v>
      </c>
      <c r="I3949">
        <v>-1</v>
      </c>
    </row>
    <row r="3950" spans="1:9" x14ac:dyDescent="0.35">
      <c r="A3950" s="1">
        <v>44228</v>
      </c>
      <c r="B3950" s="1">
        <v>44256</v>
      </c>
      <c r="C3950" s="2" t="s">
        <v>459</v>
      </c>
      <c r="D3950" s="2" t="s">
        <v>761</v>
      </c>
      <c r="E3950" s="2" t="s">
        <v>1022</v>
      </c>
      <c r="F3950" s="2" t="s">
        <v>729</v>
      </c>
      <c r="G3950" s="2" t="s">
        <v>220</v>
      </c>
      <c r="H3950">
        <v>0</v>
      </c>
      <c r="I3950">
        <v>-1</v>
      </c>
    </row>
    <row r="3951" spans="1:9" x14ac:dyDescent="0.35">
      <c r="A3951" s="1">
        <v>44228</v>
      </c>
      <c r="B3951" s="1">
        <v>44256</v>
      </c>
      <c r="C3951" s="2" t="s">
        <v>1078</v>
      </c>
      <c r="D3951" s="2" t="s">
        <v>60</v>
      </c>
      <c r="E3951" s="2" t="s">
        <v>1078</v>
      </c>
      <c r="F3951" s="2" t="s">
        <v>65</v>
      </c>
      <c r="G3951" s="2" t="s">
        <v>153</v>
      </c>
      <c r="H3951">
        <v>0</v>
      </c>
      <c r="I3951">
        <v>0</v>
      </c>
    </row>
    <row r="3952" spans="1:9" x14ac:dyDescent="0.35">
      <c r="A3952" s="1">
        <v>44228</v>
      </c>
      <c r="B3952" s="1">
        <v>44256</v>
      </c>
      <c r="C3952" s="2" t="s">
        <v>1078</v>
      </c>
      <c r="D3952" s="2" t="s">
        <v>60</v>
      </c>
      <c r="E3952" s="2" t="s">
        <v>1078</v>
      </c>
      <c r="F3952" s="2" t="s">
        <v>65</v>
      </c>
      <c r="G3952" s="2" t="s">
        <v>153</v>
      </c>
      <c r="H3952">
        <v>0</v>
      </c>
      <c r="I3952">
        <v>0</v>
      </c>
    </row>
    <row r="3953" spans="1:9" x14ac:dyDescent="0.35">
      <c r="A3953" s="1">
        <v>44228</v>
      </c>
      <c r="B3953" s="1">
        <v>44256</v>
      </c>
      <c r="C3953" s="2" t="s">
        <v>1078</v>
      </c>
      <c r="D3953" s="2" t="s">
        <v>211</v>
      </c>
      <c r="E3953" s="2" t="s">
        <v>762</v>
      </c>
      <c r="F3953" s="2" t="s">
        <v>65</v>
      </c>
      <c r="G3953" s="2" t="s">
        <v>214</v>
      </c>
      <c r="H3953">
        <v>0</v>
      </c>
      <c r="I3953">
        <v>0</v>
      </c>
    </row>
    <row r="3954" spans="1:9" x14ac:dyDescent="0.35">
      <c r="A3954" s="1">
        <v>44228</v>
      </c>
      <c r="B3954" s="1">
        <v>44256</v>
      </c>
      <c r="C3954" s="2" t="s">
        <v>1078</v>
      </c>
      <c r="D3954" s="2" t="s">
        <v>8</v>
      </c>
      <c r="E3954" s="2" t="s">
        <v>1022</v>
      </c>
      <c r="F3954" s="2" t="s">
        <v>65</v>
      </c>
      <c r="G3954" s="2" t="s">
        <v>174</v>
      </c>
      <c r="H3954">
        <v>0</v>
      </c>
      <c r="I3954">
        <v>-1</v>
      </c>
    </row>
    <row r="3955" spans="1:9" x14ac:dyDescent="0.35">
      <c r="A3955" s="1">
        <v>44228</v>
      </c>
      <c r="B3955" s="1">
        <v>44256</v>
      </c>
      <c r="C3955" s="2" t="s">
        <v>1078</v>
      </c>
      <c r="D3955" s="2" t="s">
        <v>10</v>
      </c>
      <c r="E3955" s="2" t="s">
        <v>1022</v>
      </c>
      <c r="F3955" s="2" t="s">
        <v>65</v>
      </c>
      <c r="G3955" s="2" t="s">
        <v>174</v>
      </c>
      <c r="H3955">
        <v>0</v>
      </c>
      <c r="I3955">
        <v>-1</v>
      </c>
    </row>
    <row r="3956" spans="1:9" x14ac:dyDescent="0.35">
      <c r="A3956" s="1">
        <v>44228</v>
      </c>
      <c r="B3956" s="1">
        <v>44256</v>
      </c>
      <c r="C3956" s="2" t="s">
        <v>1078</v>
      </c>
      <c r="D3956" s="2" t="s">
        <v>761</v>
      </c>
      <c r="E3956" s="2" t="s">
        <v>1022</v>
      </c>
      <c r="F3956" s="2" t="s">
        <v>65</v>
      </c>
      <c r="G3956" s="2" t="s">
        <v>174</v>
      </c>
      <c r="H3956">
        <v>0</v>
      </c>
      <c r="I3956">
        <v>-1</v>
      </c>
    </row>
    <row r="3957" spans="1:9" x14ac:dyDescent="0.35">
      <c r="A3957" s="1">
        <v>44228</v>
      </c>
      <c r="B3957" s="1">
        <v>44256</v>
      </c>
      <c r="C3957" s="2" t="s">
        <v>203</v>
      </c>
      <c r="D3957" s="2" t="s">
        <v>1006</v>
      </c>
      <c r="E3957" s="2" t="s">
        <v>65</v>
      </c>
      <c r="F3957" s="2" t="s">
        <v>66</v>
      </c>
      <c r="G3957" s="2" t="s">
        <v>67</v>
      </c>
      <c r="H3957">
        <v>1</v>
      </c>
      <c r="I3957">
        <v>0</v>
      </c>
    </row>
    <row r="3958" spans="1:9" x14ac:dyDescent="0.35">
      <c r="A3958" s="1">
        <v>44228</v>
      </c>
      <c r="B3958" s="1">
        <v>44256</v>
      </c>
      <c r="C3958" s="2" t="s">
        <v>203</v>
      </c>
      <c r="D3958" s="2" t="s">
        <v>1007</v>
      </c>
      <c r="E3958" s="2" t="s">
        <v>65</v>
      </c>
      <c r="F3958" s="2" t="s">
        <v>66</v>
      </c>
      <c r="G3958" s="2" t="s">
        <v>67</v>
      </c>
      <c r="H3958">
        <v>1</v>
      </c>
      <c r="I3958">
        <v>0</v>
      </c>
    </row>
    <row r="3959" spans="1:9" x14ac:dyDescent="0.35">
      <c r="A3959" s="1">
        <v>44228</v>
      </c>
      <c r="B3959" s="1">
        <v>44256</v>
      </c>
      <c r="C3959" s="2" t="s">
        <v>203</v>
      </c>
      <c r="D3959" s="2" t="s">
        <v>1008</v>
      </c>
      <c r="E3959" s="2" t="s">
        <v>65</v>
      </c>
      <c r="F3959" s="2" t="s">
        <v>66</v>
      </c>
      <c r="G3959" s="2" t="s">
        <v>67</v>
      </c>
      <c r="H3959">
        <v>1</v>
      </c>
      <c r="I3959">
        <v>0</v>
      </c>
    </row>
    <row r="3960" spans="1:9" x14ac:dyDescent="0.35">
      <c r="A3960" s="1">
        <v>44228</v>
      </c>
      <c r="B3960" s="1">
        <v>44256</v>
      </c>
      <c r="C3960" s="2" t="s">
        <v>203</v>
      </c>
      <c r="D3960" s="2" t="s">
        <v>1009</v>
      </c>
      <c r="E3960" s="2" t="s">
        <v>65</v>
      </c>
      <c r="F3960" s="2" t="s">
        <v>66</v>
      </c>
      <c r="G3960" s="2" t="s">
        <v>67</v>
      </c>
      <c r="H3960">
        <v>1</v>
      </c>
      <c r="I3960">
        <v>0</v>
      </c>
    </row>
    <row r="3961" spans="1:9" x14ac:dyDescent="0.35">
      <c r="A3961" s="1">
        <v>44228</v>
      </c>
      <c r="B3961" s="1">
        <v>44256</v>
      </c>
      <c r="C3961" s="2" t="s">
        <v>114</v>
      </c>
      <c r="D3961" s="2" t="s">
        <v>1006</v>
      </c>
      <c r="E3961" s="2" t="s">
        <v>65</v>
      </c>
      <c r="F3961" s="2" t="s">
        <v>66</v>
      </c>
      <c r="G3961" s="2" t="s">
        <v>67</v>
      </c>
      <c r="H3961">
        <v>1</v>
      </c>
      <c r="I3961">
        <v>0</v>
      </c>
    </row>
    <row r="3962" spans="1:9" x14ac:dyDescent="0.35">
      <c r="A3962" s="1">
        <v>44228</v>
      </c>
      <c r="B3962" s="1">
        <v>44256</v>
      </c>
      <c r="C3962" s="2" t="s">
        <v>114</v>
      </c>
      <c r="D3962" s="2" t="s">
        <v>1007</v>
      </c>
      <c r="E3962" s="2" t="s">
        <v>65</v>
      </c>
      <c r="F3962" s="2" t="s">
        <v>66</v>
      </c>
      <c r="G3962" s="2" t="s">
        <v>67</v>
      </c>
      <c r="H3962">
        <v>1</v>
      </c>
      <c r="I3962">
        <v>0</v>
      </c>
    </row>
    <row r="3963" spans="1:9" x14ac:dyDescent="0.35">
      <c r="A3963" s="1">
        <v>44228</v>
      </c>
      <c r="B3963" s="1">
        <v>44256</v>
      </c>
      <c r="C3963" s="2" t="s">
        <v>114</v>
      </c>
      <c r="D3963" s="2" t="s">
        <v>1008</v>
      </c>
      <c r="E3963" s="2" t="s">
        <v>65</v>
      </c>
      <c r="F3963" s="2" t="s">
        <v>66</v>
      </c>
      <c r="G3963" s="2" t="s">
        <v>67</v>
      </c>
      <c r="H3963">
        <v>1</v>
      </c>
      <c r="I3963">
        <v>0</v>
      </c>
    </row>
    <row r="3964" spans="1:9" x14ac:dyDescent="0.35">
      <c r="A3964" s="1">
        <v>44228</v>
      </c>
      <c r="B3964" s="1">
        <v>44256</v>
      </c>
      <c r="C3964" s="2" t="s">
        <v>114</v>
      </c>
      <c r="D3964" s="2" t="s">
        <v>1009</v>
      </c>
      <c r="E3964" s="2" t="s">
        <v>65</v>
      </c>
      <c r="F3964" s="2" t="s">
        <v>66</v>
      </c>
      <c r="G3964" s="2" t="s">
        <v>67</v>
      </c>
      <c r="H3964">
        <v>1</v>
      </c>
      <c r="I3964">
        <v>0</v>
      </c>
    </row>
    <row r="3965" spans="1:9" x14ac:dyDescent="0.35">
      <c r="A3965" s="1">
        <v>44228</v>
      </c>
      <c r="B3965" s="1">
        <v>44256</v>
      </c>
      <c r="C3965" s="2" t="s">
        <v>115</v>
      </c>
      <c r="D3965" s="2" t="s">
        <v>11</v>
      </c>
      <c r="E3965" s="2" t="s">
        <v>65</v>
      </c>
      <c r="F3965" s="2" t="s">
        <v>66</v>
      </c>
      <c r="G3965" s="2" t="s">
        <v>67</v>
      </c>
      <c r="H3965">
        <v>1</v>
      </c>
      <c r="I3965">
        <v>0</v>
      </c>
    </row>
    <row r="3966" spans="1:9" x14ac:dyDescent="0.35">
      <c r="A3966" s="1">
        <v>44228</v>
      </c>
      <c r="B3966" s="1">
        <v>44256</v>
      </c>
      <c r="C3966" s="2" t="s">
        <v>115</v>
      </c>
      <c r="D3966" s="2" t="s">
        <v>1006</v>
      </c>
      <c r="E3966" s="2" t="s">
        <v>65</v>
      </c>
      <c r="F3966" s="2" t="s">
        <v>66</v>
      </c>
      <c r="G3966" s="2" t="s">
        <v>67</v>
      </c>
      <c r="H3966">
        <v>1</v>
      </c>
      <c r="I3966">
        <v>0</v>
      </c>
    </row>
    <row r="3967" spans="1:9" x14ac:dyDescent="0.35">
      <c r="A3967" s="1">
        <v>44228</v>
      </c>
      <c r="B3967" s="1">
        <v>44256</v>
      </c>
      <c r="C3967" s="2" t="s">
        <v>115</v>
      </c>
      <c r="D3967" s="2" t="s">
        <v>1007</v>
      </c>
      <c r="E3967" s="2" t="s">
        <v>65</v>
      </c>
      <c r="F3967" s="2" t="s">
        <v>66</v>
      </c>
      <c r="G3967" s="2" t="s">
        <v>67</v>
      </c>
      <c r="H3967">
        <v>1</v>
      </c>
      <c r="I3967">
        <v>0</v>
      </c>
    </row>
    <row r="3968" spans="1:9" x14ac:dyDescent="0.35">
      <c r="A3968" s="1">
        <v>44228</v>
      </c>
      <c r="B3968" s="1">
        <v>44256</v>
      </c>
      <c r="C3968" s="2" t="s">
        <v>115</v>
      </c>
      <c r="D3968" s="2" t="s">
        <v>1008</v>
      </c>
      <c r="E3968" s="2" t="s">
        <v>65</v>
      </c>
      <c r="F3968" s="2" t="s">
        <v>66</v>
      </c>
      <c r="G3968" s="2" t="s">
        <v>67</v>
      </c>
      <c r="H3968">
        <v>1</v>
      </c>
      <c r="I3968">
        <v>0</v>
      </c>
    </row>
    <row r="3969" spans="1:9" x14ac:dyDescent="0.35">
      <c r="A3969" s="1">
        <v>44228</v>
      </c>
      <c r="B3969" s="1">
        <v>44256</v>
      </c>
      <c r="C3969" s="2" t="s">
        <v>115</v>
      </c>
      <c r="D3969" s="2" t="s">
        <v>1009</v>
      </c>
      <c r="E3969" s="2" t="s">
        <v>65</v>
      </c>
      <c r="F3969" s="2" t="s">
        <v>66</v>
      </c>
      <c r="G3969" s="2" t="s">
        <v>67</v>
      </c>
      <c r="H3969">
        <v>1</v>
      </c>
      <c r="I3969">
        <v>0</v>
      </c>
    </row>
    <row r="3970" spans="1:9" x14ac:dyDescent="0.35">
      <c r="A3970" s="1">
        <v>44228</v>
      </c>
      <c r="B3970" s="1">
        <v>44256</v>
      </c>
      <c r="C3970" s="2" t="s">
        <v>117</v>
      </c>
      <c r="D3970" s="2" t="s">
        <v>11</v>
      </c>
      <c r="E3970" s="2" t="s">
        <v>65</v>
      </c>
      <c r="F3970" s="2" t="s">
        <v>66</v>
      </c>
      <c r="G3970" s="2" t="s">
        <v>67</v>
      </c>
      <c r="H3970">
        <v>1</v>
      </c>
      <c r="I3970">
        <v>0</v>
      </c>
    </row>
    <row r="3971" spans="1:9" x14ac:dyDescent="0.35">
      <c r="A3971" s="1">
        <v>44228</v>
      </c>
      <c r="B3971" s="1">
        <v>44256</v>
      </c>
      <c r="C3971" s="2" t="s">
        <v>117</v>
      </c>
      <c r="D3971" s="2" t="s">
        <v>1006</v>
      </c>
      <c r="E3971" s="2" t="s">
        <v>65</v>
      </c>
      <c r="F3971" s="2" t="s">
        <v>66</v>
      </c>
      <c r="G3971" s="2" t="s">
        <v>67</v>
      </c>
      <c r="H3971">
        <v>1</v>
      </c>
      <c r="I3971">
        <v>0</v>
      </c>
    </row>
    <row r="3972" spans="1:9" x14ac:dyDescent="0.35">
      <c r="A3972" s="1">
        <v>44228</v>
      </c>
      <c r="B3972" s="1">
        <v>44256</v>
      </c>
      <c r="C3972" s="2" t="s">
        <v>117</v>
      </c>
      <c r="D3972" s="2" t="s">
        <v>1007</v>
      </c>
      <c r="E3972" s="2" t="s">
        <v>65</v>
      </c>
      <c r="F3972" s="2" t="s">
        <v>66</v>
      </c>
      <c r="G3972" s="2" t="s">
        <v>67</v>
      </c>
      <c r="H3972">
        <v>1</v>
      </c>
      <c r="I3972">
        <v>0</v>
      </c>
    </row>
    <row r="3973" spans="1:9" x14ac:dyDescent="0.35">
      <c r="A3973" s="1">
        <v>44228</v>
      </c>
      <c r="B3973" s="1">
        <v>44256</v>
      </c>
      <c r="C3973" s="2" t="s">
        <v>117</v>
      </c>
      <c r="D3973" s="2" t="s">
        <v>1008</v>
      </c>
      <c r="E3973" s="2" t="s">
        <v>65</v>
      </c>
      <c r="F3973" s="2" t="s">
        <v>66</v>
      </c>
      <c r="G3973" s="2" t="s">
        <v>67</v>
      </c>
      <c r="H3973">
        <v>1</v>
      </c>
      <c r="I3973">
        <v>0</v>
      </c>
    </row>
    <row r="3974" spans="1:9" x14ac:dyDescent="0.35">
      <c r="A3974" s="1">
        <v>44228</v>
      </c>
      <c r="B3974" s="1">
        <v>44256</v>
      </c>
      <c r="C3974" s="2" t="s">
        <v>117</v>
      </c>
      <c r="D3974" s="2" t="s">
        <v>1009</v>
      </c>
      <c r="E3974" s="2" t="s">
        <v>65</v>
      </c>
      <c r="F3974" s="2" t="s">
        <v>66</v>
      </c>
      <c r="G3974" s="2" t="s">
        <v>67</v>
      </c>
      <c r="H3974">
        <v>1</v>
      </c>
      <c r="I3974">
        <v>0</v>
      </c>
    </row>
    <row r="3975" spans="1:9" x14ac:dyDescent="0.35">
      <c r="A3975" s="1">
        <v>44228</v>
      </c>
      <c r="B3975" s="1">
        <v>44256</v>
      </c>
      <c r="C3975" s="2" t="s">
        <v>387</v>
      </c>
      <c r="D3975" s="2" t="s">
        <v>8</v>
      </c>
      <c r="E3975" s="2" t="s">
        <v>1022</v>
      </c>
      <c r="F3975" s="2" t="s">
        <v>729</v>
      </c>
      <c r="G3975" s="2" t="s">
        <v>220</v>
      </c>
      <c r="H3975">
        <v>0</v>
      </c>
      <c r="I3975">
        <v>-1</v>
      </c>
    </row>
    <row r="3976" spans="1:9" x14ac:dyDescent="0.35">
      <c r="A3976" s="1">
        <v>44228</v>
      </c>
      <c r="B3976" s="1">
        <v>44256</v>
      </c>
      <c r="C3976" s="2" t="s">
        <v>387</v>
      </c>
      <c r="D3976" s="2" t="s">
        <v>10</v>
      </c>
      <c r="E3976" s="2" t="s">
        <v>1022</v>
      </c>
      <c r="F3976" s="2" t="s">
        <v>729</v>
      </c>
      <c r="G3976" s="2" t="s">
        <v>220</v>
      </c>
      <c r="H3976">
        <v>0</v>
      </c>
      <c r="I3976">
        <v>-1</v>
      </c>
    </row>
    <row r="3977" spans="1:9" x14ac:dyDescent="0.35">
      <c r="A3977" s="1">
        <v>44228</v>
      </c>
      <c r="B3977" s="1">
        <v>44256</v>
      </c>
      <c r="C3977" s="2" t="s">
        <v>387</v>
      </c>
      <c r="D3977" s="2" t="s">
        <v>761</v>
      </c>
      <c r="E3977" s="2" t="s">
        <v>1022</v>
      </c>
      <c r="F3977" s="2" t="s">
        <v>729</v>
      </c>
      <c r="G3977" s="2" t="s">
        <v>220</v>
      </c>
      <c r="H3977">
        <v>0</v>
      </c>
      <c r="I3977">
        <v>-1</v>
      </c>
    </row>
    <row r="3978" spans="1:9" x14ac:dyDescent="0.35">
      <c r="A3978" s="1">
        <v>44228</v>
      </c>
      <c r="B3978" s="1">
        <v>44256</v>
      </c>
      <c r="C3978" s="2" t="s">
        <v>680</v>
      </c>
      <c r="D3978" s="2" t="s">
        <v>8</v>
      </c>
      <c r="E3978" s="2" t="s">
        <v>1047</v>
      </c>
      <c r="F3978" s="2" t="s">
        <v>731</v>
      </c>
      <c r="G3978" s="2" t="s">
        <v>220</v>
      </c>
      <c r="H3978">
        <v>0</v>
      </c>
      <c r="I3978">
        <v>-1</v>
      </c>
    </row>
    <row r="3979" spans="1:9" x14ac:dyDescent="0.35">
      <c r="A3979" s="1">
        <v>44228</v>
      </c>
      <c r="B3979" s="1">
        <v>44256</v>
      </c>
      <c r="C3979" s="2" t="s">
        <v>680</v>
      </c>
      <c r="D3979" s="2" t="s">
        <v>10</v>
      </c>
      <c r="E3979" s="2" t="s">
        <v>1047</v>
      </c>
      <c r="F3979" s="2" t="s">
        <v>731</v>
      </c>
      <c r="G3979" s="2" t="s">
        <v>220</v>
      </c>
      <c r="H3979">
        <v>0</v>
      </c>
      <c r="I3979">
        <v>-1</v>
      </c>
    </row>
    <row r="3980" spans="1:9" x14ac:dyDescent="0.35">
      <c r="A3980" s="1">
        <v>44228</v>
      </c>
      <c r="B3980" s="1">
        <v>44256</v>
      </c>
      <c r="C3980" s="2" t="s">
        <v>680</v>
      </c>
      <c r="D3980" s="2" t="s">
        <v>761</v>
      </c>
      <c r="E3980" s="2" t="s">
        <v>1047</v>
      </c>
      <c r="F3980" s="2" t="s">
        <v>731</v>
      </c>
      <c r="G3980" s="2" t="s">
        <v>220</v>
      </c>
      <c r="H3980">
        <v>0</v>
      </c>
      <c r="I3980">
        <v>-1</v>
      </c>
    </row>
    <row r="3981" spans="1:9" x14ac:dyDescent="0.35">
      <c r="A3981" s="1">
        <v>44228</v>
      </c>
      <c r="B3981" s="1">
        <v>44256</v>
      </c>
      <c r="C3981" s="2" t="s">
        <v>119</v>
      </c>
      <c r="D3981" s="2" t="s">
        <v>197</v>
      </c>
      <c r="E3981" s="2" t="s">
        <v>1048</v>
      </c>
      <c r="F3981" s="2" t="s">
        <v>1114</v>
      </c>
      <c r="G3981" s="2" t="s">
        <v>199</v>
      </c>
      <c r="H3981">
        <v>0</v>
      </c>
      <c r="I3981">
        <v>0</v>
      </c>
    </row>
    <row r="3982" spans="1:9" x14ac:dyDescent="0.35">
      <c r="A3982" s="1">
        <v>44228</v>
      </c>
      <c r="B3982" s="1">
        <v>44256</v>
      </c>
      <c r="C3982" s="2" t="s">
        <v>310</v>
      </c>
      <c r="D3982" s="2" t="s">
        <v>197</v>
      </c>
      <c r="E3982" s="2" t="s">
        <v>1115</v>
      </c>
      <c r="F3982" s="2" t="s">
        <v>1116</v>
      </c>
      <c r="G3982" s="2" t="s">
        <v>199</v>
      </c>
      <c r="H3982">
        <v>0</v>
      </c>
      <c r="I3982">
        <v>0</v>
      </c>
    </row>
    <row r="3983" spans="1:9" x14ac:dyDescent="0.35">
      <c r="A3983" s="1">
        <v>44228</v>
      </c>
      <c r="B3983" s="1">
        <v>44256</v>
      </c>
      <c r="C3983" s="2" t="s">
        <v>671</v>
      </c>
      <c r="D3983" s="2" t="s">
        <v>29</v>
      </c>
      <c r="E3983" s="2" t="s">
        <v>65</v>
      </c>
      <c r="F3983" s="2" t="s">
        <v>66</v>
      </c>
      <c r="G3983" s="2" t="s">
        <v>67</v>
      </c>
      <c r="H3983">
        <v>1</v>
      </c>
      <c r="I3983">
        <v>0</v>
      </c>
    </row>
    <row r="3984" spans="1:9" x14ac:dyDescent="0.35">
      <c r="A3984" s="1">
        <v>44228</v>
      </c>
      <c r="B3984" s="1">
        <v>44256</v>
      </c>
      <c r="C3984" s="2" t="s">
        <v>122</v>
      </c>
      <c r="D3984" s="2" t="s">
        <v>11</v>
      </c>
      <c r="E3984" s="2" t="s">
        <v>65</v>
      </c>
      <c r="F3984" s="2" t="s">
        <v>66</v>
      </c>
      <c r="G3984" s="2" t="s">
        <v>67</v>
      </c>
      <c r="H3984">
        <v>1</v>
      </c>
      <c r="I3984">
        <v>0</v>
      </c>
    </row>
    <row r="3985" spans="1:9" x14ac:dyDescent="0.35">
      <c r="A3985" s="1">
        <v>44228</v>
      </c>
      <c r="B3985" s="1">
        <v>44256</v>
      </c>
      <c r="C3985" s="2" t="s">
        <v>122</v>
      </c>
      <c r="D3985" s="2" t="s">
        <v>1006</v>
      </c>
      <c r="E3985" s="2" t="s">
        <v>65</v>
      </c>
      <c r="F3985" s="2" t="s">
        <v>66</v>
      </c>
      <c r="G3985" s="2" t="s">
        <v>67</v>
      </c>
      <c r="H3985">
        <v>1</v>
      </c>
      <c r="I3985">
        <v>0</v>
      </c>
    </row>
    <row r="3986" spans="1:9" x14ac:dyDescent="0.35">
      <c r="A3986" s="1">
        <v>44228</v>
      </c>
      <c r="B3986" s="1">
        <v>44256</v>
      </c>
      <c r="C3986" s="2" t="s">
        <v>122</v>
      </c>
      <c r="D3986" s="2" t="s">
        <v>1007</v>
      </c>
      <c r="E3986" s="2" t="s">
        <v>65</v>
      </c>
      <c r="F3986" s="2" t="s">
        <v>66</v>
      </c>
      <c r="G3986" s="2" t="s">
        <v>67</v>
      </c>
      <c r="H3986">
        <v>1</v>
      </c>
      <c r="I3986">
        <v>0</v>
      </c>
    </row>
    <row r="3987" spans="1:9" x14ac:dyDescent="0.35">
      <c r="A3987" s="1">
        <v>44228</v>
      </c>
      <c r="B3987" s="1">
        <v>44256</v>
      </c>
      <c r="C3987" s="2" t="s">
        <v>122</v>
      </c>
      <c r="D3987" s="2" t="s">
        <v>1008</v>
      </c>
      <c r="E3987" s="2" t="s">
        <v>65</v>
      </c>
      <c r="F3987" s="2" t="s">
        <v>66</v>
      </c>
      <c r="G3987" s="2" t="s">
        <v>67</v>
      </c>
      <c r="H3987">
        <v>1</v>
      </c>
      <c r="I3987">
        <v>0</v>
      </c>
    </row>
    <row r="3988" spans="1:9" x14ac:dyDescent="0.35">
      <c r="A3988" s="1">
        <v>44228</v>
      </c>
      <c r="B3988" s="1">
        <v>44256</v>
      </c>
      <c r="C3988" s="2" t="s">
        <v>122</v>
      </c>
      <c r="D3988" s="2" t="s">
        <v>1009</v>
      </c>
      <c r="E3988" s="2" t="s">
        <v>65</v>
      </c>
      <c r="F3988" s="2" t="s">
        <v>66</v>
      </c>
      <c r="G3988" s="2" t="s">
        <v>67</v>
      </c>
      <c r="H3988">
        <v>1</v>
      </c>
      <c r="I3988">
        <v>0</v>
      </c>
    </row>
    <row r="3989" spans="1:9" x14ac:dyDescent="0.35">
      <c r="A3989" s="1">
        <v>44228</v>
      </c>
      <c r="B3989" s="1">
        <v>44256</v>
      </c>
      <c r="C3989" s="2" t="s">
        <v>610</v>
      </c>
      <c r="D3989" s="2" t="s">
        <v>197</v>
      </c>
      <c r="E3989" s="2" t="s">
        <v>65</v>
      </c>
      <c r="F3989" s="2" t="s">
        <v>1117</v>
      </c>
      <c r="G3989" s="2" t="s">
        <v>199</v>
      </c>
      <c r="H3989">
        <v>0</v>
      </c>
      <c r="I3989">
        <v>0</v>
      </c>
    </row>
    <row r="3990" spans="1:9" x14ac:dyDescent="0.35">
      <c r="A3990" s="1">
        <v>44228</v>
      </c>
      <c r="B3990" s="1">
        <v>44256</v>
      </c>
      <c r="C3990" s="2" t="s">
        <v>610</v>
      </c>
      <c r="D3990" s="2" t="s">
        <v>14</v>
      </c>
      <c r="E3990" s="2" t="s">
        <v>65</v>
      </c>
      <c r="F3990" s="2" t="s">
        <v>304</v>
      </c>
      <c r="G3990" s="2" t="s">
        <v>70</v>
      </c>
      <c r="H3990">
        <v>0</v>
      </c>
      <c r="I3990">
        <v>1</v>
      </c>
    </row>
    <row r="3991" spans="1:9" x14ac:dyDescent="0.35">
      <c r="A3991" s="1">
        <v>44228</v>
      </c>
      <c r="B3991" s="1">
        <v>44256</v>
      </c>
      <c r="C3991" s="2" t="s">
        <v>124</v>
      </c>
      <c r="D3991" s="2" t="s">
        <v>11</v>
      </c>
      <c r="E3991" s="2" t="s">
        <v>65</v>
      </c>
      <c r="F3991" s="2" t="s">
        <v>66</v>
      </c>
      <c r="G3991" s="2" t="s">
        <v>67</v>
      </c>
      <c r="H3991">
        <v>1</v>
      </c>
      <c r="I3991">
        <v>0</v>
      </c>
    </row>
    <row r="3992" spans="1:9" x14ac:dyDescent="0.35">
      <c r="A3992" s="1">
        <v>44228</v>
      </c>
      <c r="B3992" s="1">
        <v>44256</v>
      </c>
      <c r="C3992" s="2" t="s">
        <v>124</v>
      </c>
      <c r="D3992" s="2" t="s">
        <v>1006</v>
      </c>
      <c r="E3992" s="2" t="s">
        <v>65</v>
      </c>
      <c r="F3992" s="2" t="s">
        <v>66</v>
      </c>
      <c r="G3992" s="2" t="s">
        <v>67</v>
      </c>
      <c r="H3992">
        <v>1</v>
      </c>
      <c r="I3992">
        <v>0</v>
      </c>
    </row>
    <row r="3993" spans="1:9" x14ac:dyDescent="0.35">
      <c r="A3993" s="1">
        <v>44228</v>
      </c>
      <c r="B3993" s="1">
        <v>44256</v>
      </c>
      <c r="C3993" s="2" t="s">
        <v>124</v>
      </c>
      <c r="D3993" s="2" t="s">
        <v>1007</v>
      </c>
      <c r="E3993" s="2" t="s">
        <v>65</v>
      </c>
      <c r="F3993" s="2" t="s">
        <v>66</v>
      </c>
      <c r="G3993" s="2" t="s">
        <v>67</v>
      </c>
      <c r="H3993">
        <v>1</v>
      </c>
      <c r="I3993">
        <v>0</v>
      </c>
    </row>
    <row r="3994" spans="1:9" x14ac:dyDescent="0.35">
      <c r="A3994" s="1">
        <v>44228</v>
      </c>
      <c r="B3994" s="1">
        <v>44256</v>
      </c>
      <c r="C3994" s="2" t="s">
        <v>124</v>
      </c>
      <c r="D3994" s="2" t="s">
        <v>1008</v>
      </c>
      <c r="E3994" s="2" t="s">
        <v>65</v>
      </c>
      <c r="F3994" s="2" t="s">
        <v>66</v>
      </c>
      <c r="G3994" s="2" t="s">
        <v>67</v>
      </c>
      <c r="H3994">
        <v>1</v>
      </c>
      <c r="I3994">
        <v>0</v>
      </c>
    </row>
    <row r="3995" spans="1:9" x14ac:dyDescent="0.35">
      <c r="A3995" s="1">
        <v>44228</v>
      </c>
      <c r="B3995" s="1">
        <v>44256</v>
      </c>
      <c r="C3995" s="2" t="s">
        <v>124</v>
      </c>
      <c r="D3995" s="2" t="s">
        <v>1009</v>
      </c>
      <c r="E3995" s="2" t="s">
        <v>65</v>
      </c>
      <c r="F3995" s="2" t="s">
        <v>66</v>
      </c>
      <c r="G3995" s="2" t="s">
        <v>67</v>
      </c>
      <c r="H3995">
        <v>1</v>
      </c>
      <c r="I3995">
        <v>0</v>
      </c>
    </row>
    <row r="3996" spans="1:9" x14ac:dyDescent="0.35">
      <c r="A3996" s="1">
        <v>44228</v>
      </c>
      <c r="B3996" s="1">
        <v>44256</v>
      </c>
      <c r="C3996" s="2" t="s">
        <v>186</v>
      </c>
      <c r="D3996" s="2" t="s">
        <v>197</v>
      </c>
      <c r="E3996" s="2" t="s">
        <v>206</v>
      </c>
      <c r="F3996" s="2" t="s">
        <v>1118</v>
      </c>
      <c r="G3996" s="2" t="s">
        <v>199</v>
      </c>
      <c r="H3996">
        <v>0</v>
      </c>
      <c r="I3996">
        <v>0</v>
      </c>
    </row>
    <row r="3997" spans="1:9" x14ac:dyDescent="0.35">
      <c r="A3997" s="1">
        <v>44228</v>
      </c>
      <c r="B3997" s="1">
        <v>44256</v>
      </c>
      <c r="C3997" s="2" t="s">
        <v>125</v>
      </c>
      <c r="D3997" s="2" t="s">
        <v>8</v>
      </c>
      <c r="E3997" s="2" t="s">
        <v>1028</v>
      </c>
      <c r="F3997" s="2" t="s">
        <v>730</v>
      </c>
      <c r="G3997" s="2" t="s">
        <v>220</v>
      </c>
      <c r="H3997">
        <v>0</v>
      </c>
      <c r="I3997">
        <v>-1</v>
      </c>
    </row>
    <row r="3998" spans="1:9" x14ac:dyDescent="0.35">
      <c r="A3998" s="1">
        <v>44228</v>
      </c>
      <c r="B3998" s="1">
        <v>44256</v>
      </c>
      <c r="C3998" s="2" t="s">
        <v>125</v>
      </c>
      <c r="D3998" s="2" t="s">
        <v>10</v>
      </c>
      <c r="E3998" s="2" t="s">
        <v>1028</v>
      </c>
      <c r="F3998" s="2" t="s">
        <v>730</v>
      </c>
      <c r="G3998" s="2" t="s">
        <v>220</v>
      </c>
      <c r="H3998">
        <v>0</v>
      </c>
      <c r="I3998">
        <v>-1</v>
      </c>
    </row>
    <row r="3999" spans="1:9" x14ac:dyDescent="0.35">
      <c r="A3999" s="1">
        <v>44228</v>
      </c>
      <c r="B3999" s="1">
        <v>44256</v>
      </c>
      <c r="C3999" s="2" t="s">
        <v>125</v>
      </c>
      <c r="D3999" s="2" t="s">
        <v>761</v>
      </c>
      <c r="E3999" s="2" t="s">
        <v>1028</v>
      </c>
      <c r="F3999" s="2" t="s">
        <v>730</v>
      </c>
      <c r="G3999" s="2" t="s">
        <v>220</v>
      </c>
      <c r="H3999">
        <v>0</v>
      </c>
      <c r="I3999">
        <v>-1</v>
      </c>
    </row>
    <row r="4000" spans="1:9" x14ac:dyDescent="0.35">
      <c r="A4000" s="1">
        <v>44228</v>
      </c>
      <c r="B4000" s="1">
        <v>44256</v>
      </c>
      <c r="C4000" s="2" t="s">
        <v>600</v>
      </c>
      <c r="D4000" s="2" t="s">
        <v>1006</v>
      </c>
      <c r="E4000" s="2" t="s">
        <v>65</v>
      </c>
      <c r="F4000" s="2" t="s">
        <v>66</v>
      </c>
      <c r="G4000" s="2" t="s">
        <v>67</v>
      </c>
      <c r="H4000">
        <v>1</v>
      </c>
      <c r="I4000">
        <v>0</v>
      </c>
    </row>
    <row r="4001" spans="1:9" x14ac:dyDescent="0.35">
      <c r="A4001" s="1">
        <v>44228</v>
      </c>
      <c r="B4001" s="1">
        <v>44256</v>
      </c>
      <c r="C4001" s="2" t="s">
        <v>600</v>
      </c>
      <c r="D4001" s="2" t="s">
        <v>1007</v>
      </c>
      <c r="E4001" s="2" t="s">
        <v>65</v>
      </c>
      <c r="F4001" s="2" t="s">
        <v>66</v>
      </c>
      <c r="G4001" s="2" t="s">
        <v>67</v>
      </c>
      <c r="H4001">
        <v>1</v>
      </c>
      <c r="I4001">
        <v>0</v>
      </c>
    </row>
    <row r="4002" spans="1:9" x14ac:dyDescent="0.35">
      <c r="A4002" s="1">
        <v>44228</v>
      </c>
      <c r="B4002" s="1">
        <v>44256</v>
      </c>
      <c r="C4002" s="2" t="s">
        <v>600</v>
      </c>
      <c r="D4002" s="2" t="s">
        <v>1008</v>
      </c>
      <c r="E4002" s="2" t="s">
        <v>65</v>
      </c>
      <c r="F4002" s="2" t="s">
        <v>66</v>
      </c>
      <c r="G4002" s="2" t="s">
        <v>67</v>
      </c>
      <c r="H4002">
        <v>1</v>
      </c>
      <c r="I4002">
        <v>0</v>
      </c>
    </row>
    <row r="4003" spans="1:9" x14ac:dyDescent="0.35">
      <c r="A4003" s="1">
        <v>44228</v>
      </c>
      <c r="B4003" s="1">
        <v>44256</v>
      </c>
      <c r="C4003" s="2" t="s">
        <v>600</v>
      </c>
      <c r="D4003" s="2" t="s">
        <v>1009</v>
      </c>
      <c r="E4003" s="2" t="s">
        <v>65</v>
      </c>
      <c r="F4003" s="2" t="s">
        <v>66</v>
      </c>
      <c r="G4003" s="2" t="s">
        <v>67</v>
      </c>
      <c r="H4003">
        <v>1</v>
      </c>
      <c r="I4003">
        <v>0</v>
      </c>
    </row>
    <row r="4004" spans="1:9" x14ac:dyDescent="0.35">
      <c r="A4004" s="1">
        <v>44228</v>
      </c>
      <c r="B4004" s="1">
        <v>44256</v>
      </c>
      <c r="C4004" s="2" t="s">
        <v>134</v>
      </c>
      <c r="D4004" s="2" t="s">
        <v>1006</v>
      </c>
      <c r="E4004" s="2" t="s">
        <v>65</v>
      </c>
      <c r="F4004" s="2" t="s">
        <v>66</v>
      </c>
      <c r="G4004" s="2" t="s">
        <v>67</v>
      </c>
      <c r="H4004">
        <v>1</v>
      </c>
      <c r="I4004">
        <v>0</v>
      </c>
    </row>
    <row r="4005" spans="1:9" x14ac:dyDescent="0.35">
      <c r="A4005" s="1">
        <v>44228</v>
      </c>
      <c r="B4005" s="1">
        <v>44256</v>
      </c>
      <c r="C4005" s="2" t="s">
        <v>134</v>
      </c>
      <c r="D4005" s="2" t="s">
        <v>1007</v>
      </c>
      <c r="E4005" s="2" t="s">
        <v>65</v>
      </c>
      <c r="F4005" s="2" t="s">
        <v>66</v>
      </c>
      <c r="G4005" s="2" t="s">
        <v>67</v>
      </c>
      <c r="H4005">
        <v>1</v>
      </c>
      <c r="I4005">
        <v>0</v>
      </c>
    </row>
    <row r="4006" spans="1:9" x14ac:dyDescent="0.35">
      <c r="A4006" s="1">
        <v>44228</v>
      </c>
      <c r="B4006" s="1">
        <v>44256</v>
      </c>
      <c r="C4006" s="2" t="s">
        <v>134</v>
      </c>
      <c r="D4006" s="2" t="s">
        <v>1008</v>
      </c>
      <c r="E4006" s="2" t="s">
        <v>65</v>
      </c>
      <c r="F4006" s="2" t="s">
        <v>66</v>
      </c>
      <c r="G4006" s="2" t="s">
        <v>67</v>
      </c>
      <c r="H4006">
        <v>1</v>
      </c>
      <c r="I4006">
        <v>0</v>
      </c>
    </row>
    <row r="4007" spans="1:9" x14ac:dyDescent="0.35">
      <c r="A4007" s="1">
        <v>44228</v>
      </c>
      <c r="B4007" s="1">
        <v>44256</v>
      </c>
      <c r="C4007" s="2" t="s">
        <v>134</v>
      </c>
      <c r="D4007" s="2" t="s">
        <v>1009</v>
      </c>
      <c r="E4007" s="2" t="s">
        <v>65</v>
      </c>
      <c r="F4007" s="2" t="s">
        <v>66</v>
      </c>
      <c r="G4007" s="2" t="s">
        <v>67</v>
      </c>
      <c r="H4007">
        <v>1</v>
      </c>
      <c r="I4007">
        <v>0</v>
      </c>
    </row>
    <row r="4008" spans="1:9" x14ac:dyDescent="0.35">
      <c r="A4008" s="1">
        <v>44228</v>
      </c>
      <c r="B4008" s="1">
        <v>44256</v>
      </c>
      <c r="C4008" s="2" t="s">
        <v>188</v>
      </c>
      <c r="D4008" s="2" t="s">
        <v>8</v>
      </c>
      <c r="E4008" s="2" t="s">
        <v>1028</v>
      </c>
      <c r="F4008" s="2" t="s">
        <v>730</v>
      </c>
      <c r="G4008" s="2" t="s">
        <v>220</v>
      </c>
      <c r="H4008">
        <v>0</v>
      </c>
      <c r="I4008">
        <v>-1</v>
      </c>
    </row>
    <row r="4009" spans="1:9" x14ac:dyDescent="0.35">
      <c r="A4009" s="1">
        <v>44228</v>
      </c>
      <c r="B4009" s="1">
        <v>44256</v>
      </c>
      <c r="C4009" s="2" t="s">
        <v>188</v>
      </c>
      <c r="D4009" s="2" t="s">
        <v>10</v>
      </c>
      <c r="E4009" s="2" t="s">
        <v>1028</v>
      </c>
      <c r="F4009" s="2" t="s">
        <v>730</v>
      </c>
      <c r="G4009" s="2" t="s">
        <v>220</v>
      </c>
      <c r="H4009">
        <v>0</v>
      </c>
      <c r="I4009">
        <v>-1</v>
      </c>
    </row>
    <row r="4010" spans="1:9" x14ac:dyDescent="0.35">
      <c r="A4010" s="1">
        <v>44228</v>
      </c>
      <c r="B4010" s="1">
        <v>44256</v>
      </c>
      <c r="C4010" s="2" t="s">
        <v>188</v>
      </c>
      <c r="D4010" s="2" t="s">
        <v>761</v>
      </c>
      <c r="E4010" s="2" t="s">
        <v>1028</v>
      </c>
      <c r="F4010" s="2" t="s">
        <v>730</v>
      </c>
      <c r="G4010" s="2" t="s">
        <v>220</v>
      </c>
      <c r="H4010">
        <v>0</v>
      </c>
      <c r="I4010">
        <v>-1</v>
      </c>
    </row>
    <row r="4011" spans="1:9" x14ac:dyDescent="0.35">
      <c r="A4011" s="1">
        <v>44228</v>
      </c>
      <c r="B4011" s="1">
        <v>44256</v>
      </c>
      <c r="C4011" s="2" t="s">
        <v>1080</v>
      </c>
      <c r="D4011" s="2" t="s">
        <v>60</v>
      </c>
      <c r="E4011" s="2" t="s">
        <v>1080</v>
      </c>
      <c r="F4011" s="2" t="s">
        <v>65</v>
      </c>
      <c r="G4011" s="2" t="s">
        <v>153</v>
      </c>
      <c r="H4011">
        <v>0</v>
      </c>
      <c r="I4011">
        <v>0</v>
      </c>
    </row>
    <row r="4012" spans="1:9" x14ac:dyDescent="0.35">
      <c r="A4012" s="1">
        <v>44228</v>
      </c>
      <c r="B4012" s="1">
        <v>44256</v>
      </c>
      <c r="C4012" s="2" t="s">
        <v>1080</v>
      </c>
      <c r="D4012" s="2" t="s">
        <v>60</v>
      </c>
      <c r="E4012" s="2" t="s">
        <v>1080</v>
      </c>
      <c r="F4012" s="2" t="s">
        <v>65</v>
      </c>
      <c r="G4012" s="2" t="s">
        <v>153</v>
      </c>
      <c r="H4012">
        <v>0</v>
      </c>
      <c r="I4012">
        <v>0</v>
      </c>
    </row>
    <row r="4013" spans="1:9" x14ac:dyDescent="0.35">
      <c r="A4013" s="1">
        <v>44228</v>
      </c>
      <c r="B4013" s="1">
        <v>44256</v>
      </c>
      <c r="C4013" s="2" t="s">
        <v>1080</v>
      </c>
      <c r="D4013" s="2" t="s">
        <v>211</v>
      </c>
      <c r="E4013" s="2" t="s">
        <v>775</v>
      </c>
      <c r="F4013" s="2" t="s">
        <v>65</v>
      </c>
      <c r="G4013" s="2" t="s">
        <v>214</v>
      </c>
      <c r="H4013">
        <v>0</v>
      </c>
      <c r="I4013">
        <v>0</v>
      </c>
    </row>
    <row r="4014" spans="1:9" x14ac:dyDescent="0.35">
      <c r="A4014" s="1">
        <v>44228</v>
      </c>
      <c r="B4014" s="1">
        <v>44256</v>
      </c>
      <c r="C4014" s="2" t="s">
        <v>1080</v>
      </c>
      <c r="D4014" s="2" t="s">
        <v>14</v>
      </c>
      <c r="E4014" s="2" t="s">
        <v>76</v>
      </c>
      <c r="F4014" s="2" t="s">
        <v>65</v>
      </c>
      <c r="G4014" s="2" t="s">
        <v>174</v>
      </c>
      <c r="H4014">
        <v>0</v>
      </c>
      <c r="I4014">
        <v>-1</v>
      </c>
    </row>
    <row r="4015" spans="1:9" x14ac:dyDescent="0.35">
      <c r="A4015" s="1">
        <v>44228</v>
      </c>
      <c r="B4015" s="1">
        <v>44256</v>
      </c>
      <c r="C4015" s="2" t="s">
        <v>1081</v>
      </c>
      <c r="D4015" s="2" t="s">
        <v>60</v>
      </c>
      <c r="E4015" s="2" t="s">
        <v>1081</v>
      </c>
      <c r="F4015" s="2" t="s">
        <v>65</v>
      </c>
      <c r="G4015" s="2" t="s">
        <v>153</v>
      </c>
      <c r="H4015">
        <v>0</v>
      </c>
      <c r="I4015">
        <v>0</v>
      </c>
    </row>
    <row r="4016" spans="1:9" x14ac:dyDescent="0.35">
      <c r="A4016" s="1">
        <v>44228</v>
      </c>
      <c r="B4016" s="1">
        <v>44256</v>
      </c>
      <c r="C4016" s="2" t="s">
        <v>1081</v>
      </c>
      <c r="D4016" s="2" t="s">
        <v>60</v>
      </c>
      <c r="E4016" s="2" t="s">
        <v>1081</v>
      </c>
      <c r="F4016" s="2" t="s">
        <v>65</v>
      </c>
      <c r="G4016" s="2" t="s">
        <v>153</v>
      </c>
      <c r="H4016">
        <v>0</v>
      </c>
      <c r="I4016">
        <v>0</v>
      </c>
    </row>
    <row r="4017" spans="1:9" x14ac:dyDescent="0.35">
      <c r="A4017" s="1">
        <v>44228</v>
      </c>
      <c r="B4017" s="1">
        <v>44256</v>
      </c>
      <c r="C4017" s="2" t="s">
        <v>1081</v>
      </c>
      <c r="D4017" s="2" t="s">
        <v>211</v>
      </c>
      <c r="E4017" s="2" t="s">
        <v>775</v>
      </c>
      <c r="F4017" s="2" t="s">
        <v>65</v>
      </c>
      <c r="G4017" s="2" t="s">
        <v>214</v>
      </c>
      <c r="H4017">
        <v>0</v>
      </c>
      <c r="I4017">
        <v>0</v>
      </c>
    </row>
    <row r="4018" spans="1:9" x14ac:dyDescent="0.35">
      <c r="A4018" s="1">
        <v>44228</v>
      </c>
      <c r="B4018" s="1">
        <v>44256</v>
      </c>
      <c r="C4018" s="2" t="s">
        <v>1081</v>
      </c>
      <c r="D4018" s="2" t="s">
        <v>14</v>
      </c>
      <c r="E4018" s="2" t="s">
        <v>76</v>
      </c>
      <c r="F4018" s="2" t="s">
        <v>65</v>
      </c>
      <c r="G4018" s="2" t="s">
        <v>174</v>
      </c>
      <c r="H4018">
        <v>0</v>
      </c>
      <c r="I4018">
        <v>-1</v>
      </c>
    </row>
    <row r="4019" spans="1:9" x14ac:dyDescent="0.35">
      <c r="A4019" s="1">
        <v>44228</v>
      </c>
      <c r="B4019" s="1">
        <v>44256</v>
      </c>
      <c r="C4019" s="2" t="s">
        <v>390</v>
      </c>
      <c r="D4019" s="2" t="s">
        <v>12</v>
      </c>
      <c r="E4019" s="2" t="s">
        <v>65</v>
      </c>
      <c r="F4019" s="2" t="s">
        <v>66</v>
      </c>
      <c r="G4019" s="2" t="s">
        <v>67</v>
      </c>
      <c r="H4019">
        <v>1</v>
      </c>
      <c r="I4019">
        <v>0</v>
      </c>
    </row>
    <row r="4020" spans="1:9" x14ac:dyDescent="0.35">
      <c r="A4020" s="1">
        <v>44228</v>
      </c>
      <c r="B4020" s="1">
        <v>44256</v>
      </c>
      <c r="C4020" s="2" t="s">
        <v>1119</v>
      </c>
      <c r="D4020" s="2" t="s">
        <v>14</v>
      </c>
      <c r="E4020" s="2" t="s">
        <v>65</v>
      </c>
      <c r="F4020" s="2" t="s">
        <v>1074</v>
      </c>
      <c r="G4020" s="2" t="s">
        <v>70</v>
      </c>
      <c r="H4020">
        <v>0</v>
      </c>
      <c r="I4020">
        <v>1</v>
      </c>
    </row>
    <row r="4021" spans="1:9" x14ac:dyDescent="0.35">
      <c r="A4021" s="1">
        <v>44228</v>
      </c>
      <c r="B4021" s="1">
        <v>44256</v>
      </c>
      <c r="C4021" s="2" t="s">
        <v>1120</v>
      </c>
      <c r="D4021" s="2" t="s">
        <v>14</v>
      </c>
      <c r="E4021" s="2" t="s">
        <v>65</v>
      </c>
      <c r="F4021" s="2" t="s">
        <v>1074</v>
      </c>
      <c r="G4021" s="2" t="s">
        <v>70</v>
      </c>
      <c r="H4021">
        <v>0</v>
      </c>
      <c r="I4021">
        <v>1</v>
      </c>
    </row>
    <row r="4022" spans="1:9" x14ac:dyDescent="0.35">
      <c r="A4022" s="1">
        <v>44228</v>
      </c>
      <c r="B4022" s="1">
        <v>44256</v>
      </c>
      <c r="C4022" s="2" t="s">
        <v>682</v>
      </c>
      <c r="D4022" s="2" t="s">
        <v>14</v>
      </c>
      <c r="E4022" s="2" t="s">
        <v>65</v>
      </c>
      <c r="F4022" s="2" t="s">
        <v>1074</v>
      </c>
      <c r="G4022" s="2" t="s">
        <v>70</v>
      </c>
      <c r="H4022">
        <v>0</v>
      </c>
      <c r="I4022">
        <v>1</v>
      </c>
    </row>
    <row r="4023" spans="1:9" x14ac:dyDescent="0.35">
      <c r="A4023" s="1">
        <v>44228</v>
      </c>
      <c r="B4023" s="1">
        <v>44256</v>
      </c>
      <c r="C4023" s="2" t="s">
        <v>981</v>
      </c>
      <c r="D4023" s="2" t="s">
        <v>197</v>
      </c>
      <c r="E4023" s="2" t="s">
        <v>65</v>
      </c>
      <c r="F4023" s="2" t="s">
        <v>1121</v>
      </c>
      <c r="G4023" s="2" t="s">
        <v>199</v>
      </c>
      <c r="H4023">
        <v>0</v>
      </c>
      <c r="I4023">
        <v>0</v>
      </c>
    </row>
    <row r="4024" spans="1:9" x14ac:dyDescent="0.35">
      <c r="A4024" s="1">
        <v>44228</v>
      </c>
      <c r="B4024" s="1">
        <v>44256</v>
      </c>
      <c r="C4024" s="2" t="s">
        <v>981</v>
      </c>
      <c r="D4024" s="2" t="s">
        <v>14</v>
      </c>
      <c r="E4024" s="2" t="s">
        <v>65</v>
      </c>
      <c r="F4024" s="2" t="s">
        <v>1074</v>
      </c>
      <c r="G4024" s="2" t="s">
        <v>70</v>
      </c>
      <c r="H4024">
        <v>0</v>
      </c>
      <c r="I4024">
        <v>1</v>
      </c>
    </row>
    <row r="4025" spans="1:9" x14ac:dyDescent="0.35">
      <c r="A4025" s="1">
        <v>44228</v>
      </c>
      <c r="B4025" s="1">
        <v>44256</v>
      </c>
      <c r="C4025" s="2" t="s">
        <v>985</v>
      </c>
      <c r="D4025" s="2" t="s">
        <v>197</v>
      </c>
      <c r="E4025" s="2" t="s">
        <v>65</v>
      </c>
      <c r="F4025" s="2" t="s">
        <v>1122</v>
      </c>
      <c r="G4025" s="2" t="s">
        <v>199</v>
      </c>
      <c r="H4025">
        <v>0</v>
      </c>
      <c r="I4025">
        <v>0</v>
      </c>
    </row>
    <row r="4026" spans="1:9" x14ac:dyDescent="0.35">
      <c r="A4026" s="1">
        <v>44228</v>
      </c>
      <c r="B4026" s="1">
        <v>44256</v>
      </c>
      <c r="C4026" s="2" t="s">
        <v>985</v>
      </c>
      <c r="D4026" s="2" t="s">
        <v>14</v>
      </c>
      <c r="E4026" s="2" t="s">
        <v>65</v>
      </c>
      <c r="F4026" s="2" t="s">
        <v>1074</v>
      </c>
      <c r="G4026" s="2" t="s">
        <v>70</v>
      </c>
      <c r="H4026">
        <v>0</v>
      </c>
      <c r="I4026">
        <v>1</v>
      </c>
    </row>
    <row r="4027" spans="1:9" x14ac:dyDescent="0.35">
      <c r="A4027" s="1">
        <v>44228</v>
      </c>
      <c r="B4027" s="1">
        <v>44256</v>
      </c>
      <c r="C4027" s="2" t="s">
        <v>683</v>
      </c>
      <c r="D4027" s="2" t="s">
        <v>14</v>
      </c>
      <c r="E4027" s="2" t="s">
        <v>65</v>
      </c>
      <c r="F4027" s="2" t="s">
        <v>1074</v>
      </c>
      <c r="G4027" s="2" t="s">
        <v>70</v>
      </c>
      <c r="H4027">
        <v>0</v>
      </c>
      <c r="I4027">
        <v>1</v>
      </c>
    </row>
    <row r="4028" spans="1:9" x14ac:dyDescent="0.35">
      <c r="A4028" s="1">
        <v>44228</v>
      </c>
      <c r="B4028" s="1">
        <v>44256</v>
      </c>
      <c r="C4028" s="2" t="s">
        <v>531</v>
      </c>
      <c r="D4028" s="2" t="s">
        <v>1006</v>
      </c>
      <c r="E4028" s="2" t="s">
        <v>65</v>
      </c>
      <c r="F4028" s="2" t="s">
        <v>66</v>
      </c>
      <c r="G4028" s="2" t="s">
        <v>67</v>
      </c>
      <c r="H4028">
        <v>1</v>
      </c>
      <c r="I4028">
        <v>0</v>
      </c>
    </row>
    <row r="4029" spans="1:9" x14ac:dyDescent="0.35">
      <c r="A4029" s="1">
        <v>44228</v>
      </c>
      <c r="B4029" s="1">
        <v>44256</v>
      </c>
      <c r="C4029" s="2" t="s">
        <v>531</v>
      </c>
      <c r="D4029" s="2" t="s">
        <v>1007</v>
      </c>
      <c r="E4029" s="2" t="s">
        <v>65</v>
      </c>
      <c r="F4029" s="2" t="s">
        <v>66</v>
      </c>
      <c r="G4029" s="2" t="s">
        <v>67</v>
      </c>
      <c r="H4029">
        <v>1</v>
      </c>
      <c r="I4029">
        <v>0</v>
      </c>
    </row>
    <row r="4030" spans="1:9" x14ac:dyDescent="0.35">
      <c r="A4030" s="1">
        <v>44228</v>
      </c>
      <c r="B4030" s="1">
        <v>44256</v>
      </c>
      <c r="C4030" s="2" t="s">
        <v>531</v>
      </c>
      <c r="D4030" s="2" t="s">
        <v>1008</v>
      </c>
      <c r="E4030" s="2" t="s">
        <v>65</v>
      </c>
      <c r="F4030" s="2" t="s">
        <v>66</v>
      </c>
      <c r="G4030" s="2" t="s">
        <v>67</v>
      </c>
      <c r="H4030">
        <v>1</v>
      </c>
      <c r="I4030">
        <v>0</v>
      </c>
    </row>
    <row r="4031" spans="1:9" x14ac:dyDescent="0.35">
      <c r="A4031" s="1">
        <v>44228</v>
      </c>
      <c r="B4031" s="1">
        <v>44256</v>
      </c>
      <c r="C4031" s="2" t="s">
        <v>531</v>
      </c>
      <c r="D4031" s="2" t="s">
        <v>1009</v>
      </c>
      <c r="E4031" s="2" t="s">
        <v>65</v>
      </c>
      <c r="F4031" s="2" t="s">
        <v>66</v>
      </c>
      <c r="G4031" s="2" t="s">
        <v>67</v>
      </c>
      <c r="H4031">
        <v>1</v>
      </c>
      <c r="I4031">
        <v>0</v>
      </c>
    </row>
    <row r="4032" spans="1:9" x14ac:dyDescent="0.35">
      <c r="A4032" s="1">
        <v>44228</v>
      </c>
      <c r="B4032" s="1">
        <v>44256</v>
      </c>
      <c r="C4032" s="2" t="s">
        <v>161</v>
      </c>
      <c r="D4032" s="2" t="s">
        <v>60</v>
      </c>
      <c r="E4032" s="2" t="s">
        <v>161</v>
      </c>
      <c r="F4032" s="2" t="s">
        <v>65</v>
      </c>
      <c r="G4032" s="2" t="s">
        <v>153</v>
      </c>
      <c r="H4032">
        <v>0</v>
      </c>
      <c r="I4032">
        <v>0</v>
      </c>
    </row>
    <row r="4033" spans="1:9" x14ac:dyDescent="0.35">
      <c r="A4033" s="1">
        <v>44228</v>
      </c>
      <c r="B4033" s="1">
        <v>44256</v>
      </c>
      <c r="C4033" s="2" t="s">
        <v>161</v>
      </c>
      <c r="D4033" s="2" t="s">
        <v>60</v>
      </c>
      <c r="E4033" s="2" t="s">
        <v>161</v>
      </c>
      <c r="F4033" s="2" t="s">
        <v>65</v>
      </c>
      <c r="G4033" s="2" t="s">
        <v>153</v>
      </c>
      <c r="H4033">
        <v>0</v>
      </c>
      <c r="I4033">
        <v>0</v>
      </c>
    </row>
    <row r="4034" spans="1:9" x14ac:dyDescent="0.35">
      <c r="A4034" s="1">
        <v>44228</v>
      </c>
      <c r="B4034" s="1">
        <v>44256</v>
      </c>
      <c r="C4034" s="2" t="s">
        <v>161</v>
      </c>
      <c r="D4034" s="2" t="s">
        <v>211</v>
      </c>
      <c r="E4034" s="2" t="s">
        <v>212</v>
      </c>
      <c r="F4034" s="2" t="s">
        <v>65</v>
      </c>
      <c r="G4034" s="2" t="s">
        <v>214</v>
      </c>
      <c r="H4034">
        <v>0</v>
      </c>
      <c r="I4034">
        <v>0</v>
      </c>
    </row>
    <row r="4035" spans="1:9" x14ac:dyDescent="0.35">
      <c r="A4035" s="1">
        <v>44228</v>
      </c>
      <c r="B4035" s="1">
        <v>44256</v>
      </c>
      <c r="C4035" s="2" t="s">
        <v>161</v>
      </c>
      <c r="D4035" s="2" t="s">
        <v>14</v>
      </c>
      <c r="E4035" s="2" t="s">
        <v>304</v>
      </c>
      <c r="F4035" s="2" t="s">
        <v>65</v>
      </c>
      <c r="G4035" s="2" t="s">
        <v>174</v>
      </c>
      <c r="H4035">
        <v>0</v>
      </c>
      <c r="I4035">
        <v>-1</v>
      </c>
    </row>
    <row r="4036" spans="1:9" x14ac:dyDescent="0.35">
      <c r="A4036" s="1">
        <v>44228</v>
      </c>
      <c r="B4036" s="1">
        <v>44256</v>
      </c>
      <c r="C4036" s="2" t="s">
        <v>144</v>
      </c>
      <c r="D4036" s="2" t="s">
        <v>11</v>
      </c>
      <c r="E4036" s="2" t="s">
        <v>65</v>
      </c>
      <c r="F4036" s="2" t="s">
        <v>66</v>
      </c>
      <c r="G4036" s="2" t="s">
        <v>67</v>
      </c>
      <c r="H4036">
        <v>1</v>
      </c>
      <c r="I4036">
        <v>0</v>
      </c>
    </row>
    <row r="4037" spans="1:9" x14ac:dyDescent="0.35">
      <c r="A4037" s="1">
        <v>44228</v>
      </c>
      <c r="B4037" s="1">
        <v>44256</v>
      </c>
      <c r="C4037" s="2" t="s">
        <v>144</v>
      </c>
      <c r="D4037" s="2" t="s">
        <v>1006</v>
      </c>
      <c r="E4037" s="2" t="s">
        <v>65</v>
      </c>
      <c r="F4037" s="2" t="s">
        <v>66</v>
      </c>
      <c r="G4037" s="2" t="s">
        <v>67</v>
      </c>
      <c r="H4037">
        <v>1</v>
      </c>
      <c r="I4037">
        <v>0</v>
      </c>
    </row>
    <row r="4038" spans="1:9" x14ac:dyDescent="0.35">
      <c r="A4038" s="1">
        <v>44228</v>
      </c>
      <c r="B4038" s="1">
        <v>44256</v>
      </c>
      <c r="C4038" s="2" t="s">
        <v>144</v>
      </c>
      <c r="D4038" s="2" t="s">
        <v>1007</v>
      </c>
      <c r="E4038" s="2" t="s">
        <v>65</v>
      </c>
      <c r="F4038" s="2" t="s">
        <v>66</v>
      </c>
      <c r="G4038" s="2" t="s">
        <v>67</v>
      </c>
      <c r="H4038">
        <v>1</v>
      </c>
      <c r="I4038">
        <v>0</v>
      </c>
    </row>
    <row r="4039" spans="1:9" x14ac:dyDescent="0.35">
      <c r="A4039" s="1">
        <v>44228</v>
      </c>
      <c r="B4039" s="1">
        <v>44256</v>
      </c>
      <c r="C4039" s="2" t="s">
        <v>144</v>
      </c>
      <c r="D4039" s="2" t="s">
        <v>1008</v>
      </c>
      <c r="E4039" s="2" t="s">
        <v>65</v>
      </c>
      <c r="F4039" s="2" t="s">
        <v>66</v>
      </c>
      <c r="G4039" s="2" t="s">
        <v>67</v>
      </c>
      <c r="H4039">
        <v>1</v>
      </c>
      <c r="I4039">
        <v>0</v>
      </c>
    </row>
    <row r="4040" spans="1:9" x14ac:dyDescent="0.35">
      <c r="A4040" s="1">
        <v>44228</v>
      </c>
      <c r="B4040" s="1">
        <v>44256</v>
      </c>
      <c r="C4040" s="2" t="s">
        <v>144</v>
      </c>
      <c r="D4040" s="2" t="s">
        <v>1009</v>
      </c>
      <c r="E4040" s="2" t="s">
        <v>65</v>
      </c>
      <c r="F4040" s="2" t="s">
        <v>66</v>
      </c>
      <c r="G4040" s="2" t="s">
        <v>67</v>
      </c>
      <c r="H4040">
        <v>1</v>
      </c>
      <c r="I4040">
        <v>0</v>
      </c>
    </row>
    <row r="4041" spans="1:9" x14ac:dyDescent="0.35">
      <c r="A4041" s="1">
        <v>44228</v>
      </c>
      <c r="B4041" s="1">
        <v>44256</v>
      </c>
      <c r="C4041" s="2" t="s">
        <v>532</v>
      </c>
      <c r="D4041" s="2" t="s">
        <v>8</v>
      </c>
      <c r="E4041" s="2" t="s">
        <v>1047</v>
      </c>
      <c r="F4041" s="2" t="s">
        <v>731</v>
      </c>
      <c r="G4041" s="2" t="s">
        <v>220</v>
      </c>
      <c r="H4041">
        <v>0</v>
      </c>
      <c r="I4041">
        <v>-1</v>
      </c>
    </row>
    <row r="4042" spans="1:9" x14ac:dyDescent="0.35">
      <c r="A4042" s="1">
        <v>44228</v>
      </c>
      <c r="B4042" s="1">
        <v>44256</v>
      </c>
      <c r="C4042" s="2" t="s">
        <v>532</v>
      </c>
      <c r="D4042" s="2" t="s">
        <v>10</v>
      </c>
      <c r="E4042" s="2" t="s">
        <v>1047</v>
      </c>
      <c r="F4042" s="2" t="s">
        <v>731</v>
      </c>
      <c r="G4042" s="2" t="s">
        <v>220</v>
      </c>
      <c r="H4042">
        <v>0</v>
      </c>
      <c r="I4042">
        <v>-1</v>
      </c>
    </row>
    <row r="4043" spans="1:9" x14ac:dyDescent="0.35">
      <c r="A4043" s="1">
        <v>44228</v>
      </c>
      <c r="B4043" s="1">
        <v>44256</v>
      </c>
      <c r="C4043" s="2" t="s">
        <v>532</v>
      </c>
      <c r="D4043" s="2" t="s">
        <v>761</v>
      </c>
      <c r="E4043" s="2" t="s">
        <v>1047</v>
      </c>
      <c r="F4043" s="2" t="s">
        <v>731</v>
      </c>
      <c r="G4043" s="2" t="s">
        <v>220</v>
      </c>
      <c r="H4043">
        <v>0</v>
      </c>
      <c r="I4043">
        <v>-1</v>
      </c>
    </row>
    <row r="4044" spans="1:9" x14ac:dyDescent="0.35">
      <c r="A4044" s="1">
        <v>44228</v>
      </c>
      <c r="B4044" s="1">
        <v>44256</v>
      </c>
      <c r="C4044" s="2" t="s">
        <v>145</v>
      </c>
      <c r="D4044" s="2" t="s">
        <v>8</v>
      </c>
      <c r="E4044" s="2" t="s">
        <v>1028</v>
      </c>
      <c r="F4044" s="2" t="s">
        <v>730</v>
      </c>
      <c r="G4044" s="2" t="s">
        <v>220</v>
      </c>
      <c r="H4044">
        <v>0</v>
      </c>
      <c r="I4044">
        <v>-1</v>
      </c>
    </row>
    <row r="4045" spans="1:9" x14ac:dyDescent="0.35">
      <c r="A4045" s="1">
        <v>44228</v>
      </c>
      <c r="B4045" s="1">
        <v>44256</v>
      </c>
      <c r="C4045" s="2" t="s">
        <v>145</v>
      </c>
      <c r="D4045" s="2" t="s">
        <v>10</v>
      </c>
      <c r="E4045" s="2" t="s">
        <v>1028</v>
      </c>
      <c r="F4045" s="2" t="s">
        <v>730</v>
      </c>
      <c r="G4045" s="2" t="s">
        <v>220</v>
      </c>
      <c r="H4045">
        <v>0</v>
      </c>
      <c r="I4045">
        <v>-1</v>
      </c>
    </row>
    <row r="4046" spans="1:9" x14ac:dyDescent="0.35">
      <c r="A4046" s="1">
        <v>44228</v>
      </c>
      <c r="B4046" s="1">
        <v>44256</v>
      </c>
      <c r="C4046" s="2" t="s">
        <v>145</v>
      </c>
      <c r="D4046" s="2" t="s">
        <v>761</v>
      </c>
      <c r="E4046" s="2" t="s">
        <v>1028</v>
      </c>
      <c r="F4046" s="2" t="s">
        <v>730</v>
      </c>
      <c r="G4046" s="2" t="s">
        <v>220</v>
      </c>
      <c r="H4046">
        <v>0</v>
      </c>
      <c r="I4046">
        <v>-1</v>
      </c>
    </row>
    <row r="4047" spans="1:9" x14ac:dyDescent="0.35">
      <c r="A4047" s="1">
        <v>44228</v>
      </c>
      <c r="B4047" s="1">
        <v>44256</v>
      </c>
      <c r="C4047" s="2" t="s">
        <v>483</v>
      </c>
      <c r="D4047" s="2" t="s">
        <v>60</v>
      </c>
      <c r="E4047" s="2" t="s">
        <v>483</v>
      </c>
      <c r="F4047" s="2" t="s">
        <v>65</v>
      </c>
      <c r="G4047" s="2" t="s">
        <v>153</v>
      </c>
      <c r="H4047">
        <v>0</v>
      </c>
      <c r="I4047">
        <v>0</v>
      </c>
    </row>
    <row r="4048" spans="1:9" x14ac:dyDescent="0.35">
      <c r="A4048" s="1">
        <v>44228</v>
      </c>
      <c r="B4048" s="1">
        <v>44256</v>
      </c>
      <c r="C4048" s="2" t="s">
        <v>483</v>
      </c>
      <c r="D4048" s="2" t="s">
        <v>60</v>
      </c>
      <c r="E4048" s="2" t="s">
        <v>483</v>
      </c>
      <c r="F4048" s="2" t="s">
        <v>65</v>
      </c>
      <c r="G4048" s="2" t="s">
        <v>153</v>
      </c>
      <c r="H4048">
        <v>0</v>
      </c>
      <c r="I4048">
        <v>0</v>
      </c>
    </row>
    <row r="4049" spans="1:9" x14ac:dyDescent="0.35">
      <c r="A4049" s="1">
        <v>44228</v>
      </c>
      <c r="B4049" s="1">
        <v>44256</v>
      </c>
      <c r="C4049" s="2" t="s">
        <v>483</v>
      </c>
      <c r="D4049" s="2" t="s">
        <v>211</v>
      </c>
      <c r="E4049" s="2" t="s">
        <v>762</v>
      </c>
      <c r="F4049" s="2" t="s">
        <v>65</v>
      </c>
      <c r="G4049" s="2" t="s">
        <v>214</v>
      </c>
      <c r="H4049">
        <v>0</v>
      </c>
      <c r="I4049">
        <v>0</v>
      </c>
    </row>
    <row r="4050" spans="1:9" x14ac:dyDescent="0.35">
      <c r="A4050" s="1">
        <v>44228</v>
      </c>
      <c r="B4050" s="1">
        <v>44256</v>
      </c>
      <c r="C4050" s="2" t="s">
        <v>483</v>
      </c>
      <c r="D4050" s="2" t="s">
        <v>8</v>
      </c>
      <c r="E4050" s="2" t="s">
        <v>1022</v>
      </c>
      <c r="F4050" s="2" t="s">
        <v>65</v>
      </c>
      <c r="G4050" s="2" t="s">
        <v>174</v>
      </c>
      <c r="H4050">
        <v>0</v>
      </c>
      <c r="I4050">
        <v>-1</v>
      </c>
    </row>
    <row r="4051" spans="1:9" x14ac:dyDescent="0.35">
      <c r="A4051" s="1">
        <v>44228</v>
      </c>
      <c r="B4051" s="1">
        <v>44256</v>
      </c>
      <c r="C4051" s="2" t="s">
        <v>483</v>
      </c>
      <c r="D4051" s="2" t="s">
        <v>10</v>
      </c>
      <c r="E4051" s="2" t="s">
        <v>1022</v>
      </c>
      <c r="F4051" s="2" t="s">
        <v>65</v>
      </c>
      <c r="G4051" s="2" t="s">
        <v>174</v>
      </c>
      <c r="H4051">
        <v>0</v>
      </c>
      <c r="I4051">
        <v>-1</v>
      </c>
    </row>
    <row r="4052" spans="1:9" x14ac:dyDescent="0.35">
      <c r="A4052" s="1">
        <v>44228</v>
      </c>
      <c r="B4052" s="1">
        <v>44256</v>
      </c>
      <c r="C4052" s="2" t="s">
        <v>483</v>
      </c>
      <c r="D4052" s="2" t="s">
        <v>761</v>
      </c>
      <c r="E4052" s="2" t="s">
        <v>1022</v>
      </c>
      <c r="F4052" s="2" t="s">
        <v>65</v>
      </c>
      <c r="G4052" s="2" t="s">
        <v>174</v>
      </c>
      <c r="H4052">
        <v>0</v>
      </c>
      <c r="I4052">
        <v>-1</v>
      </c>
    </row>
    <row r="4053" spans="1:9" x14ac:dyDescent="0.35">
      <c r="A4053" s="1">
        <v>44228</v>
      </c>
      <c r="B4053" s="1">
        <v>44256</v>
      </c>
      <c r="C4053" s="2" t="s">
        <v>675</v>
      </c>
      <c r="D4053" s="2" t="s">
        <v>14</v>
      </c>
      <c r="E4053" s="2" t="s">
        <v>65</v>
      </c>
      <c r="F4053" s="2" t="s">
        <v>66</v>
      </c>
      <c r="G4053" s="2" t="s">
        <v>67</v>
      </c>
      <c r="H4053">
        <v>1</v>
      </c>
      <c r="I4053">
        <v>0</v>
      </c>
    </row>
    <row r="4054" spans="1:9" x14ac:dyDescent="0.35">
      <c r="A4054" s="1">
        <v>44228</v>
      </c>
      <c r="B4054" s="1">
        <v>44256</v>
      </c>
      <c r="C4054" s="2" t="s">
        <v>485</v>
      </c>
      <c r="D4054" s="2" t="s">
        <v>8</v>
      </c>
      <c r="E4054" s="2" t="s">
        <v>1022</v>
      </c>
      <c r="F4054" s="2" t="s">
        <v>729</v>
      </c>
      <c r="G4054" s="2" t="s">
        <v>220</v>
      </c>
      <c r="H4054">
        <v>0</v>
      </c>
      <c r="I4054">
        <v>-1</v>
      </c>
    </row>
    <row r="4055" spans="1:9" x14ac:dyDescent="0.35">
      <c r="A4055" s="1">
        <v>44228</v>
      </c>
      <c r="B4055" s="1">
        <v>44256</v>
      </c>
      <c r="C4055" s="2" t="s">
        <v>485</v>
      </c>
      <c r="D4055" s="2" t="s">
        <v>10</v>
      </c>
      <c r="E4055" s="2" t="s">
        <v>1022</v>
      </c>
      <c r="F4055" s="2" t="s">
        <v>729</v>
      </c>
      <c r="G4055" s="2" t="s">
        <v>220</v>
      </c>
      <c r="H4055">
        <v>0</v>
      </c>
      <c r="I4055">
        <v>-1</v>
      </c>
    </row>
    <row r="4056" spans="1:9" x14ac:dyDescent="0.35">
      <c r="A4056" s="1">
        <v>44228</v>
      </c>
      <c r="B4056" s="1">
        <v>44256</v>
      </c>
      <c r="C4056" s="2" t="s">
        <v>485</v>
      </c>
      <c r="D4056" s="2" t="s">
        <v>761</v>
      </c>
      <c r="E4056" s="2" t="s">
        <v>1022</v>
      </c>
      <c r="F4056" s="2" t="s">
        <v>729</v>
      </c>
      <c r="G4056" s="2" t="s">
        <v>220</v>
      </c>
      <c r="H4056">
        <v>0</v>
      </c>
      <c r="I4056">
        <v>-1</v>
      </c>
    </row>
    <row r="4057" spans="1:9" x14ac:dyDescent="0.35">
      <c r="A4057" s="1">
        <v>44228</v>
      </c>
      <c r="B4057" s="1">
        <v>44256</v>
      </c>
      <c r="C4057" s="2" t="s">
        <v>601</v>
      </c>
      <c r="D4057" s="2" t="s">
        <v>1006</v>
      </c>
      <c r="E4057" s="2" t="s">
        <v>65</v>
      </c>
      <c r="F4057" s="2" t="s">
        <v>66</v>
      </c>
      <c r="G4057" s="2" t="s">
        <v>67</v>
      </c>
      <c r="H4057">
        <v>1</v>
      </c>
      <c r="I4057">
        <v>0</v>
      </c>
    </row>
    <row r="4058" spans="1:9" x14ac:dyDescent="0.35">
      <c r="A4058" s="1">
        <v>44228</v>
      </c>
      <c r="B4058" s="1">
        <v>44256</v>
      </c>
      <c r="C4058" s="2" t="s">
        <v>601</v>
      </c>
      <c r="D4058" s="2" t="s">
        <v>1007</v>
      </c>
      <c r="E4058" s="2" t="s">
        <v>65</v>
      </c>
      <c r="F4058" s="2" t="s">
        <v>66</v>
      </c>
      <c r="G4058" s="2" t="s">
        <v>67</v>
      </c>
      <c r="H4058">
        <v>1</v>
      </c>
      <c r="I4058">
        <v>0</v>
      </c>
    </row>
    <row r="4059" spans="1:9" x14ac:dyDescent="0.35">
      <c r="A4059" s="1">
        <v>44228</v>
      </c>
      <c r="B4059" s="1">
        <v>44256</v>
      </c>
      <c r="C4059" s="2" t="s">
        <v>601</v>
      </c>
      <c r="D4059" s="2" t="s">
        <v>1008</v>
      </c>
      <c r="E4059" s="2" t="s">
        <v>65</v>
      </c>
      <c r="F4059" s="2" t="s">
        <v>66</v>
      </c>
      <c r="G4059" s="2" t="s">
        <v>67</v>
      </c>
      <c r="H4059">
        <v>1</v>
      </c>
      <c r="I4059">
        <v>0</v>
      </c>
    </row>
    <row r="4060" spans="1:9" x14ac:dyDescent="0.35">
      <c r="A4060" s="1">
        <v>44228</v>
      </c>
      <c r="B4060" s="1">
        <v>44256</v>
      </c>
      <c r="C4060" s="2" t="s">
        <v>601</v>
      </c>
      <c r="D4060" s="2" t="s">
        <v>1009</v>
      </c>
      <c r="E4060" s="2" t="s">
        <v>65</v>
      </c>
      <c r="F4060" s="2" t="s">
        <v>66</v>
      </c>
      <c r="G4060" s="2" t="s">
        <v>67</v>
      </c>
      <c r="H4060">
        <v>1</v>
      </c>
      <c r="I4060">
        <v>0</v>
      </c>
    </row>
    <row r="4061" spans="1:9" x14ac:dyDescent="0.35">
      <c r="A4061" s="1">
        <v>44228</v>
      </c>
      <c r="B4061" s="1">
        <v>44256</v>
      </c>
      <c r="C4061" s="2" t="s">
        <v>320</v>
      </c>
      <c r="D4061" s="2" t="s">
        <v>60</v>
      </c>
      <c r="E4061" s="2" t="s">
        <v>320</v>
      </c>
      <c r="F4061" s="2" t="s">
        <v>65</v>
      </c>
      <c r="G4061" s="2" t="s">
        <v>153</v>
      </c>
      <c r="H4061">
        <v>0</v>
      </c>
      <c r="I4061">
        <v>0</v>
      </c>
    </row>
    <row r="4062" spans="1:9" x14ac:dyDescent="0.35">
      <c r="A4062" s="1">
        <v>44228</v>
      </c>
      <c r="B4062" s="1">
        <v>44256</v>
      </c>
      <c r="C4062" s="2" t="s">
        <v>320</v>
      </c>
      <c r="D4062" s="2" t="s">
        <v>60</v>
      </c>
      <c r="E4062" s="2" t="s">
        <v>320</v>
      </c>
      <c r="F4062" s="2" t="s">
        <v>65</v>
      </c>
      <c r="G4062" s="2" t="s">
        <v>153</v>
      </c>
      <c r="H4062">
        <v>0</v>
      </c>
      <c r="I4062">
        <v>0</v>
      </c>
    </row>
    <row r="4063" spans="1:9" x14ac:dyDescent="0.35">
      <c r="A4063" s="1">
        <v>44228</v>
      </c>
      <c r="B4063" s="1">
        <v>44256</v>
      </c>
      <c r="C4063" s="2" t="s">
        <v>320</v>
      </c>
      <c r="D4063" s="2" t="s">
        <v>211</v>
      </c>
      <c r="E4063" s="2" t="s">
        <v>762</v>
      </c>
      <c r="F4063" s="2" t="s">
        <v>65</v>
      </c>
      <c r="G4063" s="2" t="s">
        <v>214</v>
      </c>
      <c r="H4063">
        <v>0</v>
      </c>
      <c r="I4063">
        <v>0</v>
      </c>
    </row>
    <row r="4064" spans="1:9" x14ac:dyDescent="0.35">
      <c r="A4064" s="1">
        <v>44228</v>
      </c>
      <c r="B4064" s="1">
        <v>44256</v>
      </c>
      <c r="C4064" s="2" t="s">
        <v>320</v>
      </c>
      <c r="D4064" s="2" t="s">
        <v>14</v>
      </c>
      <c r="E4064" s="2" t="s">
        <v>299</v>
      </c>
      <c r="F4064" s="2" t="s">
        <v>65</v>
      </c>
      <c r="G4064" s="2" t="s">
        <v>174</v>
      </c>
      <c r="H4064">
        <v>0</v>
      </c>
      <c r="I4064">
        <v>-1</v>
      </c>
    </row>
    <row r="4065" spans="1:9" x14ac:dyDescent="0.35">
      <c r="A4065" s="1">
        <v>44228</v>
      </c>
      <c r="B4065" s="1">
        <v>44256</v>
      </c>
      <c r="C4065" s="2" t="s">
        <v>261</v>
      </c>
      <c r="D4065" s="2" t="s">
        <v>8</v>
      </c>
      <c r="E4065" s="2" t="s">
        <v>1028</v>
      </c>
      <c r="F4065" s="2" t="s">
        <v>730</v>
      </c>
      <c r="G4065" s="2" t="s">
        <v>220</v>
      </c>
      <c r="H4065">
        <v>0</v>
      </c>
      <c r="I4065">
        <v>-1</v>
      </c>
    </row>
    <row r="4066" spans="1:9" x14ac:dyDescent="0.35">
      <c r="A4066" s="1">
        <v>44228</v>
      </c>
      <c r="B4066" s="1">
        <v>44256</v>
      </c>
      <c r="C4066" s="2" t="s">
        <v>261</v>
      </c>
      <c r="D4066" s="2" t="s">
        <v>10</v>
      </c>
      <c r="E4066" s="2" t="s">
        <v>1028</v>
      </c>
      <c r="F4066" s="2" t="s">
        <v>730</v>
      </c>
      <c r="G4066" s="2" t="s">
        <v>220</v>
      </c>
      <c r="H4066">
        <v>0</v>
      </c>
      <c r="I4066">
        <v>-1</v>
      </c>
    </row>
    <row r="4067" spans="1:9" x14ac:dyDescent="0.35">
      <c r="A4067" s="1">
        <v>44228</v>
      </c>
      <c r="B4067" s="1">
        <v>44256</v>
      </c>
      <c r="C4067" s="2" t="s">
        <v>261</v>
      </c>
      <c r="D4067" s="2" t="s">
        <v>761</v>
      </c>
      <c r="E4067" s="2" t="s">
        <v>1028</v>
      </c>
      <c r="F4067" s="2" t="s">
        <v>730</v>
      </c>
      <c r="G4067" s="2" t="s">
        <v>220</v>
      </c>
      <c r="H4067">
        <v>0</v>
      </c>
      <c r="I4067">
        <v>-1</v>
      </c>
    </row>
    <row r="4068" spans="1:9" x14ac:dyDescent="0.35">
      <c r="A4068" s="1">
        <v>44228</v>
      </c>
      <c r="B4068" s="1">
        <v>44256</v>
      </c>
      <c r="C4068" s="2" t="s">
        <v>709</v>
      </c>
      <c r="D4068" s="2" t="s">
        <v>1006</v>
      </c>
      <c r="E4068" s="2" t="s">
        <v>65</v>
      </c>
      <c r="F4068" s="2" t="s">
        <v>66</v>
      </c>
      <c r="G4068" s="2" t="s">
        <v>67</v>
      </c>
      <c r="H4068">
        <v>1</v>
      </c>
      <c r="I4068">
        <v>0</v>
      </c>
    </row>
    <row r="4069" spans="1:9" x14ac:dyDescent="0.35">
      <c r="A4069" s="1">
        <v>44228</v>
      </c>
      <c r="B4069" s="1">
        <v>44256</v>
      </c>
      <c r="C4069" s="2" t="s">
        <v>709</v>
      </c>
      <c r="D4069" s="2" t="s">
        <v>1007</v>
      </c>
      <c r="E4069" s="2" t="s">
        <v>65</v>
      </c>
      <c r="F4069" s="2" t="s">
        <v>66</v>
      </c>
      <c r="G4069" s="2" t="s">
        <v>67</v>
      </c>
      <c r="H4069">
        <v>1</v>
      </c>
      <c r="I4069">
        <v>0</v>
      </c>
    </row>
    <row r="4070" spans="1:9" x14ac:dyDescent="0.35">
      <c r="A4070" s="1">
        <v>44228</v>
      </c>
      <c r="B4070" s="1">
        <v>44256</v>
      </c>
      <c r="C4070" s="2" t="s">
        <v>709</v>
      </c>
      <c r="D4070" s="2" t="s">
        <v>1008</v>
      </c>
      <c r="E4070" s="2" t="s">
        <v>65</v>
      </c>
      <c r="F4070" s="2" t="s">
        <v>66</v>
      </c>
      <c r="G4070" s="2" t="s">
        <v>67</v>
      </c>
      <c r="H4070">
        <v>1</v>
      </c>
      <c r="I4070">
        <v>0</v>
      </c>
    </row>
    <row r="4071" spans="1:9" x14ac:dyDescent="0.35">
      <c r="A4071" s="1">
        <v>44228</v>
      </c>
      <c r="B4071" s="1">
        <v>44256</v>
      </c>
      <c r="C4071" s="2" t="s">
        <v>709</v>
      </c>
      <c r="D4071" s="2" t="s">
        <v>1009</v>
      </c>
      <c r="E4071" s="2" t="s">
        <v>65</v>
      </c>
      <c r="F4071" s="2" t="s">
        <v>66</v>
      </c>
      <c r="G4071" s="2" t="s">
        <v>67</v>
      </c>
      <c r="H4071">
        <v>1</v>
      </c>
      <c r="I4071">
        <v>0</v>
      </c>
    </row>
    <row r="4072" spans="1:9" x14ac:dyDescent="0.35">
      <c r="A4072" s="1">
        <v>44228</v>
      </c>
      <c r="B4072" s="1">
        <v>44256</v>
      </c>
      <c r="C4072" s="2" t="s">
        <v>263</v>
      </c>
      <c r="D4072" s="2" t="s">
        <v>60</v>
      </c>
      <c r="E4072" s="2" t="s">
        <v>263</v>
      </c>
      <c r="F4072" s="2" t="s">
        <v>65</v>
      </c>
      <c r="G4072" s="2" t="s">
        <v>153</v>
      </c>
      <c r="H4072">
        <v>0</v>
      </c>
      <c r="I4072">
        <v>0</v>
      </c>
    </row>
    <row r="4073" spans="1:9" x14ac:dyDescent="0.35">
      <c r="A4073" s="1">
        <v>44228</v>
      </c>
      <c r="B4073" s="1">
        <v>44256</v>
      </c>
      <c r="C4073" s="2" t="s">
        <v>263</v>
      </c>
      <c r="D4073" s="2" t="s">
        <v>60</v>
      </c>
      <c r="E4073" s="2" t="s">
        <v>263</v>
      </c>
      <c r="F4073" s="2" t="s">
        <v>65</v>
      </c>
      <c r="G4073" s="2" t="s">
        <v>153</v>
      </c>
      <c r="H4073">
        <v>0</v>
      </c>
      <c r="I4073">
        <v>0</v>
      </c>
    </row>
    <row r="4074" spans="1:9" x14ac:dyDescent="0.35">
      <c r="A4074" s="1">
        <v>44228</v>
      </c>
      <c r="B4074" s="1">
        <v>44256</v>
      </c>
      <c r="C4074" s="2" t="s">
        <v>263</v>
      </c>
      <c r="D4074" s="2" t="s">
        <v>197</v>
      </c>
      <c r="E4074" s="2" t="s">
        <v>804</v>
      </c>
      <c r="F4074" s="2" t="s">
        <v>65</v>
      </c>
      <c r="G4074" s="2" t="s">
        <v>199</v>
      </c>
      <c r="H4074">
        <v>0</v>
      </c>
      <c r="I4074">
        <v>0</v>
      </c>
    </row>
    <row r="4075" spans="1:9" x14ac:dyDescent="0.35">
      <c r="A4075" s="1">
        <v>44228</v>
      </c>
      <c r="B4075" s="1">
        <v>44256</v>
      </c>
      <c r="C4075" s="2" t="s">
        <v>263</v>
      </c>
      <c r="D4075" s="2" t="s">
        <v>211</v>
      </c>
      <c r="E4075" s="2" t="s">
        <v>762</v>
      </c>
      <c r="F4075" s="2" t="s">
        <v>65</v>
      </c>
      <c r="G4075" s="2" t="s">
        <v>214</v>
      </c>
      <c r="H4075">
        <v>0</v>
      </c>
      <c r="I4075">
        <v>0</v>
      </c>
    </row>
    <row r="4076" spans="1:9" x14ac:dyDescent="0.35">
      <c r="A4076" s="1">
        <v>44228</v>
      </c>
      <c r="B4076" s="1">
        <v>44256</v>
      </c>
      <c r="C4076" s="2" t="s">
        <v>263</v>
      </c>
      <c r="D4076" s="2" t="s">
        <v>14</v>
      </c>
      <c r="E4076" s="2" t="s">
        <v>66</v>
      </c>
      <c r="F4076" s="2" t="s">
        <v>65</v>
      </c>
      <c r="G4076" s="2" t="s">
        <v>169</v>
      </c>
      <c r="H4076">
        <v>-1</v>
      </c>
      <c r="I4076">
        <v>0</v>
      </c>
    </row>
    <row r="4077" spans="1:9" x14ac:dyDescent="0.35">
      <c r="A4077" s="1">
        <v>44228</v>
      </c>
      <c r="B4077" s="1">
        <v>44256</v>
      </c>
      <c r="C4077" s="2" t="s">
        <v>264</v>
      </c>
      <c r="D4077" s="2" t="s">
        <v>60</v>
      </c>
      <c r="E4077" s="2" t="s">
        <v>264</v>
      </c>
      <c r="F4077" s="2" t="s">
        <v>65</v>
      </c>
      <c r="G4077" s="2" t="s">
        <v>153</v>
      </c>
      <c r="H4077">
        <v>0</v>
      </c>
      <c r="I4077">
        <v>0</v>
      </c>
    </row>
    <row r="4078" spans="1:9" x14ac:dyDescent="0.35">
      <c r="A4078" s="1">
        <v>44228</v>
      </c>
      <c r="B4078" s="1">
        <v>44256</v>
      </c>
      <c r="C4078" s="2" t="s">
        <v>264</v>
      </c>
      <c r="D4078" s="2" t="s">
        <v>60</v>
      </c>
      <c r="E4078" s="2" t="s">
        <v>264</v>
      </c>
      <c r="F4078" s="2" t="s">
        <v>65</v>
      </c>
      <c r="G4078" s="2" t="s">
        <v>153</v>
      </c>
      <c r="H4078">
        <v>0</v>
      </c>
      <c r="I4078">
        <v>0</v>
      </c>
    </row>
    <row r="4079" spans="1:9" x14ac:dyDescent="0.35">
      <c r="A4079" s="1">
        <v>44228</v>
      </c>
      <c r="B4079" s="1">
        <v>44256</v>
      </c>
      <c r="C4079" s="2" t="s">
        <v>264</v>
      </c>
      <c r="D4079" s="2" t="s">
        <v>197</v>
      </c>
      <c r="E4079" s="2" t="s">
        <v>805</v>
      </c>
      <c r="F4079" s="2" t="s">
        <v>65</v>
      </c>
      <c r="G4079" s="2" t="s">
        <v>199</v>
      </c>
      <c r="H4079">
        <v>0</v>
      </c>
      <c r="I4079">
        <v>0</v>
      </c>
    </row>
    <row r="4080" spans="1:9" x14ac:dyDescent="0.35">
      <c r="A4080" s="1">
        <v>44228</v>
      </c>
      <c r="B4080" s="1">
        <v>44256</v>
      </c>
      <c r="C4080" s="2" t="s">
        <v>264</v>
      </c>
      <c r="D4080" s="2" t="s">
        <v>211</v>
      </c>
      <c r="E4080" s="2" t="s">
        <v>762</v>
      </c>
      <c r="F4080" s="2" t="s">
        <v>65</v>
      </c>
      <c r="G4080" s="2" t="s">
        <v>214</v>
      </c>
      <c r="H4080">
        <v>0</v>
      </c>
      <c r="I4080">
        <v>0</v>
      </c>
    </row>
    <row r="4081" spans="1:9" x14ac:dyDescent="0.35">
      <c r="A4081" s="1">
        <v>44228</v>
      </c>
      <c r="B4081" s="1">
        <v>44256</v>
      </c>
      <c r="C4081" s="2" t="s">
        <v>264</v>
      </c>
      <c r="D4081" s="2" t="s">
        <v>14</v>
      </c>
      <c r="E4081" s="2" t="s">
        <v>66</v>
      </c>
      <c r="F4081" s="2" t="s">
        <v>65</v>
      </c>
      <c r="G4081" s="2" t="s">
        <v>169</v>
      </c>
      <c r="H4081">
        <v>-1</v>
      </c>
      <c r="I4081">
        <v>0</v>
      </c>
    </row>
    <row r="4082" spans="1:9" x14ac:dyDescent="0.35">
      <c r="A4082" s="1">
        <v>44228</v>
      </c>
      <c r="B4082" s="1">
        <v>44256</v>
      </c>
      <c r="C4082" s="2" t="s">
        <v>265</v>
      </c>
      <c r="D4082" s="2" t="s">
        <v>60</v>
      </c>
      <c r="E4082" s="2" t="s">
        <v>265</v>
      </c>
      <c r="F4082" s="2" t="s">
        <v>65</v>
      </c>
      <c r="G4082" s="2" t="s">
        <v>153</v>
      </c>
      <c r="H4082">
        <v>0</v>
      </c>
      <c r="I4082">
        <v>0</v>
      </c>
    </row>
    <row r="4083" spans="1:9" x14ac:dyDescent="0.35">
      <c r="A4083" s="1">
        <v>44228</v>
      </c>
      <c r="B4083" s="1">
        <v>44256</v>
      </c>
      <c r="C4083" s="2" t="s">
        <v>265</v>
      </c>
      <c r="D4083" s="2" t="s">
        <v>60</v>
      </c>
      <c r="E4083" s="2" t="s">
        <v>265</v>
      </c>
      <c r="F4083" s="2" t="s">
        <v>65</v>
      </c>
      <c r="G4083" s="2" t="s">
        <v>153</v>
      </c>
      <c r="H4083">
        <v>0</v>
      </c>
      <c r="I4083">
        <v>0</v>
      </c>
    </row>
    <row r="4084" spans="1:9" x14ac:dyDescent="0.35">
      <c r="A4084" s="1">
        <v>44228</v>
      </c>
      <c r="B4084" s="1">
        <v>44256</v>
      </c>
      <c r="C4084" s="2" t="s">
        <v>265</v>
      </c>
      <c r="D4084" s="2" t="s">
        <v>197</v>
      </c>
      <c r="E4084" s="2" t="s">
        <v>806</v>
      </c>
      <c r="F4084" s="2" t="s">
        <v>65</v>
      </c>
      <c r="G4084" s="2" t="s">
        <v>199</v>
      </c>
      <c r="H4084">
        <v>0</v>
      </c>
      <c r="I4084">
        <v>0</v>
      </c>
    </row>
    <row r="4085" spans="1:9" x14ac:dyDescent="0.35">
      <c r="A4085" s="1">
        <v>44228</v>
      </c>
      <c r="B4085" s="1">
        <v>44256</v>
      </c>
      <c r="C4085" s="2" t="s">
        <v>265</v>
      </c>
      <c r="D4085" s="2" t="s">
        <v>211</v>
      </c>
      <c r="E4085" s="2" t="s">
        <v>762</v>
      </c>
      <c r="F4085" s="2" t="s">
        <v>65</v>
      </c>
      <c r="G4085" s="2" t="s">
        <v>214</v>
      </c>
      <c r="H4085">
        <v>0</v>
      </c>
      <c r="I4085">
        <v>0</v>
      </c>
    </row>
    <row r="4086" spans="1:9" x14ac:dyDescent="0.35">
      <c r="A4086" s="1">
        <v>44228</v>
      </c>
      <c r="B4086" s="1">
        <v>44256</v>
      </c>
      <c r="C4086" s="2" t="s">
        <v>265</v>
      </c>
      <c r="D4086" s="2" t="s">
        <v>14</v>
      </c>
      <c r="E4086" s="2" t="s">
        <v>66</v>
      </c>
      <c r="F4086" s="2" t="s">
        <v>65</v>
      </c>
      <c r="G4086" s="2" t="s">
        <v>169</v>
      </c>
      <c r="H4086">
        <v>-1</v>
      </c>
      <c r="I4086">
        <v>0</v>
      </c>
    </row>
    <row r="4087" spans="1:9" x14ac:dyDescent="0.35">
      <c r="A4087" s="1">
        <v>44228</v>
      </c>
      <c r="B4087" s="1">
        <v>44256</v>
      </c>
      <c r="C4087" s="2" t="s">
        <v>266</v>
      </c>
      <c r="D4087" s="2" t="s">
        <v>60</v>
      </c>
      <c r="E4087" s="2" t="s">
        <v>266</v>
      </c>
      <c r="F4087" s="2" t="s">
        <v>65</v>
      </c>
      <c r="G4087" s="2" t="s">
        <v>153</v>
      </c>
      <c r="H4087">
        <v>0</v>
      </c>
      <c r="I4087">
        <v>0</v>
      </c>
    </row>
    <row r="4088" spans="1:9" x14ac:dyDescent="0.35">
      <c r="A4088" s="1">
        <v>44228</v>
      </c>
      <c r="B4088" s="1">
        <v>44256</v>
      </c>
      <c r="C4088" s="2" t="s">
        <v>266</v>
      </c>
      <c r="D4088" s="2" t="s">
        <v>60</v>
      </c>
      <c r="E4088" s="2" t="s">
        <v>266</v>
      </c>
      <c r="F4088" s="2" t="s">
        <v>65</v>
      </c>
      <c r="G4088" s="2" t="s">
        <v>153</v>
      </c>
      <c r="H4088">
        <v>0</v>
      </c>
      <c r="I4088">
        <v>0</v>
      </c>
    </row>
    <row r="4089" spans="1:9" x14ac:dyDescent="0.35">
      <c r="A4089" s="1">
        <v>44228</v>
      </c>
      <c r="B4089" s="1">
        <v>44256</v>
      </c>
      <c r="C4089" s="2" t="s">
        <v>266</v>
      </c>
      <c r="D4089" s="2" t="s">
        <v>197</v>
      </c>
      <c r="E4089" s="2" t="s">
        <v>807</v>
      </c>
      <c r="F4089" s="2" t="s">
        <v>65</v>
      </c>
      <c r="G4089" s="2" t="s">
        <v>199</v>
      </c>
      <c r="H4089">
        <v>0</v>
      </c>
      <c r="I4089">
        <v>0</v>
      </c>
    </row>
    <row r="4090" spans="1:9" x14ac:dyDescent="0.35">
      <c r="A4090" s="1">
        <v>44228</v>
      </c>
      <c r="B4090" s="1">
        <v>44256</v>
      </c>
      <c r="C4090" s="2" t="s">
        <v>266</v>
      </c>
      <c r="D4090" s="2" t="s">
        <v>211</v>
      </c>
      <c r="E4090" s="2" t="s">
        <v>762</v>
      </c>
      <c r="F4090" s="2" t="s">
        <v>65</v>
      </c>
      <c r="G4090" s="2" t="s">
        <v>214</v>
      </c>
      <c r="H4090">
        <v>0</v>
      </c>
      <c r="I4090">
        <v>0</v>
      </c>
    </row>
    <row r="4091" spans="1:9" x14ac:dyDescent="0.35">
      <c r="A4091" s="1">
        <v>44228</v>
      </c>
      <c r="B4091" s="1">
        <v>44256</v>
      </c>
      <c r="C4091" s="2" t="s">
        <v>266</v>
      </c>
      <c r="D4091" s="2" t="s">
        <v>14</v>
      </c>
      <c r="E4091" s="2" t="s">
        <v>66</v>
      </c>
      <c r="F4091" s="2" t="s">
        <v>65</v>
      </c>
      <c r="G4091" s="2" t="s">
        <v>169</v>
      </c>
      <c r="H4091">
        <v>-1</v>
      </c>
      <c r="I4091">
        <v>0</v>
      </c>
    </row>
    <row r="4092" spans="1:9" x14ac:dyDescent="0.35">
      <c r="A4092" s="1">
        <v>44228</v>
      </c>
      <c r="B4092" s="1">
        <v>44256</v>
      </c>
      <c r="C4092" s="2" t="s">
        <v>267</v>
      </c>
      <c r="D4092" s="2" t="s">
        <v>60</v>
      </c>
      <c r="E4092" s="2" t="s">
        <v>267</v>
      </c>
      <c r="F4092" s="2" t="s">
        <v>65</v>
      </c>
      <c r="G4092" s="2" t="s">
        <v>153</v>
      </c>
      <c r="H4092">
        <v>0</v>
      </c>
      <c r="I4092">
        <v>0</v>
      </c>
    </row>
    <row r="4093" spans="1:9" x14ac:dyDescent="0.35">
      <c r="A4093" s="1">
        <v>44228</v>
      </c>
      <c r="B4093" s="1">
        <v>44256</v>
      </c>
      <c r="C4093" s="2" t="s">
        <v>267</v>
      </c>
      <c r="D4093" s="2" t="s">
        <v>60</v>
      </c>
      <c r="E4093" s="2" t="s">
        <v>267</v>
      </c>
      <c r="F4093" s="2" t="s">
        <v>65</v>
      </c>
      <c r="G4093" s="2" t="s">
        <v>153</v>
      </c>
      <c r="H4093">
        <v>0</v>
      </c>
      <c r="I4093">
        <v>0</v>
      </c>
    </row>
    <row r="4094" spans="1:9" x14ac:dyDescent="0.35">
      <c r="A4094" s="1">
        <v>44228</v>
      </c>
      <c r="B4094" s="1">
        <v>44256</v>
      </c>
      <c r="C4094" s="2" t="s">
        <v>267</v>
      </c>
      <c r="D4094" s="2" t="s">
        <v>197</v>
      </c>
      <c r="E4094" s="2" t="s">
        <v>808</v>
      </c>
      <c r="F4094" s="2" t="s">
        <v>65</v>
      </c>
      <c r="G4094" s="2" t="s">
        <v>199</v>
      </c>
      <c r="H4094">
        <v>0</v>
      </c>
      <c r="I4094">
        <v>0</v>
      </c>
    </row>
    <row r="4095" spans="1:9" x14ac:dyDescent="0.35">
      <c r="A4095" s="1">
        <v>44228</v>
      </c>
      <c r="B4095" s="1">
        <v>44256</v>
      </c>
      <c r="C4095" s="2" t="s">
        <v>267</v>
      </c>
      <c r="D4095" s="2" t="s">
        <v>211</v>
      </c>
      <c r="E4095" s="2" t="s">
        <v>762</v>
      </c>
      <c r="F4095" s="2" t="s">
        <v>65</v>
      </c>
      <c r="G4095" s="2" t="s">
        <v>214</v>
      </c>
      <c r="H4095">
        <v>0</v>
      </c>
      <c r="I4095">
        <v>0</v>
      </c>
    </row>
    <row r="4096" spans="1:9" x14ac:dyDescent="0.35">
      <c r="A4096" s="1">
        <v>44228</v>
      </c>
      <c r="B4096" s="1">
        <v>44256</v>
      </c>
      <c r="C4096" s="2" t="s">
        <v>267</v>
      </c>
      <c r="D4096" s="2" t="s">
        <v>14</v>
      </c>
      <c r="E4096" s="2" t="s">
        <v>66</v>
      </c>
      <c r="F4096" s="2" t="s">
        <v>65</v>
      </c>
      <c r="G4096" s="2" t="s">
        <v>169</v>
      </c>
      <c r="H4096">
        <v>-1</v>
      </c>
      <c r="I4096">
        <v>0</v>
      </c>
    </row>
    <row r="4097" spans="1:9" x14ac:dyDescent="0.35">
      <c r="A4097" s="1">
        <v>44228</v>
      </c>
      <c r="B4097" s="1">
        <v>44256</v>
      </c>
      <c r="C4097" s="2" t="s">
        <v>268</v>
      </c>
      <c r="D4097" s="2" t="s">
        <v>60</v>
      </c>
      <c r="E4097" s="2" t="s">
        <v>268</v>
      </c>
      <c r="F4097" s="2" t="s">
        <v>65</v>
      </c>
      <c r="G4097" s="2" t="s">
        <v>153</v>
      </c>
      <c r="H4097">
        <v>0</v>
      </c>
      <c r="I4097">
        <v>0</v>
      </c>
    </row>
    <row r="4098" spans="1:9" x14ac:dyDescent="0.35">
      <c r="A4098" s="1">
        <v>44228</v>
      </c>
      <c r="B4098" s="1">
        <v>44256</v>
      </c>
      <c r="C4098" s="2" t="s">
        <v>268</v>
      </c>
      <c r="D4098" s="2" t="s">
        <v>60</v>
      </c>
      <c r="E4098" s="2" t="s">
        <v>268</v>
      </c>
      <c r="F4098" s="2" t="s">
        <v>65</v>
      </c>
      <c r="G4098" s="2" t="s">
        <v>153</v>
      </c>
      <c r="H4098">
        <v>0</v>
      </c>
      <c r="I4098">
        <v>0</v>
      </c>
    </row>
    <row r="4099" spans="1:9" x14ac:dyDescent="0.35">
      <c r="A4099" s="1">
        <v>44228</v>
      </c>
      <c r="B4099" s="1">
        <v>44256</v>
      </c>
      <c r="C4099" s="2" t="s">
        <v>268</v>
      </c>
      <c r="D4099" s="2" t="s">
        <v>197</v>
      </c>
      <c r="E4099" s="2" t="s">
        <v>809</v>
      </c>
      <c r="F4099" s="2" t="s">
        <v>65</v>
      </c>
      <c r="G4099" s="2" t="s">
        <v>199</v>
      </c>
      <c r="H4099">
        <v>0</v>
      </c>
      <c r="I4099">
        <v>0</v>
      </c>
    </row>
    <row r="4100" spans="1:9" x14ac:dyDescent="0.35">
      <c r="A4100" s="1">
        <v>44228</v>
      </c>
      <c r="B4100" s="1">
        <v>44256</v>
      </c>
      <c r="C4100" s="2" t="s">
        <v>268</v>
      </c>
      <c r="D4100" s="2" t="s">
        <v>211</v>
      </c>
      <c r="E4100" s="2" t="s">
        <v>762</v>
      </c>
      <c r="F4100" s="2" t="s">
        <v>65</v>
      </c>
      <c r="G4100" s="2" t="s">
        <v>214</v>
      </c>
      <c r="H4100">
        <v>0</v>
      </c>
      <c r="I4100">
        <v>0</v>
      </c>
    </row>
    <row r="4101" spans="1:9" x14ac:dyDescent="0.35">
      <c r="A4101" s="1">
        <v>44228</v>
      </c>
      <c r="B4101" s="1">
        <v>44256</v>
      </c>
      <c r="C4101" s="2" t="s">
        <v>268</v>
      </c>
      <c r="D4101" s="2" t="s">
        <v>14</v>
      </c>
      <c r="E4101" s="2" t="s">
        <v>66</v>
      </c>
      <c r="F4101" s="2" t="s">
        <v>65</v>
      </c>
      <c r="G4101" s="2" t="s">
        <v>169</v>
      </c>
      <c r="H4101">
        <v>-1</v>
      </c>
      <c r="I4101">
        <v>0</v>
      </c>
    </row>
    <row r="4102" spans="1:9" x14ac:dyDescent="0.35">
      <c r="A4102" s="1">
        <v>44228</v>
      </c>
      <c r="B4102" s="1">
        <v>44256</v>
      </c>
      <c r="C4102" s="2" t="s">
        <v>269</v>
      </c>
      <c r="D4102" s="2" t="s">
        <v>60</v>
      </c>
      <c r="E4102" s="2" t="s">
        <v>269</v>
      </c>
      <c r="F4102" s="2" t="s">
        <v>65</v>
      </c>
      <c r="G4102" s="2" t="s">
        <v>153</v>
      </c>
      <c r="H4102">
        <v>0</v>
      </c>
      <c r="I4102">
        <v>0</v>
      </c>
    </row>
    <row r="4103" spans="1:9" x14ac:dyDescent="0.35">
      <c r="A4103" s="1">
        <v>44228</v>
      </c>
      <c r="B4103" s="1">
        <v>44256</v>
      </c>
      <c r="C4103" s="2" t="s">
        <v>269</v>
      </c>
      <c r="D4103" s="2" t="s">
        <v>60</v>
      </c>
      <c r="E4103" s="2" t="s">
        <v>269</v>
      </c>
      <c r="F4103" s="2" t="s">
        <v>65</v>
      </c>
      <c r="G4103" s="2" t="s">
        <v>153</v>
      </c>
      <c r="H4103">
        <v>0</v>
      </c>
      <c r="I4103">
        <v>0</v>
      </c>
    </row>
    <row r="4104" spans="1:9" x14ac:dyDescent="0.35">
      <c r="A4104" s="1">
        <v>44228</v>
      </c>
      <c r="B4104" s="1">
        <v>44256</v>
      </c>
      <c r="C4104" s="2" t="s">
        <v>269</v>
      </c>
      <c r="D4104" s="2" t="s">
        <v>197</v>
      </c>
      <c r="E4104" s="2" t="s">
        <v>810</v>
      </c>
      <c r="F4104" s="2" t="s">
        <v>65</v>
      </c>
      <c r="G4104" s="2" t="s">
        <v>199</v>
      </c>
      <c r="H4104">
        <v>0</v>
      </c>
      <c r="I4104">
        <v>0</v>
      </c>
    </row>
    <row r="4105" spans="1:9" x14ac:dyDescent="0.35">
      <c r="A4105" s="1">
        <v>44228</v>
      </c>
      <c r="B4105" s="1">
        <v>44256</v>
      </c>
      <c r="C4105" s="2" t="s">
        <v>269</v>
      </c>
      <c r="D4105" s="2" t="s">
        <v>211</v>
      </c>
      <c r="E4105" s="2" t="s">
        <v>762</v>
      </c>
      <c r="F4105" s="2" t="s">
        <v>65</v>
      </c>
      <c r="G4105" s="2" t="s">
        <v>214</v>
      </c>
      <c r="H4105">
        <v>0</v>
      </c>
      <c r="I4105">
        <v>0</v>
      </c>
    </row>
    <row r="4106" spans="1:9" x14ac:dyDescent="0.35">
      <c r="A4106" s="1">
        <v>44228</v>
      </c>
      <c r="B4106" s="1">
        <v>44256</v>
      </c>
      <c r="C4106" s="2" t="s">
        <v>269</v>
      </c>
      <c r="D4106" s="2" t="s">
        <v>14</v>
      </c>
      <c r="E4106" s="2" t="s">
        <v>66</v>
      </c>
      <c r="F4106" s="2" t="s">
        <v>65</v>
      </c>
      <c r="G4106" s="2" t="s">
        <v>169</v>
      </c>
      <c r="H4106">
        <v>-1</v>
      </c>
      <c r="I4106">
        <v>0</v>
      </c>
    </row>
    <row r="4107" spans="1:9" x14ac:dyDescent="0.35">
      <c r="A4107" s="1">
        <v>44228</v>
      </c>
      <c r="B4107" s="1">
        <v>44256</v>
      </c>
      <c r="C4107" s="2" t="s">
        <v>270</v>
      </c>
      <c r="D4107" s="2" t="s">
        <v>60</v>
      </c>
      <c r="E4107" s="2" t="s">
        <v>270</v>
      </c>
      <c r="F4107" s="2" t="s">
        <v>65</v>
      </c>
      <c r="G4107" s="2" t="s">
        <v>153</v>
      </c>
      <c r="H4107">
        <v>0</v>
      </c>
      <c r="I4107">
        <v>0</v>
      </c>
    </row>
    <row r="4108" spans="1:9" x14ac:dyDescent="0.35">
      <c r="A4108" s="1">
        <v>44228</v>
      </c>
      <c r="B4108" s="1">
        <v>44256</v>
      </c>
      <c r="C4108" s="2" t="s">
        <v>270</v>
      </c>
      <c r="D4108" s="2" t="s">
        <v>60</v>
      </c>
      <c r="E4108" s="2" t="s">
        <v>270</v>
      </c>
      <c r="F4108" s="2" t="s">
        <v>65</v>
      </c>
      <c r="G4108" s="2" t="s">
        <v>153</v>
      </c>
      <c r="H4108">
        <v>0</v>
      </c>
      <c r="I4108">
        <v>0</v>
      </c>
    </row>
    <row r="4109" spans="1:9" x14ac:dyDescent="0.35">
      <c r="A4109" s="1">
        <v>44228</v>
      </c>
      <c r="B4109" s="1">
        <v>44256</v>
      </c>
      <c r="C4109" s="2" t="s">
        <v>270</v>
      </c>
      <c r="D4109" s="2" t="s">
        <v>197</v>
      </c>
      <c r="E4109" s="2" t="s">
        <v>811</v>
      </c>
      <c r="F4109" s="2" t="s">
        <v>65</v>
      </c>
      <c r="G4109" s="2" t="s">
        <v>199</v>
      </c>
      <c r="H4109">
        <v>0</v>
      </c>
      <c r="I4109">
        <v>0</v>
      </c>
    </row>
    <row r="4110" spans="1:9" x14ac:dyDescent="0.35">
      <c r="A4110" s="1">
        <v>44228</v>
      </c>
      <c r="B4110" s="1">
        <v>44256</v>
      </c>
      <c r="C4110" s="2" t="s">
        <v>270</v>
      </c>
      <c r="D4110" s="2" t="s">
        <v>211</v>
      </c>
      <c r="E4110" s="2" t="s">
        <v>762</v>
      </c>
      <c r="F4110" s="2" t="s">
        <v>65</v>
      </c>
      <c r="G4110" s="2" t="s">
        <v>214</v>
      </c>
      <c r="H4110">
        <v>0</v>
      </c>
      <c r="I4110">
        <v>0</v>
      </c>
    </row>
    <row r="4111" spans="1:9" x14ac:dyDescent="0.35">
      <c r="A4111" s="1">
        <v>44228</v>
      </c>
      <c r="B4111" s="1">
        <v>44256</v>
      </c>
      <c r="C4111" s="2" t="s">
        <v>270</v>
      </c>
      <c r="D4111" s="2" t="s">
        <v>14</v>
      </c>
      <c r="E4111" s="2" t="s">
        <v>66</v>
      </c>
      <c r="F4111" s="2" t="s">
        <v>65</v>
      </c>
      <c r="G4111" s="2" t="s">
        <v>169</v>
      </c>
      <c r="H4111">
        <v>-1</v>
      </c>
      <c r="I4111">
        <v>0</v>
      </c>
    </row>
    <row r="4112" spans="1:9" x14ac:dyDescent="0.35">
      <c r="A4112" s="1">
        <v>44228</v>
      </c>
      <c r="B4112" s="1">
        <v>44256</v>
      </c>
      <c r="C4112" s="2" t="s">
        <v>271</v>
      </c>
      <c r="D4112" s="2" t="s">
        <v>60</v>
      </c>
      <c r="E4112" s="2" t="s">
        <v>271</v>
      </c>
      <c r="F4112" s="2" t="s">
        <v>65</v>
      </c>
      <c r="G4112" s="2" t="s">
        <v>153</v>
      </c>
      <c r="H4112">
        <v>0</v>
      </c>
      <c r="I4112">
        <v>0</v>
      </c>
    </row>
    <row r="4113" spans="1:9" x14ac:dyDescent="0.35">
      <c r="A4113" s="1">
        <v>44228</v>
      </c>
      <c r="B4113" s="1">
        <v>44256</v>
      </c>
      <c r="C4113" s="2" t="s">
        <v>271</v>
      </c>
      <c r="D4113" s="2" t="s">
        <v>60</v>
      </c>
      <c r="E4113" s="2" t="s">
        <v>271</v>
      </c>
      <c r="F4113" s="2" t="s">
        <v>65</v>
      </c>
      <c r="G4113" s="2" t="s">
        <v>153</v>
      </c>
      <c r="H4113">
        <v>0</v>
      </c>
      <c r="I4113">
        <v>0</v>
      </c>
    </row>
    <row r="4114" spans="1:9" x14ac:dyDescent="0.35">
      <c r="A4114" s="1">
        <v>44228</v>
      </c>
      <c r="B4114" s="1">
        <v>44256</v>
      </c>
      <c r="C4114" s="2" t="s">
        <v>271</v>
      </c>
      <c r="D4114" s="2" t="s">
        <v>197</v>
      </c>
      <c r="E4114" s="2" t="s">
        <v>812</v>
      </c>
      <c r="F4114" s="2" t="s">
        <v>65</v>
      </c>
      <c r="G4114" s="2" t="s">
        <v>199</v>
      </c>
      <c r="H4114">
        <v>0</v>
      </c>
      <c r="I4114">
        <v>0</v>
      </c>
    </row>
    <row r="4115" spans="1:9" x14ac:dyDescent="0.35">
      <c r="A4115" s="1">
        <v>44228</v>
      </c>
      <c r="B4115" s="1">
        <v>44256</v>
      </c>
      <c r="C4115" s="2" t="s">
        <v>271</v>
      </c>
      <c r="D4115" s="2" t="s">
        <v>211</v>
      </c>
      <c r="E4115" s="2" t="s">
        <v>762</v>
      </c>
      <c r="F4115" s="2" t="s">
        <v>65</v>
      </c>
      <c r="G4115" s="2" t="s">
        <v>214</v>
      </c>
      <c r="H4115">
        <v>0</v>
      </c>
      <c r="I4115">
        <v>0</v>
      </c>
    </row>
    <row r="4116" spans="1:9" x14ac:dyDescent="0.35">
      <c r="A4116" s="1">
        <v>44228</v>
      </c>
      <c r="B4116" s="1">
        <v>44256</v>
      </c>
      <c r="C4116" s="2" t="s">
        <v>271</v>
      </c>
      <c r="D4116" s="2" t="s">
        <v>14</v>
      </c>
      <c r="E4116" s="2" t="s">
        <v>66</v>
      </c>
      <c r="F4116" s="2" t="s">
        <v>65</v>
      </c>
      <c r="G4116" s="2" t="s">
        <v>169</v>
      </c>
      <c r="H4116">
        <v>-1</v>
      </c>
      <c r="I4116">
        <v>0</v>
      </c>
    </row>
    <row r="4117" spans="1:9" x14ac:dyDescent="0.35">
      <c r="A4117" s="1">
        <v>44228</v>
      </c>
      <c r="B4117" s="1">
        <v>44256</v>
      </c>
      <c r="C4117" s="2" t="s">
        <v>272</v>
      </c>
      <c r="D4117" s="2" t="s">
        <v>60</v>
      </c>
      <c r="E4117" s="2" t="s">
        <v>272</v>
      </c>
      <c r="F4117" s="2" t="s">
        <v>65</v>
      </c>
      <c r="G4117" s="2" t="s">
        <v>153</v>
      </c>
      <c r="H4117">
        <v>0</v>
      </c>
      <c r="I4117">
        <v>0</v>
      </c>
    </row>
    <row r="4118" spans="1:9" x14ac:dyDescent="0.35">
      <c r="A4118" s="1">
        <v>44228</v>
      </c>
      <c r="B4118" s="1">
        <v>44256</v>
      </c>
      <c r="C4118" s="2" t="s">
        <v>272</v>
      </c>
      <c r="D4118" s="2" t="s">
        <v>60</v>
      </c>
      <c r="E4118" s="2" t="s">
        <v>272</v>
      </c>
      <c r="F4118" s="2" t="s">
        <v>65</v>
      </c>
      <c r="G4118" s="2" t="s">
        <v>153</v>
      </c>
      <c r="H4118">
        <v>0</v>
      </c>
      <c r="I4118">
        <v>0</v>
      </c>
    </row>
    <row r="4119" spans="1:9" x14ac:dyDescent="0.35">
      <c r="A4119" s="1">
        <v>44228</v>
      </c>
      <c r="B4119" s="1">
        <v>44256</v>
      </c>
      <c r="C4119" s="2" t="s">
        <v>272</v>
      </c>
      <c r="D4119" s="2" t="s">
        <v>197</v>
      </c>
      <c r="E4119" s="2" t="s">
        <v>813</v>
      </c>
      <c r="F4119" s="2" t="s">
        <v>65</v>
      </c>
      <c r="G4119" s="2" t="s">
        <v>199</v>
      </c>
      <c r="H4119">
        <v>0</v>
      </c>
      <c r="I4119">
        <v>0</v>
      </c>
    </row>
    <row r="4120" spans="1:9" x14ac:dyDescent="0.35">
      <c r="A4120" s="1">
        <v>44228</v>
      </c>
      <c r="B4120" s="1">
        <v>44256</v>
      </c>
      <c r="C4120" s="2" t="s">
        <v>272</v>
      </c>
      <c r="D4120" s="2" t="s">
        <v>211</v>
      </c>
      <c r="E4120" s="2" t="s">
        <v>762</v>
      </c>
      <c r="F4120" s="2" t="s">
        <v>65</v>
      </c>
      <c r="G4120" s="2" t="s">
        <v>214</v>
      </c>
      <c r="H4120">
        <v>0</v>
      </c>
      <c r="I4120">
        <v>0</v>
      </c>
    </row>
    <row r="4121" spans="1:9" x14ac:dyDescent="0.35">
      <c r="A4121" s="1">
        <v>44228</v>
      </c>
      <c r="B4121" s="1">
        <v>44256</v>
      </c>
      <c r="C4121" s="2" t="s">
        <v>272</v>
      </c>
      <c r="D4121" s="2" t="s">
        <v>14</v>
      </c>
      <c r="E4121" s="2" t="s">
        <v>66</v>
      </c>
      <c r="F4121" s="2" t="s">
        <v>65</v>
      </c>
      <c r="G4121" s="2" t="s">
        <v>169</v>
      </c>
      <c r="H4121">
        <v>-1</v>
      </c>
      <c r="I4121">
        <v>0</v>
      </c>
    </row>
    <row r="4122" spans="1:9" x14ac:dyDescent="0.35">
      <c r="A4122" s="1">
        <v>44228</v>
      </c>
      <c r="B4122" s="1">
        <v>44256</v>
      </c>
      <c r="C4122" s="2" t="s">
        <v>273</v>
      </c>
      <c r="D4122" s="2" t="s">
        <v>60</v>
      </c>
      <c r="E4122" s="2" t="s">
        <v>273</v>
      </c>
      <c r="F4122" s="2" t="s">
        <v>65</v>
      </c>
      <c r="G4122" s="2" t="s">
        <v>153</v>
      </c>
      <c r="H4122">
        <v>0</v>
      </c>
      <c r="I4122">
        <v>0</v>
      </c>
    </row>
    <row r="4123" spans="1:9" x14ac:dyDescent="0.35">
      <c r="A4123" s="1">
        <v>44228</v>
      </c>
      <c r="B4123" s="1">
        <v>44256</v>
      </c>
      <c r="C4123" s="2" t="s">
        <v>273</v>
      </c>
      <c r="D4123" s="2" t="s">
        <v>60</v>
      </c>
      <c r="E4123" s="2" t="s">
        <v>273</v>
      </c>
      <c r="F4123" s="2" t="s">
        <v>65</v>
      </c>
      <c r="G4123" s="2" t="s">
        <v>153</v>
      </c>
      <c r="H4123">
        <v>0</v>
      </c>
      <c r="I4123">
        <v>0</v>
      </c>
    </row>
    <row r="4124" spans="1:9" x14ac:dyDescent="0.35">
      <c r="A4124" s="1">
        <v>44228</v>
      </c>
      <c r="B4124" s="1">
        <v>44256</v>
      </c>
      <c r="C4124" s="2" t="s">
        <v>273</v>
      </c>
      <c r="D4124" s="2" t="s">
        <v>197</v>
      </c>
      <c r="E4124" s="2" t="s">
        <v>814</v>
      </c>
      <c r="F4124" s="2" t="s">
        <v>65</v>
      </c>
      <c r="G4124" s="2" t="s">
        <v>199</v>
      </c>
      <c r="H4124">
        <v>0</v>
      </c>
      <c r="I4124">
        <v>0</v>
      </c>
    </row>
    <row r="4125" spans="1:9" x14ac:dyDescent="0.35">
      <c r="A4125" s="1">
        <v>44228</v>
      </c>
      <c r="B4125" s="1">
        <v>44256</v>
      </c>
      <c r="C4125" s="2" t="s">
        <v>273</v>
      </c>
      <c r="D4125" s="2" t="s">
        <v>211</v>
      </c>
      <c r="E4125" s="2" t="s">
        <v>762</v>
      </c>
      <c r="F4125" s="2" t="s">
        <v>65</v>
      </c>
      <c r="G4125" s="2" t="s">
        <v>214</v>
      </c>
      <c r="H4125">
        <v>0</v>
      </c>
      <c r="I4125">
        <v>0</v>
      </c>
    </row>
    <row r="4126" spans="1:9" x14ac:dyDescent="0.35">
      <c r="A4126" s="1">
        <v>44228</v>
      </c>
      <c r="B4126" s="1">
        <v>44256</v>
      </c>
      <c r="C4126" s="2" t="s">
        <v>273</v>
      </c>
      <c r="D4126" s="2" t="s">
        <v>14</v>
      </c>
      <c r="E4126" s="2" t="s">
        <v>66</v>
      </c>
      <c r="F4126" s="2" t="s">
        <v>65</v>
      </c>
      <c r="G4126" s="2" t="s">
        <v>169</v>
      </c>
      <c r="H4126">
        <v>-1</v>
      </c>
      <c r="I4126">
        <v>0</v>
      </c>
    </row>
    <row r="4127" spans="1:9" x14ac:dyDescent="0.35">
      <c r="A4127" s="1">
        <v>44228</v>
      </c>
      <c r="B4127" s="1">
        <v>44256</v>
      </c>
      <c r="C4127" s="2" t="s">
        <v>1083</v>
      </c>
      <c r="D4127" s="2" t="s">
        <v>60</v>
      </c>
      <c r="E4127" s="2" t="s">
        <v>1083</v>
      </c>
      <c r="F4127" s="2" t="s">
        <v>65</v>
      </c>
      <c r="G4127" s="2" t="s">
        <v>153</v>
      </c>
      <c r="H4127">
        <v>0</v>
      </c>
      <c r="I4127">
        <v>0</v>
      </c>
    </row>
    <row r="4128" spans="1:9" x14ac:dyDescent="0.35">
      <c r="A4128" s="1">
        <v>44228</v>
      </c>
      <c r="B4128" s="1">
        <v>44256</v>
      </c>
      <c r="C4128" s="2" t="s">
        <v>1083</v>
      </c>
      <c r="D4128" s="2" t="s">
        <v>60</v>
      </c>
      <c r="E4128" s="2" t="s">
        <v>1083</v>
      </c>
      <c r="F4128" s="2" t="s">
        <v>65</v>
      </c>
      <c r="G4128" s="2" t="s">
        <v>153</v>
      </c>
      <c r="H4128">
        <v>0</v>
      </c>
      <c r="I4128">
        <v>0</v>
      </c>
    </row>
    <row r="4129" spans="1:9" x14ac:dyDescent="0.35">
      <c r="A4129" s="1">
        <v>44228</v>
      </c>
      <c r="B4129" s="1">
        <v>44256</v>
      </c>
      <c r="C4129" s="2" t="s">
        <v>1083</v>
      </c>
      <c r="D4129" s="2" t="s">
        <v>211</v>
      </c>
      <c r="E4129" s="2" t="s">
        <v>762</v>
      </c>
      <c r="F4129" s="2" t="s">
        <v>65</v>
      </c>
      <c r="G4129" s="2" t="s">
        <v>214</v>
      </c>
      <c r="H4129">
        <v>0</v>
      </c>
      <c r="I4129">
        <v>0</v>
      </c>
    </row>
    <row r="4130" spans="1:9" x14ac:dyDescent="0.35">
      <c r="A4130" s="1">
        <v>44228</v>
      </c>
      <c r="B4130" s="1">
        <v>44256</v>
      </c>
      <c r="C4130" s="2" t="s">
        <v>1083</v>
      </c>
      <c r="D4130" s="2" t="s">
        <v>8</v>
      </c>
      <c r="E4130" s="2" t="s">
        <v>1020</v>
      </c>
      <c r="F4130" s="2" t="s">
        <v>65</v>
      </c>
      <c r="G4130" s="2" t="s">
        <v>174</v>
      </c>
      <c r="H4130">
        <v>0</v>
      </c>
      <c r="I4130">
        <v>-1</v>
      </c>
    </row>
    <row r="4131" spans="1:9" x14ac:dyDescent="0.35">
      <c r="A4131" s="1">
        <v>44228</v>
      </c>
      <c r="B4131" s="1">
        <v>44256</v>
      </c>
      <c r="C4131" s="2" t="s">
        <v>1083</v>
      </c>
      <c r="D4131" s="2" t="s">
        <v>10</v>
      </c>
      <c r="E4131" s="2" t="s">
        <v>1020</v>
      </c>
      <c r="F4131" s="2" t="s">
        <v>65</v>
      </c>
      <c r="G4131" s="2" t="s">
        <v>174</v>
      </c>
      <c r="H4131">
        <v>0</v>
      </c>
      <c r="I4131">
        <v>-1</v>
      </c>
    </row>
    <row r="4132" spans="1:9" x14ac:dyDescent="0.35">
      <c r="A4132" s="1">
        <v>44228</v>
      </c>
      <c r="B4132" s="1">
        <v>44256</v>
      </c>
      <c r="C4132" s="2" t="s">
        <v>1083</v>
      </c>
      <c r="D4132" s="2" t="s">
        <v>761</v>
      </c>
      <c r="E4132" s="2" t="s">
        <v>1020</v>
      </c>
      <c r="F4132" s="2" t="s">
        <v>65</v>
      </c>
      <c r="G4132" s="2" t="s">
        <v>174</v>
      </c>
      <c r="H4132">
        <v>0</v>
      </c>
      <c r="I4132">
        <v>-1</v>
      </c>
    </row>
    <row r="4133" spans="1:9" x14ac:dyDescent="0.35">
      <c r="A4133" s="1">
        <v>44228</v>
      </c>
      <c r="B4133" s="1">
        <v>44256</v>
      </c>
      <c r="C4133" s="2" t="s">
        <v>147</v>
      </c>
      <c r="D4133" s="2" t="s">
        <v>1006</v>
      </c>
      <c r="E4133" s="2" t="s">
        <v>65</v>
      </c>
      <c r="F4133" s="2" t="s">
        <v>66</v>
      </c>
      <c r="G4133" s="2" t="s">
        <v>67</v>
      </c>
      <c r="H4133">
        <v>1</v>
      </c>
      <c r="I4133">
        <v>0</v>
      </c>
    </row>
    <row r="4134" spans="1:9" x14ac:dyDescent="0.35">
      <c r="A4134" s="1">
        <v>44228</v>
      </c>
      <c r="B4134" s="1">
        <v>44256</v>
      </c>
      <c r="C4134" s="2" t="s">
        <v>147</v>
      </c>
      <c r="D4134" s="2" t="s">
        <v>1007</v>
      </c>
      <c r="E4134" s="2" t="s">
        <v>65</v>
      </c>
      <c r="F4134" s="2" t="s">
        <v>66</v>
      </c>
      <c r="G4134" s="2" t="s">
        <v>67</v>
      </c>
      <c r="H4134">
        <v>1</v>
      </c>
      <c r="I4134">
        <v>0</v>
      </c>
    </row>
    <row r="4135" spans="1:9" x14ac:dyDescent="0.35">
      <c r="A4135" s="1">
        <v>44228</v>
      </c>
      <c r="B4135" s="1">
        <v>44256</v>
      </c>
      <c r="C4135" s="2" t="s">
        <v>147</v>
      </c>
      <c r="D4135" s="2" t="s">
        <v>1008</v>
      </c>
      <c r="E4135" s="2" t="s">
        <v>65</v>
      </c>
      <c r="F4135" s="2" t="s">
        <v>66</v>
      </c>
      <c r="G4135" s="2" t="s">
        <v>67</v>
      </c>
      <c r="H4135">
        <v>1</v>
      </c>
      <c r="I4135">
        <v>0</v>
      </c>
    </row>
    <row r="4136" spans="1:9" x14ac:dyDescent="0.35">
      <c r="A4136" s="1">
        <v>44228</v>
      </c>
      <c r="B4136" s="1">
        <v>44256</v>
      </c>
      <c r="C4136" s="2" t="s">
        <v>147</v>
      </c>
      <c r="D4136" s="2" t="s">
        <v>1009</v>
      </c>
      <c r="E4136" s="2" t="s">
        <v>65</v>
      </c>
      <c r="F4136" s="2" t="s">
        <v>66</v>
      </c>
      <c r="G4136" s="2" t="s">
        <v>67</v>
      </c>
      <c r="H4136">
        <v>1</v>
      </c>
      <c r="I4136">
        <v>0</v>
      </c>
    </row>
    <row r="4137" spans="1:9" x14ac:dyDescent="0.35">
      <c r="A4137" s="1">
        <v>44228</v>
      </c>
      <c r="B4137" s="1">
        <v>44256</v>
      </c>
      <c r="C4137" s="2" t="s">
        <v>630</v>
      </c>
      <c r="D4137" s="2" t="s">
        <v>29</v>
      </c>
      <c r="E4137" s="2" t="s">
        <v>65</v>
      </c>
      <c r="F4137" s="2" t="s">
        <v>66</v>
      </c>
      <c r="G4137" s="2" t="s">
        <v>67</v>
      </c>
      <c r="H4137">
        <v>1</v>
      </c>
      <c r="I4137">
        <v>0</v>
      </c>
    </row>
    <row r="4138" spans="1:9" x14ac:dyDescent="0.35">
      <c r="A4138" s="1">
        <v>44228</v>
      </c>
      <c r="B4138" s="1">
        <v>44256</v>
      </c>
      <c r="C4138" s="2" t="s">
        <v>492</v>
      </c>
      <c r="D4138" s="2" t="s">
        <v>8</v>
      </c>
      <c r="E4138" s="2" t="s">
        <v>1028</v>
      </c>
      <c r="F4138" s="2" t="s">
        <v>730</v>
      </c>
      <c r="G4138" s="2" t="s">
        <v>220</v>
      </c>
      <c r="H4138">
        <v>0</v>
      </c>
      <c r="I4138">
        <v>-1</v>
      </c>
    </row>
    <row r="4139" spans="1:9" x14ac:dyDescent="0.35">
      <c r="A4139" s="1">
        <v>44228</v>
      </c>
      <c r="B4139" s="1">
        <v>44256</v>
      </c>
      <c r="C4139" s="2" t="s">
        <v>492</v>
      </c>
      <c r="D4139" s="2" t="s">
        <v>10</v>
      </c>
      <c r="E4139" s="2" t="s">
        <v>1028</v>
      </c>
      <c r="F4139" s="2" t="s">
        <v>730</v>
      </c>
      <c r="G4139" s="2" t="s">
        <v>220</v>
      </c>
      <c r="H4139">
        <v>0</v>
      </c>
      <c r="I4139">
        <v>-1</v>
      </c>
    </row>
    <row r="4140" spans="1:9" x14ac:dyDescent="0.35">
      <c r="A4140" s="1">
        <v>44228</v>
      </c>
      <c r="B4140" s="1">
        <v>44256</v>
      </c>
      <c r="C4140" s="2" t="s">
        <v>492</v>
      </c>
      <c r="D4140" s="2" t="s">
        <v>761</v>
      </c>
      <c r="E4140" s="2" t="s">
        <v>1028</v>
      </c>
      <c r="F4140" s="2" t="s">
        <v>730</v>
      </c>
      <c r="G4140" s="2" t="s">
        <v>220</v>
      </c>
      <c r="H4140">
        <v>0</v>
      </c>
      <c r="I4140">
        <v>-1</v>
      </c>
    </row>
    <row r="4141" spans="1:9" x14ac:dyDescent="0.35">
      <c r="A4141" s="1">
        <v>44228</v>
      </c>
      <c r="B4141" s="1">
        <v>44256</v>
      </c>
      <c r="C4141" s="2" t="s">
        <v>493</v>
      </c>
      <c r="D4141" s="2" t="s">
        <v>60</v>
      </c>
      <c r="E4141" s="2" t="s">
        <v>493</v>
      </c>
      <c r="F4141" s="2" t="s">
        <v>65</v>
      </c>
      <c r="G4141" s="2" t="s">
        <v>153</v>
      </c>
      <c r="H4141">
        <v>0</v>
      </c>
      <c r="I4141">
        <v>0</v>
      </c>
    </row>
    <row r="4142" spans="1:9" x14ac:dyDescent="0.35">
      <c r="A4142" s="1">
        <v>44228</v>
      </c>
      <c r="B4142" s="1">
        <v>44256</v>
      </c>
      <c r="C4142" s="2" t="s">
        <v>493</v>
      </c>
      <c r="D4142" s="2" t="s">
        <v>60</v>
      </c>
      <c r="E4142" s="2" t="s">
        <v>493</v>
      </c>
      <c r="F4142" s="2" t="s">
        <v>65</v>
      </c>
      <c r="G4142" s="2" t="s">
        <v>153</v>
      </c>
      <c r="H4142">
        <v>0</v>
      </c>
      <c r="I4142">
        <v>0</v>
      </c>
    </row>
    <row r="4143" spans="1:9" x14ac:dyDescent="0.35">
      <c r="A4143" s="1">
        <v>44228</v>
      </c>
      <c r="B4143" s="1">
        <v>44256</v>
      </c>
      <c r="C4143" s="2" t="s">
        <v>493</v>
      </c>
      <c r="D4143" s="2" t="s">
        <v>211</v>
      </c>
      <c r="E4143" s="2" t="s">
        <v>775</v>
      </c>
      <c r="F4143" s="2" t="s">
        <v>65</v>
      </c>
      <c r="G4143" s="2" t="s">
        <v>214</v>
      </c>
      <c r="H4143">
        <v>0</v>
      </c>
      <c r="I4143">
        <v>0</v>
      </c>
    </row>
    <row r="4144" spans="1:9" x14ac:dyDescent="0.35">
      <c r="A4144" s="1">
        <v>44228</v>
      </c>
      <c r="B4144" s="1">
        <v>44256</v>
      </c>
      <c r="C4144" s="2" t="s">
        <v>493</v>
      </c>
      <c r="D4144" s="2" t="s">
        <v>14</v>
      </c>
      <c r="E4144" s="2" t="s">
        <v>829</v>
      </c>
      <c r="F4144" s="2" t="s">
        <v>65</v>
      </c>
      <c r="G4144" s="2" t="s">
        <v>174</v>
      </c>
      <c r="H4144">
        <v>0</v>
      </c>
      <c r="I4144">
        <v>-1</v>
      </c>
    </row>
    <row r="4145" spans="1:9" x14ac:dyDescent="0.35">
      <c r="A4145" s="1">
        <v>44228</v>
      </c>
      <c r="B4145" s="1">
        <v>44256</v>
      </c>
      <c r="C4145" s="2" t="s">
        <v>148</v>
      </c>
      <c r="D4145" s="2" t="s">
        <v>8</v>
      </c>
      <c r="E4145" s="2" t="s">
        <v>1028</v>
      </c>
      <c r="F4145" s="2" t="s">
        <v>730</v>
      </c>
      <c r="G4145" s="2" t="s">
        <v>220</v>
      </c>
      <c r="H4145">
        <v>0</v>
      </c>
      <c r="I4145">
        <v>-1</v>
      </c>
    </row>
    <row r="4146" spans="1:9" x14ac:dyDescent="0.35">
      <c r="A4146" s="1">
        <v>44228</v>
      </c>
      <c r="B4146" s="1">
        <v>44256</v>
      </c>
      <c r="C4146" s="2" t="s">
        <v>148</v>
      </c>
      <c r="D4146" s="2" t="s">
        <v>10</v>
      </c>
      <c r="E4146" s="2" t="s">
        <v>1028</v>
      </c>
      <c r="F4146" s="2" t="s">
        <v>730</v>
      </c>
      <c r="G4146" s="2" t="s">
        <v>220</v>
      </c>
      <c r="H4146">
        <v>0</v>
      </c>
      <c r="I4146">
        <v>-1</v>
      </c>
    </row>
    <row r="4147" spans="1:9" x14ac:dyDescent="0.35">
      <c r="A4147" s="1">
        <v>44228</v>
      </c>
      <c r="B4147" s="1">
        <v>44256</v>
      </c>
      <c r="C4147" s="2" t="s">
        <v>148</v>
      </c>
      <c r="D4147" s="2" t="s">
        <v>761</v>
      </c>
      <c r="E4147" s="2" t="s">
        <v>1028</v>
      </c>
      <c r="F4147" s="2" t="s">
        <v>730</v>
      </c>
      <c r="G4147" s="2" t="s">
        <v>220</v>
      </c>
      <c r="H4147">
        <v>0</v>
      </c>
      <c r="I4147">
        <v>-1</v>
      </c>
    </row>
    <row r="4148" spans="1:9" x14ac:dyDescent="0.35">
      <c r="A4148" s="1">
        <v>44228</v>
      </c>
      <c r="B4148" s="1">
        <v>44256</v>
      </c>
      <c r="C4148" s="2" t="s">
        <v>992</v>
      </c>
      <c r="D4148" s="2" t="s">
        <v>14</v>
      </c>
      <c r="E4148" s="2" t="s">
        <v>65</v>
      </c>
      <c r="F4148" s="2" t="s">
        <v>299</v>
      </c>
      <c r="G4148" s="2" t="s">
        <v>70</v>
      </c>
      <c r="H4148">
        <v>0</v>
      </c>
      <c r="I4148">
        <v>1</v>
      </c>
    </row>
    <row r="4149" spans="1:9" x14ac:dyDescent="0.35">
      <c r="A4149" s="1">
        <v>44228</v>
      </c>
      <c r="B4149" s="1">
        <v>44256</v>
      </c>
      <c r="C4149" s="2" t="s">
        <v>149</v>
      </c>
      <c r="D4149" s="2" t="s">
        <v>1006</v>
      </c>
      <c r="E4149" s="2" t="s">
        <v>65</v>
      </c>
      <c r="F4149" s="2" t="s">
        <v>66</v>
      </c>
      <c r="G4149" s="2" t="s">
        <v>67</v>
      </c>
      <c r="H4149">
        <v>1</v>
      </c>
      <c r="I4149">
        <v>0</v>
      </c>
    </row>
    <row r="4150" spans="1:9" x14ac:dyDescent="0.35">
      <c r="A4150" s="1">
        <v>44228</v>
      </c>
      <c r="B4150" s="1">
        <v>44256</v>
      </c>
      <c r="C4150" s="2" t="s">
        <v>149</v>
      </c>
      <c r="D4150" s="2" t="s">
        <v>1007</v>
      </c>
      <c r="E4150" s="2" t="s">
        <v>65</v>
      </c>
      <c r="F4150" s="2" t="s">
        <v>66</v>
      </c>
      <c r="G4150" s="2" t="s">
        <v>67</v>
      </c>
      <c r="H4150">
        <v>1</v>
      </c>
      <c r="I4150">
        <v>0</v>
      </c>
    </row>
    <row r="4151" spans="1:9" x14ac:dyDescent="0.35">
      <c r="A4151" s="1">
        <v>44228</v>
      </c>
      <c r="B4151" s="1">
        <v>44256</v>
      </c>
      <c r="C4151" s="2" t="s">
        <v>149</v>
      </c>
      <c r="D4151" s="2" t="s">
        <v>1008</v>
      </c>
      <c r="E4151" s="2" t="s">
        <v>65</v>
      </c>
      <c r="F4151" s="2" t="s">
        <v>66</v>
      </c>
      <c r="G4151" s="2" t="s">
        <v>67</v>
      </c>
      <c r="H4151">
        <v>1</v>
      </c>
      <c r="I4151">
        <v>0</v>
      </c>
    </row>
    <row r="4152" spans="1:9" x14ac:dyDescent="0.35">
      <c r="A4152" s="1">
        <v>44228</v>
      </c>
      <c r="B4152" s="1">
        <v>44256</v>
      </c>
      <c r="C4152" s="2" t="s">
        <v>149</v>
      </c>
      <c r="D4152" s="2" t="s">
        <v>1009</v>
      </c>
      <c r="E4152" s="2" t="s">
        <v>65</v>
      </c>
      <c r="F4152" s="2" t="s">
        <v>66</v>
      </c>
      <c r="G4152" s="2" t="s">
        <v>67</v>
      </c>
      <c r="H4152">
        <v>1</v>
      </c>
      <c r="I4152">
        <v>0</v>
      </c>
    </row>
    <row r="4153" spans="1:9" x14ac:dyDescent="0.35">
      <c r="A4153" s="1">
        <v>44228</v>
      </c>
      <c r="B4153" s="1">
        <v>44256</v>
      </c>
      <c r="C4153" s="2" t="s">
        <v>191</v>
      </c>
      <c r="D4153" s="2" t="s">
        <v>8</v>
      </c>
      <c r="E4153" s="2" t="s">
        <v>1022</v>
      </c>
      <c r="F4153" s="2" t="s">
        <v>729</v>
      </c>
      <c r="G4153" s="2" t="s">
        <v>220</v>
      </c>
      <c r="H4153">
        <v>0</v>
      </c>
      <c r="I4153">
        <v>-1</v>
      </c>
    </row>
    <row r="4154" spans="1:9" x14ac:dyDescent="0.35">
      <c r="A4154" s="1">
        <v>44228</v>
      </c>
      <c r="B4154" s="1">
        <v>44256</v>
      </c>
      <c r="C4154" s="2" t="s">
        <v>191</v>
      </c>
      <c r="D4154" s="2" t="s">
        <v>10</v>
      </c>
      <c r="E4154" s="2" t="s">
        <v>1022</v>
      </c>
      <c r="F4154" s="2" t="s">
        <v>729</v>
      </c>
      <c r="G4154" s="2" t="s">
        <v>220</v>
      </c>
      <c r="H4154">
        <v>0</v>
      </c>
      <c r="I4154">
        <v>-1</v>
      </c>
    </row>
    <row r="4155" spans="1:9" x14ac:dyDescent="0.35">
      <c r="A4155" s="1">
        <v>44228</v>
      </c>
      <c r="B4155" s="1">
        <v>44256</v>
      </c>
      <c r="C4155" s="2" t="s">
        <v>191</v>
      </c>
      <c r="D4155" s="2" t="s">
        <v>761</v>
      </c>
      <c r="E4155" s="2" t="s">
        <v>1022</v>
      </c>
      <c r="F4155" s="2" t="s">
        <v>729</v>
      </c>
      <c r="G4155" s="2" t="s">
        <v>220</v>
      </c>
      <c r="H4155">
        <v>0</v>
      </c>
      <c r="I4155">
        <v>-1</v>
      </c>
    </row>
    <row r="4156" spans="1:9" x14ac:dyDescent="0.35">
      <c r="A4156" s="1">
        <v>44228</v>
      </c>
      <c r="B4156" s="1">
        <v>44256</v>
      </c>
      <c r="C4156" s="2" t="s">
        <v>1065</v>
      </c>
      <c r="D4156" s="2" t="s">
        <v>1006</v>
      </c>
      <c r="E4156" s="2" t="s">
        <v>65</v>
      </c>
      <c r="F4156" s="2" t="s">
        <v>66</v>
      </c>
      <c r="G4156" s="2" t="s">
        <v>67</v>
      </c>
      <c r="H4156">
        <v>1</v>
      </c>
      <c r="I4156">
        <v>0</v>
      </c>
    </row>
    <row r="4157" spans="1:9" x14ac:dyDescent="0.35">
      <c r="A4157" s="1">
        <v>44228</v>
      </c>
      <c r="B4157" s="1">
        <v>44256</v>
      </c>
      <c r="C4157" s="2" t="s">
        <v>1065</v>
      </c>
      <c r="D4157" s="2" t="s">
        <v>1007</v>
      </c>
      <c r="E4157" s="2" t="s">
        <v>65</v>
      </c>
      <c r="F4157" s="2" t="s">
        <v>66</v>
      </c>
      <c r="G4157" s="2" t="s">
        <v>67</v>
      </c>
      <c r="H4157">
        <v>1</v>
      </c>
      <c r="I4157">
        <v>0</v>
      </c>
    </row>
    <row r="4158" spans="1:9" x14ac:dyDescent="0.35">
      <c r="A4158" s="1">
        <v>44228</v>
      </c>
      <c r="B4158" s="1">
        <v>44256</v>
      </c>
      <c r="C4158" s="2" t="s">
        <v>1065</v>
      </c>
      <c r="D4158" s="2" t="s">
        <v>1008</v>
      </c>
      <c r="E4158" s="2" t="s">
        <v>65</v>
      </c>
      <c r="F4158" s="2" t="s">
        <v>66</v>
      </c>
      <c r="G4158" s="2" t="s">
        <v>67</v>
      </c>
      <c r="H4158">
        <v>1</v>
      </c>
      <c r="I4158">
        <v>0</v>
      </c>
    </row>
    <row r="4159" spans="1:9" x14ac:dyDescent="0.35">
      <c r="A4159" s="1">
        <v>44228</v>
      </c>
      <c r="B4159" s="1">
        <v>44256</v>
      </c>
      <c r="C4159" s="2" t="s">
        <v>1065</v>
      </c>
      <c r="D4159" s="2" t="s">
        <v>1009</v>
      </c>
      <c r="E4159" s="2" t="s">
        <v>65</v>
      </c>
      <c r="F4159" s="2" t="s">
        <v>66</v>
      </c>
      <c r="G4159" s="2" t="s">
        <v>67</v>
      </c>
      <c r="H4159">
        <v>1</v>
      </c>
      <c r="I4159">
        <v>0</v>
      </c>
    </row>
    <row r="4160" spans="1:9" x14ac:dyDescent="0.35">
      <c r="A4160" s="1">
        <v>44228</v>
      </c>
      <c r="B4160" s="1">
        <v>44256</v>
      </c>
      <c r="C4160" s="2" t="s">
        <v>586</v>
      </c>
      <c r="D4160" s="2" t="s">
        <v>60</v>
      </c>
      <c r="E4160" s="2" t="s">
        <v>586</v>
      </c>
      <c r="F4160" s="2" t="s">
        <v>65</v>
      </c>
      <c r="G4160" s="2" t="s">
        <v>153</v>
      </c>
      <c r="H4160">
        <v>0</v>
      </c>
      <c r="I4160">
        <v>0</v>
      </c>
    </row>
    <row r="4161" spans="1:9" x14ac:dyDescent="0.35">
      <c r="A4161" s="1">
        <v>44228</v>
      </c>
      <c r="B4161" s="1">
        <v>44256</v>
      </c>
      <c r="C4161" s="2" t="s">
        <v>586</v>
      </c>
      <c r="D4161" s="2" t="s">
        <v>60</v>
      </c>
      <c r="E4161" s="2" t="s">
        <v>586</v>
      </c>
      <c r="F4161" s="2" t="s">
        <v>65</v>
      </c>
      <c r="G4161" s="2" t="s">
        <v>153</v>
      </c>
      <c r="H4161">
        <v>0</v>
      </c>
      <c r="I4161">
        <v>0</v>
      </c>
    </row>
    <row r="4162" spans="1:9" x14ac:dyDescent="0.35">
      <c r="A4162" s="1">
        <v>44228</v>
      </c>
      <c r="B4162" s="1">
        <v>44256</v>
      </c>
      <c r="C4162" s="2" t="s">
        <v>586</v>
      </c>
      <c r="D4162" s="2" t="s">
        <v>197</v>
      </c>
      <c r="E4162" s="2" t="s">
        <v>912</v>
      </c>
      <c r="F4162" s="2" t="s">
        <v>65</v>
      </c>
      <c r="G4162" s="2" t="s">
        <v>199</v>
      </c>
      <c r="H4162">
        <v>0</v>
      </c>
      <c r="I4162">
        <v>0</v>
      </c>
    </row>
    <row r="4163" spans="1:9" x14ac:dyDescent="0.35">
      <c r="A4163" s="1">
        <v>44228</v>
      </c>
      <c r="B4163" s="1">
        <v>44256</v>
      </c>
      <c r="C4163" s="2" t="s">
        <v>586</v>
      </c>
      <c r="D4163" s="2" t="s">
        <v>211</v>
      </c>
      <c r="E4163" s="2" t="s">
        <v>213</v>
      </c>
      <c r="F4163" s="2" t="s">
        <v>65</v>
      </c>
      <c r="G4163" s="2" t="s">
        <v>214</v>
      </c>
      <c r="H4163">
        <v>0</v>
      </c>
      <c r="I4163">
        <v>0</v>
      </c>
    </row>
    <row r="4164" spans="1:9" x14ac:dyDescent="0.35">
      <c r="A4164" s="1">
        <v>44228</v>
      </c>
      <c r="B4164" s="1">
        <v>44256</v>
      </c>
      <c r="C4164" s="2" t="s">
        <v>586</v>
      </c>
      <c r="D4164" s="2" t="s">
        <v>8</v>
      </c>
      <c r="E4164" s="2" t="s">
        <v>326</v>
      </c>
      <c r="F4164" s="2" t="s">
        <v>65</v>
      </c>
      <c r="G4164" s="2" t="s">
        <v>174</v>
      </c>
      <c r="H4164">
        <v>0</v>
      </c>
      <c r="I4164">
        <v>-1</v>
      </c>
    </row>
    <row r="4165" spans="1:9" x14ac:dyDescent="0.35">
      <c r="A4165" s="1">
        <v>44228</v>
      </c>
      <c r="B4165" s="1">
        <v>44256</v>
      </c>
      <c r="C4165" s="2" t="s">
        <v>586</v>
      </c>
      <c r="D4165" s="2" t="s">
        <v>10</v>
      </c>
      <c r="E4165" s="2" t="s">
        <v>326</v>
      </c>
      <c r="F4165" s="2" t="s">
        <v>65</v>
      </c>
      <c r="G4165" s="2" t="s">
        <v>174</v>
      </c>
      <c r="H4165">
        <v>0</v>
      </c>
      <c r="I4165">
        <v>-1</v>
      </c>
    </row>
    <row r="4166" spans="1:9" x14ac:dyDescent="0.35">
      <c r="A4166" s="1">
        <v>44228</v>
      </c>
      <c r="B4166" s="1">
        <v>44256</v>
      </c>
      <c r="C4166" s="2" t="s">
        <v>586</v>
      </c>
      <c r="D4166" s="2" t="s">
        <v>761</v>
      </c>
      <c r="E4166" s="2" t="s">
        <v>326</v>
      </c>
      <c r="F4166" s="2" t="s">
        <v>65</v>
      </c>
      <c r="G4166" s="2" t="s">
        <v>174</v>
      </c>
      <c r="H4166">
        <v>0</v>
      </c>
      <c r="I4166">
        <v>-1</v>
      </c>
    </row>
    <row r="4167" spans="1:9" x14ac:dyDescent="0.35">
      <c r="A4167" s="1">
        <v>44228</v>
      </c>
      <c r="B4167" s="1">
        <v>44256</v>
      </c>
      <c r="C4167" s="2" t="s">
        <v>586</v>
      </c>
      <c r="D4167" s="2" t="s">
        <v>1003</v>
      </c>
      <c r="E4167" s="2" t="s">
        <v>66</v>
      </c>
      <c r="F4167" s="2" t="s">
        <v>65</v>
      </c>
      <c r="G4167" s="2" t="s">
        <v>169</v>
      </c>
      <c r="H4167">
        <v>-1</v>
      </c>
      <c r="I4167">
        <v>0</v>
      </c>
    </row>
    <row r="4168" spans="1:9" x14ac:dyDescent="0.35">
      <c r="A4168" s="1">
        <v>44228</v>
      </c>
      <c r="B4168" s="1">
        <v>44256</v>
      </c>
      <c r="C4168" s="2" t="s">
        <v>586</v>
      </c>
      <c r="D4168" s="2" t="s">
        <v>1004</v>
      </c>
      <c r="E4168" s="2" t="s">
        <v>66</v>
      </c>
      <c r="F4168" s="2" t="s">
        <v>65</v>
      </c>
      <c r="G4168" s="2" t="s">
        <v>169</v>
      </c>
      <c r="H4168">
        <v>-1</v>
      </c>
      <c r="I4168">
        <v>0</v>
      </c>
    </row>
    <row r="4169" spans="1:9" x14ac:dyDescent="0.35">
      <c r="A4169" s="1">
        <v>44228</v>
      </c>
      <c r="B4169" s="1">
        <v>44256</v>
      </c>
      <c r="C4169" s="2" t="s">
        <v>586</v>
      </c>
      <c r="D4169" s="2" t="s">
        <v>1005</v>
      </c>
      <c r="E4169" s="2" t="s">
        <v>66</v>
      </c>
      <c r="F4169" s="2" t="s">
        <v>65</v>
      </c>
      <c r="G4169" s="2" t="s">
        <v>169</v>
      </c>
      <c r="H4169">
        <v>-1</v>
      </c>
      <c r="I4169">
        <v>0</v>
      </c>
    </row>
    <row r="4170" spans="1:9" x14ac:dyDescent="0.35">
      <c r="A4170" s="1">
        <v>44228</v>
      </c>
      <c r="B4170" s="1">
        <v>44256</v>
      </c>
      <c r="C4170" s="2" t="s">
        <v>586</v>
      </c>
      <c r="D4170" s="2" t="s">
        <v>11</v>
      </c>
      <c r="E4170" s="2" t="s">
        <v>66</v>
      </c>
      <c r="F4170" s="2" t="s">
        <v>65</v>
      </c>
      <c r="G4170" s="2" t="s">
        <v>169</v>
      </c>
      <c r="H4170">
        <v>-1</v>
      </c>
      <c r="I4170">
        <v>0</v>
      </c>
    </row>
    <row r="4171" spans="1:9" x14ac:dyDescent="0.35">
      <c r="A4171" s="1">
        <v>44228</v>
      </c>
      <c r="B4171" s="1">
        <v>44256</v>
      </c>
      <c r="C4171" s="2" t="s">
        <v>586</v>
      </c>
      <c r="D4171" s="2" t="s">
        <v>12</v>
      </c>
      <c r="E4171" s="2" t="s">
        <v>66</v>
      </c>
      <c r="F4171" s="2" t="s">
        <v>65</v>
      </c>
      <c r="G4171" s="2" t="s">
        <v>169</v>
      </c>
      <c r="H4171">
        <v>-1</v>
      </c>
      <c r="I4171">
        <v>0</v>
      </c>
    </row>
    <row r="4172" spans="1:9" x14ac:dyDescent="0.35">
      <c r="A4172" s="1">
        <v>44228</v>
      </c>
      <c r="B4172" s="1">
        <v>44256</v>
      </c>
      <c r="C4172" s="2" t="s">
        <v>586</v>
      </c>
      <c r="D4172" s="2" t="s">
        <v>14</v>
      </c>
      <c r="E4172" s="2" t="s">
        <v>66</v>
      </c>
      <c r="F4172" s="2" t="s">
        <v>65</v>
      </c>
      <c r="G4172" s="2" t="s">
        <v>169</v>
      </c>
      <c r="H4172">
        <v>-1</v>
      </c>
      <c r="I4172">
        <v>0</v>
      </c>
    </row>
    <row r="4173" spans="1:9" x14ac:dyDescent="0.35">
      <c r="A4173" s="1">
        <v>44228</v>
      </c>
      <c r="B4173" s="1">
        <v>44256</v>
      </c>
      <c r="C4173" s="2" t="s">
        <v>586</v>
      </c>
      <c r="D4173" s="2" t="s">
        <v>29</v>
      </c>
      <c r="E4173" s="2" t="s">
        <v>66</v>
      </c>
      <c r="F4173" s="2" t="s">
        <v>65</v>
      </c>
      <c r="G4173" s="2" t="s">
        <v>169</v>
      </c>
      <c r="H4173">
        <v>-1</v>
      </c>
      <c r="I4173">
        <v>0</v>
      </c>
    </row>
    <row r="4174" spans="1:9" x14ac:dyDescent="0.35">
      <c r="A4174" s="1">
        <v>44228</v>
      </c>
      <c r="B4174" s="1">
        <v>44256</v>
      </c>
      <c r="C4174" s="2" t="s">
        <v>283</v>
      </c>
      <c r="D4174" s="2" t="s">
        <v>60</v>
      </c>
      <c r="E4174" s="2" t="s">
        <v>283</v>
      </c>
      <c r="F4174" s="2" t="s">
        <v>65</v>
      </c>
      <c r="G4174" s="2" t="s">
        <v>153</v>
      </c>
      <c r="H4174">
        <v>0</v>
      </c>
      <c r="I4174">
        <v>0</v>
      </c>
    </row>
    <row r="4175" spans="1:9" x14ac:dyDescent="0.35">
      <c r="A4175" s="1">
        <v>44228</v>
      </c>
      <c r="B4175" s="1">
        <v>44256</v>
      </c>
      <c r="C4175" s="2" t="s">
        <v>283</v>
      </c>
      <c r="D4175" s="2" t="s">
        <v>60</v>
      </c>
      <c r="E4175" s="2" t="s">
        <v>283</v>
      </c>
      <c r="F4175" s="2" t="s">
        <v>65</v>
      </c>
      <c r="G4175" s="2" t="s">
        <v>153</v>
      </c>
      <c r="H4175">
        <v>0</v>
      </c>
      <c r="I4175">
        <v>0</v>
      </c>
    </row>
    <row r="4176" spans="1:9" x14ac:dyDescent="0.35">
      <c r="A4176" s="1">
        <v>44228</v>
      </c>
      <c r="B4176" s="1">
        <v>44256</v>
      </c>
      <c r="C4176" s="2" t="s">
        <v>283</v>
      </c>
      <c r="D4176" s="2" t="s">
        <v>211</v>
      </c>
      <c r="E4176" s="2" t="s">
        <v>95</v>
      </c>
      <c r="F4176" s="2" t="s">
        <v>65</v>
      </c>
      <c r="G4176" s="2" t="s">
        <v>214</v>
      </c>
      <c r="H4176">
        <v>0</v>
      </c>
      <c r="I4176">
        <v>0</v>
      </c>
    </row>
    <row r="4177" spans="1:9" x14ac:dyDescent="0.35">
      <c r="A4177" s="1">
        <v>44228</v>
      </c>
      <c r="B4177" s="1">
        <v>44256</v>
      </c>
      <c r="C4177" s="2" t="s">
        <v>283</v>
      </c>
      <c r="D4177" s="2" t="s">
        <v>14</v>
      </c>
      <c r="E4177" s="2" t="s">
        <v>304</v>
      </c>
      <c r="F4177" s="2" t="s">
        <v>65</v>
      </c>
      <c r="G4177" s="2" t="s">
        <v>174</v>
      </c>
      <c r="H4177">
        <v>0</v>
      </c>
      <c r="I4177">
        <v>-1</v>
      </c>
    </row>
    <row r="4178" spans="1:9" x14ac:dyDescent="0.35">
      <c r="A4178" s="1">
        <v>44228</v>
      </c>
      <c r="B4178" s="1">
        <v>44256</v>
      </c>
      <c r="C4178" s="2" t="s">
        <v>1123</v>
      </c>
      <c r="D4178" s="2" t="s">
        <v>60</v>
      </c>
      <c r="E4178" s="2" t="s">
        <v>65</v>
      </c>
      <c r="F4178" s="2" t="s">
        <v>1123</v>
      </c>
      <c r="G4178" s="2" t="s">
        <v>155</v>
      </c>
      <c r="H4178">
        <v>0</v>
      </c>
      <c r="I4178">
        <v>0</v>
      </c>
    </row>
    <row r="4179" spans="1:9" x14ac:dyDescent="0.35">
      <c r="A4179" s="1">
        <v>44228</v>
      </c>
      <c r="B4179" s="1">
        <v>44256</v>
      </c>
      <c r="C4179" s="2" t="s">
        <v>1123</v>
      </c>
      <c r="D4179" s="2" t="s">
        <v>211</v>
      </c>
      <c r="E4179" s="2" t="s">
        <v>65</v>
      </c>
      <c r="F4179" s="2" t="s">
        <v>95</v>
      </c>
      <c r="G4179" s="2" t="s">
        <v>214</v>
      </c>
      <c r="H4179">
        <v>0</v>
      </c>
      <c r="I4179">
        <v>0</v>
      </c>
    </row>
    <row r="4180" spans="1:9" x14ac:dyDescent="0.35">
      <c r="A4180" s="1">
        <v>44228</v>
      </c>
      <c r="B4180" s="1">
        <v>44256</v>
      </c>
      <c r="C4180" s="2" t="s">
        <v>1123</v>
      </c>
      <c r="D4180" s="2" t="s">
        <v>17</v>
      </c>
      <c r="E4180" s="2" t="s">
        <v>65</v>
      </c>
      <c r="F4180" s="2" t="s">
        <v>66</v>
      </c>
      <c r="G4180" s="2" t="s">
        <v>67</v>
      </c>
      <c r="H4180">
        <v>1</v>
      </c>
      <c r="I4180">
        <v>0</v>
      </c>
    </row>
    <row r="4181" spans="1:9" x14ac:dyDescent="0.35">
      <c r="A4181" s="1">
        <v>44228</v>
      </c>
      <c r="B4181" s="1">
        <v>44256</v>
      </c>
      <c r="C4181" s="2" t="s">
        <v>1124</v>
      </c>
      <c r="D4181" s="2" t="s">
        <v>60</v>
      </c>
      <c r="E4181" s="2" t="s">
        <v>65</v>
      </c>
      <c r="F4181" s="2" t="s">
        <v>1124</v>
      </c>
      <c r="G4181" s="2" t="s">
        <v>155</v>
      </c>
      <c r="H4181">
        <v>0</v>
      </c>
      <c r="I4181">
        <v>0</v>
      </c>
    </row>
    <row r="4182" spans="1:9" x14ac:dyDescent="0.35">
      <c r="A4182" s="1">
        <v>44228</v>
      </c>
      <c r="B4182" s="1">
        <v>44256</v>
      </c>
      <c r="C4182" s="2" t="s">
        <v>1124</v>
      </c>
      <c r="D4182" s="2" t="s">
        <v>211</v>
      </c>
      <c r="E4182" s="2" t="s">
        <v>65</v>
      </c>
      <c r="F4182" s="2" t="s">
        <v>856</v>
      </c>
      <c r="G4182" s="2" t="s">
        <v>214</v>
      </c>
      <c r="H4182">
        <v>0</v>
      </c>
      <c r="I4182">
        <v>0</v>
      </c>
    </row>
    <row r="4183" spans="1:9" x14ac:dyDescent="0.35">
      <c r="A4183" s="1">
        <v>44228</v>
      </c>
      <c r="B4183" s="1">
        <v>44256</v>
      </c>
      <c r="C4183" s="2" t="s">
        <v>1124</v>
      </c>
      <c r="D4183" s="2" t="s">
        <v>14</v>
      </c>
      <c r="E4183" s="2" t="s">
        <v>65</v>
      </c>
      <c r="F4183" s="2" t="s">
        <v>66</v>
      </c>
      <c r="G4183" s="2" t="s">
        <v>67</v>
      </c>
      <c r="H4183">
        <v>1</v>
      </c>
      <c r="I4183">
        <v>0</v>
      </c>
    </row>
    <row r="4184" spans="1:9" x14ac:dyDescent="0.35">
      <c r="A4184" s="1">
        <v>44228</v>
      </c>
      <c r="B4184" s="1">
        <v>44256</v>
      </c>
      <c r="C4184" s="2" t="s">
        <v>1125</v>
      </c>
      <c r="D4184" s="2" t="s">
        <v>60</v>
      </c>
      <c r="E4184" s="2" t="s">
        <v>65</v>
      </c>
      <c r="F4184" s="2" t="s">
        <v>1125</v>
      </c>
      <c r="G4184" s="2" t="s">
        <v>155</v>
      </c>
      <c r="H4184">
        <v>0</v>
      </c>
      <c r="I4184">
        <v>0</v>
      </c>
    </row>
    <row r="4185" spans="1:9" x14ac:dyDescent="0.35">
      <c r="A4185" s="1">
        <v>44228</v>
      </c>
      <c r="B4185" s="1">
        <v>44256</v>
      </c>
      <c r="C4185" s="2" t="s">
        <v>1125</v>
      </c>
      <c r="D4185" s="2" t="s">
        <v>211</v>
      </c>
      <c r="E4185" s="2" t="s">
        <v>65</v>
      </c>
      <c r="F4185" s="2" t="s">
        <v>213</v>
      </c>
      <c r="G4185" s="2" t="s">
        <v>214</v>
      </c>
      <c r="H4185">
        <v>0</v>
      </c>
      <c r="I4185">
        <v>0</v>
      </c>
    </row>
    <row r="4186" spans="1:9" x14ac:dyDescent="0.35">
      <c r="A4186" s="1">
        <v>44228</v>
      </c>
      <c r="B4186" s="1">
        <v>44256</v>
      </c>
      <c r="C4186" s="2" t="s">
        <v>1125</v>
      </c>
      <c r="D4186" s="2" t="s">
        <v>29</v>
      </c>
      <c r="E4186" s="2" t="s">
        <v>65</v>
      </c>
      <c r="F4186" s="2" t="s">
        <v>66</v>
      </c>
      <c r="G4186" s="2" t="s">
        <v>67</v>
      </c>
      <c r="H4186">
        <v>1</v>
      </c>
      <c r="I4186">
        <v>0</v>
      </c>
    </row>
    <row r="4187" spans="1:9" x14ac:dyDescent="0.35">
      <c r="A4187" s="1">
        <v>44228</v>
      </c>
      <c r="B4187" s="1">
        <v>44256</v>
      </c>
      <c r="C4187" s="2" t="s">
        <v>1126</v>
      </c>
      <c r="D4187" s="2" t="s">
        <v>60</v>
      </c>
      <c r="E4187" s="2" t="s">
        <v>65</v>
      </c>
      <c r="F4187" s="2" t="s">
        <v>1126</v>
      </c>
      <c r="G4187" s="2" t="s">
        <v>155</v>
      </c>
      <c r="H4187">
        <v>0</v>
      </c>
      <c r="I4187">
        <v>0</v>
      </c>
    </row>
    <row r="4188" spans="1:9" x14ac:dyDescent="0.35">
      <c r="A4188" s="1">
        <v>44228</v>
      </c>
      <c r="B4188" s="1">
        <v>44256</v>
      </c>
      <c r="C4188" s="2" t="s">
        <v>1126</v>
      </c>
      <c r="D4188" s="2" t="s">
        <v>211</v>
      </c>
      <c r="E4188" s="2" t="s">
        <v>65</v>
      </c>
      <c r="F4188" s="2" t="s">
        <v>773</v>
      </c>
      <c r="G4188" s="2" t="s">
        <v>214</v>
      </c>
      <c r="H4188">
        <v>0</v>
      </c>
      <c r="I4188">
        <v>0</v>
      </c>
    </row>
    <row r="4189" spans="1:9" x14ac:dyDescent="0.35">
      <c r="A4189" s="1">
        <v>44228</v>
      </c>
      <c r="B4189" s="1">
        <v>44256</v>
      </c>
      <c r="C4189" s="2" t="s">
        <v>1126</v>
      </c>
      <c r="D4189" s="2" t="s">
        <v>11</v>
      </c>
      <c r="E4189" s="2" t="s">
        <v>65</v>
      </c>
      <c r="F4189" s="2" t="s">
        <v>66</v>
      </c>
      <c r="G4189" s="2" t="s">
        <v>67</v>
      </c>
      <c r="H4189">
        <v>1</v>
      </c>
      <c r="I4189">
        <v>0</v>
      </c>
    </row>
    <row r="4190" spans="1:9" x14ac:dyDescent="0.35">
      <c r="A4190" s="1">
        <v>44228</v>
      </c>
      <c r="B4190" s="1">
        <v>44256</v>
      </c>
      <c r="C4190" s="2" t="s">
        <v>1126</v>
      </c>
      <c r="D4190" s="2" t="s">
        <v>12</v>
      </c>
      <c r="E4190" s="2" t="s">
        <v>65</v>
      </c>
      <c r="F4190" s="2" t="s">
        <v>66</v>
      </c>
      <c r="G4190" s="2" t="s">
        <v>67</v>
      </c>
      <c r="H4190">
        <v>1</v>
      </c>
      <c r="I4190">
        <v>0</v>
      </c>
    </row>
    <row r="4191" spans="1:9" x14ac:dyDescent="0.35">
      <c r="A4191" s="1">
        <v>44228</v>
      </c>
      <c r="B4191" s="1">
        <v>44256</v>
      </c>
      <c r="C4191" s="2" t="s">
        <v>1127</v>
      </c>
      <c r="D4191" s="2" t="s">
        <v>60</v>
      </c>
      <c r="E4191" s="2" t="s">
        <v>65</v>
      </c>
      <c r="F4191" s="2" t="s">
        <v>1127</v>
      </c>
      <c r="G4191" s="2" t="s">
        <v>155</v>
      </c>
      <c r="H4191">
        <v>0</v>
      </c>
      <c r="I4191">
        <v>0</v>
      </c>
    </row>
    <row r="4192" spans="1:9" x14ac:dyDescent="0.35">
      <c r="A4192" s="1">
        <v>44228</v>
      </c>
      <c r="B4192" s="1">
        <v>44256</v>
      </c>
      <c r="C4192" s="2" t="s">
        <v>1127</v>
      </c>
      <c r="D4192" s="2" t="s">
        <v>211</v>
      </c>
      <c r="E4192" s="2" t="s">
        <v>65</v>
      </c>
      <c r="F4192" s="2" t="s">
        <v>213</v>
      </c>
      <c r="G4192" s="2" t="s">
        <v>214</v>
      </c>
      <c r="H4192">
        <v>0</v>
      </c>
      <c r="I4192">
        <v>0</v>
      </c>
    </row>
    <row r="4193" spans="1:9" x14ac:dyDescent="0.35">
      <c r="A4193" s="1">
        <v>44228</v>
      </c>
      <c r="B4193" s="1">
        <v>44256</v>
      </c>
      <c r="C4193" s="2" t="s">
        <v>1127</v>
      </c>
      <c r="D4193" s="2" t="s">
        <v>17</v>
      </c>
      <c r="E4193" s="2" t="s">
        <v>65</v>
      </c>
      <c r="F4193" s="2" t="s">
        <v>66</v>
      </c>
      <c r="G4193" s="2" t="s">
        <v>67</v>
      </c>
      <c r="H4193">
        <v>1</v>
      </c>
      <c r="I4193">
        <v>0</v>
      </c>
    </row>
    <row r="4194" spans="1:9" x14ac:dyDescent="0.35">
      <c r="A4194" s="1">
        <v>44228</v>
      </c>
      <c r="B4194" s="1">
        <v>44256</v>
      </c>
      <c r="C4194" s="2" t="s">
        <v>1128</v>
      </c>
      <c r="D4194" s="2" t="s">
        <v>60</v>
      </c>
      <c r="E4194" s="2" t="s">
        <v>65</v>
      </c>
      <c r="F4194" s="2" t="s">
        <v>1128</v>
      </c>
      <c r="G4194" s="2" t="s">
        <v>155</v>
      </c>
      <c r="H4194">
        <v>0</v>
      </c>
      <c r="I4194">
        <v>0</v>
      </c>
    </row>
    <row r="4195" spans="1:9" x14ac:dyDescent="0.35">
      <c r="A4195" s="1">
        <v>44228</v>
      </c>
      <c r="B4195" s="1">
        <v>44256</v>
      </c>
      <c r="C4195" s="2" t="s">
        <v>1128</v>
      </c>
      <c r="D4195" s="2" t="s">
        <v>211</v>
      </c>
      <c r="E4195" s="2" t="s">
        <v>65</v>
      </c>
      <c r="F4195" s="2" t="s">
        <v>213</v>
      </c>
      <c r="G4195" s="2" t="s">
        <v>214</v>
      </c>
      <c r="H4195">
        <v>0</v>
      </c>
      <c r="I4195">
        <v>0</v>
      </c>
    </row>
    <row r="4196" spans="1:9" x14ac:dyDescent="0.35">
      <c r="A4196" s="1">
        <v>44228</v>
      </c>
      <c r="B4196" s="1">
        <v>44256</v>
      </c>
      <c r="C4196" s="2" t="s">
        <v>1128</v>
      </c>
      <c r="D4196" s="2" t="s">
        <v>17</v>
      </c>
      <c r="E4196" s="2" t="s">
        <v>65</v>
      </c>
      <c r="F4196" s="2" t="s">
        <v>66</v>
      </c>
      <c r="G4196" s="2" t="s">
        <v>67</v>
      </c>
      <c r="H4196">
        <v>1</v>
      </c>
      <c r="I4196">
        <v>0</v>
      </c>
    </row>
    <row r="4197" spans="1:9" x14ac:dyDescent="0.35">
      <c r="A4197" s="1">
        <v>44228</v>
      </c>
      <c r="B4197" s="1">
        <v>44256</v>
      </c>
      <c r="C4197" s="2" t="s">
        <v>1129</v>
      </c>
      <c r="D4197" s="2" t="s">
        <v>60</v>
      </c>
      <c r="E4197" s="2" t="s">
        <v>65</v>
      </c>
      <c r="F4197" s="2" t="s">
        <v>1129</v>
      </c>
      <c r="G4197" s="2" t="s">
        <v>155</v>
      </c>
      <c r="H4197">
        <v>0</v>
      </c>
      <c r="I4197">
        <v>0</v>
      </c>
    </row>
    <row r="4198" spans="1:9" x14ac:dyDescent="0.35">
      <c r="A4198" s="1">
        <v>44228</v>
      </c>
      <c r="B4198" s="1">
        <v>44256</v>
      </c>
      <c r="C4198" s="2" t="s">
        <v>1129</v>
      </c>
      <c r="D4198" s="2" t="s">
        <v>211</v>
      </c>
      <c r="E4198" s="2" t="s">
        <v>65</v>
      </c>
      <c r="F4198" s="2" t="s">
        <v>95</v>
      </c>
      <c r="G4198" s="2" t="s">
        <v>214</v>
      </c>
      <c r="H4198">
        <v>0</v>
      </c>
      <c r="I4198">
        <v>0</v>
      </c>
    </row>
    <row r="4199" spans="1:9" x14ac:dyDescent="0.35">
      <c r="A4199" s="1">
        <v>44228</v>
      </c>
      <c r="B4199" s="1">
        <v>44256</v>
      </c>
      <c r="C4199" s="2" t="s">
        <v>1129</v>
      </c>
      <c r="D4199" s="2" t="s">
        <v>17</v>
      </c>
      <c r="E4199" s="2" t="s">
        <v>65</v>
      </c>
      <c r="F4199" s="2" t="s">
        <v>66</v>
      </c>
      <c r="G4199" s="2" t="s">
        <v>67</v>
      </c>
      <c r="H4199">
        <v>1</v>
      </c>
      <c r="I4199">
        <v>0</v>
      </c>
    </row>
    <row r="4200" spans="1:9" x14ac:dyDescent="0.35">
      <c r="A4200" s="1">
        <v>44228</v>
      </c>
      <c r="B4200" s="1">
        <v>44256</v>
      </c>
      <c r="C4200" s="2" t="s">
        <v>1130</v>
      </c>
      <c r="D4200" s="2" t="s">
        <v>60</v>
      </c>
      <c r="E4200" s="2" t="s">
        <v>65</v>
      </c>
      <c r="F4200" s="2" t="s">
        <v>1130</v>
      </c>
      <c r="G4200" s="2" t="s">
        <v>155</v>
      </c>
      <c r="H4200">
        <v>0</v>
      </c>
      <c r="I4200">
        <v>0</v>
      </c>
    </row>
    <row r="4201" spans="1:9" x14ac:dyDescent="0.35">
      <c r="A4201" s="1">
        <v>44228</v>
      </c>
      <c r="B4201" s="1">
        <v>44256</v>
      </c>
      <c r="C4201" s="2" t="s">
        <v>1130</v>
      </c>
      <c r="D4201" s="2" t="s">
        <v>197</v>
      </c>
      <c r="E4201" s="2" t="s">
        <v>65</v>
      </c>
      <c r="F4201" s="2" t="s">
        <v>1109</v>
      </c>
      <c r="G4201" s="2" t="s">
        <v>199</v>
      </c>
      <c r="H4201">
        <v>0</v>
      </c>
      <c r="I4201">
        <v>0</v>
      </c>
    </row>
    <row r="4202" spans="1:9" x14ac:dyDescent="0.35">
      <c r="A4202" s="1">
        <v>44228</v>
      </c>
      <c r="B4202" s="1">
        <v>44256</v>
      </c>
      <c r="C4202" s="2" t="s">
        <v>1130</v>
      </c>
      <c r="D4202" s="2" t="s">
        <v>211</v>
      </c>
      <c r="E4202" s="2" t="s">
        <v>65</v>
      </c>
      <c r="F4202" s="2" t="s">
        <v>95</v>
      </c>
      <c r="G4202" s="2" t="s">
        <v>214</v>
      </c>
      <c r="H4202">
        <v>0</v>
      </c>
      <c r="I4202">
        <v>0</v>
      </c>
    </row>
    <row r="4203" spans="1:9" x14ac:dyDescent="0.35">
      <c r="A4203" s="1">
        <v>44228</v>
      </c>
      <c r="B4203" s="1">
        <v>44256</v>
      </c>
      <c r="C4203" s="2" t="s">
        <v>1130</v>
      </c>
      <c r="D4203" s="2" t="s">
        <v>14</v>
      </c>
      <c r="E4203" s="2" t="s">
        <v>65</v>
      </c>
      <c r="F4203" s="2" t="s">
        <v>304</v>
      </c>
      <c r="G4203" s="2" t="s">
        <v>70</v>
      </c>
      <c r="H4203">
        <v>0</v>
      </c>
      <c r="I4203">
        <v>1</v>
      </c>
    </row>
    <row r="4204" spans="1:9" x14ac:dyDescent="0.35">
      <c r="A4204" s="1">
        <v>44228</v>
      </c>
      <c r="B4204" s="1">
        <v>44256</v>
      </c>
      <c r="C4204" s="2" t="s">
        <v>1131</v>
      </c>
      <c r="D4204" s="2" t="s">
        <v>60</v>
      </c>
      <c r="E4204" s="2" t="s">
        <v>65</v>
      </c>
      <c r="F4204" s="2" t="s">
        <v>1131</v>
      </c>
      <c r="G4204" s="2" t="s">
        <v>155</v>
      </c>
      <c r="H4204">
        <v>0</v>
      </c>
      <c r="I4204">
        <v>0</v>
      </c>
    </row>
    <row r="4205" spans="1:9" x14ac:dyDescent="0.35">
      <c r="A4205" s="1">
        <v>44228</v>
      </c>
      <c r="B4205" s="1">
        <v>44256</v>
      </c>
      <c r="C4205" s="2" t="s">
        <v>1131</v>
      </c>
      <c r="D4205" s="2" t="s">
        <v>211</v>
      </c>
      <c r="E4205" s="2" t="s">
        <v>65</v>
      </c>
      <c r="F4205" s="2" t="s">
        <v>773</v>
      </c>
      <c r="G4205" s="2" t="s">
        <v>214</v>
      </c>
      <c r="H4205">
        <v>0</v>
      </c>
      <c r="I4205">
        <v>0</v>
      </c>
    </row>
    <row r="4206" spans="1:9" x14ac:dyDescent="0.35">
      <c r="A4206" s="1">
        <v>44228</v>
      </c>
      <c r="B4206" s="1">
        <v>44256</v>
      </c>
      <c r="C4206" s="2" t="s">
        <v>1131</v>
      </c>
      <c r="D4206" s="2" t="s">
        <v>17</v>
      </c>
      <c r="E4206" s="2" t="s">
        <v>65</v>
      </c>
      <c r="F4206" s="2" t="s">
        <v>66</v>
      </c>
      <c r="G4206" s="2" t="s">
        <v>67</v>
      </c>
      <c r="H4206">
        <v>1</v>
      </c>
      <c r="I4206">
        <v>0</v>
      </c>
    </row>
    <row r="4207" spans="1:9" x14ac:dyDescent="0.35">
      <c r="A4207" s="1">
        <v>44228</v>
      </c>
      <c r="B4207" s="1">
        <v>44256</v>
      </c>
      <c r="C4207" s="2" t="s">
        <v>1132</v>
      </c>
      <c r="D4207" s="2" t="s">
        <v>60</v>
      </c>
      <c r="E4207" s="2" t="s">
        <v>65</v>
      </c>
      <c r="F4207" s="2" t="s">
        <v>1132</v>
      </c>
      <c r="G4207" s="2" t="s">
        <v>155</v>
      </c>
      <c r="H4207">
        <v>0</v>
      </c>
      <c r="I4207">
        <v>0</v>
      </c>
    </row>
    <row r="4208" spans="1:9" x14ac:dyDescent="0.35">
      <c r="A4208" s="1">
        <v>44228</v>
      </c>
      <c r="B4208" s="1">
        <v>44256</v>
      </c>
      <c r="C4208" s="2" t="s">
        <v>1132</v>
      </c>
      <c r="D4208" s="2" t="s">
        <v>211</v>
      </c>
      <c r="E4208" s="2" t="s">
        <v>65</v>
      </c>
      <c r="F4208" s="2" t="s">
        <v>773</v>
      </c>
      <c r="G4208" s="2" t="s">
        <v>214</v>
      </c>
      <c r="H4208">
        <v>0</v>
      </c>
      <c r="I4208">
        <v>0</v>
      </c>
    </row>
    <row r="4209" spans="1:9" x14ac:dyDescent="0.35">
      <c r="A4209" s="1">
        <v>44228</v>
      </c>
      <c r="B4209" s="1">
        <v>44256</v>
      </c>
      <c r="C4209" s="2" t="s">
        <v>1132</v>
      </c>
      <c r="D4209" s="2" t="s">
        <v>17</v>
      </c>
      <c r="E4209" s="2" t="s">
        <v>65</v>
      </c>
      <c r="F4209" s="2" t="s">
        <v>66</v>
      </c>
      <c r="G4209" s="2" t="s">
        <v>67</v>
      </c>
      <c r="H4209">
        <v>1</v>
      </c>
      <c r="I4209">
        <v>0</v>
      </c>
    </row>
    <row r="4210" spans="1:9" x14ac:dyDescent="0.35">
      <c r="A4210" s="1">
        <v>44228</v>
      </c>
      <c r="B4210" s="1">
        <v>44256</v>
      </c>
      <c r="C4210" s="2" t="s">
        <v>1133</v>
      </c>
      <c r="D4210" s="2" t="s">
        <v>60</v>
      </c>
      <c r="E4210" s="2" t="s">
        <v>65</v>
      </c>
      <c r="F4210" s="2" t="s">
        <v>1133</v>
      </c>
      <c r="G4210" s="2" t="s">
        <v>155</v>
      </c>
      <c r="H4210">
        <v>0</v>
      </c>
      <c r="I4210">
        <v>0</v>
      </c>
    </row>
    <row r="4211" spans="1:9" x14ac:dyDescent="0.35">
      <c r="A4211" s="1">
        <v>44228</v>
      </c>
      <c r="B4211" s="1">
        <v>44256</v>
      </c>
      <c r="C4211" s="2" t="s">
        <v>1133</v>
      </c>
      <c r="D4211" s="2" t="s">
        <v>211</v>
      </c>
      <c r="E4211" s="2" t="s">
        <v>65</v>
      </c>
      <c r="F4211" s="2" t="s">
        <v>775</v>
      </c>
      <c r="G4211" s="2" t="s">
        <v>214</v>
      </c>
      <c r="H4211">
        <v>0</v>
      </c>
      <c r="I4211">
        <v>0</v>
      </c>
    </row>
    <row r="4212" spans="1:9" x14ac:dyDescent="0.35">
      <c r="A4212" s="1">
        <v>44228</v>
      </c>
      <c r="B4212" s="1">
        <v>44256</v>
      </c>
      <c r="C4212" s="2" t="s">
        <v>1133</v>
      </c>
      <c r="D4212" s="2" t="s">
        <v>14</v>
      </c>
      <c r="E4212" s="2" t="s">
        <v>65</v>
      </c>
      <c r="F4212" s="2" t="s">
        <v>296</v>
      </c>
      <c r="G4212" s="2" t="s">
        <v>70</v>
      </c>
      <c r="H4212">
        <v>0</v>
      </c>
      <c r="I4212">
        <v>1</v>
      </c>
    </row>
    <row r="4213" spans="1:9" x14ac:dyDescent="0.35">
      <c r="A4213" s="1">
        <v>44228</v>
      </c>
      <c r="B4213" s="1">
        <v>44256</v>
      </c>
      <c r="C4213" s="2" t="s">
        <v>460</v>
      </c>
      <c r="D4213" s="2" t="s">
        <v>60</v>
      </c>
      <c r="E4213" s="2" t="s">
        <v>65</v>
      </c>
      <c r="F4213" s="2" t="s">
        <v>460</v>
      </c>
      <c r="G4213" s="2" t="s">
        <v>155</v>
      </c>
      <c r="H4213">
        <v>0</v>
      </c>
      <c r="I4213">
        <v>0</v>
      </c>
    </row>
    <row r="4214" spans="1:9" x14ac:dyDescent="0.35">
      <c r="A4214" s="1">
        <v>44228</v>
      </c>
      <c r="B4214" s="1">
        <v>44256</v>
      </c>
      <c r="C4214" s="2" t="s">
        <v>460</v>
      </c>
      <c r="D4214" s="2" t="s">
        <v>211</v>
      </c>
      <c r="E4214" s="2" t="s">
        <v>65</v>
      </c>
      <c r="F4214" s="2" t="s">
        <v>762</v>
      </c>
      <c r="G4214" s="2" t="s">
        <v>214</v>
      </c>
      <c r="H4214">
        <v>0</v>
      </c>
      <c r="I4214">
        <v>0</v>
      </c>
    </row>
    <row r="4215" spans="1:9" x14ac:dyDescent="0.35">
      <c r="A4215" s="1">
        <v>44228</v>
      </c>
      <c r="B4215" s="1">
        <v>44256</v>
      </c>
      <c r="C4215" s="2" t="s">
        <v>460</v>
      </c>
      <c r="D4215" s="2" t="s">
        <v>8</v>
      </c>
      <c r="E4215" s="2" t="s">
        <v>65</v>
      </c>
      <c r="F4215" s="2" t="s">
        <v>729</v>
      </c>
      <c r="G4215" s="2" t="s">
        <v>70</v>
      </c>
      <c r="H4215">
        <v>0</v>
      </c>
      <c r="I4215">
        <v>1</v>
      </c>
    </row>
    <row r="4216" spans="1:9" x14ac:dyDescent="0.35">
      <c r="A4216" s="1">
        <v>44228</v>
      </c>
      <c r="B4216" s="1">
        <v>44256</v>
      </c>
      <c r="C4216" s="2" t="s">
        <v>460</v>
      </c>
      <c r="D4216" s="2" t="s">
        <v>10</v>
      </c>
      <c r="E4216" s="2" t="s">
        <v>65</v>
      </c>
      <c r="F4216" s="2" t="s">
        <v>729</v>
      </c>
      <c r="G4216" s="2" t="s">
        <v>70</v>
      </c>
      <c r="H4216">
        <v>0</v>
      </c>
      <c r="I4216">
        <v>1</v>
      </c>
    </row>
    <row r="4217" spans="1:9" x14ac:dyDescent="0.35">
      <c r="A4217" s="1">
        <v>44228</v>
      </c>
      <c r="B4217" s="1">
        <v>44256</v>
      </c>
      <c r="C4217" s="2" t="s">
        <v>460</v>
      </c>
      <c r="D4217" s="2" t="s">
        <v>761</v>
      </c>
      <c r="E4217" s="2" t="s">
        <v>65</v>
      </c>
      <c r="F4217" s="2" t="s">
        <v>729</v>
      </c>
      <c r="G4217" s="2" t="s">
        <v>70</v>
      </c>
      <c r="H4217">
        <v>0</v>
      </c>
      <c r="I4217">
        <v>1</v>
      </c>
    </row>
    <row r="4218" spans="1:9" x14ac:dyDescent="0.35">
      <c r="A4218" s="1">
        <v>44228</v>
      </c>
      <c r="B4218" s="1">
        <v>44256</v>
      </c>
      <c r="C4218" s="2" t="s">
        <v>1134</v>
      </c>
      <c r="D4218" s="2" t="s">
        <v>60</v>
      </c>
      <c r="E4218" s="2" t="s">
        <v>65</v>
      </c>
      <c r="F4218" s="2" t="s">
        <v>1134</v>
      </c>
      <c r="G4218" s="2" t="s">
        <v>155</v>
      </c>
      <c r="H4218">
        <v>0</v>
      </c>
      <c r="I4218">
        <v>0</v>
      </c>
    </row>
    <row r="4219" spans="1:9" x14ac:dyDescent="0.35">
      <c r="A4219" s="1">
        <v>44228</v>
      </c>
      <c r="B4219" s="1">
        <v>44256</v>
      </c>
      <c r="C4219" s="2" t="s">
        <v>1134</v>
      </c>
      <c r="D4219" s="2" t="s">
        <v>197</v>
      </c>
      <c r="E4219" s="2" t="s">
        <v>65</v>
      </c>
      <c r="F4219" s="2" t="s">
        <v>1135</v>
      </c>
      <c r="G4219" s="2" t="s">
        <v>199</v>
      </c>
      <c r="H4219">
        <v>0</v>
      </c>
      <c r="I4219">
        <v>0</v>
      </c>
    </row>
    <row r="4220" spans="1:9" x14ac:dyDescent="0.35">
      <c r="A4220" s="1">
        <v>44228</v>
      </c>
      <c r="B4220" s="1">
        <v>44256</v>
      </c>
      <c r="C4220" s="2" t="s">
        <v>1134</v>
      </c>
      <c r="D4220" s="2" t="s">
        <v>211</v>
      </c>
      <c r="E4220" s="2" t="s">
        <v>65</v>
      </c>
      <c r="F4220" s="2" t="s">
        <v>776</v>
      </c>
      <c r="G4220" s="2" t="s">
        <v>214</v>
      </c>
      <c r="H4220">
        <v>0</v>
      </c>
      <c r="I4220">
        <v>0</v>
      </c>
    </row>
    <row r="4221" spans="1:9" x14ac:dyDescent="0.35">
      <c r="A4221" s="1">
        <v>44228</v>
      </c>
      <c r="B4221" s="1">
        <v>44256</v>
      </c>
      <c r="C4221" s="2" t="s">
        <v>1134</v>
      </c>
      <c r="D4221" s="2" t="s">
        <v>8</v>
      </c>
      <c r="E4221" s="2" t="s">
        <v>65</v>
      </c>
      <c r="F4221" s="2" t="s">
        <v>326</v>
      </c>
      <c r="G4221" s="2" t="s">
        <v>70</v>
      </c>
      <c r="H4221">
        <v>0</v>
      </c>
      <c r="I4221">
        <v>1</v>
      </c>
    </row>
    <row r="4222" spans="1:9" x14ac:dyDescent="0.35">
      <c r="A4222" s="1">
        <v>44228</v>
      </c>
      <c r="B4222" s="1">
        <v>44256</v>
      </c>
      <c r="C4222" s="2" t="s">
        <v>1134</v>
      </c>
      <c r="D4222" s="2" t="s">
        <v>10</v>
      </c>
      <c r="E4222" s="2" t="s">
        <v>65</v>
      </c>
      <c r="F4222" s="2" t="s">
        <v>326</v>
      </c>
      <c r="G4222" s="2" t="s">
        <v>70</v>
      </c>
      <c r="H4222">
        <v>0</v>
      </c>
      <c r="I4222">
        <v>1</v>
      </c>
    </row>
    <row r="4223" spans="1:9" x14ac:dyDescent="0.35">
      <c r="A4223" s="1">
        <v>44228</v>
      </c>
      <c r="B4223" s="1">
        <v>44256</v>
      </c>
      <c r="C4223" s="2" t="s">
        <v>1134</v>
      </c>
      <c r="D4223" s="2" t="s">
        <v>761</v>
      </c>
      <c r="E4223" s="2" t="s">
        <v>65</v>
      </c>
      <c r="F4223" s="2" t="s">
        <v>326</v>
      </c>
      <c r="G4223" s="2" t="s">
        <v>70</v>
      </c>
      <c r="H4223">
        <v>0</v>
      </c>
      <c r="I4223">
        <v>1</v>
      </c>
    </row>
    <row r="4224" spans="1:9" x14ac:dyDescent="0.35">
      <c r="A4224" s="1">
        <v>44228</v>
      </c>
      <c r="B4224" s="1">
        <v>44256</v>
      </c>
      <c r="C4224" s="2" t="s">
        <v>1134</v>
      </c>
      <c r="D4224" s="2" t="s">
        <v>1003</v>
      </c>
      <c r="E4224" s="2" t="s">
        <v>65</v>
      </c>
      <c r="F4224" s="2" t="s">
        <v>66</v>
      </c>
      <c r="G4224" s="2" t="s">
        <v>67</v>
      </c>
      <c r="H4224">
        <v>1</v>
      </c>
      <c r="I4224">
        <v>0</v>
      </c>
    </row>
    <row r="4225" spans="1:9" x14ac:dyDescent="0.35">
      <c r="A4225" s="1">
        <v>44228</v>
      </c>
      <c r="B4225" s="1">
        <v>44256</v>
      </c>
      <c r="C4225" s="2" t="s">
        <v>1134</v>
      </c>
      <c r="D4225" s="2" t="s">
        <v>1004</v>
      </c>
      <c r="E4225" s="2" t="s">
        <v>65</v>
      </c>
      <c r="F4225" s="2" t="s">
        <v>66</v>
      </c>
      <c r="G4225" s="2" t="s">
        <v>67</v>
      </c>
      <c r="H4225">
        <v>1</v>
      </c>
      <c r="I4225">
        <v>0</v>
      </c>
    </row>
    <row r="4226" spans="1:9" x14ac:dyDescent="0.35">
      <c r="A4226" s="1">
        <v>44228</v>
      </c>
      <c r="B4226" s="1">
        <v>44256</v>
      </c>
      <c r="C4226" s="2" t="s">
        <v>1134</v>
      </c>
      <c r="D4226" s="2" t="s">
        <v>1005</v>
      </c>
      <c r="E4226" s="2" t="s">
        <v>65</v>
      </c>
      <c r="F4226" s="2" t="s">
        <v>66</v>
      </c>
      <c r="G4226" s="2" t="s">
        <v>67</v>
      </c>
      <c r="H4226">
        <v>1</v>
      </c>
      <c r="I4226">
        <v>0</v>
      </c>
    </row>
    <row r="4227" spans="1:9" x14ac:dyDescent="0.35">
      <c r="A4227" s="1">
        <v>44228</v>
      </c>
      <c r="B4227" s="1">
        <v>44256</v>
      </c>
      <c r="C4227" s="2" t="s">
        <v>1134</v>
      </c>
      <c r="D4227" s="2" t="s">
        <v>11</v>
      </c>
      <c r="E4227" s="2" t="s">
        <v>65</v>
      </c>
      <c r="F4227" s="2" t="s">
        <v>66</v>
      </c>
      <c r="G4227" s="2" t="s">
        <v>67</v>
      </c>
      <c r="H4227">
        <v>1</v>
      </c>
      <c r="I4227">
        <v>0</v>
      </c>
    </row>
    <row r="4228" spans="1:9" x14ac:dyDescent="0.35">
      <c r="A4228" s="1">
        <v>44228</v>
      </c>
      <c r="B4228" s="1">
        <v>44256</v>
      </c>
      <c r="C4228" s="2" t="s">
        <v>1134</v>
      </c>
      <c r="D4228" s="2" t="s">
        <v>12</v>
      </c>
      <c r="E4228" s="2" t="s">
        <v>65</v>
      </c>
      <c r="F4228" s="2" t="s">
        <v>66</v>
      </c>
      <c r="G4228" s="2" t="s">
        <v>67</v>
      </c>
      <c r="H4228">
        <v>1</v>
      </c>
      <c r="I4228">
        <v>0</v>
      </c>
    </row>
    <row r="4229" spans="1:9" x14ac:dyDescent="0.35">
      <c r="A4229" s="1">
        <v>44228</v>
      </c>
      <c r="B4229" s="1">
        <v>44256</v>
      </c>
      <c r="C4229" s="2" t="s">
        <v>1134</v>
      </c>
      <c r="D4229" s="2" t="s">
        <v>14</v>
      </c>
      <c r="E4229" s="2" t="s">
        <v>65</v>
      </c>
      <c r="F4229" s="2" t="s">
        <v>66</v>
      </c>
      <c r="G4229" s="2" t="s">
        <v>67</v>
      </c>
      <c r="H4229">
        <v>1</v>
      </c>
      <c r="I4229">
        <v>0</v>
      </c>
    </row>
    <row r="4230" spans="1:9" x14ac:dyDescent="0.35">
      <c r="A4230" s="1">
        <v>44228</v>
      </c>
      <c r="B4230" s="1">
        <v>44256</v>
      </c>
      <c r="C4230" s="2" t="s">
        <v>1134</v>
      </c>
      <c r="D4230" s="2" t="s">
        <v>29</v>
      </c>
      <c r="E4230" s="2" t="s">
        <v>65</v>
      </c>
      <c r="F4230" s="2" t="s">
        <v>66</v>
      </c>
      <c r="G4230" s="2" t="s">
        <v>67</v>
      </c>
      <c r="H4230">
        <v>1</v>
      </c>
      <c r="I4230">
        <v>0</v>
      </c>
    </row>
    <row r="4231" spans="1:9" x14ac:dyDescent="0.35">
      <c r="A4231" s="1">
        <v>44228</v>
      </c>
      <c r="B4231" s="1">
        <v>44256</v>
      </c>
      <c r="C4231" s="2" t="s">
        <v>1136</v>
      </c>
      <c r="D4231" s="2" t="s">
        <v>60</v>
      </c>
      <c r="E4231" s="2" t="s">
        <v>65</v>
      </c>
      <c r="F4231" s="2" t="s">
        <v>1136</v>
      </c>
      <c r="G4231" s="2" t="s">
        <v>155</v>
      </c>
      <c r="H4231">
        <v>0</v>
      </c>
      <c r="I4231">
        <v>0</v>
      </c>
    </row>
    <row r="4232" spans="1:9" x14ac:dyDescent="0.35">
      <c r="A4232" s="1">
        <v>44228</v>
      </c>
      <c r="B4232" s="1">
        <v>44256</v>
      </c>
      <c r="C4232" s="2" t="s">
        <v>1136</v>
      </c>
      <c r="D4232" s="2" t="s">
        <v>211</v>
      </c>
      <c r="E4232" s="2" t="s">
        <v>65</v>
      </c>
      <c r="F4232" s="2" t="s">
        <v>775</v>
      </c>
      <c r="G4232" s="2" t="s">
        <v>214</v>
      </c>
      <c r="H4232">
        <v>0</v>
      </c>
      <c r="I4232">
        <v>0</v>
      </c>
    </row>
    <row r="4233" spans="1:9" x14ac:dyDescent="0.35">
      <c r="A4233" s="1">
        <v>44228</v>
      </c>
      <c r="B4233" s="1">
        <v>44256</v>
      </c>
      <c r="C4233" s="2" t="s">
        <v>1136</v>
      </c>
      <c r="D4233" s="2" t="s">
        <v>14</v>
      </c>
      <c r="E4233" s="2" t="s">
        <v>65</v>
      </c>
      <c r="F4233" s="2" t="s">
        <v>76</v>
      </c>
      <c r="G4233" s="2" t="s">
        <v>70</v>
      </c>
      <c r="H4233">
        <v>0</v>
      </c>
      <c r="I4233">
        <v>1</v>
      </c>
    </row>
    <row r="4234" spans="1:9" x14ac:dyDescent="0.35">
      <c r="A4234" s="1">
        <v>44228</v>
      </c>
      <c r="B4234" s="1">
        <v>44256</v>
      </c>
      <c r="C4234" s="2" t="s">
        <v>1137</v>
      </c>
      <c r="D4234" s="2" t="s">
        <v>60</v>
      </c>
      <c r="E4234" s="2" t="s">
        <v>65</v>
      </c>
      <c r="F4234" s="2" t="s">
        <v>1137</v>
      </c>
      <c r="G4234" s="2" t="s">
        <v>155</v>
      </c>
      <c r="H4234">
        <v>0</v>
      </c>
      <c r="I4234">
        <v>0</v>
      </c>
    </row>
    <row r="4235" spans="1:9" x14ac:dyDescent="0.35">
      <c r="A4235" s="1">
        <v>44228</v>
      </c>
      <c r="B4235" s="1">
        <v>44256</v>
      </c>
      <c r="C4235" s="2" t="s">
        <v>1137</v>
      </c>
      <c r="D4235" s="2" t="s">
        <v>211</v>
      </c>
      <c r="E4235" s="2" t="s">
        <v>65</v>
      </c>
      <c r="F4235" s="2" t="s">
        <v>775</v>
      </c>
      <c r="G4235" s="2" t="s">
        <v>214</v>
      </c>
      <c r="H4235">
        <v>0</v>
      </c>
      <c r="I4235">
        <v>0</v>
      </c>
    </row>
    <row r="4236" spans="1:9" x14ac:dyDescent="0.35">
      <c r="A4236" s="1">
        <v>44228</v>
      </c>
      <c r="B4236" s="1">
        <v>44256</v>
      </c>
      <c r="C4236" s="2" t="s">
        <v>1137</v>
      </c>
      <c r="D4236" s="2" t="s">
        <v>14</v>
      </c>
      <c r="E4236" s="2" t="s">
        <v>65</v>
      </c>
      <c r="F4236" s="2" t="s">
        <v>76</v>
      </c>
      <c r="G4236" s="2" t="s">
        <v>70</v>
      </c>
      <c r="H4236">
        <v>0</v>
      </c>
      <c r="I4236">
        <v>1</v>
      </c>
    </row>
    <row r="4237" spans="1:9" x14ac:dyDescent="0.35">
      <c r="A4237" s="1">
        <v>44228</v>
      </c>
      <c r="B4237" s="1">
        <v>44256</v>
      </c>
      <c r="C4237" s="2" t="s">
        <v>1138</v>
      </c>
      <c r="D4237" s="2" t="s">
        <v>60</v>
      </c>
      <c r="E4237" s="2" t="s">
        <v>65</v>
      </c>
      <c r="F4237" s="2" t="s">
        <v>1138</v>
      </c>
      <c r="G4237" s="2" t="s">
        <v>155</v>
      </c>
      <c r="H4237">
        <v>0</v>
      </c>
      <c r="I4237">
        <v>0</v>
      </c>
    </row>
    <row r="4238" spans="1:9" x14ac:dyDescent="0.35">
      <c r="A4238" s="1">
        <v>44228</v>
      </c>
      <c r="B4238" s="1">
        <v>44256</v>
      </c>
      <c r="C4238" s="2" t="s">
        <v>1138</v>
      </c>
      <c r="D4238" s="2" t="s">
        <v>211</v>
      </c>
      <c r="E4238" s="2" t="s">
        <v>65</v>
      </c>
      <c r="F4238" s="2" t="s">
        <v>95</v>
      </c>
      <c r="G4238" s="2" t="s">
        <v>214</v>
      </c>
      <c r="H4238">
        <v>0</v>
      </c>
      <c r="I4238">
        <v>0</v>
      </c>
    </row>
    <row r="4239" spans="1:9" x14ac:dyDescent="0.35">
      <c r="A4239" s="1">
        <v>44228</v>
      </c>
      <c r="B4239" s="1">
        <v>44256</v>
      </c>
      <c r="C4239" s="2" t="s">
        <v>1138</v>
      </c>
      <c r="D4239" s="2" t="s">
        <v>17</v>
      </c>
      <c r="E4239" s="2" t="s">
        <v>65</v>
      </c>
      <c r="F4239" s="2" t="s">
        <v>66</v>
      </c>
      <c r="G4239" s="2" t="s">
        <v>67</v>
      </c>
      <c r="H4239">
        <v>1</v>
      </c>
      <c r="I4239">
        <v>0</v>
      </c>
    </row>
    <row r="4240" spans="1:9" x14ac:dyDescent="0.35">
      <c r="A4240" s="1">
        <v>44228</v>
      </c>
      <c r="B4240" s="1">
        <v>44256</v>
      </c>
      <c r="C4240" s="2" t="s">
        <v>484</v>
      </c>
      <c r="D4240" s="2" t="s">
        <v>60</v>
      </c>
      <c r="E4240" s="2" t="s">
        <v>65</v>
      </c>
      <c r="F4240" s="2" t="s">
        <v>484</v>
      </c>
      <c r="G4240" s="2" t="s">
        <v>155</v>
      </c>
      <c r="H4240">
        <v>0</v>
      </c>
      <c r="I4240">
        <v>0</v>
      </c>
    </row>
    <row r="4241" spans="1:9" x14ac:dyDescent="0.35">
      <c r="A4241" s="1">
        <v>44228</v>
      </c>
      <c r="B4241" s="1">
        <v>44256</v>
      </c>
      <c r="C4241" s="2" t="s">
        <v>484</v>
      </c>
      <c r="D4241" s="2" t="s">
        <v>211</v>
      </c>
      <c r="E4241" s="2" t="s">
        <v>65</v>
      </c>
      <c r="F4241" s="2" t="s">
        <v>762</v>
      </c>
      <c r="G4241" s="2" t="s">
        <v>214</v>
      </c>
      <c r="H4241">
        <v>0</v>
      </c>
      <c r="I4241">
        <v>0</v>
      </c>
    </row>
    <row r="4242" spans="1:9" x14ac:dyDescent="0.35">
      <c r="A4242" s="1">
        <v>44228</v>
      </c>
      <c r="B4242" s="1">
        <v>44256</v>
      </c>
      <c r="C4242" s="2" t="s">
        <v>484</v>
      </c>
      <c r="D4242" s="2" t="s">
        <v>8</v>
      </c>
      <c r="E4242" s="2" t="s">
        <v>65</v>
      </c>
      <c r="F4242" s="2" t="s">
        <v>729</v>
      </c>
      <c r="G4242" s="2" t="s">
        <v>70</v>
      </c>
      <c r="H4242">
        <v>0</v>
      </c>
      <c r="I4242">
        <v>1</v>
      </c>
    </row>
    <row r="4243" spans="1:9" x14ac:dyDescent="0.35">
      <c r="A4243" s="1">
        <v>44228</v>
      </c>
      <c r="B4243" s="1">
        <v>44256</v>
      </c>
      <c r="C4243" s="2" t="s">
        <v>484</v>
      </c>
      <c r="D4243" s="2" t="s">
        <v>10</v>
      </c>
      <c r="E4243" s="2" t="s">
        <v>65</v>
      </c>
      <c r="F4243" s="2" t="s">
        <v>729</v>
      </c>
      <c r="G4243" s="2" t="s">
        <v>70</v>
      </c>
      <c r="H4243">
        <v>0</v>
      </c>
      <c r="I4243">
        <v>1</v>
      </c>
    </row>
    <row r="4244" spans="1:9" x14ac:dyDescent="0.35">
      <c r="A4244" s="1">
        <v>44228</v>
      </c>
      <c r="B4244" s="1">
        <v>44256</v>
      </c>
      <c r="C4244" s="2" t="s">
        <v>484</v>
      </c>
      <c r="D4244" s="2" t="s">
        <v>761</v>
      </c>
      <c r="E4244" s="2" t="s">
        <v>65</v>
      </c>
      <c r="F4244" s="2" t="s">
        <v>729</v>
      </c>
      <c r="G4244" s="2" t="s">
        <v>70</v>
      </c>
      <c r="H4244">
        <v>0</v>
      </c>
      <c r="I4244">
        <v>1</v>
      </c>
    </row>
    <row r="4245" spans="1:9" x14ac:dyDescent="0.35">
      <c r="A4245" s="1">
        <v>44228</v>
      </c>
      <c r="B4245" s="1">
        <v>44256</v>
      </c>
      <c r="C4245" s="2" t="s">
        <v>1139</v>
      </c>
      <c r="D4245" s="2" t="s">
        <v>60</v>
      </c>
      <c r="E4245" s="2" t="s">
        <v>65</v>
      </c>
      <c r="F4245" s="2" t="s">
        <v>1139</v>
      </c>
      <c r="G4245" s="2" t="s">
        <v>155</v>
      </c>
      <c r="H4245">
        <v>0</v>
      </c>
      <c r="I4245">
        <v>0</v>
      </c>
    </row>
    <row r="4246" spans="1:9" x14ac:dyDescent="0.35">
      <c r="A4246" s="1">
        <v>44228</v>
      </c>
      <c r="B4246" s="1">
        <v>44256</v>
      </c>
      <c r="C4246" s="2" t="s">
        <v>1139</v>
      </c>
      <c r="D4246" s="2" t="s">
        <v>211</v>
      </c>
      <c r="E4246" s="2" t="s">
        <v>65</v>
      </c>
      <c r="F4246" s="2" t="s">
        <v>762</v>
      </c>
      <c r="G4246" s="2" t="s">
        <v>214</v>
      </c>
      <c r="H4246">
        <v>0</v>
      </c>
      <c r="I4246">
        <v>0</v>
      </c>
    </row>
    <row r="4247" spans="1:9" x14ac:dyDescent="0.35">
      <c r="A4247" s="1">
        <v>44228</v>
      </c>
      <c r="B4247" s="1">
        <v>44256</v>
      </c>
      <c r="C4247" s="2" t="s">
        <v>1139</v>
      </c>
      <c r="D4247" s="2" t="s">
        <v>14</v>
      </c>
      <c r="E4247" s="2" t="s">
        <v>65</v>
      </c>
      <c r="F4247" s="2" t="s">
        <v>66</v>
      </c>
      <c r="G4247" s="2" t="s">
        <v>67</v>
      </c>
      <c r="H4247">
        <v>1</v>
      </c>
      <c r="I4247">
        <v>0</v>
      </c>
    </row>
    <row r="4248" spans="1:9" x14ac:dyDescent="0.35">
      <c r="A4248" s="1">
        <v>44228</v>
      </c>
      <c r="B4248" s="1">
        <v>44256</v>
      </c>
      <c r="C4248" s="2" t="s">
        <v>491</v>
      </c>
      <c r="D4248" s="2" t="s">
        <v>60</v>
      </c>
      <c r="E4248" s="2" t="s">
        <v>65</v>
      </c>
      <c r="F4248" s="2" t="s">
        <v>491</v>
      </c>
      <c r="G4248" s="2" t="s">
        <v>155</v>
      </c>
      <c r="H4248">
        <v>0</v>
      </c>
      <c r="I4248">
        <v>0</v>
      </c>
    </row>
    <row r="4249" spans="1:9" x14ac:dyDescent="0.35">
      <c r="A4249" s="1">
        <v>44228</v>
      </c>
      <c r="B4249" s="1">
        <v>44256</v>
      </c>
      <c r="C4249" s="2" t="s">
        <v>491</v>
      </c>
      <c r="D4249" s="2" t="s">
        <v>211</v>
      </c>
      <c r="E4249" s="2" t="s">
        <v>65</v>
      </c>
      <c r="F4249" s="2" t="s">
        <v>762</v>
      </c>
      <c r="G4249" s="2" t="s">
        <v>214</v>
      </c>
      <c r="H4249">
        <v>0</v>
      </c>
      <c r="I4249">
        <v>0</v>
      </c>
    </row>
    <row r="4250" spans="1:9" x14ac:dyDescent="0.35">
      <c r="A4250" s="1">
        <v>44228</v>
      </c>
      <c r="B4250" s="1">
        <v>44256</v>
      </c>
      <c r="C4250" s="2" t="s">
        <v>491</v>
      </c>
      <c r="D4250" s="2" t="s">
        <v>8</v>
      </c>
      <c r="E4250" s="2" t="s">
        <v>65</v>
      </c>
      <c r="F4250" s="2" t="s">
        <v>728</v>
      </c>
      <c r="G4250" s="2" t="s">
        <v>70</v>
      </c>
      <c r="H4250">
        <v>0</v>
      </c>
      <c r="I4250">
        <v>1</v>
      </c>
    </row>
    <row r="4251" spans="1:9" x14ac:dyDescent="0.35">
      <c r="A4251" s="1">
        <v>44228</v>
      </c>
      <c r="B4251" s="1">
        <v>44256</v>
      </c>
      <c r="C4251" s="2" t="s">
        <v>491</v>
      </c>
      <c r="D4251" s="2" t="s">
        <v>10</v>
      </c>
      <c r="E4251" s="2" t="s">
        <v>65</v>
      </c>
      <c r="F4251" s="2" t="s">
        <v>728</v>
      </c>
      <c r="G4251" s="2" t="s">
        <v>70</v>
      </c>
      <c r="H4251">
        <v>0</v>
      </c>
      <c r="I4251">
        <v>1</v>
      </c>
    </row>
    <row r="4252" spans="1:9" x14ac:dyDescent="0.35">
      <c r="A4252" s="1">
        <v>44228</v>
      </c>
      <c r="B4252" s="1">
        <v>44256</v>
      </c>
      <c r="C4252" s="2" t="s">
        <v>491</v>
      </c>
      <c r="D4252" s="2" t="s">
        <v>761</v>
      </c>
      <c r="E4252" s="2" t="s">
        <v>65</v>
      </c>
      <c r="F4252" s="2" t="s">
        <v>728</v>
      </c>
      <c r="G4252" s="2" t="s">
        <v>70</v>
      </c>
      <c r="H4252">
        <v>0</v>
      </c>
      <c r="I4252">
        <v>1</v>
      </c>
    </row>
    <row r="4253" spans="1:9" x14ac:dyDescent="0.35">
      <c r="A4253" s="1">
        <v>44228</v>
      </c>
      <c r="B4253" s="1">
        <v>44256</v>
      </c>
      <c r="C4253" s="2" t="s">
        <v>829</v>
      </c>
      <c r="D4253" s="2" t="s">
        <v>60</v>
      </c>
      <c r="E4253" s="2" t="s">
        <v>65</v>
      </c>
      <c r="F4253" s="2" t="s">
        <v>829</v>
      </c>
      <c r="G4253" s="2" t="s">
        <v>155</v>
      </c>
      <c r="H4253">
        <v>0</v>
      </c>
      <c r="I4253">
        <v>0</v>
      </c>
    </row>
    <row r="4254" spans="1:9" x14ac:dyDescent="0.35">
      <c r="A4254" s="1">
        <v>44228</v>
      </c>
      <c r="B4254" s="1">
        <v>44256</v>
      </c>
      <c r="C4254" s="2" t="s">
        <v>829</v>
      </c>
      <c r="D4254" s="2" t="s">
        <v>211</v>
      </c>
      <c r="E4254" s="2" t="s">
        <v>65</v>
      </c>
      <c r="F4254" s="2" t="s">
        <v>775</v>
      </c>
      <c r="G4254" s="2" t="s">
        <v>214</v>
      </c>
      <c r="H4254">
        <v>0</v>
      </c>
      <c r="I4254">
        <v>0</v>
      </c>
    </row>
    <row r="4255" spans="1:9" x14ac:dyDescent="0.35">
      <c r="A4255" s="1">
        <v>44228</v>
      </c>
      <c r="B4255" s="1">
        <v>44256</v>
      </c>
      <c r="C4255" s="2" t="s">
        <v>829</v>
      </c>
      <c r="D4255" s="2" t="s">
        <v>14</v>
      </c>
      <c r="E4255" s="2" t="s">
        <v>65</v>
      </c>
      <c r="F4255" s="2" t="s">
        <v>829</v>
      </c>
      <c r="G4255" s="2" t="s">
        <v>70</v>
      </c>
      <c r="H4255">
        <v>0</v>
      </c>
      <c r="I4255">
        <v>1</v>
      </c>
    </row>
    <row r="4256" spans="1:9" x14ac:dyDescent="0.35">
      <c r="A4256" s="1">
        <v>44228</v>
      </c>
      <c r="B4256" s="1">
        <v>44256</v>
      </c>
      <c r="C4256" s="2" t="s">
        <v>1140</v>
      </c>
      <c r="D4256" s="2" t="s">
        <v>60</v>
      </c>
      <c r="E4256" s="2" t="s">
        <v>65</v>
      </c>
      <c r="F4256" s="2" t="s">
        <v>1140</v>
      </c>
      <c r="G4256" s="2" t="s">
        <v>155</v>
      </c>
      <c r="H4256">
        <v>0</v>
      </c>
      <c r="I4256">
        <v>0</v>
      </c>
    </row>
    <row r="4257" spans="1:9" x14ac:dyDescent="0.35">
      <c r="A4257" s="1">
        <v>44228</v>
      </c>
      <c r="B4257" s="1">
        <v>44256</v>
      </c>
      <c r="C4257" s="2" t="s">
        <v>1140</v>
      </c>
      <c r="D4257" s="2" t="s">
        <v>211</v>
      </c>
      <c r="E4257" s="2" t="s">
        <v>65</v>
      </c>
      <c r="F4257" s="2" t="s">
        <v>95</v>
      </c>
      <c r="G4257" s="2" t="s">
        <v>214</v>
      </c>
      <c r="H4257">
        <v>0</v>
      </c>
      <c r="I4257">
        <v>0</v>
      </c>
    </row>
    <row r="4258" spans="1:9" x14ac:dyDescent="0.35">
      <c r="A4258" s="1">
        <v>44228</v>
      </c>
      <c r="B4258" s="1">
        <v>44256</v>
      </c>
      <c r="C4258" s="2" t="s">
        <v>1140</v>
      </c>
      <c r="D4258" s="2" t="s">
        <v>14</v>
      </c>
      <c r="E4258" s="2" t="s">
        <v>65</v>
      </c>
      <c r="F4258" s="2" t="s">
        <v>304</v>
      </c>
      <c r="G4258" s="2" t="s">
        <v>70</v>
      </c>
      <c r="H4258">
        <v>0</v>
      </c>
      <c r="I4258">
        <v>1</v>
      </c>
    </row>
    <row r="4259" spans="1:9" x14ac:dyDescent="0.35">
      <c r="A4259" s="1">
        <v>44256</v>
      </c>
      <c r="B4259" s="1">
        <v>44287</v>
      </c>
      <c r="C4259" s="2" t="s">
        <v>215</v>
      </c>
      <c r="D4259" s="2" t="s">
        <v>197</v>
      </c>
      <c r="E4259" s="2" t="s">
        <v>65</v>
      </c>
      <c r="F4259" s="2" t="s">
        <v>1141</v>
      </c>
      <c r="G4259" s="2" t="s">
        <v>199</v>
      </c>
      <c r="H4259">
        <v>0</v>
      </c>
      <c r="I4259">
        <v>0</v>
      </c>
    </row>
    <row r="4260" spans="1:9" x14ac:dyDescent="0.35">
      <c r="A4260" s="1">
        <v>44256</v>
      </c>
      <c r="B4260" s="1">
        <v>44287</v>
      </c>
      <c r="C4260" s="2" t="s">
        <v>215</v>
      </c>
      <c r="D4260" s="2" t="s">
        <v>11</v>
      </c>
      <c r="E4260" s="2" t="s">
        <v>215</v>
      </c>
      <c r="F4260" s="2" t="s">
        <v>1141</v>
      </c>
      <c r="G4260" s="2" t="s">
        <v>220</v>
      </c>
      <c r="H4260">
        <v>0</v>
      </c>
      <c r="I4260">
        <v>-1</v>
      </c>
    </row>
    <row r="4261" spans="1:9" x14ac:dyDescent="0.35">
      <c r="A4261" s="1">
        <v>44256</v>
      </c>
      <c r="B4261" s="1">
        <v>44287</v>
      </c>
      <c r="C4261" s="2" t="s">
        <v>626</v>
      </c>
      <c r="D4261" s="2" t="s">
        <v>6</v>
      </c>
      <c r="E4261" s="2" t="s">
        <v>65</v>
      </c>
      <c r="F4261" s="2" t="s">
        <v>66</v>
      </c>
      <c r="G4261" s="2" t="s">
        <v>67</v>
      </c>
      <c r="H4261">
        <v>1</v>
      </c>
      <c r="I4261">
        <v>0</v>
      </c>
    </row>
    <row r="4262" spans="1:9" x14ac:dyDescent="0.35">
      <c r="A4262" s="1">
        <v>44256</v>
      </c>
      <c r="B4262" s="1">
        <v>44287</v>
      </c>
      <c r="C4262" s="2" t="s">
        <v>1125</v>
      </c>
      <c r="D4262" s="2" t="s">
        <v>197</v>
      </c>
      <c r="E4262" s="2" t="s">
        <v>65</v>
      </c>
      <c r="F4262" s="2" t="s">
        <v>1142</v>
      </c>
      <c r="G4262" s="2" t="s">
        <v>199</v>
      </c>
      <c r="H4262">
        <v>0</v>
      </c>
      <c r="I4262">
        <v>0</v>
      </c>
    </row>
    <row r="4263" spans="1:9" x14ac:dyDescent="0.35">
      <c r="A4263" s="1">
        <v>44256</v>
      </c>
      <c r="B4263" s="1">
        <v>44287</v>
      </c>
      <c r="C4263" s="2" t="s">
        <v>1125</v>
      </c>
      <c r="D4263" s="2" t="s">
        <v>28</v>
      </c>
      <c r="E4263" s="2" t="s">
        <v>65</v>
      </c>
      <c r="F4263" s="2" t="s">
        <v>66</v>
      </c>
      <c r="G4263" s="2" t="s">
        <v>67</v>
      </c>
      <c r="H4263">
        <v>1</v>
      </c>
      <c r="I4263">
        <v>0</v>
      </c>
    </row>
    <row r="4264" spans="1:9" x14ac:dyDescent="0.35">
      <c r="A4264" s="1">
        <v>44256</v>
      </c>
      <c r="B4264" s="1">
        <v>44287</v>
      </c>
      <c r="C4264" s="2" t="s">
        <v>659</v>
      </c>
      <c r="D4264" s="2" t="s">
        <v>197</v>
      </c>
      <c r="E4264" s="2" t="s">
        <v>1143</v>
      </c>
      <c r="F4264" s="2" t="s">
        <v>1144</v>
      </c>
      <c r="G4264" s="2" t="s">
        <v>199</v>
      </c>
      <c r="H4264">
        <v>0</v>
      </c>
      <c r="I4264">
        <v>0</v>
      </c>
    </row>
    <row r="4265" spans="1:9" x14ac:dyDescent="0.35">
      <c r="A4265" s="1">
        <v>44256</v>
      </c>
      <c r="B4265" s="1">
        <v>44287</v>
      </c>
      <c r="C4265" s="2" t="s">
        <v>339</v>
      </c>
      <c r="D4265" s="2" t="s">
        <v>8</v>
      </c>
      <c r="E4265" s="2" t="s">
        <v>324</v>
      </c>
      <c r="F4265" s="2" t="s">
        <v>65</v>
      </c>
      <c r="G4265" s="2" t="s">
        <v>174</v>
      </c>
      <c r="H4265">
        <v>0</v>
      </c>
      <c r="I4265">
        <v>-1</v>
      </c>
    </row>
    <row r="4266" spans="1:9" x14ac:dyDescent="0.35">
      <c r="A4266" s="1">
        <v>44256</v>
      </c>
      <c r="B4266" s="1">
        <v>44287</v>
      </c>
      <c r="C4266" s="2" t="s">
        <v>339</v>
      </c>
      <c r="D4266" s="2" t="s">
        <v>761</v>
      </c>
      <c r="E4266" s="2" t="s">
        <v>324</v>
      </c>
      <c r="F4266" s="2" t="s">
        <v>65</v>
      </c>
      <c r="G4266" s="2" t="s">
        <v>174</v>
      </c>
      <c r="H4266">
        <v>0</v>
      </c>
      <c r="I4266">
        <v>-1</v>
      </c>
    </row>
    <row r="4267" spans="1:9" x14ac:dyDescent="0.35">
      <c r="A4267" s="1">
        <v>44256</v>
      </c>
      <c r="B4267" s="1">
        <v>44287</v>
      </c>
      <c r="C4267" s="2" t="s">
        <v>340</v>
      </c>
      <c r="D4267" s="2" t="s">
        <v>8</v>
      </c>
      <c r="E4267" s="2" t="s">
        <v>324</v>
      </c>
      <c r="F4267" s="2" t="s">
        <v>65</v>
      </c>
      <c r="G4267" s="2" t="s">
        <v>174</v>
      </c>
      <c r="H4267">
        <v>0</v>
      </c>
      <c r="I4267">
        <v>-1</v>
      </c>
    </row>
    <row r="4268" spans="1:9" x14ac:dyDescent="0.35">
      <c r="A4268" s="1">
        <v>44256</v>
      </c>
      <c r="B4268" s="1">
        <v>44287</v>
      </c>
      <c r="C4268" s="2" t="s">
        <v>340</v>
      </c>
      <c r="D4268" s="2" t="s">
        <v>761</v>
      </c>
      <c r="E4268" s="2" t="s">
        <v>324</v>
      </c>
      <c r="F4268" s="2" t="s">
        <v>65</v>
      </c>
      <c r="G4268" s="2" t="s">
        <v>174</v>
      </c>
      <c r="H4268">
        <v>0</v>
      </c>
      <c r="I4268">
        <v>-1</v>
      </c>
    </row>
    <row r="4269" spans="1:9" x14ac:dyDescent="0.35">
      <c r="A4269" s="1">
        <v>44256</v>
      </c>
      <c r="B4269" s="1">
        <v>44287</v>
      </c>
      <c r="C4269" s="2" t="s">
        <v>193</v>
      </c>
      <c r="D4269" s="2" t="s">
        <v>14</v>
      </c>
      <c r="E4269" s="2" t="s">
        <v>1074</v>
      </c>
      <c r="F4269" s="2" t="s">
        <v>1145</v>
      </c>
      <c r="G4269" s="2" t="s">
        <v>220</v>
      </c>
      <c r="H4269">
        <v>0</v>
      </c>
      <c r="I4269">
        <v>-1</v>
      </c>
    </row>
    <row r="4270" spans="1:9" x14ac:dyDescent="0.35">
      <c r="A4270" s="1">
        <v>44256</v>
      </c>
      <c r="B4270" s="1">
        <v>44287</v>
      </c>
      <c r="C4270" s="2" t="s">
        <v>195</v>
      </c>
      <c r="D4270" s="2" t="s">
        <v>14</v>
      </c>
      <c r="E4270" s="2" t="s">
        <v>1074</v>
      </c>
      <c r="F4270" s="2" t="s">
        <v>1145</v>
      </c>
      <c r="G4270" s="2" t="s">
        <v>220</v>
      </c>
      <c r="H4270">
        <v>0</v>
      </c>
      <c r="I4270">
        <v>-1</v>
      </c>
    </row>
    <row r="4271" spans="1:9" x14ac:dyDescent="0.35">
      <c r="A4271" s="1">
        <v>44256</v>
      </c>
      <c r="B4271" s="1">
        <v>44287</v>
      </c>
      <c r="C4271" s="2" t="s">
        <v>576</v>
      </c>
      <c r="D4271" s="2" t="s">
        <v>29</v>
      </c>
      <c r="E4271" s="2" t="s">
        <v>65</v>
      </c>
      <c r="F4271" s="2" t="s">
        <v>66</v>
      </c>
      <c r="G4271" s="2" t="s">
        <v>67</v>
      </c>
      <c r="H4271">
        <v>1</v>
      </c>
      <c r="I4271">
        <v>0</v>
      </c>
    </row>
    <row r="4272" spans="1:9" x14ac:dyDescent="0.35">
      <c r="A4272" s="1">
        <v>44256</v>
      </c>
      <c r="B4272" s="1">
        <v>44287</v>
      </c>
      <c r="C4272" s="2" t="s">
        <v>577</v>
      </c>
      <c r="D4272" s="2" t="s">
        <v>60</v>
      </c>
      <c r="E4272" s="2" t="s">
        <v>577</v>
      </c>
      <c r="F4272" s="2" t="s">
        <v>65</v>
      </c>
      <c r="G4272" s="2" t="s">
        <v>153</v>
      </c>
      <c r="H4272">
        <v>0</v>
      </c>
      <c r="I4272">
        <v>0</v>
      </c>
    </row>
    <row r="4273" spans="1:9" x14ac:dyDescent="0.35">
      <c r="A4273" s="1">
        <v>44256</v>
      </c>
      <c r="B4273" s="1">
        <v>44287</v>
      </c>
      <c r="C4273" s="2" t="s">
        <v>577</v>
      </c>
      <c r="D4273" s="2" t="s">
        <v>60</v>
      </c>
      <c r="E4273" s="2" t="s">
        <v>577</v>
      </c>
      <c r="F4273" s="2" t="s">
        <v>65</v>
      </c>
      <c r="G4273" s="2" t="s">
        <v>153</v>
      </c>
      <c r="H4273">
        <v>0</v>
      </c>
      <c r="I4273">
        <v>0</v>
      </c>
    </row>
    <row r="4274" spans="1:9" x14ac:dyDescent="0.35">
      <c r="A4274" s="1">
        <v>44256</v>
      </c>
      <c r="B4274" s="1">
        <v>44287</v>
      </c>
      <c r="C4274" s="2" t="s">
        <v>577</v>
      </c>
      <c r="D4274" s="2" t="s">
        <v>197</v>
      </c>
      <c r="E4274" s="2" t="s">
        <v>832</v>
      </c>
      <c r="F4274" s="2" t="s">
        <v>65</v>
      </c>
      <c r="G4274" s="2" t="s">
        <v>199</v>
      </c>
      <c r="H4274">
        <v>0</v>
      </c>
      <c r="I4274">
        <v>0</v>
      </c>
    </row>
    <row r="4275" spans="1:9" x14ac:dyDescent="0.35">
      <c r="A4275" s="1">
        <v>44256</v>
      </c>
      <c r="B4275" s="1">
        <v>44287</v>
      </c>
      <c r="C4275" s="2" t="s">
        <v>577</v>
      </c>
      <c r="D4275" s="2" t="s">
        <v>211</v>
      </c>
      <c r="E4275" s="2" t="s">
        <v>95</v>
      </c>
      <c r="F4275" s="2" t="s">
        <v>65</v>
      </c>
      <c r="G4275" s="2" t="s">
        <v>214</v>
      </c>
      <c r="H4275">
        <v>0</v>
      </c>
      <c r="I4275">
        <v>0</v>
      </c>
    </row>
    <row r="4276" spans="1:9" x14ac:dyDescent="0.35">
      <c r="A4276" s="1">
        <v>44256</v>
      </c>
      <c r="B4276" s="1">
        <v>44287</v>
      </c>
      <c r="C4276" s="2" t="s">
        <v>577</v>
      </c>
      <c r="D4276" s="2" t="s">
        <v>14</v>
      </c>
      <c r="E4276" s="2" t="s">
        <v>66</v>
      </c>
      <c r="F4276" s="2" t="s">
        <v>65</v>
      </c>
      <c r="G4276" s="2" t="s">
        <v>169</v>
      </c>
      <c r="H4276">
        <v>-1</v>
      </c>
      <c r="I4276">
        <v>0</v>
      </c>
    </row>
    <row r="4277" spans="1:9" x14ac:dyDescent="0.35">
      <c r="A4277" s="1">
        <v>44256</v>
      </c>
      <c r="B4277" s="1">
        <v>44287</v>
      </c>
      <c r="C4277" s="2" t="s">
        <v>726</v>
      </c>
      <c r="D4277" s="2" t="s">
        <v>14</v>
      </c>
      <c r="E4277" s="2" t="s">
        <v>836</v>
      </c>
      <c r="F4277" s="2" t="s">
        <v>800</v>
      </c>
      <c r="G4277" s="2" t="s">
        <v>220</v>
      </c>
      <c r="H4277">
        <v>0</v>
      </c>
      <c r="I4277">
        <v>-1</v>
      </c>
    </row>
    <row r="4278" spans="1:9" x14ac:dyDescent="0.35">
      <c r="A4278" s="1">
        <v>44256</v>
      </c>
      <c r="B4278" s="1">
        <v>44287</v>
      </c>
      <c r="C4278" s="2" t="s">
        <v>1073</v>
      </c>
      <c r="D4278" s="2" t="s">
        <v>14</v>
      </c>
      <c r="E4278" s="2" t="s">
        <v>1074</v>
      </c>
      <c r="F4278" s="2" t="s">
        <v>1145</v>
      </c>
      <c r="G4278" s="2" t="s">
        <v>220</v>
      </c>
      <c r="H4278">
        <v>0</v>
      </c>
      <c r="I4278">
        <v>-1</v>
      </c>
    </row>
    <row r="4279" spans="1:9" x14ac:dyDescent="0.35">
      <c r="A4279" s="1">
        <v>44256</v>
      </c>
      <c r="B4279" s="1">
        <v>44287</v>
      </c>
      <c r="C4279" s="2" t="s">
        <v>255</v>
      </c>
      <c r="D4279" s="2" t="s">
        <v>60</v>
      </c>
      <c r="E4279" s="2" t="s">
        <v>255</v>
      </c>
      <c r="F4279" s="2" t="s">
        <v>65</v>
      </c>
      <c r="G4279" s="2" t="s">
        <v>153</v>
      </c>
      <c r="H4279">
        <v>0</v>
      </c>
      <c r="I4279">
        <v>0</v>
      </c>
    </row>
    <row r="4280" spans="1:9" x14ac:dyDescent="0.35">
      <c r="A4280" s="1">
        <v>44256</v>
      </c>
      <c r="B4280" s="1">
        <v>44287</v>
      </c>
      <c r="C4280" s="2" t="s">
        <v>255</v>
      </c>
      <c r="D4280" s="2" t="s">
        <v>60</v>
      </c>
      <c r="E4280" s="2" t="s">
        <v>255</v>
      </c>
      <c r="F4280" s="2" t="s">
        <v>65</v>
      </c>
      <c r="G4280" s="2" t="s">
        <v>153</v>
      </c>
      <c r="H4280">
        <v>0</v>
      </c>
      <c r="I4280">
        <v>0</v>
      </c>
    </row>
    <row r="4281" spans="1:9" x14ac:dyDescent="0.35">
      <c r="A4281" s="1">
        <v>44256</v>
      </c>
      <c r="B4281" s="1">
        <v>44287</v>
      </c>
      <c r="C4281" s="2" t="s">
        <v>255</v>
      </c>
      <c r="D4281" s="2" t="s">
        <v>211</v>
      </c>
      <c r="E4281" s="2" t="s">
        <v>213</v>
      </c>
      <c r="F4281" s="2" t="s">
        <v>65</v>
      </c>
      <c r="G4281" s="2" t="s">
        <v>214</v>
      </c>
      <c r="H4281">
        <v>0</v>
      </c>
      <c r="I4281">
        <v>0</v>
      </c>
    </row>
    <row r="4282" spans="1:9" x14ac:dyDescent="0.35">
      <c r="A4282" s="1">
        <v>44256</v>
      </c>
      <c r="B4282" s="1">
        <v>44287</v>
      </c>
      <c r="C4282" s="2" t="s">
        <v>255</v>
      </c>
      <c r="D4282" s="2" t="s">
        <v>28</v>
      </c>
      <c r="E4282" s="2" t="s">
        <v>66</v>
      </c>
      <c r="F4282" s="2" t="s">
        <v>65</v>
      </c>
      <c r="G4282" s="2" t="s">
        <v>169</v>
      </c>
      <c r="H4282">
        <v>-1</v>
      </c>
      <c r="I4282">
        <v>0</v>
      </c>
    </row>
    <row r="4283" spans="1:9" x14ac:dyDescent="0.35">
      <c r="A4283" s="1">
        <v>44256</v>
      </c>
      <c r="B4283" s="1">
        <v>44287</v>
      </c>
      <c r="C4283" s="2" t="s">
        <v>1134</v>
      </c>
      <c r="D4283" s="2" t="s">
        <v>197</v>
      </c>
      <c r="E4283" s="2" t="s">
        <v>1135</v>
      </c>
      <c r="F4283" s="2" t="s">
        <v>1146</v>
      </c>
      <c r="G4283" s="2" t="s">
        <v>199</v>
      </c>
      <c r="H4283">
        <v>0</v>
      </c>
      <c r="I4283">
        <v>0</v>
      </c>
    </row>
    <row r="4284" spans="1:9" x14ac:dyDescent="0.35">
      <c r="A4284" s="1">
        <v>44256</v>
      </c>
      <c r="B4284" s="1">
        <v>44287</v>
      </c>
      <c r="C4284" s="2" t="s">
        <v>1119</v>
      </c>
      <c r="D4284" s="2" t="s">
        <v>14</v>
      </c>
      <c r="E4284" s="2" t="s">
        <v>1074</v>
      </c>
      <c r="F4284" s="2" t="s">
        <v>1145</v>
      </c>
      <c r="G4284" s="2" t="s">
        <v>220</v>
      </c>
      <c r="H4284">
        <v>0</v>
      </c>
      <c r="I4284">
        <v>-1</v>
      </c>
    </row>
    <row r="4285" spans="1:9" x14ac:dyDescent="0.35">
      <c r="A4285" s="1">
        <v>44256</v>
      </c>
      <c r="B4285" s="1">
        <v>44287</v>
      </c>
      <c r="C4285" s="2" t="s">
        <v>1120</v>
      </c>
      <c r="D4285" s="2" t="s">
        <v>14</v>
      </c>
      <c r="E4285" s="2" t="s">
        <v>1074</v>
      </c>
      <c r="F4285" s="2" t="s">
        <v>1145</v>
      </c>
      <c r="G4285" s="2" t="s">
        <v>220</v>
      </c>
      <c r="H4285">
        <v>0</v>
      </c>
      <c r="I4285">
        <v>-1</v>
      </c>
    </row>
    <row r="4286" spans="1:9" x14ac:dyDescent="0.35">
      <c r="A4286" s="1">
        <v>44256</v>
      </c>
      <c r="B4286" s="1">
        <v>44287</v>
      </c>
      <c r="C4286" s="2" t="s">
        <v>682</v>
      </c>
      <c r="D4286" s="2" t="s">
        <v>14</v>
      </c>
      <c r="E4286" s="2" t="s">
        <v>1074</v>
      </c>
      <c r="F4286" s="2" t="s">
        <v>1145</v>
      </c>
      <c r="G4286" s="2" t="s">
        <v>220</v>
      </c>
      <c r="H4286">
        <v>0</v>
      </c>
      <c r="I4286">
        <v>-1</v>
      </c>
    </row>
    <row r="4287" spans="1:9" x14ac:dyDescent="0.35">
      <c r="A4287" s="1">
        <v>44256</v>
      </c>
      <c r="B4287" s="1">
        <v>44287</v>
      </c>
      <c r="C4287" s="2" t="s">
        <v>981</v>
      </c>
      <c r="D4287" s="2" t="s">
        <v>14</v>
      </c>
      <c r="E4287" s="2" t="s">
        <v>1074</v>
      </c>
      <c r="F4287" s="2" t="s">
        <v>1145</v>
      </c>
      <c r="G4287" s="2" t="s">
        <v>220</v>
      </c>
      <c r="H4287">
        <v>0</v>
      </c>
      <c r="I4287">
        <v>-1</v>
      </c>
    </row>
    <row r="4288" spans="1:9" x14ac:dyDescent="0.35">
      <c r="A4288" s="1">
        <v>44256</v>
      </c>
      <c r="B4288" s="1">
        <v>44287</v>
      </c>
      <c r="C4288" s="2" t="s">
        <v>985</v>
      </c>
      <c r="D4288" s="2" t="s">
        <v>14</v>
      </c>
      <c r="E4288" s="2" t="s">
        <v>1074</v>
      </c>
      <c r="F4288" s="2" t="s">
        <v>1145</v>
      </c>
      <c r="G4288" s="2" t="s">
        <v>220</v>
      </c>
      <c r="H4288">
        <v>0</v>
      </c>
      <c r="I4288">
        <v>-1</v>
      </c>
    </row>
    <row r="4289" spans="1:9" x14ac:dyDescent="0.35">
      <c r="A4289" s="1">
        <v>44256</v>
      </c>
      <c r="B4289" s="1">
        <v>44287</v>
      </c>
      <c r="C4289" s="2" t="s">
        <v>683</v>
      </c>
      <c r="D4289" s="2" t="s">
        <v>14</v>
      </c>
      <c r="E4289" s="2" t="s">
        <v>1074</v>
      </c>
      <c r="F4289" s="2" t="s">
        <v>1145</v>
      </c>
      <c r="G4289" s="2" t="s">
        <v>220</v>
      </c>
      <c r="H4289">
        <v>0</v>
      </c>
      <c r="I4289">
        <v>-1</v>
      </c>
    </row>
    <row r="4290" spans="1:9" x14ac:dyDescent="0.35">
      <c r="A4290" s="1">
        <v>44256</v>
      </c>
      <c r="B4290" s="1">
        <v>44287</v>
      </c>
      <c r="C4290" s="2" t="s">
        <v>829</v>
      </c>
      <c r="D4290" s="2" t="s">
        <v>14</v>
      </c>
      <c r="E4290" s="2" t="s">
        <v>829</v>
      </c>
      <c r="F4290" s="2" t="s">
        <v>1147</v>
      </c>
      <c r="G4290" s="2" t="s">
        <v>220</v>
      </c>
      <c r="H4290">
        <v>0</v>
      </c>
      <c r="I4290">
        <v>-1</v>
      </c>
    </row>
    <row r="4291" spans="1:9" x14ac:dyDescent="0.35">
      <c r="A4291" s="1">
        <v>44256</v>
      </c>
      <c r="B4291" s="1">
        <v>44287</v>
      </c>
      <c r="C4291" s="2" t="s">
        <v>1148</v>
      </c>
      <c r="D4291" s="2" t="s">
        <v>60</v>
      </c>
      <c r="E4291" s="2" t="s">
        <v>65</v>
      </c>
      <c r="F4291" s="2" t="s">
        <v>1148</v>
      </c>
      <c r="G4291" s="2" t="s">
        <v>155</v>
      </c>
      <c r="H4291">
        <v>0</v>
      </c>
      <c r="I4291">
        <v>0</v>
      </c>
    </row>
    <row r="4292" spans="1:9" x14ac:dyDescent="0.35">
      <c r="A4292" s="1">
        <v>44256</v>
      </c>
      <c r="B4292" s="1">
        <v>44287</v>
      </c>
      <c r="C4292" s="2" t="s">
        <v>1148</v>
      </c>
      <c r="D4292" s="2" t="s">
        <v>211</v>
      </c>
      <c r="E4292" s="2" t="s">
        <v>65</v>
      </c>
      <c r="F4292" s="2" t="s">
        <v>213</v>
      </c>
      <c r="G4292" s="2" t="s">
        <v>214</v>
      </c>
      <c r="H4292">
        <v>0</v>
      </c>
      <c r="I4292">
        <v>0</v>
      </c>
    </row>
    <row r="4293" spans="1:9" x14ac:dyDescent="0.35">
      <c r="A4293" s="1">
        <v>44256</v>
      </c>
      <c r="B4293" s="1">
        <v>44287</v>
      </c>
      <c r="C4293" s="2" t="s">
        <v>1148</v>
      </c>
      <c r="D4293" s="2" t="s">
        <v>17</v>
      </c>
      <c r="E4293" s="2" t="s">
        <v>65</v>
      </c>
      <c r="F4293" s="2" t="s">
        <v>66</v>
      </c>
      <c r="G4293" s="2" t="s">
        <v>67</v>
      </c>
      <c r="H4293">
        <v>1</v>
      </c>
      <c r="I4293">
        <v>0</v>
      </c>
    </row>
    <row r="4294" spans="1:9" x14ac:dyDescent="0.35">
      <c r="A4294" s="1">
        <v>44256</v>
      </c>
      <c r="B4294" s="1">
        <v>44287</v>
      </c>
      <c r="C4294" s="2" t="s">
        <v>1149</v>
      </c>
      <c r="D4294" s="2" t="s">
        <v>60</v>
      </c>
      <c r="E4294" s="2" t="s">
        <v>65</v>
      </c>
      <c r="F4294" s="2" t="s">
        <v>1149</v>
      </c>
      <c r="G4294" s="2" t="s">
        <v>155</v>
      </c>
      <c r="H4294">
        <v>0</v>
      </c>
      <c r="I4294">
        <v>0</v>
      </c>
    </row>
    <row r="4295" spans="1:9" x14ac:dyDescent="0.35">
      <c r="A4295" s="1">
        <v>44256</v>
      </c>
      <c r="B4295" s="1">
        <v>44287</v>
      </c>
      <c r="C4295" s="2" t="s">
        <v>1149</v>
      </c>
      <c r="D4295" s="2" t="s">
        <v>211</v>
      </c>
      <c r="E4295" s="2" t="s">
        <v>65</v>
      </c>
      <c r="F4295" s="2" t="s">
        <v>213</v>
      </c>
      <c r="G4295" s="2" t="s">
        <v>214</v>
      </c>
      <c r="H4295">
        <v>0</v>
      </c>
      <c r="I4295">
        <v>0</v>
      </c>
    </row>
    <row r="4296" spans="1:9" x14ac:dyDescent="0.35">
      <c r="A4296" s="1">
        <v>44256</v>
      </c>
      <c r="B4296" s="1">
        <v>44287</v>
      </c>
      <c r="C4296" s="2" t="s">
        <v>1149</v>
      </c>
      <c r="D4296" s="2" t="s">
        <v>6</v>
      </c>
      <c r="E4296" s="2" t="s">
        <v>65</v>
      </c>
      <c r="F4296" s="2" t="s">
        <v>66</v>
      </c>
      <c r="G4296" s="2" t="s">
        <v>67</v>
      </c>
      <c r="H4296">
        <v>1</v>
      </c>
      <c r="I4296">
        <v>0</v>
      </c>
    </row>
    <row r="4297" spans="1:9" x14ac:dyDescent="0.35">
      <c r="A4297" s="1">
        <v>44256</v>
      </c>
      <c r="B4297" s="1">
        <v>44287</v>
      </c>
      <c r="C4297" s="2" t="s">
        <v>1150</v>
      </c>
      <c r="D4297" s="2" t="s">
        <v>60</v>
      </c>
      <c r="E4297" s="2" t="s">
        <v>65</v>
      </c>
      <c r="F4297" s="2" t="s">
        <v>1150</v>
      </c>
      <c r="G4297" s="2" t="s">
        <v>155</v>
      </c>
      <c r="H4297">
        <v>0</v>
      </c>
      <c r="I4297">
        <v>0</v>
      </c>
    </row>
    <row r="4298" spans="1:9" x14ac:dyDescent="0.35">
      <c r="A4298" s="1">
        <v>44256</v>
      </c>
      <c r="B4298" s="1">
        <v>44287</v>
      </c>
      <c r="C4298" s="2" t="s">
        <v>1150</v>
      </c>
      <c r="D4298" s="2" t="s">
        <v>211</v>
      </c>
      <c r="E4298" s="2" t="s">
        <v>65</v>
      </c>
      <c r="F4298" s="2" t="s">
        <v>213</v>
      </c>
      <c r="G4298" s="2" t="s">
        <v>214</v>
      </c>
      <c r="H4298">
        <v>0</v>
      </c>
      <c r="I4298">
        <v>0</v>
      </c>
    </row>
    <row r="4299" spans="1:9" x14ac:dyDescent="0.35">
      <c r="A4299" s="1">
        <v>44256</v>
      </c>
      <c r="B4299" s="1">
        <v>44287</v>
      </c>
      <c r="C4299" s="2" t="s">
        <v>1150</v>
      </c>
      <c r="D4299" s="2" t="s">
        <v>17</v>
      </c>
      <c r="E4299" s="2" t="s">
        <v>65</v>
      </c>
      <c r="F4299" s="2" t="s">
        <v>66</v>
      </c>
      <c r="G4299" s="2" t="s">
        <v>67</v>
      </c>
      <c r="H4299">
        <v>1</v>
      </c>
      <c r="I4299">
        <v>0</v>
      </c>
    </row>
    <row r="4300" spans="1:9" x14ac:dyDescent="0.35">
      <c r="A4300" s="1">
        <v>44256</v>
      </c>
      <c r="B4300" s="1">
        <v>44287</v>
      </c>
      <c r="C4300" s="2" t="s">
        <v>1151</v>
      </c>
      <c r="D4300" s="2" t="s">
        <v>60</v>
      </c>
      <c r="E4300" s="2" t="s">
        <v>65</v>
      </c>
      <c r="F4300" s="2" t="s">
        <v>1151</v>
      </c>
      <c r="G4300" s="2" t="s">
        <v>155</v>
      </c>
      <c r="H4300">
        <v>0</v>
      </c>
      <c r="I4300">
        <v>0</v>
      </c>
    </row>
    <row r="4301" spans="1:9" x14ac:dyDescent="0.35">
      <c r="A4301" s="1">
        <v>44256</v>
      </c>
      <c r="B4301" s="1">
        <v>44287</v>
      </c>
      <c r="C4301" s="2" t="s">
        <v>1151</v>
      </c>
      <c r="D4301" s="2" t="s">
        <v>211</v>
      </c>
      <c r="E4301" s="2" t="s">
        <v>65</v>
      </c>
      <c r="F4301" s="2" t="s">
        <v>213</v>
      </c>
      <c r="G4301" s="2" t="s">
        <v>214</v>
      </c>
      <c r="H4301">
        <v>0</v>
      </c>
      <c r="I4301">
        <v>0</v>
      </c>
    </row>
    <row r="4302" spans="1:9" x14ac:dyDescent="0.35">
      <c r="A4302" s="1">
        <v>44256</v>
      </c>
      <c r="B4302" s="1">
        <v>44287</v>
      </c>
      <c r="C4302" s="2" t="s">
        <v>1151</v>
      </c>
      <c r="D4302" s="2" t="s">
        <v>17</v>
      </c>
      <c r="E4302" s="2" t="s">
        <v>65</v>
      </c>
      <c r="F4302" s="2" t="s">
        <v>66</v>
      </c>
      <c r="G4302" s="2" t="s">
        <v>67</v>
      </c>
      <c r="H4302">
        <v>1</v>
      </c>
      <c r="I4302">
        <v>0</v>
      </c>
    </row>
    <row r="4303" spans="1:9" x14ac:dyDescent="0.35">
      <c r="A4303" s="1">
        <v>44256</v>
      </c>
      <c r="B4303" s="1">
        <v>44287</v>
      </c>
      <c r="C4303" s="2" t="s">
        <v>1152</v>
      </c>
      <c r="D4303" s="2" t="s">
        <v>60</v>
      </c>
      <c r="E4303" s="2" t="s">
        <v>65</v>
      </c>
      <c r="F4303" s="2" t="s">
        <v>1152</v>
      </c>
      <c r="G4303" s="2" t="s">
        <v>155</v>
      </c>
      <c r="H4303">
        <v>0</v>
      </c>
      <c r="I4303">
        <v>0</v>
      </c>
    </row>
    <row r="4304" spans="1:9" x14ac:dyDescent="0.35">
      <c r="A4304" s="1">
        <v>44256</v>
      </c>
      <c r="B4304" s="1">
        <v>44287</v>
      </c>
      <c r="C4304" s="2" t="s">
        <v>1152</v>
      </c>
      <c r="D4304" s="2" t="s">
        <v>211</v>
      </c>
      <c r="E4304" s="2" t="s">
        <v>65</v>
      </c>
      <c r="F4304" s="2" t="s">
        <v>213</v>
      </c>
      <c r="G4304" s="2" t="s">
        <v>214</v>
      </c>
      <c r="H4304">
        <v>0</v>
      </c>
      <c r="I4304">
        <v>0</v>
      </c>
    </row>
    <row r="4305" spans="1:9" x14ac:dyDescent="0.35">
      <c r="A4305" s="1">
        <v>44256</v>
      </c>
      <c r="B4305" s="1">
        <v>44287</v>
      </c>
      <c r="C4305" s="2" t="s">
        <v>1152</v>
      </c>
      <c r="D4305" s="2" t="s">
        <v>17</v>
      </c>
      <c r="E4305" s="2" t="s">
        <v>65</v>
      </c>
      <c r="F4305" s="2" t="s">
        <v>66</v>
      </c>
      <c r="G4305" s="2" t="s">
        <v>67</v>
      </c>
      <c r="H4305">
        <v>1</v>
      </c>
      <c r="I4305">
        <v>0</v>
      </c>
    </row>
    <row r="4306" spans="1:9" x14ac:dyDescent="0.35">
      <c r="A4306" s="1">
        <v>44256</v>
      </c>
      <c r="B4306" s="1">
        <v>44287</v>
      </c>
      <c r="C4306" s="2" t="s">
        <v>1153</v>
      </c>
      <c r="D4306" s="2" t="s">
        <v>60</v>
      </c>
      <c r="E4306" s="2" t="s">
        <v>65</v>
      </c>
      <c r="F4306" s="2" t="s">
        <v>1153</v>
      </c>
      <c r="G4306" s="2" t="s">
        <v>155</v>
      </c>
      <c r="H4306">
        <v>0</v>
      </c>
      <c r="I4306">
        <v>0</v>
      </c>
    </row>
    <row r="4307" spans="1:9" x14ac:dyDescent="0.35">
      <c r="A4307" s="1">
        <v>44256</v>
      </c>
      <c r="B4307" s="1">
        <v>44287</v>
      </c>
      <c r="C4307" s="2" t="s">
        <v>1153</v>
      </c>
      <c r="D4307" s="2" t="s">
        <v>211</v>
      </c>
      <c r="E4307" s="2" t="s">
        <v>65</v>
      </c>
      <c r="F4307" s="2" t="s">
        <v>775</v>
      </c>
      <c r="G4307" s="2" t="s">
        <v>214</v>
      </c>
      <c r="H4307">
        <v>0</v>
      </c>
      <c r="I4307">
        <v>0</v>
      </c>
    </row>
    <row r="4308" spans="1:9" x14ac:dyDescent="0.35">
      <c r="A4308" s="1">
        <v>44256</v>
      </c>
      <c r="B4308" s="1">
        <v>44287</v>
      </c>
      <c r="C4308" s="2" t="s">
        <v>1153</v>
      </c>
      <c r="D4308" s="2" t="s">
        <v>29</v>
      </c>
      <c r="E4308" s="2" t="s">
        <v>65</v>
      </c>
      <c r="F4308" s="2" t="s">
        <v>66</v>
      </c>
      <c r="G4308" s="2" t="s">
        <v>67</v>
      </c>
      <c r="H4308">
        <v>1</v>
      </c>
      <c r="I4308">
        <v>0</v>
      </c>
    </row>
    <row r="4309" spans="1:9" x14ac:dyDescent="0.35">
      <c r="A4309" s="1">
        <v>44256</v>
      </c>
      <c r="B4309" s="1">
        <v>44287</v>
      </c>
      <c r="C4309" s="2" t="s">
        <v>1154</v>
      </c>
      <c r="D4309" s="2" t="s">
        <v>60</v>
      </c>
      <c r="E4309" s="2" t="s">
        <v>65</v>
      </c>
      <c r="F4309" s="2" t="s">
        <v>1154</v>
      </c>
      <c r="G4309" s="2" t="s">
        <v>155</v>
      </c>
      <c r="H4309">
        <v>0</v>
      </c>
      <c r="I4309">
        <v>0</v>
      </c>
    </row>
    <row r="4310" spans="1:9" x14ac:dyDescent="0.35">
      <c r="A4310" s="1">
        <v>44256</v>
      </c>
      <c r="B4310" s="1">
        <v>44287</v>
      </c>
      <c r="C4310" s="2" t="s">
        <v>1154</v>
      </c>
      <c r="D4310" s="2" t="s">
        <v>211</v>
      </c>
      <c r="E4310" s="2" t="s">
        <v>65</v>
      </c>
      <c r="F4310" s="2" t="s">
        <v>774</v>
      </c>
      <c r="G4310" s="2" t="s">
        <v>214</v>
      </c>
      <c r="H4310">
        <v>0</v>
      </c>
      <c r="I4310">
        <v>0</v>
      </c>
    </row>
    <row r="4311" spans="1:9" x14ac:dyDescent="0.35">
      <c r="A4311" s="1">
        <v>44256</v>
      </c>
      <c r="B4311" s="1">
        <v>44287</v>
      </c>
      <c r="C4311" s="2" t="s">
        <v>1154</v>
      </c>
      <c r="D4311" s="2" t="s">
        <v>11</v>
      </c>
      <c r="E4311" s="2" t="s">
        <v>65</v>
      </c>
      <c r="F4311" s="2" t="s">
        <v>1154</v>
      </c>
      <c r="G4311" s="2" t="s">
        <v>70</v>
      </c>
      <c r="H4311">
        <v>0</v>
      </c>
      <c r="I4311">
        <v>1</v>
      </c>
    </row>
    <row r="4312" spans="1:9" x14ac:dyDescent="0.35">
      <c r="A4312" s="1">
        <v>44256</v>
      </c>
      <c r="B4312" s="1">
        <v>44287</v>
      </c>
      <c r="C4312" s="2" t="s">
        <v>1155</v>
      </c>
      <c r="D4312" s="2" t="s">
        <v>60</v>
      </c>
      <c r="E4312" s="2" t="s">
        <v>65</v>
      </c>
      <c r="F4312" s="2" t="s">
        <v>1155</v>
      </c>
      <c r="G4312" s="2" t="s">
        <v>155</v>
      </c>
      <c r="H4312">
        <v>0</v>
      </c>
      <c r="I4312">
        <v>0</v>
      </c>
    </row>
    <row r="4313" spans="1:9" x14ac:dyDescent="0.35">
      <c r="A4313" s="1">
        <v>44256</v>
      </c>
      <c r="B4313" s="1">
        <v>44287</v>
      </c>
      <c r="C4313" s="2" t="s">
        <v>1155</v>
      </c>
      <c r="D4313" s="2" t="s">
        <v>211</v>
      </c>
      <c r="E4313" s="2" t="s">
        <v>65</v>
      </c>
      <c r="F4313" s="2" t="s">
        <v>213</v>
      </c>
      <c r="G4313" s="2" t="s">
        <v>214</v>
      </c>
      <c r="H4313">
        <v>0</v>
      </c>
      <c r="I4313">
        <v>0</v>
      </c>
    </row>
    <row r="4314" spans="1:9" x14ac:dyDescent="0.35">
      <c r="A4314" s="1">
        <v>44256</v>
      </c>
      <c r="B4314" s="1">
        <v>44287</v>
      </c>
      <c r="C4314" s="2" t="s">
        <v>1155</v>
      </c>
      <c r="D4314" s="2" t="s">
        <v>17</v>
      </c>
      <c r="E4314" s="2" t="s">
        <v>65</v>
      </c>
      <c r="F4314" s="2" t="s">
        <v>66</v>
      </c>
      <c r="G4314" s="2" t="s">
        <v>67</v>
      </c>
      <c r="H4314">
        <v>1</v>
      </c>
      <c r="I4314">
        <v>0</v>
      </c>
    </row>
    <row r="4315" spans="1:9" x14ac:dyDescent="0.35">
      <c r="A4315" s="1">
        <v>44256</v>
      </c>
      <c r="B4315" s="1">
        <v>44287</v>
      </c>
      <c r="C4315" s="2" t="s">
        <v>1156</v>
      </c>
      <c r="D4315" s="2" t="s">
        <v>60</v>
      </c>
      <c r="E4315" s="2" t="s">
        <v>65</v>
      </c>
      <c r="F4315" s="2" t="s">
        <v>1156</v>
      </c>
      <c r="G4315" s="2" t="s">
        <v>155</v>
      </c>
      <c r="H4315">
        <v>0</v>
      </c>
      <c r="I4315">
        <v>0</v>
      </c>
    </row>
    <row r="4316" spans="1:9" x14ac:dyDescent="0.35">
      <c r="A4316" s="1">
        <v>44256</v>
      </c>
      <c r="B4316" s="1">
        <v>44287</v>
      </c>
      <c r="C4316" s="2" t="s">
        <v>1156</v>
      </c>
      <c r="D4316" s="2" t="s">
        <v>211</v>
      </c>
      <c r="E4316" s="2" t="s">
        <v>65</v>
      </c>
      <c r="F4316" s="2" t="s">
        <v>773</v>
      </c>
      <c r="G4316" s="2" t="s">
        <v>214</v>
      </c>
      <c r="H4316">
        <v>0</v>
      </c>
      <c r="I4316">
        <v>0</v>
      </c>
    </row>
    <row r="4317" spans="1:9" x14ac:dyDescent="0.35">
      <c r="A4317" s="1">
        <v>44256</v>
      </c>
      <c r="B4317" s="1">
        <v>44287</v>
      </c>
      <c r="C4317" s="2" t="s">
        <v>1156</v>
      </c>
      <c r="D4317" s="2" t="s">
        <v>6</v>
      </c>
      <c r="E4317" s="2" t="s">
        <v>65</v>
      </c>
      <c r="F4317" s="2" t="s">
        <v>66</v>
      </c>
      <c r="G4317" s="2" t="s">
        <v>67</v>
      </c>
      <c r="H4317">
        <v>1</v>
      </c>
      <c r="I4317">
        <v>0</v>
      </c>
    </row>
    <row r="4318" spans="1:9" x14ac:dyDescent="0.35">
      <c r="A4318" s="1">
        <v>44256</v>
      </c>
      <c r="B4318" s="1">
        <v>44287</v>
      </c>
      <c r="C4318" s="2" t="s">
        <v>1157</v>
      </c>
      <c r="D4318" s="2" t="s">
        <v>60</v>
      </c>
      <c r="E4318" s="2" t="s">
        <v>65</v>
      </c>
      <c r="F4318" s="2" t="s">
        <v>1157</v>
      </c>
      <c r="G4318" s="2" t="s">
        <v>155</v>
      </c>
      <c r="H4318">
        <v>0</v>
      </c>
      <c r="I4318">
        <v>0</v>
      </c>
    </row>
    <row r="4319" spans="1:9" x14ac:dyDescent="0.35">
      <c r="A4319" s="1">
        <v>44256</v>
      </c>
      <c r="B4319" s="1">
        <v>44287</v>
      </c>
      <c r="C4319" s="2" t="s">
        <v>1157</v>
      </c>
      <c r="D4319" s="2" t="s">
        <v>211</v>
      </c>
      <c r="E4319" s="2" t="s">
        <v>65</v>
      </c>
      <c r="F4319" s="2" t="s">
        <v>213</v>
      </c>
      <c r="G4319" s="2" t="s">
        <v>214</v>
      </c>
      <c r="H4319">
        <v>0</v>
      </c>
      <c r="I4319">
        <v>0</v>
      </c>
    </row>
    <row r="4320" spans="1:9" x14ac:dyDescent="0.35">
      <c r="A4320" s="1">
        <v>44256</v>
      </c>
      <c r="B4320" s="1">
        <v>44287</v>
      </c>
      <c r="C4320" s="2" t="s">
        <v>1157</v>
      </c>
      <c r="D4320" s="2" t="s">
        <v>17</v>
      </c>
      <c r="E4320" s="2" t="s">
        <v>65</v>
      </c>
      <c r="F4320" s="2" t="s">
        <v>891</v>
      </c>
      <c r="G4320" s="2" t="s">
        <v>70</v>
      </c>
      <c r="H4320">
        <v>0</v>
      </c>
      <c r="I4320">
        <v>1</v>
      </c>
    </row>
    <row r="4321" spans="1:9" x14ac:dyDescent="0.35">
      <c r="A4321" s="1">
        <v>44256</v>
      </c>
      <c r="B4321" s="1">
        <v>44287</v>
      </c>
      <c r="C4321" s="2" t="s">
        <v>1158</v>
      </c>
      <c r="D4321" s="2" t="s">
        <v>60</v>
      </c>
      <c r="E4321" s="2" t="s">
        <v>65</v>
      </c>
      <c r="F4321" s="2" t="s">
        <v>1158</v>
      </c>
      <c r="G4321" s="2" t="s">
        <v>155</v>
      </c>
      <c r="H4321">
        <v>0</v>
      </c>
      <c r="I4321">
        <v>0</v>
      </c>
    </row>
    <row r="4322" spans="1:9" x14ac:dyDescent="0.35">
      <c r="A4322" s="1">
        <v>44256</v>
      </c>
      <c r="B4322" s="1">
        <v>44287</v>
      </c>
      <c r="C4322" s="2" t="s">
        <v>1158</v>
      </c>
      <c r="D4322" s="2" t="s">
        <v>211</v>
      </c>
      <c r="E4322" s="2" t="s">
        <v>65</v>
      </c>
      <c r="F4322" s="2" t="s">
        <v>213</v>
      </c>
      <c r="G4322" s="2" t="s">
        <v>214</v>
      </c>
      <c r="H4322">
        <v>0</v>
      </c>
      <c r="I4322">
        <v>0</v>
      </c>
    </row>
    <row r="4323" spans="1:9" x14ac:dyDescent="0.35">
      <c r="A4323" s="1">
        <v>44256</v>
      </c>
      <c r="B4323" s="1">
        <v>44287</v>
      </c>
      <c r="C4323" s="2" t="s">
        <v>1158</v>
      </c>
      <c r="D4323" s="2" t="s">
        <v>17</v>
      </c>
      <c r="E4323" s="2" t="s">
        <v>65</v>
      </c>
      <c r="F4323" s="2" t="s">
        <v>66</v>
      </c>
      <c r="G4323" s="2" t="s">
        <v>67</v>
      </c>
      <c r="H4323">
        <v>1</v>
      </c>
      <c r="I4323">
        <v>0</v>
      </c>
    </row>
    <row r="4324" spans="1:9" x14ac:dyDescent="0.35">
      <c r="A4324" s="1">
        <v>44256</v>
      </c>
      <c r="B4324" s="1">
        <v>44287</v>
      </c>
      <c r="C4324" s="2" t="s">
        <v>1159</v>
      </c>
      <c r="D4324" s="2" t="s">
        <v>60</v>
      </c>
      <c r="E4324" s="2" t="s">
        <v>65</v>
      </c>
      <c r="F4324" s="2" t="s">
        <v>1159</v>
      </c>
      <c r="G4324" s="2" t="s">
        <v>155</v>
      </c>
      <c r="H4324">
        <v>0</v>
      </c>
      <c r="I4324">
        <v>0</v>
      </c>
    </row>
    <row r="4325" spans="1:9" x14ac:dyDescent="0.35">
      <c r="A4325" s="1">
        <v>44256</v>
      </c>
      <c r="B4325" s="1">
        <v>44287</v>
      </c>
      <c r="C4325" s="2" t="s">
        <v>1159</v>
      </c>
      <c r="D4325" s="2" t="s">
        <v>211</v>
      </c>
      <c r="E4325" s="2" t="s">
        <v>65</v>
      </c>
      <c r="F4325" s="2" t="s">
        <v>775</v>
      </c>
      <c r="G4325" s="2" t="s">
        <v>214</v>
      </c>
      <c r="H4325">
        <v>0</v>
      </c>
      <c r="I4325">
        <v>0</v>
      </c>
    </row>
    <row r="4326" spans="1:9" x14ac:dyDescent="0.35">
      <c r="A4326" s="1">
        <v>44256</v>
      </c>
      <c r="B4326" s="1">
        <v>44287</v>
      </c>
      <c r="C4326" s="2" t="s">
        <v>1159</v>
      </c>
      <c r="D4326" s="2" t="s">
        <v>14</v>
      </c>
      <c r="E4326" s="2" t="s">
        <v>65</v>
      </c>
      <c r="F4326" s="2" t="s">
        <v>66</v>
      </c>
      <c r="G4326" s="2" t="s">
        <v>67</v>
      </c>
      <c r="H4326">
        <v>1</v>
      </c>
      <c r="I4326">
        <v>0</v>
      </c>
    </row>
    <row r="4327" spans="1:9" x14ac:dyDescent="0.35">
      <c r="A4327" s="1">
        <v>44256</v>
      </c>
      <c r="B4327" s="1">
        <v>44287</v>
      </c>
      <c r="C4327" s="2" t="s">
        <v>1160</v>
      </c>
      <c r="D4327" s="2" t="s">
        <v>60</v>
      </c>
      <c r="E4327" s="2" t="s">
        <v>65</v>
      </c>
      <c r="F4327" s="2" t="s">
        <v>1160</v>
      </c>
      <c r="G4327" s="2" t="s">
        <v>155</v>
      </c>
      <c r="H4327">
        <v>0</v>
      </c>
      <c r="I4327">
        <v>0</v>
      </c>
    </row>
    <row r="4328" spans="1:9" x14ac:dyDescent="0.35">
      <c r="A4328" s="1">
        <v>44256</v>
      </c>
      <c r="B4328" s="1">
        <v>44287</v>
      </c>
      <c r="C4328" s="2" t="s">
        <v>1160</v>
      </c>
      <c r="D4328" s="2" t="s">
        <v>211</v>
      </c>
      <c r="E4328" s="2" t="s">
        <v>65</v>
      </c>
      <c r="F4328" s="2" t="s">
        <v>213</v>
      </c>
      <c r="G4328" s="2" t="s">
        <v>214</v>
      </c>
      <c r="H4328">
        <v>0</v>
      </c>
      <c r="I4328">
        <v>0</v>
      </c>
    </row>
    <row r="4329" spans="1:9" x14ac:dyDescent="0.35">
      <c r="A4329" s="1">
        <v>44256</v>
      </c>
      <c r="B4329" s="1">
        <v>44287</v>
      </c>
      <c r="C4329" s="2" t="s">
        <v>1160</v>
      </c>
      <c r="D4329" s="2" t="s">
        <v>17</v>
      </c>
      <c r="E4329" s="2" t="s">
        <v>65</v>
      </c>
      <c r="F4329" s="2" t="s">
        <v>66</v>
      </c>
      <c r="G4329" s="2" t="s">
        <v>67</v>
      </c>
      <c r="H4329">
        <v>1</v>
      </c>
      <c r="I4329">
        <v>0</v>
      </c>
    </row>
    <row r="4330" spans="1:9" x14ac:dyDescent="0.35">
      <c r="A4330" s="1">
        <v>44256</v>
      </c>
      <c r="B4330" s="1">
        <v>44287</v>
      </c>
      <c r="C4330" s="2" t="s">
        <v>1161</v>
      </c>
      <c r="D4330" s="2" t="s">
        <v>60</v>
      </c>
      <c r="E4330" s="2" t="s">
        <v>65</v>
      </c>
      <c r="F4330" s="2" t="s">
        <v>1161</v>
      </c>
      <c r="G4330" s="2" t="s">
        <v>155</v>
      </c>
      <c r="H4330">
        <v>0</v>
      </c>
      <c r="I4330">
        <v>0</v>
      </c>
    </row>
    <row r="4331" spans="1:9" x14ac:dyDescent="0.35">
      <c r="A4331" s="1">
        <v>44256</v>
      </c>
      <c r="B4331" s="1">
        <v>44287</v>
      </c>
      <c r="C4331" s="2" t="s">
        <v>1161</v>
      </c>
      <c r="D4331" s="2" t="s">
        <v>211</v>
      </c>
      <c r="E4331" s="2" t="s">
        <v>65</v>
      </c>
      <c r="F4331" s="2" t="s">
        <v>213</v>
      </c>
      <c r="G4331" s="2" t="s">
        <v>214</v>
      </c>
      <c r="H4331">
        <v>0</v>
      </c>
      <c r="I4331">
        <v>0</v>
      </c>
    </row>
    <row r="4332" spans="1:9" x14ac:dyDescent="0.35">
      <c r="A4332" s="1">
        <v>44256</v>
      </c>
      <c r="B4332" s="1">
        <v>44287</v>
      </c>
      <c r="C4332" s="2" t="s">
        <v>1161</v>
      </c>
      <c r="D4332" s="2" t="s">
        <v>11</v>
      </c>
      <c r="E4332" s="2" t="s">
        <v>65</v>
      </c>
      <c r="F4332" s="2" t="s">
        <v>1161</v>
      </c>
      <c r="G4332" s="2" t="s">
        <v>70</v>
      </c>
      <c r="H4332">
        <v>0</v>
      </c>
      <c r="I4332">
        <v>1</v>
      </c>
    </row>
    <row r="4333" spans="1:9" x14ac:dyDescent="0.35">
      <c r="A4333" s="1">
        <v>44256</v>
      </c>
      <c r="B4333" s="1">
        <v>44287</v>
      </c>
      <c r="C4333" s="2" t="s">
        <v>1162</v>
      </c>
      <c r="D4333" s="2" t="s">
        <v>60</v>
      </c>
      <c r="E4333" s="2" t="s">
        <v>65</v>
      </c>
      <c r="F4333" s="2" t="s">
        <v>1162</v>
      </c>
      <c r="G4333" s="2" t="s">
        <v>155</v>
      </c>
      <c r="H4333">
        <v>0</v>
      </c>
      <c r="I4333">
        <v>0</v>
      </c>
    </row>
    <row r="4334" spans="1:9" x14ac:dyDescent="0.35">
      <c r="A4334" s="1">
        <v>44256</v>
      </c>
      <c r="B4334" s="1">
        <v>44287</v>
      </c>
      <c r="C4334" s="2" t="s">
        <v>1162</v>
      </c>
      <c r="D4334" s="2" t="s">
        <v>211</v>
      </c>
      <c r="E4334" s="2" t="s">
        <v>65</v>
      </c>
      <c r="F4334" s="2" t="s">
        <v>213</v>
      </c>
      <c r="G4334" s="2" t="s">
        <v>214</v>
      </c>
      <c r="H4334">
        <v>0</v>
      </c>
      <c r="I4334">
        <v>0</v>
      </c>
    </row>
    <row r="4335" spans="1:9" x14ac:dyDescent="0.35">
      <c r="A4335" s="1">
        <v>44256</v>
      </c>
      <c r="B4335" s="1">
        <v>44287</v>
      </c>
      <c r="C4335" s="2" t="s">
        <v>1162</v>
      </c>
      <c r="D4335" s="2" t="s">
        <v>17</v>
      </c>
      <c r="E4335" s="2" t="s">
        <v>65</v>
      </c>
      <c r="F4335" s="2" t="s">
        <v>66</v>
      </c>
      <c r="G4335" s="2" t="s">
        <v>67</v>
      </c>
      <c r="H4335">
        <v>1</v>
      </c>
      <c r="I4335">
        <v>0</v>
      </c>
    </row>
    <row r="4336" spans="1:9" x14ac:dyDescent="0.35">
      <c r="A4336" s="1">
        <v>44256</v>
      </c>
      <c r="B4336" s="1">
        <v>44287</v>
      </c>
      <c r="C4336" s="2" t="s">
        <v>1163</v>
      </c>
      <c r="D4336" s="2" t="s">
        <v>60</v>
      </c>
      <c r="E4336" s="2" t="s">
        <v>65</v>
      </c>
      <c r="F4336" s="2" t="s">
        <v>1163</v>
      </c>
      <c r="G4336" s="2" t="s">
        <v>155</v>
      </c>
      <c r="H4336">
        <v>0</v>
      </c>
      <c r="I4336">
        <v>0</v>
      </c>
    </row>
    <row r="4337" spans="1:9" x14ac:dyDescent="0.35">
      <c r="A4337" s="1">
        <v>44256</v>
      </c>
      <c r="B4337" s="1">
        <v>44287</v>
      </c>
      <c r="C4337" s="2" t="s">
        <v>1163</v>
      </c>
      <c r="D4337" s="2" t="s">
        <v>211</v>
      </c>
      <c r="E4337" s="2" t="s">
        <v>65</v>
      </c>
      <c r="F4337" s="2" t="s">
        <v>213</v>
      </c>
      <c r="G4337" s="2" t="s">
        <v>214</v>
      </c>
      <c r="H4337">
        <v>0</v>
      </c>
      <c r="I4337">
        <v>0</v>
      </c>
    </row>
    <row r="4338" spans="1:9" x14ac:dyDescent="0.35">
      <c r="A4338" s="1">
        <v>44256</v>
      </c>
      <c r="B4338" s="1">
        <v>44287</v>
      </c>
      <c r="C4338" s="2" t="s">
        <v>1163</v>
      </c>
      <c r="D4338" s="2" t="s">
        <v>17</v>
      </c>
      <c r="E4338" s="2" t="s">
        <v>65</v>
      </c>
      <c r="F4338" s="2" t="s">
        <v>66</v>
      </c>
      <c r="G4338" s="2" t="s">
        <v>67</v>
      </c>
      <c r="H4338">
        <v>1</v>
      </c>
      <c r="I4338">
        <v>0</v>
      </c>
    </row>
    <row r="4339" spans="1:9" x14ac:dyDescent="0.35">
      <c r="A4339" s="1">
        <v>44287</v>
      </c>
      <c r="B4339" s="1">
        <v>44317</v>
      </c>
      <c r="C4339" s="2" t="s">
        <v>215</v>
      </c>
      <c r="D4339" s="2" t="s">
        <v>197</v>
      </c>
      <c r="E4339" s="2" t="s">
        <v>1141</v>
      </c>
      <c r="F4339" s="2" t="s">
        <v>1164</v>
      </c>
      <c r="G4339" s="2" t="s">
        <v>199</v>
      </c>
      <c r="H4339">
        <v>0</v>
      </c>
      <c r="I4339">
        <v>0</v>
      </c>
    </row>
    <row r="4340" spans="1:9" x14ac:dyDescent="0.35">
      <c r="A4340" s="1">
        <v>44287</v>
      </c>
      <c r="B4340" s="1">
        <v>44317</v>
      </c>
      <c r="C4340" s="2" t="s">
        <v>215</v>
      </c>
      <c r="D4340" s="2" t="s">
        <v>8</v>
      </c>
      <c r="E4340" s="2" t="s">
        <v>65</v>
      </c>
      <c r="F4340" s="2" t="s">
        <v>1165</v>
      </c>
      <c r="G4340" s="2" t="s">
        <v>70</v>
      </c>
      <c r="H4340">
        <v>0</v>
      </c>
      <c r="I4340">
        <v>1</v>
      </c>
    </row>
    <row r="4341" spans="1:9" x14ac:dyDescent="0.35">
      <c r="A4341" s="1">
        <v>44287</v>
      </c>
      <c r="B4341" s="1">
        <v>44317</v>
      </c>
      <c r="C4341" s="2" t="s">
        <v>215</v>
      </c>
      <c r="D4341" s="2" t="s">
        <v>761</v>
      </c>
      <c r="E4341" s="2" t="s">
        <v>65</v>
      </c>
      <c r="F4341" s="2" t="s">
        <v>1165</v>
      </c>
      <c r="G4341" s="2" t="s">
        <v>70</v>
      </c>
      <c r="H4341">
        <v>0</v>
      </c>
      <c r="I4341">
        <v>1</v>
      </c>
    </row>
    <row r="4342" spans="1:9" x14ac:dyDescent="0.35">
      <c r="A4342" s="1">
        <v>44287</v>
      </c>
      <c r="B4342" s="1">
        <v>44317</v>
      </c>
      <c r="C4342" s="2" t="s">
        <v>633</v>
      </c>
      <c r="D4342" s="2" t="s">
        <v>60</v>
      </c>
      <c r="E4342" s="2" t="s">
        <v>633</v>
      </c>
      <c r="F4342" s="2" t="s">
        <v>65</v>
      </c>
      <c r="G4342" s="2" t="s">
        <v>153</v>
      </c>
      <c r="H4342">
        <v>0</v>
      </c>
      <c r="I4342">
        <v>0</v>
      </c>
    </row>
    <row r="4343" spans="1:9" x14ac:dyDescent="0.35">
      <c r="A4343" s="1">
        <v>44287</v>
      </c>
      <c r="B4343" s="1">
        <v>44317</v>
      </c>
      <c r="C4343" s="2" t="s">
        <v>633</v>
      </c>
      <c r="D4343" s="2" t="s">
        <v>60</v>
      </c>
      <c r="E4343" s="2" t="s">
        <v>633</v>
      </c>
      <c r="F4343" s="2" t="s">
        <v>65</v>
      </c>
      <c r="G4343" s="2" t="s">
        <v>153</v>
      </c>
      <c r="H4343">
        <v>0</v>
      </c>
      <c r="I4343">
        <v>0</v>
      </c>
    </row>
    <row r="4344" spans="1:9" x14ac:dyDescent="0.35">
      <c r="A4344" s="1">
        <v>44287</v>
      </c>
      <c r="B4344" s="1">
        <v>44317</v>
      </c>
      <c r="C4344" s="2" t="s">
        <v>633</v>
      </c>
      <c r="D4344" s="2" t="s">
        <v>211</v>
      </c>
      <c r="E4344" s="2" t="s">
        <v>773</v>
      </c>
      <c r="F4344" s="2" t="s">
        <v>65</v>
      </c>
      <c r="G4344" s="2" t="s">
        <v>214</v>
      </c>
      <c r="H4344">
        <v>0</v>
      </c>
      <c r="I4344">
        <v>0</v>
      </c>
    </row>
    <row r="4345" spans="1:9" x14ac:dyDescent="0.35">
      <c r="A4345" s="1">
        <v>44287</v>
      </c>
      <c r="B4345" s="1">
        <v>44317</v>
      </c>
      <c r="C4345" s="2" t="s">
        <v>633</v>
      </c>
      <c r="D4345" s="2" t="s">
        <v>17</v>
      </c>
      <c r="E4345" s="2" t="s">
        <v>66</v>
      </c>
      <c r="F4345" s="2" t="s">
        <v>65</v>
      </c>
      <c r="G4345" s="2" t="s">
        <v>169</v>
      </c>
      <c r="H4345">
        <v>-1</v>
      </c>
      <c r="I4345">
        <v>0</v>
      </c>
    </row>
    <row r="4346" spans="1:9" x14ac:dyDescent="0.35">
      <c r="A4346" s="1">
        <v>44287</v>
      </c>
      <c r="B4346" s="1">
        <v>44317</v>
      </c>
      <c r="C4346" s="2" t="s">
        <v>68</v>
      </c>
      <c r="D4346" s="2" t="s">
        <v>8</v>
      </c>
      <c r="E4346" s="2" t="s">
        <v>324</v>
      </c>
      <c r="F4346" s="2" t="s">
        <v>65</v>
      </c>
      <c r="G4346" s="2" t="s">
        <v>174</v>
      </c>
      <c r="H4346">
        <v>0</v>
      </c>
      <c r="I4346">
        <v>-1</v>
      </c>
    </row>
    <row r="4347" spans="1:9" x14ac:dyDescent="0.35">
      <c r="A4347" s="1">
        <v>44287</v>
      </c>
      <c r="B4347" s="1">
        <v>44317</v>
      </c>
      <c r="C4347" s="2" t="s">
        <v>77</v>
      </c>
      <c r="D4347" s="2" t="s">
        <v>12</v>
      </c>
      <c r="E4347" s="2" t="s">
        <v>65</v>
      </c>
      <c r="F4347" s="2" t="s">
        <v>66</v>
      </c>
      <c r="G4347" s="2" t="s">
        <v>67</v>
      </c>
      <c r="H4347">
        <v>1</v>
      </c>
      <c r="I4347">
        <v>0</v>
      </c>
    </row>
    <row r="4348" spans="1:9" x14ac:dyDescent="0.35">
      <c r="A4348" s="1">
        <v>44287</v>
      </c>
      <c r="B4348" s="1">
        <v>44317</v>
      </c>
      <c r="C4348" s="2" t="s">
        <v>78</v>
      </c>
      <c r="D4348" s="2" t="s">
        <v>12</v>
      </c>
      <c r="E4348" s="2" t="s">
        <v>65</v>
      </c>
      <c r="F4348" s="2" t="s">
        <v>213</v>
      </c>
      <c r="G4348" s="2" t="s">
        <v>70</v>
      </c>
      <c r="H4348">
        <v>0</v>
      </c>
      <c r="I4348">
        <v>1</v>
      </c>
    </row>
    <row r="4349" spans="1:9" x14ac:dyDescent="0.35">
      <c r="A4349" s="1">
        <v>44287</v>
      </c>
      <c r="B4349" s="1">
        <v>44317</v>
      </c>
      <c r="C4349" s="2" t="s">
        <v>81</v>
      </c>
      <c r="D4349" s="2" t="s">
        <v>8</v>
      </c>
      <c r="E4349" s="2" t="s">
        <v>324</v>
      </c>
      <c r="F4349" s="2" t="s">
        <v>65</v>
      </c>
      <c r="G4349" s="2" t="s">
        <v>174</v>
      </c>
      <c r="H4349">
        <v>0</v>
      </c>
      <c r="I4349">
        <v>-1</v>
      </c>
    </row>
    <row r="4350" spans="1:9" x14ac:dyDescent="0.35">
      <c r="A4350" s="1">
        <v>44287</v>
      </c>
      <c r="B4350" s="1">
        <v>44317</v>
      </c>
      <c r="C4350" s="2" t="s">
        <v>289</v>
      </c>
      <c r="D4350" s="2" t="s">
        <v>8</v>
      </c>
      <c r="E4350" s="2" t="s">
        <v>290</v>
      </c>
      <c r="F4350" s="2" t="s">
        <v>1166</v>
      </c>
      <c r="G4350" s="2" t="s">
        <v>220</v>
      </c>
      <c r="H4350">
        <v>0</v>
      </c>
      <c r="I4350">
        <v>-1</v>
      </c>
    </row>
    <row r="4351" spans="1:9" x14ac:dyDescent="0.35">
      <c r="A4351" s="1">
        <v>44287</v>
      </c>
      <c r="B4351" s="1">
        <v>44317</v>
      </c>
      <c r="C4351" s="2" t="s">
        <v>289</v>
      </c>
      <c r="D4351" s="2" t="s">
        <v>10</v>
      </c>
      <c r="E4351" s="2" t="s">
        <v>290</v>
      </c>
      <c r="F4351" s="2" t="s">
        <v>1166</v>
      </c>
      <c r="G4351" s="2" t="s">
        <v>220</v>
      </c>
      <c r="H4351">
        <v>0</v>
      </c>
      <c r="I4351">
        <v>-1</v>
      </c>
    </row>
    <row r="4352" spans="1:9" x14ac:dyDescent="0.35">
      <c r="A4352" s="1">
        <v>44287</v>
      </c>
      <c r="B4352" s="1">
        <v>44317</v>
      </c>
      <c r="C4352" s="2" t="s">
        <v>289</v>
      </c>
      <c r="D4352" s="2" t="s">
        <v>761</v>
      </c>
      <c r="E4352" s="2" t="s">
        <v>290</v>
      </c>
      <c r="F4352" s="2" t="s">
        <v>1166</v>
      </c>
      <c r="G4352" s="2" t="s">
        <v>220</v>
      </c>
      <c r="H4352">
        <v>0</v>
      </c>
      <c r="I4352">
        <v>-1</v>
      </c>
    </row>
    <row r="4353" spans="1:9" x14ac:dyDescent="0.35">
      <c r="A4353" s="1">
        <v>44287</v>
      </c>
      <c r="B4353" s="1">
        <v>44317</v>
      </c>
      <c r="C4353" s="2" t="s">
        <v>85</v>
      </c>
      <c r="D4353" s="2" t="s">
        <v>12</v>
      </c>
      <c r="E4353" s="2" t="s">
        <v>65</v>
      </c>
      <c r="F4353" s="2" t="s">
        <v>66</v>
      </c>
      <c r="G4353" s="2" t="s">
        <v>67</v>
      </c>
      <c r="H4353">
        <v>1</v>
      </c>
      <c r="I4353">
        <v>0</v>
      </c>
    </row>
    <row r="4354" spans="1:9" x14ac:dyDescent="0.35">
      <c r="A4354" s="1">
        <v>44287</v>
      </c>
      <c r="B4354" s="1">
        <v>44317</v>
      </c>
      <c r="C4354" s="2" t="s">
        <v>89</v>
      </c>
      <c r="D4354" s="2" t="s">
        <v>12</v>
      </c>
      <c r="E4354" s="2" t="s">
        <v>65</v>
      </c>
      <c r="F4354" s="2" t="s">
        <v>66</v>
      </c>
      <c r="G4354" s="2" t="s">
        <v>67</v>
      </c>
      <c r="H4354">
        <v>1</v>
      </c>
      <c r="I4354">
        <v>0</v>
      </c>
    </row>
    <row r="4355" spans="1:9" x14ac:dyDescent="0.35">
      <c r="A4355" s="1">
        <v>44287</v>
      </c>
      <c r="B4355" s="1">
        <v>44317</v>
      </c>
      <c r="C4355" s="2" t="s">
        <v>1034</v>
      </c>
      <c r="D4355" s="2" t="s">
        <v>8</v>
      </c>
      <c r="E4355" s="2" t="s">
        <v>324</v>
      </c>
      <c r="F4355" s="2" t="s">
        <v>65</v>
      </c>
      <c r="G4355" s="2" t="s">
        <v>174</v>
      </c>
      <c r="H4355">
        <v>0</v>
      </c>
      <c r="I4355">
        <v>-1</v>
      </c>
    </row>
    <row r="4356" spans="1:9" x14ac:dyDescent="0.35">
      <c r="A4356" s="1">
        <v>44287</v>
      </c>
      <c r="B4356" s="1">
        <v>44317</v>
      </c>
      <c r="C4356" s="2" t="s">
        <v>245</v>
      </c>
      <c r="D4356" s="2" t="s">
        <v>60</v>
      </c>
      <c r="E4356" s="2" t="s">
        <v>245</v>
      </c>
      <c r="F4356" s="2" t="s">
        <v>65</v>
      </c>
      <c r="G4356" s="2" t="s">
        <v>153</v>
      </c>
      <c r="H4356">
        <v>0</v>
      </c>
      <c r="I4356">
        <v>0</v>
      </c>
    </row>
    <row r="4357" spans="1:9" x14ac:dyDescent="0.35">
      <c r="A4357" s="1">
        <v>44287</v>
      </c>
      <c r="B4357" s="1">
        <v>44317</v>
      </c>
      <c r="C4357" s="2" t="s">
        <v>245</v>
      </c>
      <c r="D4357" s="2" t="s">
        <v>60</v>
      </c>
      <c r="E4357" s="2" t="s">
        <v>245</v>
      </c>
      <c r="F4357" s="2" t="s">
        <v>65</v>
      </c>
      <c r="G4357" s="2" t="s">
        <v>153</v>
      </c>
      <c r="H4357">
        <v>0</v>
      </c>
      <c r="I4357">
        <v>0</v>
      </c>
    </row>
    <row r="4358" spans="1:9" x14ac:dyDescent="0.35">
      <c r="A4358" s="1">
        <v>44287</v>
      </c>
      <c r="B4358" s="1">
        <v>44317</v>
      </c>
      <c r="C4358" s="2" t="s">
        <v>245</v>
      </c>
      <c r="D4358" s="2" t="s">
        <v>211</v>
      </c>
      <c r="E4358" s="2" t="s">
        <v>95</v>
      </c>
      <c r="F4358" s="2" t="s">
        <v>65</v>
      </c>
      <c r="G4358" s="2" t="s">
        <v>214</v>
      </c>
      <c r="H4358">
        <v>0</v>
      </c>
      <c r="I4358">
        <v>0</v>
      </c>
    </row>
    <row r="4359" spans="1:9" x14ac:dyDescent="0.35">
      <c r="A4359" s="1">
        <v>44287</v>
      </c>
      <c r="B4359" s="1">
        <v>44317</v>
      </c>
      <c r="C4359" s="2" t="s">
        <v>245</v>
      </c>
      <c r="D4359" s="2" t="s">
        <v>8</v>
      </c>
      <c r="E4359" s="2" t="s">
        <v>245</v>
      </c>
      <c r="F4359" s="2" t="s">
        <v>65</v>
      </c>
      <c r="G4359" s="2" t="s">
        <v>174</v>
      </c>
      <c r="H4359">
        <v>0</v>
      </c>
      <c r="I4359">
        <v>-1</v>
      </c>
    </row>
    <row r="4360" spans="1:9" x14ac:dyDescent="0.35">
      <c r="A4360" s="1">
        <v>44287</v>
      </c>
      <c r="B4360" s="1">
        <v>44317</v>
      </c>
      <c r="C4360" s="2" t="s">
        <v>245</v>
      </c>
      <c r="D4360" s="2" t="s">
        <v>10</v>
      </c>
      <c r="E4360" s="2" t="s">
        <v>245</v>
      </c>
      <c r="F4360" s="2" t="s">
        <v>65</v>
      </c>
      <c r="G4360" s="2" t="s">
        <v>174</v>
      </c>
      <c r="H4360">
        <v>0</v>
      </c>
      <c r="I4360">
        <v>-1</v>
      </c>
    </row>
    <row r="4361" spans="1:9" x14ac:dyDescent="0.35">
      <c r="A4361" s="1">
        <v>44287</v>
      </c>
      <c r="B4361" s="1">
        <v>44317</v>
      </c>
      <c r="C4361" s="2" t="s">
        <v>245</v>
      </c>
      <c r="D4361" s="2" t="s">
        <v>761</v>
      </c>
      <c r="E4361" s="2" t="s">
        <v>245</v>
      </c>
      <c r="F4361" s="2" t="s">
        <v>65</v>
      </c>
      <c r="G4361" s="2" t="s">
        <v>174</v>
      </c>
      <c r="H4361">
        <v>0</v>
      </c>
      <c r="I4361">
        <v>-1</v>
      </c>
    </row>
    <row r="4362" spans="1:9" x14ac:dyDescent="0.35">
      <c r="A4362" s="1">
        <v>44287</v>
      </c>
      <c r="B4362" s="1">
        <v>44317</v>
      </c>
      <c r="C4362" s="2" t="s">
        <v>218</v>
      </c>
      <c r="D4362" s="2" t="s">
        <v>14</v>
      </c>
      <c r="E4362" s="2" t="s">
        <v>224</v>
      </c>
      <c r="F4362" s="2" t="s">
        <v>1167</v>
      </c>
      <c r="G4362" s="2" t="s">
        <v>220</v>
      </c>
      <c r="H4362">
        <v>0</v>
      </c>
      <c r="I4362">
        <v>-1</v>
      </c>
    </row>
    <row r="4363" spans="1:9" x14ac:dyDescent="0.35">
      <c r="A4363" s="1">
        <v>44287</v>
      </c>
      <c r="B4363" s="1">
        <v>44317</v>
      </c>
      <c r="C4363" s="2" t="s">
        <v>222</v>
      </c>
      <c r="D4363" s="2" t="s">
        <v>14</v>
      </c>
      <c r="E4363" s="2" t="s">
        <v>224</v>
      </c>
      <c r="F4363" s="2" t="s">
        <v>1167</v>
      </c>
      <c r="G4363" s="2" t="s">
        <v>220</v>
      </c>
      <c r="H4363">
        <v>0</v>
      </c>
      <c r="I4363">
        <v>-1</v>
      </c>
    </row>
    <row r="4364" spans="1:9" x14ac:dyDescent="0.35">
      <c r="A4364" s="1">
        <v>44287</v>
      </c>
      <c r="B4364" s="1">
        <v>44317</v>
      </c>
      <c r="C4364" s="2" t="s">
        <v>1154</v>
      </c>
      <c r="D4364" s="2" t="s">
        <v>8</v>
      </c>
      <c r="E4364" s="2" t="s">
        <v>65</v>
      </c>
      <c r="F4364" s="2" t="s">
        <v>1165</v>
      </c>
      <c r="G4364" s="2" t="s">
        <v>70</v>
      </c>
      <c r="H4364">
        <v>0</v>
      </c>
      <c r="I4364">
        <v>1</v>
      </c>
    </row>
    <row r="4365" spans="1:9" x14ac:dyDescent="0.35">
      <c r="A4365" s="1">
        <v>44287</v>
      </c>
      <c r="B4365" s="1">
        <v>44317</v>
      </c>
      <c r="C4365" s="2" t="s">
        <v>1154</v>
      </c>
      <c r="D4365" s="2" t="s">
        <v>761</v>
      </c>
      <c r="E4365" s="2" t="s">
        <v>65</v>
      </c>
      <c r="F4365" s="2" t="s">
        <v>1165</v>
      </c>
      <c r="G4365" s="2" t="s">
        <v>70</v>
      </c>
      <c r="H4365">
        <v>0</v>
      </c>
      <c r="I4365">
        <v>1</v>
      </c>
    </row>
    <row r="4366" spans="1:9" x14ac:dyDescent="0.35">
      <c r="A4366" s="1">
        <v>44287</v>
      </c>
      <c r="B4366" s="1">
        <v>44317</v>
      </c>
      <c r="C4366" s="2" t="s">
        <v>114</v>
      </c>
      <c r="D4366" s="2" t="s">
        <v>12</v>
      </c>
      <c r="E4366" s="2" t="s">
        <v>65</v>
      </c>
      <c r="F4366" s="2" t="s">
        <v>66</v>
      </c>
      <c r="G4366" s="2" t="s">
        <v>67</v>
      </c>
      <c r="H4366">
        <v>1</v>
      </c>
      <c r="I4366">
        <v>0</v>
      </c>
    </row>
    <row r="4367" spans="1:9" x14ac:dyDescent="0.35">
      <c r="A4367" s="1">
        <v>44287</v>
      </c>
      <c r="B4367" s="1">
        <v>44317</v>
      </c>
      <c r="C4367" s="2" t="s">
        <v>115</v>
      </c>
      <c r="D4367" s="2" t="s">
        <v>12</v>
      </c>
      <c r="E4367" s="2" t="s">
        <v>65</v>
      </c>
      <c r="F4367" s="2" t="s">
        <v>213</v>
      </c>
      <c r="G4367" s="2" t="s">
        <v>70</v>
      </c>
      <c r="H4367">
        <v>0</v>
      </c>
      <c r="I4367">
        <v>1</v>
      </c>
    </row>
    <row r="4368" spans="1:9" x14ac:dyDescent="0.35">
      <c r="A4368" s="1">
        <v>44287</v>
      </c>
      <c r="B4368" s="1">
        <v>44317</v>
      </c>
      <c r="C4368" s="2" t="s">
        <v>117</v>
      </c>
      <c r="D4368" s="2" t="s">
        <v>12</v>
      </c>
      <c r="E4368" s="2" t="s">
        <v>65</v>
      </c>
      <c r="F4368" s="2" t="s">
        <v>213</v>
      </c>
      <c r="G4368" s="2" t="s">
        <v>70</v>
      </c>
      <c r="H4368">
        <v>0</v>
      </c>
      <c r="I4368">
        <v>1</v>
      </c>
    </row>
    <row r="4369" spans="1:9" x14ac:dyDescent="0.35">
      <c r="A4369" s="1">
        <v>44287</v>
      </c>
      <c r="B4369" s="1">
        <v>44317</v>
      </c>
      <c r="C4369" s="2" t="s">
        <v>122</v>
      </c>
      <c r="D4369" s="2" t="s">
        <v>12</v>
      </c>
      <c r="E4369" s="2" t="s">
        <v>65</v>
      </c>
      <c r="F4369" s="2" t="s">
        <v>66</v>
      </c>
      <c r="G4369" s="2" t="s">
        <v>67</v>
      </c>
      <c r="H4369">
        <v>1</v>
      </c>
      <c r="I4369">
        <v>0</v>
      </c>
    </row>
    <row r="4370" spans="1:9" x14ac:dyDescent="0.35">
      <c r="A4370" s="1">
        <v>44287</v>
      </c>
      <c r="B4370" s="1">
        <v>44317</v>
      </c>
      <c r="C4370" s="2" t="s">
        <v>123</v>
      </c>
      <c r="D4370" s="2" t="s">
        <v>197</v>
      </c>
      <c r="E4370" s="2" t="s">
        <v>1168</v>
      </c>
      <c r="F4370" s="2" t="s">
        <v>1169</v>
      </c>
      <c r="G4370" s="2" t="s">
        <v>199</v>
      </c>
      <c r="H4370">
        <v>0</v>
      </c>
      <c r="I4370">
        <v>0</v>
      </c>
    </row>
    <row r="4371" spans="1:9" x14ac:dyDescent="0.35">
      <c r="A4371" s="1">
        <v>44287</v>
      </c>
      <c r="B4371" s="1">
        <v>44317</v>
      </c>
      <c r="C4371" s="2" t="s">
        <v>123</v>
      </c>
      <c r="D4371" s="2" t="s">
        <v>12</v>
      </c>
      <c r="E4371" s="2" t="s">
        <v>65</v>
      </c>
      <c r="F4371" s="2" t="s">
        <v>66</v>
      </c>
      <c r="G4371" s="2" t="s">
        <v>67</v>
      </c>
      <c r="H4371">
        <v>1</v>
      </c>
      <c r="I4371">
        <v>0</v>
      </c>
    </row>
    <row r="4372" spans="1:9" x14ac:dyDescent="0.35">
      <c r="A4372" s="1">
        <v>44287</v>
      </c>
      <c r="B4372" s="1">
        <v>44317</v>
      </c>
      <c r="C4372" s="2" t="s">
        <v>124</v>
      </c>
      <c r="D4372" s="2" t="s">
        <v>8</v>
      </c>
      <c r="E4372" s="2" t="s">
        <v>324</v>
      </c>
      <c r="F4372" s="2" t="s">
        <v>65</v>
      </c>
      <c r="G4372" s="2" t="s">
        <v>174</v>
      </c>
      <c r="H4372">
        <v>0</v>
      </c>
      <c r="I4372">
        <v>-1</v>
      </c>
    </row>
    <row r="4373" spans="1:9" x14ac:dyDescent="0.35">
      <c r="A4373" s="1">
        <v>44287</v>
      </c>
      <c r="B4373" s="1">
        <v>44317</v>
      </c>
      <c r="C4373" s="2" t="s">
        <v>124</v>
      </c>
      <c r="D4373" s="2" t="s">
        <v>12</v>
      </c>
      <c r="E4373" s="2" t="s">
        <v>65</v>
      </c>
      <c r="F4373" s="2" t="s">
        <v>213</v>
      </c>
      <c r="G4373" s="2" t="s">
        <v>70</v>
      </c>
      <c r="H4373">
        <v>0</v>
      </c>
      <c r="I4373">
        <v>1</v>
      </c>
    </row>
    <row r="4374" spans="1:9" x14ac:dyDescent="0.35">
      <c r="A4374" s="1">
        <v>44287</v>
      </c>
      <c r="B4374" s="1">
        <v>44317</v>
      </c>
      <c r="C4374" s="2" t="s">
        <v>1170</v>
      </c>
      <c r="D4374" s="2" t="s">
        <v>60</v>
      </c>
      <c r="E4374" s="2" t="s">
        <v>1170</v>
      </c>
      <c r="F4374" s="2" t="s">
        <v>65</v>
      </c>
      <c r="G4374" s="2" t="s">
        <v>153</v>
      </c>
      <c r="H4374">
        <v>0</v>
      </c>
      <c r="I4374">
        <v>0</v>
      </c>
    </row>
    <row r="4375" spans="1:9" x14ac:dyDescent="0.35">
      <c r="A4375" s="1">
        <v>44287</v>
      </c>
      <c r="B4375" s="1">
        <v>44317</v>
      </c>
      <c r="C4375" s="2" t="s">
        <v>1170</v>
      </c>
      <c r="D4375" s="2" t="s">
        <v>60</v>
      </c>
      <c r="E4375" s="2" t="s">
        <v>1170</v>
      </c>
      <c r="F4375" s="2" t="s">
        <v>65</v>
      </c>
      <c r="G4375" s="2" t="s">
        <v>153</v>
      </c>
      <c r="H4375">
        <v>0</v>
      </c>
      <c r="I4375">
        <v>0</v>
      </c>
    </row>
    <row r="4376" spans="1:9" x14ac:dyDescent="0.35">
      <c r="A4376" s="1">
        <v>44287</v>
      </c>
      <c r="B4376" s="1">
        <v>44317</v>
      </c>
      <c r="C4376" s="2" t="s">
        <v>1170</v>
      </c>
      <c r="D4376" s="2" t="s">
        <v>211</v>
      </c>
      <c r="E4376" s="2" t="s">
        <v>773</v>
      </c>
      <c r="F4376" s="2" t="s">
        <v>65</v>
      </c>
      <c r="G4376" s="2" t="s">
        <v>214</v>
      </c>
      <c r="H4376">
        <v>0</v>
      </c>
      <c r="I4376">
        <v>0</v>
      </c>
    </row>
    <row r="4377" spans="1:9" x14ac:dyDescent="0.35">
      <c r="A4377" s="1">
        <v>44287</v>
      </c>
      <c r="B4377" s="1">
        <v>44317</v>
      </c>
      <c r="C4377" s="2" t="s">
        <v>1170</v>
      </c>
      <c r="D4377" s="2" t="s">
        <v>17</v>
      </c>
      <c r="E4377" s="2" t="s">
        <v>66</v>
      </c>
      <c r="F4377" s="2" t="s">
        <v>65</v>
      </c>
      <c r="G4377" s="2" t="s">
        <v>169</v>
      </c>
      <c r="H4377">
        <v>-1</v>
      </c>
      <c r="I4377">
        <v>0</v>
      </c>
    </row>
    <row r="4378" spans="1:9" x14ac:dyDescent="0.35">
      <c r="A4378" s="1">
        <v>44287</v>
      </c>
      <c r="B4378" s="1">
        <v>44317</v>
      </c>
      <c r="C4378" s="2" t="s">
        <v>134</v>
      </c>
      <c r="D4378" s="2" t="s">
        <v>12</v>
      </c>
      <c r="E4378" s="2" t="s">
        <v>65</v>
      </c>
      <c r="F4378" s="2" t="s">
        <v>66</v>
      </c>
      <c r="G4378" s="2" t="s">
        <v>67</v>
      </c>
      <c r="H4378">
        <v>1</v>
      </c>
      <c r="I4378">
        <v>0</v>
      </c>
    </row>
    <row r="4379" spans="1:9" x14ac:dyDescent="0.35">
      <c r="A4379" s="1">
        <v>44287</v>
      </c>
      <c r="B4379" s="1">
        <v>44317</v>
      </c>
      <c r="C4379" s="2" t="s">
        <v>1171</v>
      </c>
      <c r="D4379" s="2" t="s">
        <v>8</v>
      </c>
      <c r="E4379" s="2" t="s">
        <v>65</v>
      </c>
      <c r="F4379" s="2" t="s">
        <v>1165</v>
      </c>
      <c r="G4379" s="2" t="s">
        <v>70</v>
      </c>
      <c r="H4379">
        <v>0</v>
      </c>
      <c r="I4379">
        <v>1</v>
      </c>
    </row>
    <row r="4380" spans="1:9" x14ac:dyDescent="0.35">
      <c r="A4380" s="1">
        <v>44287</v>
      </c>
      <c r="B4380" s="1">
        <v>44317</v>
      </c>
      <c r="C4380" s="2" t="s">
        <v>1171</v>
      </c>
      <c r="D4380" s="2" t="s">
        <v>761</v>
      </c>
      <c r="E4380" s="2" t="s">
        <v>65</v>
      </c>
      <c r="F4380" s="2" t="s">
        <v>1165</v>
      </c>
      <c r="G4380" s="2" t="s">
        <v>70</v>
      </c>
      <c r="H4380">
        <v>0</v>
      </c>
      <c r="I4380">
        <v>1</v>
      </c>
    </row>
    <row r="4381" spans="1:9" x14ac:dyDescent="0.35">
      <c r="A4381" s="1">
        <v>44287</v>
      </c>
      <c r="B4381" s="1">
        <v>44317</v>
      </c>
      <c r="C4381" s="2" t="s">
        <v>530</v>
      </c>
      <c r="D4381" s="2" t="s">
        <v>8</v>
      </c>
      <c r="E4381" s="2" t="s">
        <v>65</v>
      </c>
      <c r="F4381" s="2" t="s">
        <v>1165</v>
      </c>
      <c r="G4381" s="2" t="s">
        <v>70</v>
      </c>
      <c r="H4381">
        <v>0</v>
      </c>
      <c r="I4381">
        <v>1</v>
      </c>
    </row>
    <row r="4382" spans="1:9" x14ac:dyDescent="0.35">
      <c r="A4382" s="1">
        <v>44287</v>
      </c>
      <c r="B4382" s="1">
        <v>44317</v>
      </c>
      <c r="C4382" s="2" t="s">
        <v>530</v>
      </c>
      <c r="D4382" s="2" t="s">
        <v>761</v>
      </c>
      <c r="E4382" s="2" t="s">
        <v>65</v>
      </c>
      <c r="F4382" s="2" t="s">
        <v>1165</v>
      </c>
      <c r="G4382" s="2" t="s">
        <v>70</v>
      </c>
      <c r="H4382">
        <v>0</v>
      </c>
      <c r="I4382">
        <v>1</v>
      </c>
    </row>
    <row r="4383" spans="1:9" x14ac:dyDescent="0.35">
      <c r="A4383" s="1">
        <v>44287</v>
      </c>
      <c r="B4383" s="1">
        <v>44317</v>
      </c>
      <c r="C4383" s="2" t="s">
        <v>144</v>
      </c>
      <c r="D4383" s="2" t="s">
        <v>8</v>
      </c>
      <c r="E4383" s="2" t="s">
        <v>324</v>
      </c>
      <c r="F4383" s="2" t="s">
        <v>65</v>
      </c>
      <c r="G4383" s="2" t="s">
        <v>174</v>
      </c>
      <c r="H4383">
        <v>0</v>
      </c>
      <c r="I4383">
        <v>-1</v>
      </c>
    </row>
    <row r="4384" spans="1:9" x14ac:dyDescent="0.35">
      <c r="A4384" s="1">
        <v>44287</v>
      </c>
      <c r="B4384" s="1">
        <v>44317</v>
      </c>
      <c r="C4384" s="2" t="s">
        <v>144</v>
      </c>
      <c r="D4384" s="2" t="s">
        <v>12</v>
      </c>
      <c r="E4384" s="2" t="s">
        <v>65</v>
      </c>
      <c r="F4384" s="2" t="s">
        <v>213</v>
      </c>
      <c r="G4384" s="2" t="s">
        <v>70</v>
      </c>
      <c r="H4384">
        <v>0</v>
      </c>
      <c r="I4384">
        <v>1</v>
      </c>
    </row>
    <row r="4385" spans="1:9" x14ac:dyDescent="0.35">
      <c r="A4385" s="1">
        <v>44287</v>
      </c>
      <c r="B4385" s="1">
        <v>44317</v>
      </c>
      <c r="C4385" s="2" t="s">
        <v>147</v>
      </c>
      <c r="D4385" s="2" t="s">
        <v>12</v>
      </c>
      <c r="E4385" s="2" t="s">
        <v>65</v>
      </c>
      <c r="F4385" s="2" t="s">
        <v>66</v>
      </c>
      <c r="G4385" s="2" t="s">
        <v>67</v>
      </c>
      <c r="H4385">
        <v>1</v>
      </c>
      <c r="I4385">
        <v>0</v>
      </c>
    </row>
    <row r="4386" spans="1:9" x14ac:dyDescent="0.35">
      <c r="A4386" s="1">
        <v>44287</v>
      </c>
      <c r="B4386" s="1">
        <v>44317</v>
      </c>
      <c r="C4386" s="2" t="s">
        <v>1159</v>
      </c>
      <c r="D4386" s="2" t="s">
        <v>60</v>
      </c>
      <c r="E4386" s="2" t="s">
        <v>1159</v>
      </c>
      <c r="F4386" s="2" t="s">
        <v>65</v>
      </c>
      <c r="G4386" s="2" t="s">
        <v>153</v>
      </c>
      <c r="H4386">
        <v>0</v>
      </c>
      <c r="I4386">
        <v>0</v>
      </c>
    </row>
    <row r="4387" spans="1:9" x14ac:dyDescent="0.35">
      <c r="A4387" s="1">
        <v>44287</v>
      </c>
      <c r="B4387" s="1">
        <v>44317</v>
      </c>
      <c r="C4387" s="2" t="s">
        <v>1159</v>
      </c>
      <c r="D4387" s="2" t="s">
        <v>60</v>
      </c>
      <c r="E4387" s="2" t="s">
        <v>1159</v>
      </c>
      <c r="F4387" s="2" t="s">
        <v>65</v>
      </c>
      <c r="G4387" s="2" t="s">
        <v>153</v>
      </c>
      <c r="H4387">
        <v>0</v>
      </c>
      <c r="I4387">
        <v>0</v>
      </c>
    </row>
    <row r="4388" spans="1:9" x14ac:dyDescent="0.35">
      <c r="A4388" s="1">
        <v>44287</v>
      </c>
      <c r="B4388" s="1">
        <v>44317</v>
      </c>
      <c r="C4388" s="2" t="s">
        <v>1159</v>
      </c>
      <c r="D4388" s="2" t="s">
        <v>211</v>
      </c>
      <c r="E4388" s="2" t="s">
        <v>775</v>
      </c>
      <c r="F4388" s="2" t="s">
        <v>65</v>
      </c>
      <c r="G4388" s="2" t="s">
        <v>214</v>
      </c>
      <c r="H4388">
        <v>0</v>
      </c>
      <c r="I4388">
        <v>0</v>
      </c>
    </row>
    <row r="4389" spans="1:9" x14ac:dyDescent="0.35">
      <c r="A4389" s="1">
        <v>44287</v>
      </c>
      <c r="B4389" s="1">
        <v>44317</v>
      </c>
      <c r="C4389" s="2" t="s">
        <v>1159</v>
      </c>
      <c r="D4389" s="2" t="s">
        <v>14</v>
      </c>
      <c r="E4389" s="2" t="s">
        <v>66</v>
      </c>
      <c r="F4389" s="2" t="s">
        <v>65</v>
      </c>
      <c r="G4389" s="2" t="s">
        <v>169</v>
      </c>
      <c r="H4389">
        <v>-1</v>
      </c>
      <c r="I4389">
        <v>0</v>
      </c>
    </row>
    <row r="4390" spans="1:9" x14ac:dyDescent="0.35">
      <c r="A4390" s="1">
        <v>44287</v>
      </c>
      <c r="B4390" s="1">
        <v>44317</v>
      </c>
      <c r="C4390" s="2" t="s">
        <v>149</v>
      </c>
      <c r="D4390" s="2" t="s">
        <v>12</v>
      </c>
      <c r="E4390" s="2" t="s">
        <v>65</v>
      </c>
      <c r="F4390" s="2" t="s">
        <v>66</v>
      </c>
      <c r="G4390" s="2" t="s">
        <v>67</v>
      </c>
      <c r="H4390">
        <v>1</v>
      </c>
      <c r="I4390">
        <v>0</v>
      </c>
    </row>
    <row r="4391" spans="1:9" x14ac:dyDescent="0.35">
      <c r="A4391" s="1">
        <v>44287</v>
      </c>
      <c r="B4391" s="1">
        <v>44317</v>
      </c>
      <c r="C4391" s="2" t="s">
        <v>366</v>
      </c>
      <c r="D4391" s="2" t="s">
        <v>60</v>
      </c>
      <c r="E4391" s="2" t="s">
        <v>366</v>
      </c>
      <c r="F4391" s="2" t="s">
        <v>65</v>
      </c>
      <c r="G4391" s="2" t="s">
        <v>153</v>
      </c>
      <c r="H4391">
        <v>0</v>
      </c>
      <c r="I4391">
        <v>0</v>
      </c>
    </row>
    <row r="4392" spans="1:9" x14ac:dyDescent="0.35">
      <c r="A4392" s="1">
        <v>44287</v>
      </c>
      <c r="B4392" s="1">
        <v>44317</v>
      </c>
      <c r="C4392" s="2" t="s">
        <v>366</v>
      </c>
      <c r="D4392" s="2" t="s">
        <v>60</v>
      </c>
      <c r="E4392" s="2" t="s">
        <v>366</v>
      </c>
      <c r="F4392" s="2" t="s">
        <v>65</v>
      </c>
      <c r="G4392" s="2" t="s">
        <v>153</v>
      </c>
      <c r="H4392">
        <v>0</v>
      </c>
      <c r="I4392">
        <v>0</v>
      </c>
    </row>
    <row r="4393" spans="1:9" x14ac:dyDescent="0.35">
      <c r="A4393" s="1">
        <v>44287</v>
      </c>
      <c r="B4393" s="1">
        <v>44317</v>
      </c>
      <c r="C4393" s="2" t="s">
        <v>366</v>
      </c>
      <c r="D4393" s="2" t="s">
        <v>211</v>
      </c>
      <c r="E4393" s="2" t="s">
        <v>213</v>
      </c>
      <c r="F4393" s="2" t="s">
        <v>65</v>
      </c>
      <c r="G4393" s="2" t="s">
        <v>214</v>
      </c>
      <c r="H4393">
        <v>0</v>
      </c>
      <c r="I4393">
        <v>0</v>
      </c>
    </row>
    <row r="4394" spans="1:9" x14ac:dyDescent="0.35">
      <c r="A4394" s="1">
        <v>44287</v>
      </c>
      <c r="B4394" s="1">
        <v>44317</v>
      </c>
      <c r="C4394" s="2" t="s">
        <v>366</v>
      </c>
      <c r="D4394" s="2" t="s">
        <v>8</v>
      </c>
      <c r="E4394" s="2" t="s">
        <v>366</v>
      </c>
      <c r="F4394" s="2" t="s">
        <v>65</v>
      </c>
      <c r="G4394" s="2" t="s">
        <v>174</v>
      </c>
      <c r="H4394">
        <v>0</v>
      </c>
      <c r="I4394">
        <v>-1</v>
      </c>
    </row>
    <row r="4395" spans="1:9" x14ac:dyDescent="0.35">
      <c r="A4395" s="1">
        <v>44287</v>
      </c>
      <c r="B4395" s="1">
        <v>44317</v>
      </c>
      <c r="C4395" s="2" t="s">
        <v>366</v>
      </c>
      <c r="D4395" s="2" t="s">
        <v>10</v>
      </c>
      <c r="E4395" s="2" t="s">
        <v>366</v>
      </c>
      <c r="F4395" s="2" t="s">
        <v>65</v>
      </c>
      <c r="G4395" s="2" t="s">
        <v>174</v>
      </c>
      <c r="H4395">
        <v>0</v>
      </c>
      <c r="I4395">
        <v>-1</v>
      </c>
    </row>
    <row r="4396" spans="1:9" x14ac:dyDescent="0.35">
      <c r="A4396" s="1">
        <v>44287</v>
      </c>
      <c r="B4396" s="1">
        <v>44317</v>
      </c>
      <c r="C4396" s="2" t="s">
        <v>366</v>
      </c>
      <c r="D4396" s="2" t="s">
        <v>761</v>
      </c>
      <c r="E4396" s="2" t="s">
        <v>366</v>
      </c>
      <c r="F4396" s="2" t="s">
        <v>65</v>
      </c>
      <c r="G4396" s="2" t="s">
        <v>174</v>
      </c>
      <c r="H4396">
        <v>0</v>
      </c>
      <c r="I4396">
        <v>-1</v>
      </c>
    </row>
    <row r="4397" spans="1:9" x14ac:dyDescent="0.35">
      <c r="A4397" s="1">
        <v>44287</v>
      </c>
      <c r="B4397" s="1">
        <v>44317</v>
      </c>
      <c r="C4397" s="2" t="s">
        <v>1066</v>
      </c>
      <c r="D4397" s="2" t="s">
        <v>60</v>
      </c>
      <c r="E4397" s="2" t="s">
        <v>1066</v>
      </c>
      <c r="F4397" s="2" t="s">
        <v>65</v>
      </c>
      <c r="G4397" s="2" t="s">
        <v>153</v>
      </c>
      <c r="H4397">
        <v>0</v>
      </c>
      <c r="I4397">
        <v>0</v>
      </c>
    </row>
    <row r="4398" spans="1:9" x14ac:dyDescent="0.35">
      <c r="A4398" s="1">
        <v>44287</v>
      </c>
      <c r="B4398" s="1">
        <v>44317</v>
      </c>
      <c r="C4398" s="2" t="s">
        <v>1066</v>
      </c>
      <c r="D4398" s="2" t="s">
        <v>60</v>
      </c>
      <c r="E4398" s="2" t="s">
        <v>1066</v>
      </c>
      <c r="F4398" s="2" t="s">
        <v>65</v>
      </c>
      <c r="G4398" s="2" t="s">
        <v>153</v>
      </c>
      <c r="H4398">
        <v>0</v>
      </c>
      <c r="I4398">
        <v>0</v>
      </c>
    </row>
    <row r="4399" spans="1:9" x14ac:dyDescent="0.35">
      <c r="A4399" s="1">
        <v>44287</v>
      </c>
      <c r="B4399" s="1">
        <v>44317</v>
      </c>
      <c r="C4399" s="2" t="s">
        <v>1066</v>
      </c>
      <c r="D4399" s="2" t="s">
        <v>211</v>
      </c>
      <c r="E4399" s="2" t="s">
        <v>773</v>
      </c>
      <c r="F4399" s="2" t="s">
        <v>65</v>
      </c>
      <c r="G4399" s="2" t="s">
        <v>214</v>
      </c>
      <c r="H4399">
        <v>0</v>
      </c>
      <c r="I4399">
        <v>0</v>
      </c>
    </row>
    <row r="4400" spans="1:9" x14ac:dyDescent="0.35">
      <c r="A4400" s="1">
        <v>44287</v>
      </c>
      <c r="B4400" s="1">
        <v>44317</v>
      </c>
      <c r="C4400" s="2" t="s">
        <v>1066</v>
      </c>
      <c r="D4400" s="2" t="s">
        <v>8</v>
      </c>
      <c r="E4400" s="2" t="s">
        <v>356</v>
      </c>
      <c r="F4400" s="2" t="s">
        <v>65</v>
      </c>
      <c r="G4400" s="2" t="s">
        <v>174</v>
      </c>
      <c r="H4400">
        <v>0</v>
      </c>
      <c r="I4400">
        <v>-1</v>
      </c>
    </row>
    <row r="4401" spans="1:9" x14ac:dyDescent="0.35">
      <c r="A4401" s="1">
        <v>44287</v>
      </c>
      <c r="B4401" s="1">
        <v>44317</v>
      </c>
      <c r="C4401" s="2" t="s">
        <v>1066</v>
      </c>
      <c r="D4401" s="2" t="s">
        <v>10</v>
      </c>
      <c r="E4401" s="2" t="s">
        <v>356</v>
      </c>
      <c r="F4401" s="2" t="s">
        <v>65</v>
      </c>
      <c r="G4401" s="2" t="s">
        <v>174</v>
      </c>
      <c r="H4401">
        <v>0</v>
      </c>
      <c r="I4401">
        <v>-1</v>
      </c>
    </row>
    <row r="4402" spans="1:9" x14ac:dyDescent="0.35">
      <c r="A4402" s="1">
        <v>44287</v>
      </c>
      <c r="B4402" s="1">
        <v>44317</v>
      </c>
      <c r="C4402" s="2" t="s">
        <v>1066</v>
      </c>
      <c r="D4402" s="2" t="s">
        <v>761</v>
      </c>
      <c r="E4402" s="2" t="s">
        <v>356</v>
      </c>
      <c r="F4402" s="2" t="s">
        <v>65</v>
      </c>
      <c r="G4402" s="2" t="s">
        <v>174</v>
      </c>
      <c r="H4402">
        <v>0</v>
      </c>
      <c r="I4402">
        <v>-1</v>
      </c>
    </row>
    <row r="4403" spans="1:9" x14ac:dyDescent="0.35">
      <c r="A4403" s="1">
        <v>44287</v>
      </c>
      <c r="B4403" s="1">
        <v>44317</v>
      </c>
      <c r="C4403" s="2" t="s">
        <v>542</v>
      </c>
      <c r="D4403" s="2" t="s">
        <v>60</v>
      </c>
      <c r="E4403" s="2" t="s">
        <v>542</v>
      </c>
      <c r="F4403" s="2" t="s">
        <v>65</v>
      </c>
      <c r="G4403" s="2" t="s">
        <v>153</v>
      </c>
      <c r="H4403">
        <v>0</v>
      </c>
      <c r="I4403">
        <v>0</v>
      </c>
    </row>
    <row r="4404" spans="1:9" x14ac:dyDescent="0.35">
      <c r="A4404" s="1">
        <v>44287</v>
      </c>
      <c r="B4404" s="1">
        <v>44317</v>
      </c>
      <c r="C4404" s="2" t="s">
        <v>542</v>
      </c>
      <c r="D4404" s="2" t="s">
        <v>60</v>
      </c>
      <c r="E4404" s="2" t="s">
        <v>542</v>
      </c>
      <c r="F4404" s="2" t="s">
        <v>65</v>
      </c>
      <c r="G4404" s="2" t="s">
        <v>153</v>
      </c>
      <c r="H4404">
        <v>0</v>
      </c>
      <c r="I4404">
        <v>0</v>
      </c>
    </row>
    <row r="4405" spans="1:9" x14ac:dyDescent="0.35">
      <c r="A4405" s="1">
        <v>44287</v>
      </c>
      <c r="B4405" s="1">
        <v>44317</v>
      </c>
      <c r="C4405" s="2" t="s">
        <v>542</v>
      </c>
      <c r="D4405" s="2" t="s">
        <v>211</v>
      </c>
      <c r="E4405" s="2" t="s">
        <v>762</v>
      </c>
      <c r="F4405" s="2" t="s">
        <v>65</v>
      </c>
      <c r="G4405" s="2" t="s">
        <v>214</v>
      </c>
      <c r="H4405">
        <v>0</v>
      </c>
      <c r="I4405">
        <v>0</v>
      </c>
    </row>
    <row r="4406" spans="1:9" x14ac:dyDescent="0.35">
      <c r="A4406" s="1">
        <v>44287</v>
      </c>
      <c r="B4406" s="1">
        <v>44317</v>
      </c>
      <c r="C4406" s="2" t="s">
        <v>542</v>
      </c>
      <c r="D4406" s="2" t="s">
        <v>8</v>
      </c>
      <c r="E4406" s="2" t="s">
        <v>511</v>
      </c>
      <c r="F4406" s="2" t="s">
        <v>65</v>
      </c>
      <c r="G4406" s="2" t="s">
        <v>174</v>
      </c>
      <c r="H4406">
        <v>0</v>
      </c>
      <c r="I4406">
        <v>-1</v>
      </c>
    </row>
    <row r="4407" spans="1:9" x14ac:dyDescent="0.35">
      <c r="A4407" s="1">
        <v>44287</v>
      </c>
      <c r="B4407" s="1">
        <v>44317</v>
      </c>
      <c r="C4407" s="2" t="s">
        <v>542</v>
      </c>
      <c r="D4407" s="2" t="s">
        <v>10</v>
      </c>
      <c r="E4407" s="2" t="s">
        <v>511</v>
      </c>
      <c r="F4407" s="2" t="s">
        <v>65</v>
      </c>
      <c r="G4407" s="2" t="s">
        <v>174</v>
      </c>
      <c r="H4407">
        <v>0</v>
      </c>
      <c r="I4407">
        <v>-1</v>
      </c>
    </row>
    <row r="4408" spans="1:9" x14ac:dyDescent="0.35">
      <c r="A4408" s="1">
        <v>44287</v>
      </c>
      <c r="B4408" s="1">
        <v>44317</v>
      </c>
      <c r="C4408" s="2" t="s">
        <v>542</v>
      </c>
      <c r="D4408" s="2" t="s">
        <v>761</v>
      </c>
      <c r="E4408" s="2" t="s">
        <v>511</v>
      </c>
      <c r="F4408" s="2" t="s">
        <v>65</v>
      </c>
      <c r="G4408" s="2" t="s">
        <v>174</v>
      </c>
      <c r="H4408">
        <v>0</v>
      </c>
      <c r="I4408">
        <v>-1</v>
      </c>
    </row>
    <row r="4409" spans="1:9" x14ac:dyDescent="0.35">
      <c r="A4409" s="1">
        <v>44287</v>
      </c>
      <c r="B4409" s="1">
        <v>44317</v>
      </c>
      <c r="C4409" s="2" t="s">
        <v>499</v>
      </c>
      <c r="D4409" s="2" t="s">
        <v>60</v>
      </c>
      <c r="E4409" s="2" t="s">
        <v>499</v>
      </c>
      <c r="F4409" s="2" t="s">
        <v>65</v>
      </c>
      <c r="G4409" s="2" t="s">
        <v>153</v>
      </c>
      <c r="H4409">
        <v>0</v>
      </c>
      <c r="I4409">
        <v>0</v>
      </c>
    </row>
    <row r="4410" spans="1:9" x14ac:dyDescent="0.35">
      <c r="A4410" s="1">
        <v>44287</v>
      </c>
      <c r="B4410" s="1">
        <v>44317</v>
      </c>
      <c r="C4410" s="2" t="s">
        <v>499</v>
      </c>
      <c r="D4410" s="2" t="s">
        <v>60</v>
      </c>
      <c r="E4410" s="2" t="s">
        <v>499</v>
      </c>
      <c r="F4410" s="2" t="s">
        <v>65</v>
      </c>
      <c r="G4410" s="2" t="s">
        <v>153</v>
      </c>
      <c r="H4410">
        <v>0</v>
      </c>
      <c r="I4410">
        <v>0</v>
      </c>
    </row>
    <row r="4411" spans="1:9" x14ac:dyDescent="0.35">
      <c r="A4411" s="1">
        <v>44287</v>
      </c>
      <c r="B4411" s="1">
        <v>44317</v>
      </c>
      <c r="C4411" s="2" t="s">
        <v>499</v>
      </c>
      <c r="D4411" s="2" t="s">
        <v>211</v>
      </c>
      <c r="E4411" s="2" t="s">
        <v>762</v>
      </c>
      <c r="F4411" s="2" t="s">
        <v>65</v>
      </c>
      <c r="G4411" s="2" t="s">
        <v>214</v>
      </c>
      <c r="H4411">
        <v>0</v>
      </c>
      <c r="I4411">
        <v>0</v>
      </c>
    </row>
    <row r="4412" spans="1:9" x14ac:dyDescent="0.35">
      <c r="A4412" s="1">
        <v>44287</v>
      </c>
      <c r="B4412" s="1">
        <v>44317</v>
      </c>
      <c r="C4412" s="2" t="s">
        <v>499</v>
      </c>
      <c r="D4412" s="2" t="s">
        <v>8</v>
      </c>
      <c r="E4412" s="2" t="s">
        <v>511</v>
      </c>
      <c r="F4412" s="2" t="s">
        <v>65</v>
      </c>
      <c r="G4412" s="2" t="s">
        <v>174</v>
      </c>
      <c r="H4412">
        <v>0</v>
      </c>
      <c r="I4412">
        <v>-1</v>
      </c>
    </row>
    <row r="4413" spans="1:9" x14ac:dyDescent="0.35">
      <c r="A4413" s="1">
        <v>44287</v>
      </c>
      <c r="B4413" s="1">
        <v>44317</v>
      </c>
      <c r="C4413" s="2" t="s">
        <v>499</v>
      </c>
      <c r="D4413" s="2" t="s">
        <v>10</v>
      </c>
      <c r="E4413" s="2" t="s">
        <v>511</v>
      </c>
      <c r="F4413" s="2" t="s">
        <v>65</v>
      </c>
      <c r="G4413" s="2" t="s">
        <v>174</v>
      </c>
      <c r="H4413">
        <v>0</v>
      </c>
      <c r="I4413">
        <v>-1</v>
      </c>
    </row>
    <row r="4414" spans="1:9" x14ac:dyDescent="0.35">
      <c r="A4414" s="1">
        <v>44287</v>
      </c>
      <c r="B4414" s="1">
        <v>44317</v>
      </c>
      <c r="C4414" s="2" t="s">
        <v>499</v>
      </c>
      <c r="D4414" s="2" t="s">
        <v>761</v>
      </c>
      <c r="E4414" s="2" t="s">
        <v>511</v>
      </c>
      <c r="F4414" s="2" t="s">
        <v>65</v>
      </c>
      <c r="G4414" s="2" t="s">
        <v>174</v>
      </c>
      <c r="H4414">
        <v>0</v>
      </c>
      <c r="I4414">
        <v>-1</v>
      </c>
    </row>
    <row r="4415" spans="1:9" x14ac:dyDescent="0.35">
      <c r="A4415" s="1">
        <v>44287</v>
      </c>
      <c r="B4415" s="1">
        <v>44317</v>
      </c>
      <c r="C4415" s="2" t="s">
        <v>1172</v>
      </c>
      <c r="D4415" s="2" t="s">
        <v>60</v>
      </c>
      <c r="E4415" s="2" t="s">
        <v>65</v>
      </c>
      <c r="F4415" s="2" t="s">
        <v>1172</v>
      </c>
      <c r="G4415" s="2" t="s">
        <v>155</v>
      </c>
      <c r="H4415">
        <v>0</v>
      </c>
      <c r="I4415">
        <v>0</v>
      </c>
    </row>
    <row r="4416" spans="1:9" x14ac:dyDescent="0.35">
      <c r="A4416" s="1">
        <v>44287</v>
      </c>
      <c r="B4416" s="1">
        <v>44317</v>
      </c>
      <c r="C4416" s="2" t="s">
        <v>1172</v>
      </c>
      <c r="D4416" s="2" t="s">
        <v>197</v>
      </c>
      <c r="E4416" s="2" t="s">
        <v>65</v>
      </c>
      <c r="F4416" s="2" t="s">
        <v>1173</v>
      </c>
      <c r="G4416" s="2" t="s">
        <v>199</v>
      </c>
      <c r="H4416">
        <v>0</v>
      </c>
      <c r="I4416">
        <v>0</v>
      </c>
    </row>
    <row r="4417" spans="1:9" x14ac:dyDescent="0.35">
      <c r="A4417" s="1">
        <v>44287</v>
      </c>
      <c r="B4417" s="1">
        <v>44317</v>
      </c>
      <c r="C4417" s="2" t="s">
        <v>1172</v>
      </c>
      <c r="D4417" s="2" t="s">
        <v>211</v>
      </c>
      <c r="E4417" s="2" t="s">
        <v>65</v>
      </c>
      <c r="F4417" s="2" t="s">
        <v>773</v>
      </c>
      <c r="G4417" s="2" t="s">
        <v>214</v>
      </c>
      <c r="H4417">
        <v>0</v>
      </c>
      <c r="I4417">
        <v>0</v>
      </c>
    </row>
    <row r="4418" spans="1:9" x14ac:dyDescent="0.35">
      <c r="A4418" s="1">
        <v>44287</v>
      </c>
      <c r="B4418" s="1">
        <v>44317</v>
      </c>
      <c r="C4418" s="2" t="s">
        <v>1172</v>
      </c>
      <c r="D4418" s="2" t="s">
        <v>12</v>
      </c>
      <c r="E4418" s="2" t="s">
        <v>65</v>
      </c>
      <c r="F4418" s="2" t="s">
        <v>66</v>
      </c>
      <c r="G4418" s="2" t="s">
        <v>67</v>
      </c>
      <c r="H4418">
        <v>1</v>
      </c>
      <c r="I4418">
        <v>0</v>
      </c>
    </row>
    <row r="4419" spans="1:9" x14ac:dyDescent="0.35">
      <c r="A4419" s="1">
        <v>44287</v>
      </c>
      <c r="B4419" s="1">
        <v>44317</v>
      </c>
      <c r="C4419" s="2" t="s">
        <v>1174</v>
      </c>
      <c r="D4419" s="2" t="s">
        <v>60</v>
      </c>
      <c r="E4419" s="2" t="s">
        <v>65</v>
      </c>
      <c r="F4419" s="2" t="s">
        <v>1174</v>
      </c>
      <c r="G4419" s="2" t="s">
        <v>155</v>
      </c>
      <c r="H4419">
        <v>0</v>
      </c>
      <c r="I4419">
        <v>0</v>
      </c>
    </row>
    <row r="4420" spans="1:9" x14ac:dyDescent="0.35">
      <c r="A4420" s="1">
        <v>44287</v>
      </c>
      <c r="B4420" s="1">
        <v>44317</v>
      </c>
      <c r="C4420" s="2" t="s">
        <v>1174</v>
      </c>
      <c r="D4420" s="2" t="s">
        <v>211</v>
      </c>
      <c r="E4420" s="2" t="s">
        <v>65</v>
      </c>
      <c r="F4420" s="2" t="s">
        <v>773</v>
      </c>
      <c r="G4420" s="2" t="s">
        <v>214</v>
      </c>
      <c r="H4420">
        <v>0</v>
      </c>
      <c r="I4420">
        <v>0</v>
      </c>
    </row>
    <row r="4421" spans="1:9" x14ac:dyDescent="0.35">
      <c r="A4421" s="1">
        <v>44287</v>
      </c>
      <c r="B4421" s="1">
        <v>44317</v>
      </c>
      <c r="C4421" s="2" t="s">
        <v>1174</v>
      </c>
      <c r="D4421" s="2" t="s">
        <v>17</v>
      </c>
      <c r="E4421" s="2" t="s">
        <v>65</v>
      </c>
      <c r="F4421" s="2" t="s">
        <v>66</v>
      </c>
      <c r="G4421" s="2" t="s">
        <v>67</v>
      </c>
      <c r="H4421">
        <v>1</v>
      </c>
      <c r="I4421">
        <v>0</v>
      </c>
    </row>
    <row r="4422" spans="1:9" x14ac:dyDescent="0.35">
      <c r="A4422" s="1">
        <v>44287</v>
      </c>
      <c r="B4422" s="1">
        <v>44317</v>
      </c>
      <c r="C4422" s="2" t="s">
        <v>1175</v>
      </c>
      <c r="D4422" s="2" t="s">
        <v>60</v>
      </c>
      <c r="E4422" s="2" t="s">
        <v>65</v>
      </c>
      <c r="F4422" s="2" t="s">
        <v>1175</v>
      </c>
      <c r="G4422" s="2" t="s">
        <v>155</v>
      </c>
      <c r="H4422">
        <v>0</v>
      </c>
      <c r="I4422">
        <v>0</v>
      </c>
    </row>
    <row r="4423" spans="1:9" x14ac:dyDescent="0.35">
      <c r="A4423" s="1">
        <v>44287</v>
      </c>
      <c r="B4423" s="1">
        <v>44317</v>
      </c>
      <c r="C4423" s="2" t="s">
        <v>1175</v>
      </c>
      <c r="D4423" s="2" t="s">
        <v>211</v>
      </c>
      <c r="E4423" s="2" t="s">
        <v>65</v>
      </c>
      <c r="F4423" s="2" t="s">
        <v>213</v>
      </c>
      <c r="G4423" s="2" t="s">
        <v>214</v>
      </c>
      <c r="H4423">
        <v>0</v>
      </c>
      <c r="I4423">
        <v>0</v>
      </c>
    </row>
    <row r="4424" spans="1:9" x14ac:dyDescent="0.35">
      <c r="A4424" s="1">
        <v>44287</v>
      </c>
      <c r="B4424" s="1">
        <v>44317</v>
      </c>
      <c r="C4424" s="2" t="s">
        <v>1175</v>
      </c>
      <c r="D4424" s="2" t="s">
        <v>17</v>
      </c>
      <c r="E4424" s="2" t="s">
        <v>65</v>
      </c>
      <c r="F4424" s="2" t="s">
        <v>66</v>
      </c>
      <c r="G4424" s="2" t="s">
        <v>67</v>
      </c>
      <c r="H4424">
        <v>1</v>
      </c>
      <c r="I4424">
        <v>0</v>
      </c>
    </row>
    <row r="4425" spans="1:9" x14ac:dyDescent="0.35">
      <c r="A4425" s="1">
        <v>44287</v>
      </c>
      <c r="B4425" s="1">
        <v>44317</v>
      </c>
      <c r="C4425" s="2" t="s">
        <v>1176</v>
      </c>
      <c r="D4425" s="2" t="s">
        <v>60</v>
      </c>
      <c r="E4425" s="2" t="s">
        <v>65</v>
      </c>
      <c r="F4425" s="2" t="s">
        <v>1176</v>
      </c>
      <c r="G4425" s="2" t="s">
        <v>155</v>
      </c>
      <c r="H4425">
        <v>0</v>
      </c>
      <c r="I4425">
        <v>0</v>
      </c>
    </row>
    <row r="4426" spans="1:9" x14ac:dyDescent="0.35">
      <c r="A4426" s="1">
        <v>44287</v>
      </c>
      <c r="B4426" s="1">
        <v>44317</v>
      </c>
      <c r="C4426" s="2" t="s">
        <v>1176</v>
      </c>
      <c r="D4426" s="2" t="s">
        <v>211</v>
      </c>
      <c r="E4426" s="2" t="s">
        <v>65</v>
      </c>
      <c r="F4426" s="2" t="s">
        <v>213</v>
      </c>
      <c r="G4426" s="2" t="s">
        <v>214</v>
      </c>
      <c r="H4426">
        <v>0</v>
      </c>
      <c r="I4426">
        <v>0</v>
      </c>
    </row>
    <row r="4427" spans="1:9" x14ac:dyDescent="0.35">
      <c r="A4427" s="1">
        <v>44287</v>
      </c>
      <c r="B4427" s="1">
        <v>44317</v>
      </c>
      <c r="C4427" s="2" t="s">
        <v>1176</v>
      </c>
      <c r="D4427" s="2" t="s">
        <v>17</v>
      </c>
      <c r="E4427" s="2" t="s">
        <v>65</v>
      </c>
      <c r="F4427" s="2" t="s">
        <v>66</v>
      </c>
      <c r="G4427" s="2" t="s">
        <v>67</v>
      </c>
      <c r="H4427">
        <v>1</v>
      </c>
      <c r="I4427">
        <v>0</v>
      </c>
    </row>
    <row r="4428" spans="1:9" x14ac:dyDescent="0.35">
      <c r="A4428" s="1">
        <v>44287</v>
      </c>
      <c r="B4428" s="1">
        <v>44317</v>
      </c>
      <c r="C4428" s="2" t="s">
        <v>1177</v>
      </c>
      <c r="D4428" s="2" t="s">
        <v>60</v>
      </c>
      <c r="E4428" s="2" t="s">
        <v>65</v>
      </c>
      <c r="F4428" s="2" t="s">
        <v>1177</v>
      </c>
      <c r="G4428" s="2" t="s">
        <v>155</v>
      </c>
      <c r="H4428">
        <v>0</v>
      </c>
      <c r="I4428">
        <v>0</v>
      </c>
    </row>
    <row r="4429" spans="1:9" x14ac:dyDescent="0.35">
      <c r="A4429" s="1">
        <v>44287</v>
      </c>
      <c r="B4429" s="1">
        <v>44317</v>
      </c>
      <c r="C4429" s="2" t="s">
        <v>1177</v>
      </c>
      <c r="D4429" s="2" t="s">
        <v>211</v>
      </c>
      <c r="E4429" s="2" t="s">
        <v>65</v>
      </c>
      <c r="F4429" s="2" t="s">
        <v>213</v>
      </c>
      <c r="G4429" s="2" t="s">
        <v>214</v>
      </c>
      <c r="H4429">
        <v>0</v>
      </c>
      <c r="I4429">
        <v>0</v>
      </c>
    </row>
    <row r="4430" spans="1:9" x14ac:dyDescent="0.35">
      <c r="A4430" s="1">
        <v>44287</v>
      </c>
      <c r="B4430" s="1">
        <v>44317</v>
      </c>
      <c r="C4430" s="2" t="s">
        <v>1177</v>
      </c>
      <c r="D4430" s="2" t="s">
        <v>17</v>
      </c>
      <c r="E4430" s="2" t="s">
        <v>65</v>
      </c>
      <c r="F4430" s="2" t="s">
        <v>66</v>
      </c>
      <c r="G4430" s="2" t="s">
        <v>67</v>
      </c>
      <c r="H4430">
        <v>1</v>
      </c>
      <c r="I4430">
        <v>0</v>
      </c>
    </row>
    <row r="4431" spans="1:9" x14ac:dyDescent="0.35">
      <c r="A4431" s="1">
        <v>44287</v>
      </c>
      <c r="B4431" s="1">
        <v>44317</v>
      </c>
      <c r="C4431" s="2" t="s">
        <v>1178</v>
      </c>
      <c r="D4431" s="2" t="s">
        <v>60</v>
      </c>
      <c r="E4431" s="2" t="s">
        <v>65</v>
      </c>
      <c r="F4431" s="2" t="s">
        <v>1178</v>
      </c>
      <c r="G4431" s="2" t="s">
        <v>155</v>
      </c>
      <c r="H4431">
        <v>0</v>
      </c>
      <c r="I4431">
        <v>0</v>
      </c>
    </row>
    <row r="4432" spans="1:9" x14ac:dyDescent="0.35">
      <c r="A4432" s="1">
        <v>44287</v>
      </c>
      <c r="B4432" s="1">
        <v>44317</v>
      </c>
      <c r="C4432" s="2" t="s">
        <v>1178</v>
      </c>
      <c r="D4432" s="2" t="s">
        <v>211</v>
      </c>
      <c r="E4432" s="2" t="s">
        <v>65</v>
      </c>
      <c r="F4432" s="2" t="s">
        <v>213</v>
      </c>
      <c r="G4432" s="2" t="s">
        <v>214</v>
      </c>
      <c r="H4432">
        <v>0</v>
      </c>
      <c r="I4432">
        <v>0</v>
      </c>
    </row>
    <row r="4433" spans="1:9" x14ac:dyDescent="0.35">
      <c r="A4433" s="1">
        <v>44287</v>
      </c>
      <c r="B4433" s="1">
        <v>44317</v>
      </c>
      <c r="C4433" s="2" t="s">
        <v>1178</v>
      </c>
      <c r="D4433" s="2" t="s">
        <v>17</v>
      </c>
      <c r="E4433" s="2" t="s">
        <v>65</v>
      </c>
      <c r="F4433" s="2" t="s">
        <v>602</v>
      </c>
      <c r="G4433" s="2" t="s">
        <v>70</v>
      </c>
      <c r="H4433">
        <v>0</v>
      </c>
      <c r="I4433">
        <v>1</v>
      </c>
    </row>
    <row r="4434" spans="1:9" x14ac:dyDescent="0.35">
      <c r="A4434" s="1">
        <v>44287</v>
      </c>
      <c r="B4434" s="1">
        <v>44317</v>
      </c>
      <c r="C4434" s="2" t="s">
        <v>1179</v>
      </c>
      <c r="D4434" s="2" t="s">
        <v>60</v>
      </c>
      <c r="E4434" s="2" t="s">
        <v>65</v>
      </c>
      <c r="F4434" s="2" t="s">
        <v>1179</v>
      </c>
      <c r="G4434" s="2" t="s">
        <v>155</v>
      </c>
      <c r="H4434">
        <v>0</v>
      </c>
      <c r="I4434">
        <v>0</v>
      </c>
    </row>
    <row r="4435" spans="1:9" x14ac:dyDescent="0.35">
      <c r="A4435" s="1">
        <v>44287</v>
      </c>
      <c r="B4435" s="1">
        <v>44317</v>
      </c>
      <c r="C4435" s="2" t="s">
        <v>1179</v>
      </c>
      <c r="D4435" s="2" t="s">
        <v>211</v>
      </c>
      <c r="E4435" s="2" t="s">
        <v>65</v>
      </c>
      <c r="F4435" s="2" t="s">
        <v>773</v>
      </c>
      <c r="G4435" s="2" t="s">
        <v>214</v>
      </c>
      <c r="H4435">
        <v>0</v>
      </c>
      <c r="I4435">
        <v>0</v>
      </c>
    </row>
    <row r="4436" spans="1:9" x14ac:dyDescent="0.35">
      <c r="A4436" s="1">
        <v>44287</v>
      </c>
      <c r="B4436" s="1">
        <v>44317</v>
      </c>
      <c r="C4436" s="2" t="s">
        <v>1179</v>
      </c>
      <c r="D4436" s="2" t="s">
        <v>17</v>
      </c>
      <c r="E4436" s="2" t="s">
        <v>65</v>
      </c>
      <c r="F4436" s="2" t="s">
        <v>66</v>
      </c>
      <c r="G4436" s="2" t="s">
        <v>67</v>
      </c>
      <c r="H4436">
        <v>1</v>
      </c>
      <c r="I4436">
        <v>0</v>
      </c>
    </row>
    <row r="4437" spans="1:9" x14ac:dyDescent="0.35">
      <c r="A4437" s="1">
        <v>44287</v>
      </c>
      <c r="B4437" s="1">
        <v>44317</v>
      </c>
      <c r="C4437" s="2" t="s">
        <v>1180</v>
      </c>
      <c r="D4437" s="2" t="s">
        <v>60</v>
      </c>
      <c r="E4437" s="2" t="s">
        <v>65</v>
      </c>
      <c r="F4437" s="2" t="s">
        <v>1180</v>
      </c>
      <c r="G4437" s="2" t="s">
        <v>155</v>
      </c>
      <c r="H4437">
        <v>0</v>
      </c>
      <c r="I4437">
        <v>0</v>
      </c>
    </row>
    <row r="4438" spans="1:9" x14ac:dyDescent="0.35">
      <c r="A4438" s="1">
        <v>44287</v>
      </c>
      <c r="B4438" s="1">
        <v>44317</v>
      </c>
      <c r="C4438" s="2" t="s">
        <v>1180</v>
      </c>
      <c r="D4438" s="2" t="s">
        <v>211</v>
      </c>
      <c r="E4438" s="2" t="s">
        <v>65</v>
      </c>
      <c r="F4438" s="2" t="s">
        <v>213</v>
      </c>
      <c r="G4438" s="2" t="s">
        <v>214</v>
      </c>
      <c r="H4438">
        <v>0</v>
      </c>
      <c r="I4438">
        <v>0</v>
      </c>
    </row>
    <row r="4439" spans="1:9" x14ac:dyDescent="0.35">
      <c r="A4439" s="1">
        <v>44287</v>
      </c>
      <c r="B4439" s="1">
        <v>44317</v>
      </c>
      <c r="C4439" s="2" t="s">
        <v>1180</v>
      </c>
      <c r="D4439" s="2" t="s">
        <v>17</v>
      </c>
      <c r="E4439" s="2" t="s">
        <v>65</v>
      </c>
      <c r="F4439" s="2" t="s">
        <v>66</v>
      </c>
      <c r="G4439" s="2" t="s">
        <v>67</v>
      </c>
      <c r="H4439">
        <v>1</v>
      </c>
      <c r="I4439">
        <v>0</v>
      </c>
    </row>
    <row r="4440" spans="1:9" x14ac:dyDescent="0.35">
      <c r="A4440" s="1">
        <v>44287</v>
      </c>
      <c r="B4440" s="1">
        <v>44317</v>
      </c>
      <c r="C4440" s="2" t="s">
        <v>1181</v>
      </c>
      <c r="D4440" s="2" t="s">
        <v>60</v>
      </c>
      <c r="E4440" s="2" t="s">
        <v>65</v>
      </c>
      <c r="F4440" s="2" t="s">
        <v>1181</v>
      </c>
      <c r="G4440" s="2" t="s">
        <v>155</v>
      </c>
      <c r="H4440">
        <v>0</v>
      </c>
      <c r="I4440">
        <v>0</v>
      </c>
    </row>
    <row r="4441" spans="1:9" x14ac:dyDescent="0.35">
      <c r="A4441" s="1">
        <v>44287</v>
      </c>
      <c r="B4441" s="1">
        <v>44317</v>
      </c>
      <c r="C4441" s="2" t="s">
        <v>1181</v>
      </c>
      <c r="D4441" s="2" t="s">
        <v>211</v>
      </c>
      <c r="E4441" s="2" t="s">
        <v>65</v>
      </c>
      <c r="F4441" s="2" t="s">
        <v>774</v>
      </c>
      <c r="G4441" s="2" t="s">
        <v>214</v>
      </c>
      <c r="H4441">
        <v>0</v>
      </c>
      <c r="I4441">
        <v>0</v>
      </c>
    </row>
    <row r="4442" spans="1:9" x14ac:dyDescent="0.35">
      <c r="A4442" s="1">
        <v>44287</v>
      </c>
      <c r="B4442" s="1">
        <v>44317</v>
      </c>
      <c r="C4442" s="2" t="s">
        <v>1181</v>
      </c>
      <c r="D4442" s="2" t="s">
        <v>8</v>
      </c>
      <c r="E4442" s="2" t="s">
        <v>65</v>
      </c>
      <c r="F4442" s="2" t="s">
        <v>1181</v>
      </c>
      <c r="G4442" s="2" t="s">
        <v>70</v>
      </c>
      <c r="H4442">
        <v>0</v>
      </c>
      <c r="I4442">
        <v>1</v>
      </c>
    </row>
    <row r="4443" spans="1:9" x14ac:dyDescent="0.35">
      <c r="A4443" s="1">
        <v>44287</v>
      </c>
      <c r="B4443" s="1">
        <v>44317</v>
      </c>
      <c r="C4443" s="2" t="s">
        <v>1181</v>
      </c>
      <c r="D4443" s="2" t="s">
        <v>10</v>
      </c>
      <c r="E4443" s="2" t="s">
        <v>65</v>
      </c>
      <c r="F4443" s="2" t="s">
        <v>1181</v>
      </c>
      <c r="G4443" s="2" t="s">
        <v>70</v>
      </c>
      <c r="H4443">
        <v>0</v>
      </c>
      <c r="I4443">
        <v>1</v>
      </c>
    </row>
    <row r="4444" spans="1:9" x14ac:dyDescent="0.35">
      <c r="A4444" s="1">
        <v>44287</v>
      </c>
      <c r="B4444" s="1">
        <v>44317</v>
      </c>
      <c r="C4444" s="2" t="s">
        <v>1181</v>
      </c>
      <c r="D4444" s="2" t="s">
        <v>761</v>
      </c>
      <c r="E4444" s="2" t="s">
        <v>65</v>
      </c>
      <c r="F4444" s="2" t="s">
        <v>1181</v>
      </c>
      <c r="G4444" s="2" t="s">
        <v>70</v>
      </c>
      <c r="H4444">
        <v>0</v>
      </c>
      <c r="I4444">
        <v>1</v>
      </c>
    </row>
    <row r="4445" spans="1:9" x14ac:dyDescent="0.35">
      <c r="A4445" s="1">
        <v>44287</v>
      </c>
      <c r="B4445" s="1">
        <v>44317</v>
      </c>
      <c r="C4445" s="2" t="s">
        <v>1182</v>
      </c>
      <c r="D4445" s="2" t="s">
        <v>60</v>
      </c>
      <c r="E4445" s="2" t="s">
        <v>65</v>
      </c>
      <c r="F4445" s="2" t="s">
        <v>1182</v>
      </c>
      <c r="G4445" s="2" t="s">
        <v>155</v>
      </c>
      <c r="H4445">
        <v>0</v>
      </c>
      <c r="I4445">
        <v>0</v>
      </c>
    </row>
    <row r="4446" spans="1:9" x14ac:dyDescent="0.35">
      <c r="A4446" s="1">
        <v>44287</v>
      </c>
      <c r="B4446" s="1">
        <v>44317</v>
      </c>
      <c r="C4446" s="2" t="s">
        <v>1182</v>
      </c>
      <c r="D4446" s="2" t="s">
        <v>211</v>
      </c>
      <c r="E4446" s="2" t="s">
        <v>65</v>
      </c>
      <c r="F4446" s="2" t="s">
        <v>213</v>
      </c>
      <c r="G4446" s="2" t="s">
        <v>214</v>
      </c>
      <c r="H4446">
        <v>0</v>
      </c>
      <c r="I4446">
        <v>0</v>
      </c>
    </row>
    <row r="4447" spans="1:9" x14ac:dyDescent="0.35">
      <c r="A4447" s="1">
        <v>44287</v>
      </c>
      <c r="B4447" s="1">
        <v>44317</v>
      </c>
      <c r="C4447" s="2" t="s">
        <v>1182</v>
      </c>
      <c r="D4447" s="2" t="s">
        <v>17</v>
      </c>
      <c r="E4447" s="2" t="s">
        <v>65</v>
      </c>
      <c r="F4447" s="2" t="s">
        <v>66</v>
      </c>
      <c r="G4447" s="2" t="s">
        <v>67</v>
      </c>
      <c r="H4447">
        <v>1</v>
      </c>
      <c r="I4447">
        <v>0</v>
      </c>
    </row>
    <row r="4448" spans="1:9" x14ac:dyDescent="0.35">
      <c r="A4448" s="1">
        <v>44287</v>
      </c>
      <c r="B4448" s="1">
        <v>44317</v>
      </c>
      <c r="C4448" s="2" t="s">
        <v>1183</v>
      </c>
      <c r="D4448" s="2" t="s">
        <v>60</v>
      </c>
      <c r="E4448" s="2" t="s">
        <v>65</v>
      </c>
      <c r="F4448" s="2" t="s">
        <v>1183</v>
      </c>
      <c r="G4448" s="2" t="s">
        <v>792</v>
      </c>
      <c r="H4448">
        <v>0</v>
      </c>
      <c r="I4448">
        <v>0</v>
      </c>
    </row>
    <row r="4449" spans="1:9" x14ac:dyDescent="0.35">
      <c r="A4449" s="1">
        <v>44287</v>
      </c>
      <c r="B4449" s="1">
        <v>44317</v>
      </c>
      <c r="C4449" s="2" t="s">
        <v>1183</v>
      </c>
      <c r="D4449" s="2" t="s">
        <v>211</v>
      </c>
      <c r="E4449" s="2" t="s">
        <v>65</v>
      </c>
      <c r="F4449" s="2" t="s">
        <v>793</v>
      </c>
      <c r="G4449" s="2" t="s">
        <v>214</v>
      </c>
      <c r="H4449">
        <v>0</v>
      </c>
      <c r="I4449">
        <v>0</v>
      </c>
    </row>
    <row r="4450" spans="1:9" x14ac:dyDescent="0.35">
      <c r="A4450" s="1">
        <v>44287</v>
      </c>
      <c r="B4450" s="1">
        <v>44317</v>
      </c>
      <c r="C4450" s="2" t="s">
        <v>1183</v>
      </c>
      <c r="D4450" s="2" t="s">
        <v>8</v>
      </c>
      <c r="E4450" s="2" t="s">
        <v>65</v>
      </c>
      <c r="F4450" s="2" t="s">
        <v>245</v>
      </c>
      <c r="G4450" s="2" t="s">
        <v>70</v>
      </c>
      <c r="H4450">
        <v>0</v>
      </c>
      <c r="I4450">
        <v>1</v>
      </c>
    </row>
    <row r="4451" spans="1:9" x14ac:dyDescent="0.35">
      <c r="A4451" s="1">
        <v>44287</v>
      </c>
      <c r="B4451" s="1">
        <v>44317</v>
      </c>
      <c r="C4451" s="2" t="s">
        <v>1183</v>
      </c>
      <c r="D4451" s="2" t="s">
        <v>10</v>
      </c>
      <c r="E4451" s="2" t="s">
        <v>65</v>
      </c>
      <c r="F4451" s="2" t="s">
        <v>245</v>
      </c>
      <c r="G4451" s="2" t="s">
        <v>70</v>
      </c>
      <c r="H4451">
        <v>0</v>
      </c>
      <c r="I4451">
        <v>1</v>
      </c>
    </row>
    <row r="4452" spans="1:9" x14ac:dyDescent="0.35">
      <c r="A4452" s="1">
        <v>44287</v>
      </c>
      <c r="B4452" s="1">
        <v>44317</v>
      </c>
      <c r="C4452" s="2" t="s">
        <v>1183</v>
      </c>
      <c r="D4452" s="2" t="s">
        <v>761</v>
      </c>
      <c r="E4452" s="2" t="s">
        <v>65</v>
      </c>
      <c r="F4452" s="2" t="s">
        <v>245</v>
      </c>
      <c r="G4452" s="2" t="s">
        <v>70</v>
      </c>
      <c r="H4452">
        <v>0</v>
      </c>
      <c r="I4452">
        <v>1</v>
      </c>
    </row>
    <row r="4453" spans="1:9" x14ac:dyDescent="0.35">
      <c r="A4453" s="1">
        <v>44287</v>
      </c>
      <c r="B4453" s="1">
        <v>44317</v>
      </c>
      <c r="C4453" s="2" t="s">
        <v>1184</v>
      </c>
      <c r="D4453" s="2" t="s">
        <v>60</v>
      </c>
      <c r="E4453" s="2" t="s">
        <v>65</v>
      </c>
      <c r="F4453" s="2" t="s">
        <v>1184</v>
      </c>
      <c r="G4453" s="2" t="s">
        <v>155</v>
      </c>
      <c r="H4453">
        <v>0</v>
      </c>
      <c r="I4453">
        <v>0</v>
      </c>
    </row>
    <row r="4454" spans="1:9" x14ac:dyDescent="0.35">
      <c r="A4454" s="1">
        <v>44287</v>
      </c>
      <c r="B4454" s="1">
        <v>44317</v>
      </c>
      <c r="C4454" s="2" t="s">
        <v>1184</v>
      </c>
      <c r="D4454" s="2" t="s">
        <v>211</v>
      </c>
      <c r="E4454" s="2" t="s">
        <v>65</v>
      </c>
      <c r="F4454" s="2" t="s">
        <v>213</v>
      </c>
      <c r="G4454" s="2" t="s">
        <v>214</v>
      </c>
      <c r="H4454">
        <v>0</v>
      </c>
      <c r="I4454">
        <v>0</v>
      </c>
    </row>
    <row r="4455" spans="1:9" x14ac:dyDescent="0.35">
      <c r="A4455" s="1">
        <v>44287</v>
      </c>
      <c r="B4455" s="1">
        <v>44317</v>
      </c>
      <c r="C4455" s="2" t="s">
        <v>1184</v>
      </c>
      <c r="D4455" s="2" t="s">
        <v>17</v>
      </c>
      <c r="E4455" s="2" t="s">
        <v>65</v>
      </c>
      <c r="F4455" s="2" t="s">
        <v>66</v>
      </c>
      <c r="G4455" s="2" t="s">
        <v>67</v>
      </c>
      <c r="H4455">
        <v>1</v>
      </c>
      <c r="I4455">
        <v>0</v>
      </c>
    </row>
    <row r="4456" spans="1:9" x14ac:dyDescent="0.35">
      <c r="A4456" s="1">
        <v>44317</v>
      </c>
      <c r="B4456" s="1">
        <v>44348</v>
      </c>
      <c r="C4456" s="2" t="s">
        <v>68</v>
      </c>
      <c r="D4456" s="2" t="s">
        <v>8</v>
      </c>
      <c r="E4456" s="2" t="s">
        <v>65</v>
      </c>
      <c r="F4456" s="2" t="s">
        <v>324</v>
      </c>
      <c r="G4456" s="2" t="s">
        <v>70</v>
      </c>
      <c r="H4456">
        <v>0</v>
      </c>
      <c r="I4456">
        <v>1</v>
      </c>
    </row>
    <row r="4457" spans="1:9" x14ac:dyDescent="0.35">
      <c r="A4457" s="1">
        <v>44317</v>
      </c>
      <c r="B4457" s="1">
        <v>44348</v>
      </c>
      <c r="C4457" s="2" t="s">
        <v>373</v>
      </c>
      <c r="D4457" s="2" t="s">
        <v>29</v>
      </c>
      <c r="E4457" s="2" t="s">
        <v>66</v>
      </c>
      <c r="F4457" s="2" t="s">
        <v>65</v>
      </c>
      <c r="G4457" s="2" t="s">
        <v>169</v>
      </c>
      <c r="H4457">
        <v>-1</v>
      </c>
      <c r="I4457">
        <v>0</v>
      </c>
    </row>
    <row r="4458" spans="1:9" x14ac:dyDescent="0.35">
      <c r="A4458" s="1">
        <v>44317</v>
      </c>
      <c r="B4458" s="1">
        <v>44348</v>
      </c>
      <c r="C4458" s="2" t="s">
        <v>500</v>
      </c>
      <c r="D4458" s="2" t="s">
        <v>29</v>
      </c>
      <c r="E4458" s="2" t="s">
        <v>66</v>
      </c>
      <c r="F4458" s="2" t="s">
        <v>65</v>
      </c>
      <c r="G4458" s="2" t="s">
        <v>169</v>
      </c>
      <c r="H4458">
        <v>-1</v>
      </c>
      <c r="I4458">
        <v>0</v>
      </c>
    </row>
    <row r="4459" spans="1:9" x14ac:dyDescent="0.35">
      <c r="A4459" s="1">
        <v>44317</v>
      </c>
      <c r="B4459" s="1">
        <v>44348</v>
      </c>
      <c r="C4459" s="2" t="s">
        <v>626</v>
      </c>
      <c r="D4459" s="2" t="s">
        <v>29</v>
      </c>
      <c r="E4459" s="2" t="s">
        <v>65</v>
      </c>
      <c r="F4459" s="2" t="s">
        <v>66</v>
      </c>
      <c r="G4459" s="2" t="s">
        <v>67</v>
      </c>
      <c r="H4459">
        <v>1</v>
      </c>
      <c r="I4459">
        <v>0</v>
      </c>
    </row>
    <row r="4460" spans="1:9" x14ac:dyDescent="0.35">
      <c r="A4460" s="1">
        <v>44317</v>
      </c>
      <c r="B4460" s="1">
        <v>44348</v>
      </c>
      <c r="C4460" s="2" t="s">
        <v>81</v>
      </c>
      <c r="D4460" s="2" t="s">
        <v>8</v>
      </c>
      <c r="E4460" s="2" t="s">
        <v>65</v>
      </c>
      <c r="F4460" s="2" t="s">
        <v>324</v>
      </c>
      <c r="G4460" s="2" t="s">
        <v>70</v>
      </c>
      <c r="H4460">
        <v>0</v>
      </c>
      <c r="I4460">
        <v>1</v>
      </c>
    </row>
    <row r="4461" spans="1:9" x14ac:dyDescent="0.35">
      <c r="A4461" s="1">
        <v>44317</v>
      </c>
      <c r="B4461" s="1">
        <v>44348</v>
      </c>
      <c r="C4461" s="2" t="s">
        <v>313</v>
      </c>
      <c r="D4461" s="2" t="s">
        <v>11</v>
      </c>
      <c r="E4461" s="2" t="s">
        <v>65</v>
      </c>
      <c r="F4461" s="2" t="s">
        <v>547</v>
      </c>
      <c r="G4461" s="2" t="s">
        <v>70</v>
      </c>
      <c r="H4461">
        <v>0</v>
      </c>
      <c r="I4461">
        <v>1</v>
      </c>
    </row>
    <row r="4462" spans="1:9" x14ac:dyDescent="0.35">
      <c r="A4462" s="1">
        <v>44317</v>
      </c>
      <c r="B4462" s="1">
        <v>44348</v>
      </c>
      <c r="C4462" s="2" t="s">
        <v>1148</v>
      </c>
      <c r="D4462" s="2" t="s">
        <v>197</v>
      </c>
      <c r="E4462" s="2" t="s">
        <v>65</v>
      </c>
      <c r="F4462" s="2" t="s">
        <v>1185</v>
      </c>
      <c r="G4462" s="2" t="s">
        <v>199</v>
      </c>
      <c r="H4462">
        <v>0</v>
      </c>
      <c r="I4462">
        <v>0</v>
      </c>
    </row>
    <row r="4463" spans="1:9" x14ac:dyDescent="0.35">
      <c r="A4463" s="1">
        <v>44317</v>
      </c>
      <c r="B4463" s="1">
        <v>44348</v>
      </c>
      <c r="C4463" s="2" t="s">
        <v>1148</v>
      </c>
      <c r="D4463" s="2" t="s">
        <v>29</v>
      </c>
      <c r="E4463" s="2" t="s">
        <v>65</v>
      </c>
      <c r="F4463" s="2" t="s">
        <v>66</v>
      </c>
      <c r="G4463" s="2" t="s">
        <v>67</v>
      </c>
      <c r="H4463">
        <v>1</v>
      </c>
      <c r="I4463">
        <v>0</v>
      </c>
    </row>
    <row r="4464" spans="1:9" x14ac:dyDescent="0.35">
      <c r="A4464" s="1">
        <v>44317</v>
      </c>
      <c r="B4464" s="1">
        <v>44348</v>
      </c>
      <c r="C4464" s="2" t="s">
        <v>1186</v>
      </c>
      <c r="D4464" s="2" t="s">
        <v>197</v>
      </c>
      <c r="E4464" s="2" t="s">
        <v>65</v>
      </c>
      <c r="F4464" s="2" t="s">
        <v>1187</v>
      </c>
      <c r="G4464" s="2" t="s">
        <v>199</v>
      </c>
      <c r="H4464">
        <v>0</v>
      </c>
      <c r="I4464">
        <v>0</v>
      </c>
    </row>
    <row r="4465" spans="1:9" x14ac:dyDescent="0.35">
      <c r="A4465" s="1">
        <v>44317</v>
      </c>
      <c r="B4465" s="1">
        <v>44348</v>
      </c>
      <c r="C4465" s="2" t="s">
        <v>1186</v>
      </c>
      <c r="D4465" s="2" t="s">
        <v>28</v>
      </c>
      <c r="E4465" s="2" t="s">
        <v>65</v>
      </c>
      <c r="F4465" s="2" t="s">
        <v>66</v>
      </c>
      <c r="G4465" s="2" t="s">
        <v>67</v>
      </c>
      <c r="H4465">
        <v>1</v>
      </c>
      <c r="I4465">
        <v>0</v>
      </c>
    </row>
    <row r="4466" spans="1:9" x14ac:dyDescent="0.35">
      <c r="A4466" s="1">
        <v>44317</v>
      </c>
      <c r="B4466" s="1">
        <v>44348</v>
      </c>
      <c r="C4466" s="2" t="s">
        <v>1034</v>
      </c>
      <c r="D4466" s="2" t="s">
        <v>8</v>
      </c>
      <c r="E4466" s="2" t="s">
        <v>65</v>
      </c>
      <c r="F4466" s="2" t="s">
        <v>324</v>
      </c>
      <c r="G4466" s="2" t="s">
        <v>70</v>
      </c>
      <c r="H4466">
        <v>0</v>
      </c>
      <c r="I4466">
        <v>1</v>
      </c>
    </row>
    <row r="4467" spans="1:9" x14ac:dyDescent="0.35">
      <c r="A4467" s="1">
        <v>44317</v>
      </c>
      <c r="B4467" s="1">
        <v>44348</v>
      </c>
      <c r="C4467" s="2" t="s">
        <v>218</v>
      </c>
      <c r="D4467" s="2" t="s">
        <v>14</v>
      </c>
      <c r="E4467" s="2" t="s">
        <v>1167</v>
      </c>
      <c r="F4467" s="2" t="s">
        <v>224</v>
      </c>
      <c r="G4467" s="2" t="s">
        <v>220</v>
      </c>
      <c r="H4467">
        <v>0</v>
      </c>
      <c r="I4467">
        <v>-1</v>
      </c>
    </row>
    <row r="4468" spans="1:9" x14ac:dyDescent="0.35">
      <c r="A4468" s="1">
        <v>44317</v>
      </c>
      <c r="B4468" s="1">
        <v>44348</v>
      </c>
      <c r="C4468" s="2" t="s">
        <v>193</v>
      </c>
      <c r="D4468" s="2" t="s">
        <v>14</v>
      </c>
      <c r="E4468" s="2" t="s">
        <v>1145</v>
      </c>
      <c r="F4468" s="2" t="s">
        <v>1188</v>
      </c>
      <c r="G4468" s="2" t="s">
        <v>220</v>
      </c>
      <c r="H4468">
        <v>0</v>
      </c>
      <c r="I4468">
        <v>-1</v>
      </c>
    </row>
    <row r="4469" spans="1:9" x14ac:dyDescent="0.35">
      <c r="A4469" s="1">
        <v>44317</v>
      </c>
      <c r="B4469" s="1">
        <v>44348</v>
      </c>
      <c r="C4469" s="2" t="s">
        <v>195</v>
      </c>
      <c r="D4469" s="2" t="s">
        <v>14</v>
      </c>
      <c r="E4469" s="2" t="s">
        <v>1145</v>
      </c>
      <c r="F4469" s="2" t="s">
        <v>1188</v>
      </c>
      <c r="G4469" s="2" t="s">
        <v>220</v>
      </c>
      <c r="H4469">
        <v>0</v>
      </c>
      <c r="I4469">
        <v>-1</v>
      </c>
    </row>
    <row r="4470" spans="1:9" x14ac:dyDescent="0.35">
      <c r="A4470" s="1">
        <v>44317</v>
      </c>
      <c r="B4470" s="1">
        <v>44348</v>
      </c>
      <c r="C4470" s="2" t="s">
        <v>222</v>
      </c>
      <c r="D4470" s="2" t="s">
        <v>14</v>
      </c>
      <c r="E4470" s="2" t="s">
        <v>1167</v>
      </c>
      <c r="F4470" s="2" t="s">
        <v>224</v>
      </c>
      <c r="G4470" s="2" t="s">
        <v>220</v>
      </c>
      <c r="H4470">
        <v>0</v>
      </c>
      <c r="I4470">
        <v>-1</v>
      </c>
    </row>
    <row r="4471" spans="1:9" x14ac:dyDescent="0.35">
      <c r="A4471" s="1">
        <v>44317</v>
      </c>
      <c r="B4471" s="1">
        <v>44348</v>
      </c>
      <c r="C4471" s="2" t="s">
        <v>1073</v>
      </c>
      <c r="D4471" s="2" t="s">
        <v>14</v>
      </c>
      <c r="E4471" s="2" t="s">
        <v>1145</v>
      </c>
      <c r="F4471" s="2" t="s">
        <v>1188</v>
      </c>
      <c r="G4471" s="2" t="s">
        <v>220</v>
      </c>
      <c r="H4471">
        <v>0</v>
      </c>
      <c r="I4471">
        <v>-1</v>
      </c>
    </row>
    <row r="4472" spans="1:9" x14ac:dyDescent="0.35">
      <c r="A4472" s="1">
        <v>44317</v>
      </c>
      <c r="B4472" s="1">
        <v>44348</v>
      </c>
      <c r="C4472" s="2" t="s">
        <v>104</v>
      </c>
      <c r="D4472" s="2" t="s">
        <v>14</v>
      </c>
      <c r="E4472" s="2" t="s">
        <v>297</v>
      </c>
      <c r="F4472" s="2" t="s">
        <v>224</v>
      </c>
      <c r="G4472" s="2" t="s">
        <v>220</v>
      </c>
      <c r="H4472">
        <v>0</v>
      </c>
      <c r="I4472">
        <v>-1</v>
      </c>
    </row>
    <row r="4473" spans="1:9" x14ac:dyDescent="0.35">
      <c r="A4473" s="1">
        <v>44317</v>
      </c>
      <c r="B4473" s="1">
        <v>44348</v>
      </c>
      <c r="C4473" s="2" t="s">
        <v>107</v>
      </c>
      <c r="D4473" s="2" t="s">
        <v>14</v>
      </c>
      <c r="E4473" s="2" t="s">
        <v>297</v>
      </c>
      <c r="F4473" s="2" t="s">
        <v>224</v>
      </c>
      <c r="G4473" s="2" t="s">
        <v>220</v>
      </c>
      <c r="H4473">
        <v>0</v>
      </c>
      <c r="I4473">
        <v>-1</v>
      </c>
    </row>
    <row r="4474" spans="1:9" x14ac:dyDescent="0.35">
      <c r="A4474" s="1">
        <v>44317</v>
      </c>
      <c r="B4474" s="1">
        <v>44348</v>
      </c>
      <c r="C4474" s="2" t="s">
        <v>1152</v>
      </c>
      <c r="D4474" s="2" t="s">
        <v>197</v>
      </c>
      <c r="E4474" s="2" t="s">
        <v>65</v>
      </c>
      <c r="F4474" s="2" t="s">
        <v>1189</v>
      </c>
      <c r="G4474" s="2" t="s">
        <v>199</v>
      </c>
      <c r="H4474">
        <v>0</v>
      </c>
      <c r="I4474">
        <v>0</v>
      </c>
    </row>
    <row r="4475" spans="1:9" x14ac:dyDescent="0.35">
      <c r="A4475" s="1">
        <v>44317</v>
      </c>
      <c r="B4475" s="1">
        <v>44348</v>
      </c>
      <c r="C4475" s="2" t="s">
        <v>1152</v>
      </c>
      <c r="D4475" s="2" t="s">
        <v>14</v>
      </c>
      <c r="E4475" s="2" t="s">
        <v>65</v>
      </c>
      <c r="F4475" s="2" t="s">
        <v>66</v>
      </c>
      <c r="G4475" s="2" t="s">
        <v>67</v>
      </c>
      <c r="H4475">
        <v>1</v>
      </c>
      <c r="I4475">
        <v>0</v>
      </c>
    </row>
    <row r="4476" spans="1:9" x14ac:dyDescent="0.35">
      <c r="A4476" s="1">
        <v>44317</v>
      </c>
      <c r="B4476" s="1">
        <v>44348</v>
      </c>
      <c r="C4476" s="2" t="s">
        <v>616</v>
      </c>
      <c r="D4476" s="2" t="s">
        <v>11</v>
      </c>
      <c r="E4476" s="2" t="s">
        <v>65</v>
      </c>
      <c r="F4476" s="2" t="s">
        <v>548</v>
      </c>
      <c r="G4476" s="2" t="s">
        <v>70</v>
      </c>
      <c r="H4476">
        <v>0</v>
      </c>
      <c r="I4476">
        <v>1</v>
      </c>
    </row>
    <row r="4477" spans="1:9" x14ac:dyDescent="0.35">
      <c r="A4477" s="1">
        <v>44317</v>
      </c>
      <c r="B4477" s="1">
        <v>44348</v>
      </c>
      <c r="C4477" s="2" t="s">
        <v>617</v>
      </c>
      <c r="D4477" s="2" t="s">
        <v>11</v>
      </c>
      <c r="E4477" s="2" t="s">
        <v>65</v>
      </c>
      <c r="F4477" s="2" t="s">
        <v>548</v>
      </c>
      <c r="G4477" s="2" t="s">
        <v>70</v>
      </c>
      <c r="H4477">
        <v>0</v>
      </c>
      <c r="I4477">
        <v>1</v>
      </c>
    </row>
    <row r="4478" spans="1:9" x14ac:dyDescent="0.35">
      <c r="A4478" s="1">
        <v>44317</v>
      </c>
      <c r="B4478" s="1">
        <v>44348</v>
      </c>
      <c r="C4478" s="2" t="s">
        <v>315</v>
      </c>
      <c r="D4478" s="2" t="s">
        <v>11</v>
      </c>
      <c r="E4478" s="2" t="s">
        <v>65</v>
      </c>
      <c r="F4478" s="2" t="s">
        <v>548</v>
      </c>
      <c r="G4478" s="2" t="s">
        <v>70</v>
      </c>
      <c r="H4478">
        <v>0</v>
      </c>
      <c r="I4478">
        <v>1</v>
      </c>
    </row>
    <row r="4479" spans="1:9" x14ac:dyDescent="0.35">
      <c r="A4479" s="1">
        <v>44317</v>
      </c>
      <c r="B4479" s="1">
        <v>44348</v>
      </c>
      <c r="C4479" s="2" t="s">
        <v>108</v>
      </c>
      <c r="D4479" s="2" t="s">
        <v>8</v>
      </c>
      <c r="E4479" s="2" t="s">
        <v>65</v>
      </c>
      <c r="F4479" s="2" t="s">
        <v>352</v>
      </c>
      <c r="G4479" s="2" t="s">
        <v>70</v>
      </c>
      <c r="H4479">
        <v>0</v>
      </c>
      <c r="I4479">
        <v>1</v>
      </c>
    </row>
    <row r="4480" spans="1:9" x14ac:dyDescent="0.35">
      <c r="A4480" s="1">
        <v>44317</v>
      </c>
      <c r="B4480" s="1">
        <v>44348</v>
      </c>
      <c r="C4480" s="2" t="s">
        <v>108</v>
      </c>
      <c r="D4480" s="2" t="s">
        <v>10</v>
      </c>
      <c r="E4480" s="2" t="s">
        <v>65</v>
      </c>
      <c r="F4480" s="2" t="s">
        <v>352</v>
      </c>
      <c r="G4480" s="2" t="s">
        <v>70</v>
      </c>
      <c r="H4480">
        <v>0</v>
      </c>
      <c r="I4480">
        <v>1</v>
      </c>
    </row>
    <row r="4481" spans="1:9" x14ac:dyDescent="0.35">
      <c r="A4481" s="1">
        <v>44317</v>
      </c>
      <c r="B4481" s="1">
        <v>44348</v>
      </c>
      <c r="C4481" s="2" t="s">
        <v>108</v>
      </c>
      <c r="D4481" s="2" t="s">
        <v>761</v>
      </c>
      <c r="E4481" s="2" t="s">
        <v>65</v>
      </c>
      <c r="F4481" s="2" t="s">
        <v>352</v>
      </c>
      <c r="G4481" s="2" t="s">
        <v>70</v>
      </c>
      <c r="H4481">
        <v>0</v>
      </c>
      <c r="I4481">
        <v>1</v>
      </c>
    </row>
    <row r="4482" spans="1:9" x14ac:dyDescent="0.35">
      <c r="A4482" s="1">
        <v>44317</v>
      </c>
      <c r="B4482" s="1">
        <v>44348</v>
      </c>
      <c r="C4482" s="2" t="s">
        <v>120</v>
      </c>
      <c r="D4482" s="2" t="s">
        <v>6</v>
      </c>
      <c r="E4482" s="2" t="s">
        <v>66</v>
      </c>
      <c r="F4482" s="2" t="s">
        <v>65</v>
      </c>
      <c r="G4482" s="2" t="s">
        <v>169</v>
      </c>
      <c r="H4482">
        <v>-1</v>
      </c>
      <c r="I4482">
        <v>0</v>
      </c>
    </row>
    <row r="4483" spans="1:9" x14ac:dyDescent="0.35">
      <c r="A4483" s="1">
        <v>44317</v>
      </c>
      <c r="B4483" s="1">
        <v>44348</v>
      </c>
      <c r="C4483" s="2" t="s">
        <v>124</v>
      </c>
      <c r="D4483" s="2" t="s">
        <v>8</v>
      </c>
      <c r="E4483" s="2" t="s">
        <v>65</v>
      </c>
      <c r="F4483" s="2" t="s">
        <v>324</v>
      </c>
      <c r="G4483" s="2" t="s">
        <v>70</v>
      </c>
      <c r="H4483">
        <v>0</v>
      </c>
      <c r="I4483">
        <v>1</v>
      </c>
    </row>
    <row r="4484" spans="1:9" x14ac:dyDescent="0.35">
      <c r="A4484" s="1">
        <v>44317</v>
      </c>
      <c r="B4484" s="1">
        <v>44348</v>
      </c>
      <c r="C4484" s="2" t="s">
        <v>288</v>
      </c>
      <c r="D4484" s="2" t="s">
        <v>29</v>
      </c>
      <c r="E4484" s="2" t="s">
        <v>66</v>
      </c>
      <c r="F4484" s="2" t="s">
        <v>65</v>
      </c>
      <c r="G4484" s="2" t="s">
        <v>169</v>
      </c>
      <c r="H4484">
        <v>-1</v>
      </c>
      <c r="I4484">
        <v>0</v>
      </c>
    </row>
    <row r="4485" spans="1:9" x14ac:dyDescent="0.35">
      <c r="A4485" s="1">
        <v>44317</v>
      </c>
      <c r="B4485" s="1">
        <v>44348</v>
      </c>
      <c r="C4485" s="2" t="s">
        <v>969</v>
      </c>
      <c r="D4485" s="2" t="s">
        <v>197</v>
      </c>
      <c r="E4485" s="2" t="s">
        <v>65</v>
      </c>
      <c r="F4485" s="2" t="s">
        <v>1190</v>
      </c>
      <c r="G4485" s="2" t="s">
        <v>199</v>
      </c>
      <c r="H4485">
        <v>0</v>
      </c>
      <c r="I4485">
        <v>0</v>
      </c>
    </row>
    <row r="4486" spans="1:9" x14ac:dyDescent="0.35">
      <c r="A4486" s="1">
        <v>44317</v>
      </c>
      <c r="B4486" s="1">
        <v>44348</v>
      </c>
      <c r="C4486" s="2" t="s">
        <v>977</v>
      </c>
      <c r="D4486" s="2" t="s">
        <v>60</v>
      </c>
      <c r="E4486" s="2" t="s">
        <v>977</v>
      </c>
      <c r="F4486" s="2" t="s">
        <v>65</v>
      </c>
      <c r="G4486" s="2" t="s">
        <v>153</v>
      </c>
      <c r="H4486">
        <v>0</v>
      </c>
      <c r="I4486">
        <v>0</v>
      </c>
    </row>
    <row r="4487" spans="1:9" x14ac:dyDescent="0.35">
      <c r="A4487" s="1">
        <v>44317</v>
      </c>
      <c r="B4487" s="1">
        <v>44348</v>
      </c>
      <c r="C4487" s="2" t="s">
        <v>977</v>
      </c>
      <c r="D4487" s="2" t="s">
        <v>60</v>
      </c>
      <c r="E4487" s="2" t="s">
        <v>977</v>
      </c>
      <c r="F4487" s="2" t="s">
        <v>65</v>
      </c>
      <c r="G4487" s="2" t="s">
        <v>153</v>
      </c>
      <c r="H4487">
        <v>0</v>
      </c>
      <c r="I4487">
        <v>0</v>
      </c>
    </row>
    <row r="4488" spans="1:9" x14ac:dyDescent="0.35">
      <c r="A4488" s="1">
        <v>44317</v>
      </c>
      <c r="B4488" s="1">
        <v>44348</v>
      </c>
      <c r="C4488" s="2" t="s">
        <v>977</v>
      </c>
      <c r="D4488" s="2" t="s">
        <v>211</v>
      </c>
      <c r="E4488" s="2" t="s">
        <v>822</v>
      </c>
      <c r="F4488" s="2" t="s">
        <v>65</v>
      </c>
      <c r="G4488" s="2" t="s">
        <v>214</v>
      </c>
      <c r="H4488">
        <v>0</v>
      </c>
      <c r="I4488">
        <v>0</v>
      </c>
    </row>
    <row r="4489" spans="1:9" x14ac:dyDescent="0.35">
      <c r="A4489" s="1">
        <v>44317</v>
      </c>
      <c r="B4489" s="1">
        <v>44348</v>
      </c>
      <c r="C4489" s="2" t="s">
        <v>1119</v>
      </c>
      <c r="D4489" s="2" t="s">
        <v>14</v>
      </c>
      <c r="E4489" s="2" t="s">
        <v>1145</v>
      </c>
      <c r="F4489" s="2" t="s">
        <v>1188</v>
      </c>
      <c r="G4489" s="2" t="s">
        <v>220</v>
      </c>
      <c r="H4489">
        <v>0</v>
      </c>
      <c r="I4489">
        <v>-1</v>
      </c>
    </row>
    <row r="4490" spans="1:9" x14ac:dyDescent="0.35">
      <c r="A4490" s="1">
        <v>44317</v>
      </c>
      <c r="B4490" s="1">
        <v>44348</v>
      </c>
      <c r="C4490" s="2" t="s">
        <v>1120</v>
      </c>
      <c r="D4490" s="2" t="s">
        <v>14</v>
      </c>
      <c r="E4490" s="2" t="s">
        <v>1145</v>
      </c>
      <c r="F4490" s="2" t="s">
        <v>1188</v>
      </c>
      <c r="G4490" s="2" t="s">
        <v>220</v>
      </c>
      <c r="H4490">
        <v>0</v>
      </c>
      <c r="I4490">
        <v>-1</v>
      </c>
    </row>
    <row r="4491" spans="1:9" x14ac:dyDescent="0.35">
      <c r="A4491" s="1">
        <v>44317</v>
      </c>
      <c r="B4491" s="1">
        <v>44348</v>
      </c>
      <c r="C4491" s="2" t="s">
        <v>682</v>
      </c>
      <c r="D4491" s="2" t="s">
        <v>14</v>
      </c>
      <c r="E4491" s="2" t="s">
        <v>1145</v>
      </c>
      <c r="F4491" s="2" t="s">
        <v>1188</v>
      </c>
      <c r="G4491" s="2" t="s">
        <v>220</v>
      </c>
      <c r="H4491">
        <v>0</v>
      </c>
      <c r="I4491">
        <v>-1</v>
      </c>
    </row>
    <row r="4492" spans="1:9" x14ac:dyDescent="0.35">
      <c r="A4492" s="1">
        <v>44317</v>
      </c>
      <c r="B4492" s="1">
        <v>44348</v>
      </c>
      <c r="C4492" s="2" t="s">
        <v>981</v>
      </c>
      <c r="D4492" s="2" t="s">
        <v>14</v>
      </c>
      <c r="E4492" s="2" t="s">
        <v>1145</v>
      </c>
      <c r="F4492" s="2" t="s">
        <v>1188</v>
      </c>
      <c r="G4492" s="2" t="s">
        <v>220</v>
      </c>
      <c r="H4492">
        <v>0</v>
      </c>
      <c r="I4492">
        <v>-1</v>
      </c>
    </row>
    <row r="4493" spans="1:9" x14ac:dyDescent="0.35">
      <c r="A4493" s="1">
        <v>44317</v>
      </c>
      <c r="B4493" s="1">
        <v>44348</v>
      </c>
      <c r="C4493" s="2" t="s">
        <v>985</v>
      </c>
      <c r="D4493" s="2" t="s">
        <v>14</v>
      </c>
      <c r="E4493" s="2" t="s">
        <v>1145</v>
      </c>
      <c r="F4493" s="2" t="s">
        <v>1188</v>
      </c>
      <c r="G4493" s="2" t="s">
        <v>220</v>
      </c>
      <c r="H4493">
        <v>0</v>
      </c>
      <c r="I4493">
        <v>-1</v>
      </c>
    </row>
    <row r="4494" spans="1:9" x14ac:dyDescent="0.35">
      <c r="A4494" s="1">
        <v>44317</v>
      </c>
      <c r="B4494" s="1">
        <v>44348</v>
      </c>
      <c r="C4494" s="2" t="s">
        <v>683</v>
      </c>
      <c r="D4494" s="2" t="s">
        <v>14</v>
      </c>
      <c r="E4494" s="2" t="s">
        <v>1145</v>
      </c>
      <c r="F4494" s="2" t="s">
        <v>1188</v>
      </c>
      <c r="G4494" s="2" t="s">
        <v>220</v>
      </c>
      <c r="H4494">
        <v>0</v>
      </c>
      <c r="I4494">
        <v>-1</v>
      </c>
    </row>
    <row r="4495" spans="1:9" x14ac:dyDescent="0.35">
      <c r="A4495" s="1">
        <v>44317</v>
      </c>
      <c r="B4495" s="1">
        <v>44348</v>
      </c>
      <c r="C4495" s="2" t="s">
        <v>144</v>
      </c>
      <c r="D4495" s="2" t="s">
        <v>8</v>
      </c>
      <c r="E4495" s="2" t="s">
        <v>65</v>
      </c>
      <c r="F4495" s="2" t="s">
        <v>324</v>
      </c>
      <c r="G4495" s="2" t="s">
        <v>70</v>
      </c>
      <c r="H4495">
        <v>0</v>
      </c>
      <c r="I4495">
        <v>1</v>
      </c>
    </row>
    <row r="4496" spans="1:9" x14ac:dyDescent="0.35">
      <c r="A4496" s="1">
        <v>44317</v>
      </c>
      <c r="B4496" s="1">
        <v>44348</v>
      </c>
      <c r="C4496" s="2" t="s">
        <v>991</v>
      </c>
      <c r="D4496" s="2" t="s">
        <v>60</v>
      </c>
      <c r="E4496" s="2" t="s">
        <v>991</v>
      </c>
      <c r="F4496" s="2" t="s">
        <v>65</v>
      </c>
      <c r="G4496" s="2" t="s">
        <v>819</v>
      </c>
      <c r="H4496">
        <v>0</v>
      </c>
      <c r="I4496">
        <v>0</v>
      </c>
    </row>
    <row r="4497" spans="1:9" x14ac:dyDescent="0.35">
      <c r="A4497" s="1">
        <v>44317</v>
      </c>
      <c r="B4497" s="1">
        <v>44348</v>
      </c>
      <c r="C4497" s="2" t="s">
        <v>991</v>
      </c>
      <c r="D4497" s="2" t="s">
        <v>60</v>
      </c>
      <c r="E4497" s="2" t="s">
        <v>991</v>
      </c>
      <c r="F4497" s="2" t="s">
        <v>65</v>
      </c>
      <c r="G4497" s="2" t="s">
        <v>819</v>
      </c>
      <c r="H4497">
        <v>0</v>
      </c>
      <c r="I4497">
        <v>0</v>
      </c>
    </row>
    <row r="4498" spans="1:9" x14ac:dyDescent="0.35">
      <c r="A4498" s="1">
        <v>44317</v>
      </c>
      <c r="B4498" s="1">
        <v>44348</v>
      </c>
      <c r="C4498" s="2" t="s">
        <v>991</v>
      </c>
      <c r="D4498" s="2" t="s">
        <v>211</v>
      </c>
      <c r="E4498" s="2" t="s">
        <v>793</v>
      </c>
      <c r="F4498" s="2" t="s">
        <v>65</v>
      </c>
      <c r="G4498" s="2" t="s">
        <v>214</v>
      </c>
      <c r="H4498">
        <v>0</v>
      </c>
      <c r="I4498">
        <v>0</v>
      </c>
    </row>
    <row r="4499" spans="1:9" x14ac:dyDescent="0.35">
      <c r="A4499" s="1">
        <v>44317</v>
      </c>
      <c r="B4499" s="1">
        <v>44348</v>
      </c>
      <c r="C4499" s="2" t="s">
        <v>148</v>
      </c>
      <c r="D4499" s="2" t="s">
        <v>14</v>
      </c>
      <c r="E4499" s="2" t="s">
        <v>297</v>
      </c>
      <c r="F4499" s="2" t="s">
        <v>224</v>
      </c>
      <c r="G4499" s="2" t="s">
        <v>220</v>
      </c>
      <c r="H4499">
        <v>0</v>
      </c>
      <c r="I4499">
        <v>-1</v>
      </c>
    </row>
    <row r="4500" spans="1:9" x14ac:dyDescent="0.35">
      <c r="A4500" s="1">
        <v>44317</v>
      </c>
      <c r="B4500" s="1">
        <v>44348</v>
      </c>
      <c r="C4500" s="2" t="s">
        <v>1191</v>
      </c>
      <c r="D4500" s="2" t="s">
        <v>60</v>
      </c>
      <c r="E4500" s="2" t="s">
        <v>65</v>
      </c>
      <c r="F4500" s="2" t="s">
        <v>1191</v>
      </c>
      <c r="G4500" s="2" t="s">
        <v>155</v>
      </c>
      <c r="H4500">
        <v>0</v>
      </c>
      <c r="I4500">
        <v>0</v>
      </c>
    </row>
    <row r="4501" spans="1:9" x14ac:dyDescent="0.35">
      <c r="A4501" s="1">
        <v>44317</v>
      </c>
      <c r="B4501" s="1">
        <v>44348</v>
      </c>
      <c r="C4501" s="2" t="s">
        <v>1191</v>
      </c>
      <c r="D4501" s="2" t="s">
        <v>211</v>
      </c>
      <c r="E4501" s="2" t="s">
        <v>65</v>
      </c>
      <c r="F4501" s="2" t="s">
        <v>822</v>
      </c>
      <c r="G4501" s="2" t="s">
        <v>214</v>
      </c>
      <c r="H4501">
        <v>0</v>
      </c>
      <c r="I4501">
        <v>0</v>
      </c>
    </row>
    <row r="4502" spans="1:9" x14ac:dyDescent="0.35">
      <c r="A4502" s="1">
        <v>44317</v>
      </c>
      <c r="B4502" s="1">
        <v>44348</v>
      </c>
      <c r="C4502" s="2" t="s">
        <v>1191</v>
      </c>
      <c r="D4502" s="2" t="s">
        <v>11</v>
      </c>
      <c r="E4502" s="2" t="s">
        <v>65</v>
      </c>
      <c r="F4502" s="2" t="s">
        <v>547</v>
      </c>
      <c r="G4502" s="2" t="s">
        <v>70</v>
      </c>
      <c r="H4502">
        <v>0</v>
      </c>
      <c r="I4502">
        <v>1</v>
      </c>
    </row>
    <row r="4503" spans="1:9" x14ac:dyDescent="0.35">
      <c r="A4503" s="1">
        <v>44317</v>
      </c>
      <c r="B4503" s="1">
        <v>44348</v>
      </c>
      <c r="C4503" s="2" t="s">
        <v>1192</v>
      </c>
      <c r="D4503" s="2" t="s">
        <v>60</v>
      </c>
      <c r="E4503" s="2" t="s">
        <v>65</v>
      </c>
      <c r="F4503" s="2" t="s">
        <v>1192</v>
      </c>
      <c r="G4503" s="2" t="s">
        <v>155</v>
      </c>
      <c r="H4503">
        <v>0</v>
      </c>
      <c r="I4503">
        <v>0</v>
      </c>
    </row>
    <row r="4504" spans="1:9" x14ac:dyDescent="0.35">
      <c r="A4504" s="1">
        <v>44317</v>
      </c>
      <c r="B4504" s="1">
        <v>44348</v>
      </c>
      <c r="C4504" s="2" t="s">
        <v>1192</v>
      </c>
      <c r="D4504" s="2" t="s">
        <v>211</v>
      </c>
      <c r="E4504" s="2" t="s">
        <v>65</v>
      </c>
      <c r="F4504" s="2" t="s">
        <v>822</v>
      </c>
      <c r="G4504" s="2" t="s">
        <v>214</v>
      </c>
      <c r="H4504">
        <v>0</v>
      </c>
      <c r="I4504">
        <v>0</v>
      </c>
    </row>
    <row r="4505" spans="1:9" x14ac:dyDescent="0.35">
      <c r="A4505" s="1">
        <v>44317</v>
      </c>
      <c r="B4505" s="1">
        <v>44348</v>
      </c>
      <c r="C4505" s="2" t="s">
        <v>1192</v>
      </c>
      <c r="D4505" s="2" t="s">
        <v>11</v>
      </c>
      <c r="E4505" s="2" t="s">
        <v>65</v>
      </c>
      <c r="F4505" s="2" t="s">
        <v>547</v>
      </c>
      <c r="G4505" s="2" t="s">
        <v>70</v>
      </c>
      <c r="H4505">
        <v>0</v>
      </c>
      <c r="I4505">
        <v>1</v>
      </c>
    </row>
    <row r="4506" spans="1:9" x14ac:dyDescent="0.35">
      <c r="A4506" s="1">
        <v>44317</v>
      </c>
      <c r="B4506" s="1">
        <v>44348</v>
      </c>
      <c r="C4506" s="2" t="s">
        <v>1193</v>
      </c>
      <c r="D4506" s="2" t="s">
        <v>60</v>
      </c>
      <c r="E4506" s="2" t="s">
        <v>65</v>
      </c>
      <c r="F4506" s="2" t="s">
        <v>1193</v>
      </c>
      <c r="G4506" s="2" t="s">
        <v>155</v>
      </c>
      <c r="H4506">
        <v>0</v>
      </c>
      <c r="I4506">
        <v>0</v>
      </c>
    </row>
    <row r="4507" spans="1:9" x14ac:dyDescent="0.35">
      <c r="A4507" s="1">
        <v>44317</v>
      </c>
      <c r="B4507" s="1">
        <v>44348</v>
      </c>
      <c r="C4507" s="2" t="s">
        <v>1193</v>
      </c>
      <c r="D4507" s="2" t="s">
        <v>197</v>
      </c>
      <c r="E4507" s="2" t="s">
        <v>65</v>
      </c>
      <c r="F4507" s="2" t="s">
        <v>1194</v>
      </c>
      <c r="G4507" s="2" t="s">
        <v>199</v>
      </c>
      <c r="H4507">
        <v>0</v>
      </c>
      <c r="I4507">
        <v>0</v>
      </c>
    </row>
    <row r="4508" spans="1:9" x14ac:dyDescent="0.35">
      <c r="A4508" s="1">
        <v>44317</v>
      </c>
      <c r="B4508" s="1">
        <v>44348</v>
      </c>
      <c r="C4508" s="2" t="s">
        <v>1193</v>
      </c>
      <c r="D4508" s="2" t="s">
        <v>211</v>
      </c>
      <c r="E4508" s="2" t="s">
        <v>65</v>
      </c>
      <c r="F4508" s="2" t="s">
        <v>762</v>
      </c>
      <c r="G4508" s="2" t="s">
        <v>214</v>
      </c>
      <c r="H4508">
        <v>0</v>
      </c>
      <c r="I4508">
        <v>0</v>
      </c>
    </row>
    <row r="4509" spans="1:9" x14ac:dyDescent="0.35">
      <c r="A4509" s="1">
        <v>44317</v>
      </c>
      <c r="B4509" s="1">
        <v>44348</v>
      </c>
      <c r="C4509" s="2" t="s">
        <v>1193</v>
      </c>
      <c r="D4509" s="2" t="s">
        <v>14</v>
      </c>
      <c r="E4509" s="2" t="s">
        <v>65</v>
      </c>
      <c r="F4509" s="2" t="s">
        <v>1167</v>
      </c>
      <c r="G4509" s="2" t="s">
        <v>70</v>
      </c>
      <c r="H4509">
        <v>0</v>
      </c>
      <c r="I4509">
        <v>1</v>
      </c>
    </row>
    <row r="4510" spans="1:9" x14ac:dyDescent="0.35">
      <c r="A4510" s="1">
        <v>44317</v>
      </c>
      <c r="B4510" s="1">
        <v>44348</v>
      </c>
      <c r="C4510" s="2" t="s">
        <v>1195</v>
      </c>
      <c r="D4510" s="2" t="s">
        <v>60</v>
      </c>
      <c r="E4510" s="2" t="s">
        <v>65</v>
      </c>
      <c r="F4510" s="2" t="s">
        <v>1195</v>
      </c>
      <c r="G4510" s="2" t="s">
        <v>155</v>
      </c>
      <c r="H4510">
        <v>0</v>
      </c>
      <c r="I4510">
        <v>0</v>
      </c>
    </row>
    <row r="4511" spans="1:9" x14ac:dyDescent="0.35">
      <c r="A4511" s="1">
        <v>44317</v>
      </c>
      <c r="B4511" s="1">
        <v>44348</v>
      </c>
      <c r="C4511" s="2" t="s">
        <v>1195</v>
      </c>
      <c r="D4511" s="2" t="s">
        <v>211</v>
      </c>
      <c r="E4511" s="2" t="s">
        <v>65</v>
      </c>
      <c r="F4511" s="2" t="s">
        <v>822</v>
      </c>
      <c r="G4511" s="2" t="s">
        <v>214</v>
      </c>
      <c r="H4511">
        <v>0</v>
      </c>
      <c r="I4511">
        <v>0</v>
      </c>
    </row>
    <row r="4512" spans="1:9" x14ac:dyDescent="0.35">
      <c r="A4512" s="1">
        <v>44317</v>
      </c>
      <c r="B4512" s="1">
        <v>44348</v>
      </c>
      <c r="C4512" s="2" t="s">
        <v>1195</v>
      </c>
      <c r="D4512" s="2" t="s">
        <v>11</v>
      </c>
      <c r="E4512" s="2" t="s">
        <v>65</v>
      </c>
      <c r="F4512" s="2" t="s">
        <v>548</v>
      </c>
      <c r="G4512" s="2" t="s">
        <v>70</v>
      </c>
      <c r="H4512">
        <v>0</v>
      </c>
      <c r="I4512">
        <v>1</v>
      </c>
    </row>
    <row r="4513" spans="1:9" x14ac:dyDescent="0.35">
      <c r="A4513" s="1">
        <v>44317</v>
      </c>
      <c r="B4513" s="1">
        <v>44348</v>
      </c>
      <c r="C4513" s="2" t="s">
        <v>1196</v>
      </c>
      <c r="D4513" s="2" t="s">
        <v>60</v>
      </c>
      <c r="E4513" s="2" t="s">
        <v>65</v>
      </c>
      <c r="F4513" s="2" t="s">
        <v>1196</v>
      </c>
      <c r="G4513" s="2" t="s">
        <v>155</v>
      </c>
      <c r="H4513">
        <v>0</v>
      </c>
      <c r="I4513">
        <v>0</v>
      </c>
    </row>
    <row r="4514" spans="1:9" x14ac:dyDescent="0.35">
      <c r="A4514" s="1">
        <v>44317</v>
      </c>
      <c r="B4514" s="1">
        <v>44348</v>
      </c>
      <c r="C4514" s="2" t="s">
        <v>1196</v>
      </c>
      <c r="D4514" s="2" t="s">
        <v>211</v>
      </c>
      <c r="E4514" s="2" t="s">
        <v>65</v>
      </c>
      <c r="F4514" s="2" t="s">
        <v>822</v>
      </c>
      <c r="G4514" s="2" t="s">
        <v>214</v>
      </c>
      <c r="H4514">
        <v>0</v>
      </c>
      <c r="I4514">
        <v>0</v>
      </c>
    </row>
    <row r="4515" spans="1:9" x14ac:dyDescent="0.35">
      <c r="A4515" s="1">
        <v>44317</v>
      </c>
      <c r="B4515" s="1">
        <v>44348</v>
      </c>
      <c r="C4515" s="2" t="s">
        <v>1196</v>
      </c>
      <c r="D4515" s="2" t="s">
        <v>11</v>
      </c>
      <c r="E4515" s="2" t="s">
        <v>65</v>
      </c>
      <c r="F4515" s="2" t="s">
        <v>548</v>
      </c>
      <c r="G4515" s="2" t="s">
        <v>70</v>
      </c>
      <c r="H4515">
        <v>0</v>
      </c>
      <c r="I4515">
        <v>1</v>
      </c>
    </row>
    <row r="4516" spans="1:9" x14ac:dyDescent="0.35">
      <c r="A4516" s="1">
        <v>44317</v>
      </c>
      <c r="B4516" s="1">
        <v>44348</v>
      </c>
      <c r="C4516" s="2" t="s">
        <v>1197</v>
      </c>
      <c r="D4516" s="2" t="s">
        <v>60</v>
      </c>
      <c r="E4516" s="2" t="s">
        <v>65</v>
      </c>
      <c r="F4516" s="2" t="s">
        <v>1197</v>
      </c>
      <c r="G4516" s="2" t="s">
        <v>155</v>
      </c>
      <c r="H4516">
        <v>0</v>
      </c>
      <c r="I4516">
        <v>0</v>
      </c>
    </row>
    <row r="4517" spans="1:9" x14ac:dyDescent="0.35">
      <c r="A4517" s="1">
        <v>44317</v>
      </c>
      <c r="B4517" s="1">
        <v>44348</v>
      </c>
      <c r="C4517" s="2" t="s">
        <v>1197</v>
      </c>
      <c r="D4517" s="2" t="s">
        <v>211</v>
      </c>
      <c r="E4517" s="2" t="s">
        <v>65</v>
      </c>
      <c r="F4517" s="2" t="s">
        <v>822</v>
      </c>
      <c r="G4517" s="2" t="s">
        <v>214</v>
      </c>
      <c r="H4517">
        <v>0</v>
      </c>
      <c r="I4517">
        <v>0</v>
      </c>
    </row>
    <row r="4518" spans="1:9" x14ac:dyDescent="0.35">
      <c r="A4518" s="1">
        <v>44317</v>
      </c>
      <c r="B4518" s="1">
        <v>44348</v>
      </c>
      <c r="C4518" s="2" t="s">
        <v>1197</v>
      </c>
      <c r="D4518" s="2" t="s">
        <v>11</v>
      </c>
      <c r="E4518" s="2" t="s">
        <v>65</v>
      </c>
      <c r="F4518" s="2" t="s">
        <v>548</v>
      </c>
      <c r="G4518" s="2" t="s">
        <v>70</v>
      </c>
      <c r="H4518">
        <v>0</v>
      </c>
      <c r="I4518">
        <v>1</v>
      </c>
    </row>
    <row r="4519" spans="1:9" x14ac:dyDescent="0.35">
      <c r="A4519" s="1">
        <v>44317</v>
      </c>
      <c r="B4519" s="1">
        <v>44348</v>
      </c>
      <c r="C4519" s="2" t="s">
        <v>1198</v>
      </c>
      <c r="D4519" s="2" t="s">
        <v>60</v>
      </c>
      <c r="E4519" s="2" t="s">
        <v>65</v>
      </c>
      <c r="F4519" s="2" t="s">
        <v>1198</v>
      </c>
      <c r="G4519" s="2" t="s">
        <v>155</v>
      </c>
      <c r="H4519">
        <v>0</v>
      </c>
      <c r="I4519">
        <v>0</v>
      </c>
    </row>
    <row r="4520" spans="1:9" x14ac:dyDescent="0.35">
      <c r="A4520" s="1">
        <v>44317</v>
      </c>
      <c r="B4520" s="1">
        <v>44348</v>
      </c>
      <c r="C4520" s="2" t="s">
        <v>1198</v>
      </c>
      <c r="D4520" s="2" t="s">
        <v>211</v>
      </c>
      <c r="E4520" s="2" t="s">
        <v>65</v>
      </c>
      <c r="F4520" s="2" t="s">
        <v>822</v>
      </c>
      <c r="G4520" s="2" t="s">
        <v>214</v>
      </c>
      <c r="H4520">
        <v>0</v>
      </c>
      <c r="I4520">
        <v>0</v>
      </c>
    </row>
    <row r="4521" spans="1:9" x14ac:dyDescent="0.35">
      <c r="A4521" s="1">
        <v>44317</v>
      </c>
      <c r="B4521" s="1">
        <v>44348</v>
      </c>
      <c r="C4521" s="2" t="s">
        <v>1198</v>
      </c>
      <c r="D4521" s="2" t="s">
        <v>11</v>
      </c>
      <c r="E4521" s="2" t="s">
        <v>65</v>
      </c>
      <c r="F4521" s="2" t="s">
        <v>547</v>
      </c>
      <c r="G4521" s="2" t="s">
        <v>70</v>
      </c>
      <c r="H4521">
        <v>0</v>
      </c>
      <c r="I4521">
        <v>1</v>
      </c>
    </row>
    <row r="4522" spans="1:9" x14ac:dyDescent="0.35">
      <c r="A4522" s="1">
        <v>44317</v>
      </c>
      <c r="B4522" s="1">
        <v>44348</v>
      </c>
      <c r="C4522" s="2" t="s">
        <v>1199</v>
      </c>
      <c r="D4522" s="2" t="s">
        <v>60</v>
      </c>
      <c r="E4522" s="2" t="s">
        <v>65</v>
      </c>
      <c r="F4522" s="2" t="s">
        <v>1199</v>
      </c>
      <c r="G4522" s="2" t="s">
        <v>155</v>
      </c>
      <c r="H4522">
        <v>0</v>
      </c>
      <c r="I4522">
        <v>0</v>
      </c>
    </row>
    <row r="4523" spans="1:9" x14ac:dyDescent="0.35">
      <c r="A4523" s="1">
        <v>44317</v>
      </c>
      <c r="B4523" s="1">
        <v>44348</v>
      </c>
      <c r="C4523" s="2" t="s">
        <v>1199</v>
      </c>
      <c r="D4523" s="2" t="s">
        <v>211</v>
      </c>
      <c r="E4523" s="2" t="s">
        <v>65</v>
      </c>
      <c r="F4523" s="2" t="s">
        <v>822</v>
      </c>
      <c r="G4523" s="2" t="s">
        <v>214</v>
      </c>
      <c r="H4523">
        <v>0</v>
      </c>
      <c r="I4523">
        <v>0</v>
      </c>
    </row>
    <row r="4524" spans="1:9" x14ac:dyDescent="0.35">
      <c r="A4524" s="1">
        <v>44317</v>
      </c>
      <c r="B4524" s="1">
        <v>44348</v>
      </c>
      <c r="C4524" s="2" t="s">
        <v>1199</v>
      </c>
      <c r="D4524" s="2" t="s">
        <v>11</v>
      </c>
      <c r="E4524" s="2" t="s">
        <v>65</v>
      </c>
      <c r="F4524" s="2" t="s">
        <v>547</v>
      </c>
      <c r="G4524" s="2" t="s">
        <v>70</v>
      </c>
      <c r="H4524">
        <v>0</v>
      </c>
      <c r="I4524">
        <v>1</v>
      </c>
    </row>
    <row r="4525" spans="1:9" x14ac:dyDescent="0.35">
      <c r="A4525" s="1">
        <v>44317</v>
      </c>
      <c r="B4525" s="1">
        <v>44348</v>
      </c>
      <c r="C4525" s="2" t="s">
        <v>1200</v>
      </c>
      <c r="D4525" s="2" t="s">
        <v>60</v>
      </c>
      <c r="E4525" s="2" t="s">
        <v>65</v>
      </c>
      <c r="F4525" s="2" t="s">
        <v>1200</v>
      </c>
      <c r="G4525" s="2" t="s">
        <v>155</v>
      </c>
      <c r="H4525">
        <v>0</v>
      </c>
      <c r="I4525">
        <v>0</v>
      </c>
    </row>
    <row r="4526" spans="1:9" x14ac:dyDescent="0.35">
      <c r="A4526" s="1">
        <v>44317</v>
      </c>
      <c r="B4526" s="1">
        <v>44348</v>
      </c>
      <c r="C4526" s="2" t="s">
        <v>1200</v>
      </c>
      <c r="D4526" s="2" t="s">
        <v>211</v>
      </c>
      <c r="E4526" s="2" t="s">
        <v>65</v>
      </c>
      <c r="F4526" s="2" t="s">
        <v>822</v>
      </c>
      <c r="G4526" s="2" t="s">
        <v>214</v>
      </c>
      <c r="H4526">
        <v>0</v>
      </c>
      <c r="I4526">
        <v>0</v>
      </c>
    </row>
    <row r="4527" spans="1:9" x14ac:dyDescent="0.35">
      <c r="A4527" s="1">
        <v>44317</v>
      </c>
      <c r="B4527" s="1">
        <v>44348</v>
      </c>
      <c r="C4527" s="2" t="s">
        <v>1200</v>
      </c>
      <c r="D4527" s="2" t="s">
        <v>11</v>
      </c>
      <c r="E4527" s="2" t="s">
        <v>65</v>
      </c>
      <c r="F4527" s="2" t="s">
        <v>547</v>
      </c>
      <c r="G4527" s="2" t="s">
        <v>70</v>
      </c>
      <c r="H4527">
        <v>0</v>
      </c>
      <c r="I4527">
        <v>1</v>
      </c>
    </row>
    <row r="4528" spans="1:9" x14ac:dyDescent="0.35">
      <c r="A4528" s="1">
        <v>44317</v>
      </c>
      <c r="B4528" s="1">
        <v>44348</v>
      </c>
      <c r="C4528" s="2" t="s">
        <v>1201</v>
      </c>
      <c r="D4528" s="2" t="s">
        <v>60</v>
      </c>
      <c r="E4528" s="2" t="s">
        <v>65</v>
      </c>
      <c r="F4528" s="2" t="s">
        <v>1201</v>
      </c>
      <c r="G4528" s="2" t="s">
        <v>155</v>
      </c>
      <c r="H4528">
        <v>0</v>
      </c>
      <c r="I4528">
        <v>0</v>
      </c>
    </row>
    <row r="4529" spans="1:9" x14ac:dyDescent="0.35">
      <c r="A4529" s="1">
        <v>44317</v>
      </c>
      <c r="B4529" s="1">
        <v>44348</v>
      </c>
      <c r="C4529" s="2" t="s">
        <v>1201</v>
      </c>
      <c r="D4529" s="2" t="s">
        <v>197</v>
      </c>
      <c r="E4529" s="2" t="s">
        <v>65</v>
      </c>
      <c r="F4529" s="2" t="s">
        <v>1202</v>
      </c>
      <c r="G4529" s="2" t="s">
        <v>199</v>
      </c>
      <c r="H4529">
        <v>0</v>
      </c>
      <c r="I4529">
        <v>0</v>
      </c>
    </row>
    <row r="4530" spans="1:9" x14ac:dyDescent="0.35">
      <c r="A4530" s="1">
        <v>44317</v>
      </c>
      <c r="B4530" s="1">
        <v>44348</v>
      </c>
      <c r="C4530" s="2" t="s">
        <v>1201</v>
      </c>
      <c r="D4530" s="2" t="s">
        <v>211</v>
      </c>
      <c r="E4530" s="2" t="s">
        <v>65</v>
      </c>
      <c r="F4530" s="2" t="s">
        <v>773</v>
      </c>
      <c r="G4530" s="2" t="s">
        <v>214</v>
      </c>
      <c r="H4530">
        <v>0</v>
      </c>
      <c r="I4530">
        <v>0</v>
      </c>
    </row>
    <row r="4531" spans="1:9" x14ac:dyDescent="0.35">
      <c r="A4531" s="1">
        <v>44317</v>
      </c>
      <c r="B4531" s="1">
        <v>44348</v>
      </c>
      <c r="C4531" s="2" t="s">
        <v>1201</v>
      </c>
      <c r="D4531" s="2" t="s">
        <v>28</v>
      </c>
      <c r="E4531" s="2" t="s">
        <v>65</v>
      </c>
      <c r="F4531" s="2" t="s">
        <v>66</v>
      </c>
      <c r="G4531" s="2" t="s">
        <v>67</v>
      </c>
      <c r="H4531">
        <v>1</v>
      </c>
      <c r="I4531">
        <v>0</v>
      </c>
    </row>
    <row r="4532" spans="1:9" x14ac:dyDescent="0.35">
      <c r="A4532" s="1">
        <v>44317</v>
      </c>
      <c r="B4532" s="1">
        <v>44348</v>
      </c>
      <c r="C4532" s="2" t="s">
        <v>189</v>
      </c>
      <c r="D4532" s="2" t="s">
        <v>60</v>
      </c>
      <c r="E4532" s="2" t="s">
        <v>65</v>
      </c>
      <c r="F4532" s="2" t="s">
        <v>189</v>
      </c>
      <c r="G4532" s="2" t="s">
        <v>155</v>
      </c>
      <c r="H4532">
        <v>0</v>
      </c>
      <c r="I4532">
        <v>0</v>
      </c>
    </row>
    <row r="4533" spans="1:9" x14ac:dyDescent="0.35">
      <c r="A4533" s="1">
        <v>44317</v>
      </c>
      <c r="B4533" s="1">
        <v>44348</v>
      </c>
      <c r="C4533" s="2" t="s">
        <v>189</v>
      </c>
      <c r="D4533" s="2" t="s">
        <v>211</v>
      </c>
      <c r="E4533" s="2" t="s">
        <v>65</v>
      </c>
      <c r="F4533" s="2" t="s">
        <v>762</v>
      </c>
      <c r="G4533" s="2" t="s">
        <v>214</v>
      </c>
      <c r="H4533">
        <v>0</v>
      </c>
      <c r="I4533">
        <v>0</v>
      </c>
    </row>
    <row r="4534" spans="1:9" x14ac:dyDescent="0.35">
      <c r="A4534" s="1">
        <v>44317</v>
      </c>
      <c r="B4534" s="1">
        <v>44348</v>
      </c>
      <c r="C4534" s="2" t="s">
        <v>189</v>
      </c>
      <c r="D4534" s="2" t="s">
        <v>29</v>
      </c>
      <c r="E4534" s="2" t="s">
        <v>65</v>
      </c>
      <c r="F4534" s="2" t="s">
        <v>66</v>
      </c>
      <c r="G4534" s="2" t="s">
        <v>67</v>
      </c>
      <c r="H4534">
        <v>1</v>
      </c>
      <c r="I4534">
        <v>0</v>
      </c>
    </row>
    <row r="4535" spans="1:9" x14ac:dyDescent="0.35">
      <c r="A4535" s="1">
        <v>44317</v>
      </c>
      <c r="B4535" s="1">
        <v>44348</v>
      </c>
      <c r="C4535" s="2" t="s">
        <v>1203</v>
      </c>
      <c r="D4535" s="2" t="s">
        <v>60</v>
      </c>
      <c r="E4535" s="2" t="s">
        <v>65</v>
      </c>
      <c r="F4535" s="2" t="s">
        <v>1203</v>
      </c>
      <c r="G4535" s="2" t="s">
        <v>155</v>
      </c>
      <c r="H4535">
        <v>0</v>
      </c>
      <c r="I4535">
        <v>0</v>
      </c>
    </row>
    <row r="4536" spans="1:9" x14ac:dyDescent="0.35">
      <c r="A4536" s="1">
        <v>44317</v>
      </c>
      <c r="B4536" s="1">
        <v>44348</v>
      </c>
      <c r="C4536" s="2" t="s">
        <v>1203</v>
      </c>
      <c r="D4536" s="2" t="s">
        <v>211</v>
      </c>
      <c r="E4536" s="2" t="s">
        <v>65</v>
      </c>
      <c r="F4536" s="2" t="s">
        <v>822</v>
      </c>
      <c r="G4536" s="2" t="s">
        <v>214</v>
      </c>
      <c r="H4536">
        <v>0</v>
      </c>
      <c r="I4536">
        <v>0</v>
      </c>
    </row>
    <row r="4537" spans="1:9" x14ac:dyDescent="0.35">
      <c r="A4537" s="1">
        <v>44317</v>
      </c>
      <c r="B4537" s="1">
        <v>44348</v>
      </c>
      <c r="C4537" s="2" t="s">
        <v>1203</v>
      </c>
      <c r="D4537" s="2" t="s">
        <v>11</v>
      </c>
      <c r="E4537" s="2" t="s">
        <v>65</v>
      </c>
      <c r="F4537" s="2" t="s">
        <v>547</v>
      </c>
      <c r="G4537" s="2" t="s">
        <v>70</v>
      </c>
      <c r="H4537">
        <v>0</v>
      </c>
      <c r="I4537">
        <v>1</v>
      </c>
    </row>
    <row r="4538" spans="1:9" x14ac:dyDescent="0.35">
      <c r="A4538" s="1">
        <v>44317</v>
      </c>
      <c r="B4538" s="1">
        <v>44348</v>
      </c>
      <c r="C4538" s="2" t="s">
        <v>1204</v>
      </c>
      <c r="D4538" s="2" t="s">
        <v>60</v>
      </c>
      <c r="E4538" s="2" t="s">
        <v>65</v>
      </c>
      <c r="F4538" s="2" t="s">
        <v>1204</v>
      </c>
      <c r="G4538" s="2" t="s">
        <v>155</v>
      </c>
      <c r="H4538">
        <v>0</v>
      </c>
      <c r="I4538">
        <v>0</v>
      </c>
    </row>
    <row r="4539" spans="1:9" x14ac:dyDescent="0.35">
      <c r="A4539" s="1">
        <v>44317</v>
      </c>
      <c r="B4539" s="1">
        <v>44348</v>
      </c>
      <c r="C4539" s="2" t="s">
        <v>1204</v>
      </c>
      <c r="D4539" s="2" t="s">
        <v>211</v>
      </c>
      <c r="E4539" s="2" t="s">
        <v>65</v>
      </c>
      <c r="F4539" s="2" t="s">
        <v>95</v>
      </c>
      <c r="G4539" s="2" t="s">
        <v>214</v>
      </c>
      <c r="H4539">
        <v>0</v>
      </c>
      <c r="I4539">
        <v>0</v>
      </c>
    </row>
    <row r="4540" spans="1:9" x14ac:dyDescent="0.35">
      <c r="A4540" s="1">
        <v>44317</v>
      </c>
      <c r="B4540" s="1">
        <v>44348</v>
      </c>
      <c r="C4540" s="2" t="s">
        <v>1204</v>
      </c>
      <c r="D4540" s="2" t="s">
        <v>29</v>
      </c>
      <c r="E4540" s="2" t="s">
        <v>65</v>
      </c>
      <c r="F4540" s="2" t="s">
        <v>66</v>
      </c>
      <c r="G4540" s="2" t="s">
        <v>67</v>
      </c>
      <c r="H4540">
        <v>1</v>
      </c>
      <c r="I4540">
        <v>0</v>
      </c>
    </row>
    <row r="4541" spans="1:9" x14ac:dyDescent="0.35">
      <c r="A4541" s="1">
        <v>44348</v>
      </c>
      <c r="B4541" s="1">
        <v>44378</v>
      </c>
      <c r="C4541" s="2" t="s">
        <v>294</v>
      </c>
      <c r="D4541" s="2" t="s">
        <v>14</v>
      </c>
      <c r="E4541" s="2" t="s">
        <v>66</v>
      </c>
      <c r="F4541" s="2" t="s">
        <v>65</v>
      </c>
      <c r="G4541" s="2" t="s">
        <v>169</v>
      </c>
      <c r="H4541">
        <v>-1</v>
      </c>
      <c r="I4541">
        <v>0</v>
      </c>
    </row>
    <row r="4542" spans="1:9" x14ac:dyDescent="0.35">
      <c r="A4542" s="1">
        <v>44348</v>
      </c>
      <c r="B4542" s="1">
        <v>44378</v>
      </c>
      <c r="C4542" s="2" t="s">
        <v>918</v>
      </c>
      <c r="D4542" s="2" t="s">
        <v>60</v>
      </c>
      <c r="E4542" s="2" t="s">
        <v>918</v>
      </c>
      <c r="F4542" s="2" t="s">
        <v>65</v>
      </c>
      <c r="G4542" s="2" t="s">
        <v>819</v>
      </c>
      <c r="H4542">
        <v>0</v>
      </c>
      <c r="I4542">
        <v>0</v>
      </c>
    </row>
    <row r="4543" spans="1:9" x14ac:dyDescent="0.35">
      <c r="A4543" s="1">
        <v>44348</v>
      </c>
      <c r="B4543" s="1">
        <v>44378</v>
      </c>
      <c r="C4543" s="2" t="s">
        <v>918</v>
      </c>
      <c r="D4543" s="2" t="s">
        <v>60</v>
      </c>
      <c r="E4543" s="2" t="s">
        <v>918</v>
      </c>
      <c r="F4543" s="2" t="s">
        <v>65</v>
      </c>
      <c r="G4543" s="2" t="s">
        <v>819</v>
      </c>
      <c r="H4543">
        <v>0</v>
      </c>
      <c r="I4543">
        <v>0</v>
      </c>
    </row>
    <row r="4544" spans="1:9" x14ac:dyDescent="0.35">
      <c r="A4544" s="1">
        <v>44348</v>
      </c>
      <c r="B4544" s="1">
        <v>44378</v>
      </c>
      <c r="C4544" s="2" t="s">
        <v>918</v>
      </c>
      <c r="D4544" s="2" t="s">
        <v>211</v>
      </c>
      <c r="E4544" s="2" t="s">
        <v>793</v>
      </c>
      <c r="F4544" s="2" t="s">
        <v>65</v>
      </c>
      <c r="G4544" s="2" t="s">
        <v>214</v>
      </c>
      <c r="H4544">
        <v>0</v>
      </c>
      <c r="I4544">
        <v>0</v>
      </c>
    </row>
    <row r="4545" spans="1:9" x14ac:dyDescent="0.35">
      <c r="A4545" s="1">
        <v>44348</v>
      </c>
      <c r="B4545" s="1">
        <v>44378</v>
      </c>
      <c r="C4545" s="2" t="s">
        <v>918</v>
      </c>
      <c r="D4545" s="2" t="s">
        <v>1002</v>
      </c>
      <c r="E4545" s="2" t="s">
        <v>1205</v>
      </c>
      <c r="F4545" s="2" t="s">
        <v>65</v>
      </c>
      <c r="G4545" s="2" t="s">
        <v>174</v>
      </c>
      <c r="H4545">
        <v>0</v>
      </c>
      <c r="I4545">
        <v>-1</v>
      </c>
    </row>
    <row r="4546" spans="1:9" x14ac:dyDescent="0.35">
      <c r="A4546" s="1">
        <v>44348</v>
      </c>
      <c r="B4546" s="1">
        <v>44378</v>
      </c>
      <c r="C4546" s="2" t="s">
        <v>918</v>
      </c>
      <c r="D4546" s="2" t="s">
        <v>1003</v>
      </c>
      <c r="E4546" s="2" t="s">
        <v>1205</v>
      </c>
      <c r="F4546" s="2" t="s">
        <v>65</v>
      </c>
      <c r="G4546" s="2" t="s">
        <v>174</v>
      </c>
      <c r="H4546">
        <v>0</v>
      </c>
      <c r="I4546">
        <v>-1</v>
      </c>
    </row>
    <row r="4547" spans="1:9" x14ac:dyDescent="0.35">
      <c r="A4547" s="1">
        <v>44348</v>
      </c>
      <c r="B4547" s="1">
        <v>44378</v>
      </c>
      <c r="C4547" s="2" t="s">
        <v>918</v>
      </c>
      <c r="D4547" s="2" t="s">
        <v>1004</v>
      </c>
      <c r="E4547" s="2" t="s">
        <v>1205</v>
      </c>
      <c r="F4547" s="2" t="s">
        <v>65</v>
      </c>
      <c r="G4547" s="2" t="s">
        <v>174</v>
      </c>
      <c r="H4547">
        <v>0</v>
      </c>
      <c r="I4547">
        <v>-1</v>
      </c>
    </row>
    <row r="4548" spans="1:9" x14ac:dyDescent="0.35">
      <c r="A4548" s="1">
        <v>44348</v>
      </c>
      <c r="B4548" s="1">
        <v>44378</v>
      </c>
      <c r="C4548" s="2" t="s">
        <v>918</v>
      </c>
      <c r="D4548" s="2" t="s">
        <v>1005</v>
      </c>
      <c r="E4548" s="2" t="s">
        <v>1205</v>
      </c>
      <c r="F4548" s="2" t="s">
        <v>65</v>
      </c>
      <c r="G4548" s="2" t="s">
        <v>174</v>
      </c>
      <c r="H4548">
        <v>0</v>
      </c>
      <c r="I4548">
        <v>-1</v>
      </c>
    </row>
    <row r="4549" spans="1:9" x14ac:dyDescent="0.35">
      <c r="A4549" s="1">
        <v>44348</v>
      </c>
      <c r="B4549" s="1">
        <v>44378</v>
      </c>
      <c r="C4549" s="2" t="s">
        <v>918</v>
      </c>
      <c r="D4549" s="2" t="s">
        <v>14</v>
      </c>
      <c r="E4549" s="2" t="s">
        <v>798</v>
      </c>
      <c r="F4549" s="2" t="s">
        <v>65</v>
      </c>
      <c r="G4549" s="2" t="s">
        <v>174</v>
      </c>
      <c r="H4549">
        <v>0</v>
      </c>
      <c r="I4549">
        <v>-1</v>
      </c>
    </row>
    <row r="4550" spans="1:9" x14ac:dyDescent="0.35">
      <c r="A4550" s="1">
        <v>44348</v>
      </c>
      <c r="B4550" s="1">
        <v>44378</v>
      </c>
      <c r="C4550" s="2" t="s">
        <v>68</v>
      </c>
      <c r="D4550" s="2" t="s">
        <v>8</v>
      </c>
      <c r="E4550" s="2" t="s">
        <v>324</v>
      </c>
      <c r="F4550" s="2" t="s">
        <v>65</v>
      </c>
      <c r="G4550" s="2" t="s">
        <v>174</v>
      </c>
      <c r="H4550">
        <v>0</v>
      </c>
      <c r="I4550">
        <v>-1</v>
      </c>
    </row>
    <row r="4551" spans="1:9" x14ac:dyDescent="0.35">
      <c r="A4551" s="1">
        <v>44348</v>
      </c>
      <c r="B4551" s="1">
        <v>44378</v>
      </c>
      <c r="C4551" s="2" t="s">
        <v>373</v>
      </c>
      <c r="D4551" s="2" t="s">
        <v>8</v>
      </c>
      <c r="E4551" s="2" t="s">
        <v>511</v>
      </c>
      <c r="F4551" s="2" t="s">
        <v>65</v>
      </c>
      <c r="G4551" s="2" t="s">
        <v>174</v>
      </c>
      <c r="H4551">
        <v>0</v>
      </c>
      <c r="I4551">
        <v>-1</v>
      </c>
    </row>
    <row r="4552" spans="1:9" x14ac:dyDescent="0.35">
      <c r="A4552" s="1">
        <v>44348</v>
      </c>
      <c r="B4552" s="1">
        <v>44378</v>
      </c>
      <c r="C4552" s="2" t="s">
        <v>373</v>
      </c>
      <c r="D4552" s="2" t="s">
        <v>10</v>
      </c>
      <c r="E4552" s="2" t="s">
        <v>511</v>
      </c>
      <c r="F4552" s="2" t="s">
        <v>65</v>
      </c>
      <c r="G4552" s="2" t="s">
        <v>174</v>
      </c>
      <c r="H4552">
        <v>0</v>
      </c>
      <c r="I4552">
        <v>-1</v>
      </c>
    </row>
    <row r="4553" spans="1:9" x14ac:dyDescent="0.35">
      <c r="A4553" s="1">
        <v>44348</v>
      </c>
      <c r="B4553" s="1">
        <v>44378</v>
      </c>
      <c r="C4553" s="2" t="s">
        <v>373</v>
      </c>
      <c r="D4553" s="2" t="s">
        <v>761</v>
      </c>
      <c r="E4553" s="2" t="s">
        <v>511</v>
      </c>
      <c r="F4553" s="2" t="s">
        <v>65</v>
      </c>
      <c r="G4553" s="2" t="s">
        <v>174</v>
      </c>
      <c r="H4553">
        <v>0</v>
      </c>
      <c r="I4553">
        <v>-1</v>
      </c>
    </row>
    <row r="4554" spans="1:9" x14ac:dyDescent="0.35">
      <c r="A4554" s="1">
        <v>44348</v>
      </c>
      <c r="B4554" s="1">
        <v>44378</v>
      </c>
      <c r="C4554" s="2" t="s">
        <v>81</v>
      </c>
      <c r="D4554" s="2" t="s">
        <v>8</v>
      </c>
      <c r="E4554" s="2" t="s">
        <v>324</v>
      </c>
      <c r="F4554" s="2" t="s">
        <v>65</v>
      </c>
      <c r="G4554" s="2" t="s">
        <v>174</v>
      </c>
      <c r="H4554">
        <v>0</v>
      </c>
      <c r="I4554">
        <v>-1</v>
      </c>
    </row>
    <row r="4555" spans="1:9" x14ac:dyDescent="0.35">
      <c r="A4555" s="1">
        <v>44348</v>
      </c>
      <c r="B4555" s="1">
        <v>44378</v>
      </c>
      <c r="C4555" s="2" t="s">
        <v>376</v>
      </c>
      <c r="D4555" s="2" t="s">
        <v>11</v>
      </c>
      <c r="E4555" s="2" t="s">
        <v>65</v>
      </c>
      <c r="F4555" s="2" t="s">
        <v>1206</v>
      </c>
      <c r="G4555" s="2" t="s">
        <v>70</v>
      </c>
      <c r="H4555">
        <v>0</v>
      </c>
      <c r="I4555">
        <v>1</v>
      </c>
    </row>
    <row r="4556" spans="1:9" x14ac:dyDescent="0.35">
      <c r="A4556" s="1">
        <v>44348</v>
      </c>
      <c r="B4556" s="1">
        <v>44378</v>
      </c>
      <c r="C4556" s="2" t="s">
        <v>436</v>
      </c>
      <c r="D4556" s="2" t="s">
        <v>11</v>
      </c>
      <c r="E4556" s="2" t="s">
        <v>65</v>
      </c>
      <c r="F4556" s="2" t="s">
        <v>1207</v>
      </c>
      <c r="G4556" s="2" t="s">
        <v>70</v>
      </c>
      <c r="H4556">
        <v>0</v>
      </c>
      <c r="I4556">
        <v>1</v>
      </c>
    </row>
    <row r="4557" spans="1:9" x14ac:dyDescent="0.35">
      <c r="A4557" s="1">
        <v>44348</v>
      </c>
      <c r="B4557" s="1">
        <v>44378</v>
      </c>
      <c r="C4557" s="2" t="s">
        <v>1186</v>
      </c>
      <c r="D4557" s="2" t="s">
        <v>11</v>
      </c>
      <c r="E4557" s="2" t="s">
        <v>65</v>
      </c>
      <c r="F4557" s="2" t="s">
        <v>1187</v>
      </c>
      <c r="G4557" s="2" t="s">
        <v>70</v>
      </c>
      <c r="H4557">
        <v>0</v>
      </c>
      <c r="I4557">
        <v>1</v>
      </c>
    </row>
    <row r="4558" spans="1:9" x14ac:dyDescent="0.35">
      <c r="A4558" s="1">
        <v>44348</v>
      </c>
      <c r="B4558" s="1">
        <v>44378</v>
      </c>
      <c r="C4558" s="2" t="s">
        <v>1034</v>
      </c>
      <c r="D4558" s="2" t="s">
        <v>8</v>
      </c>
      <c r="E4558" s="2" t="s">
        <v>324</v>
      </c>
      <c r="F4558" s="2" t="s">
        <v>65</v>
      </c>
      <c r="G4558" s="2" t="s">
        <v>174</v>
      </c>
      <c r="H4558">
        <v>0</v>
      </c>
      <c r="I4558">
        <v>-1</v>
      </c>
    </row>
    <row r="4559" spans="1:9" x14ac:dyDescent="0.35">
      <c r="A4559" s="1">
        <v>44348</v>
      </c>
      <c r="B4559" s="1">
        <v>44378</v>
      </c>
      <c r="C4559" s="2" t="s">
        <v>738</v>
      </c>
      <c r="D4559" s="2" t="s">
        <v>14</v>
      </c>
      <c r="E4559" s="2" t="s">
        <v>66</v>
      </c>
      <c r="F4559" s="2" t="s">
        <v>65</v>
      </c>
      <c r="G4559" s="2" t="s">
        <v>169</v>
      </c>
      <c r="H4559">
        <v>-1</v>
      </c>
      <c r="I4559">
        <v>0</v>
      </c>
    </row>
    <row r="4560" spans="1:9" x14ac:dyDescent="0.35">
      <c r="A4560" s="1">
        <v>44348</v>
      </c>
      <c r="B4560" s="1">
        <v>44378</v>
      </c>
      <c r="C4560" s="2" t="s">
        <v>559</v>
      </c>
      <c r="D4560" s="2" t="s">
        <v>28</v>
      </c>
      <c r="E4560" s="2" t="s">
        <v>65</v>
      </c>
      <c r="F4560" s="2" t="s">
        <v>66</v>
      </c>
      <c r="G4560" s="2" t="s">
        <v>67</v>
      </c>
      <c r="H4560">
        <v>1</v>
      </c>
      <c r="I4560">
        <v>0</v>
      </c>
    </row>
    <row r="4561" spans="1:9" x14ac:dyDescent="0.35">
      <c r="A4561" s="1">
        <v>44348</v>
      </c>
      <c r="B4561" s="1">
        <v>44378</v>
      </c>
      <c r="C4561" s="2" t="s">
        <v>1208</v>
      </c>
      <c r="D4561" s="2" t="s">
        <v>14</v>
      </c>
      <c r="E4561" s="2" t="s">
        <v>66</v>
      </c>
      <c r="F4561" s="2" t="s">
        <v>65</v>
      </c>
      <c r="G4561" s="2" t="s">
        <v>169</v>
      </c>
      <c r="H4561">
        <v>-1</v>
      </c>
      <c r="I4561">
        <v>0</v>
      </c>
    </row>
    <row r="4562" spans="1:9" x14ac:dyDescent="0.35">
      <c r="A4562" s="1">
        <v>44348</v>
      </c>
      <c r="B4562" s="1">
        <v>44378</v>
      </c>
      <c r="C4562" s="2" t="s">
        <v>371</v>
      </c>
      <c r="D4562" s="2" t="s">
        <v>60</v>
      </c>
      <c r="E4562" s="2" t="s">
        <v>371</v>
      </c>
      <c r="F4562" s="2" t="s">
        <v>65</v>
      </c>
      <c r="G4562" s="2" t="s">
        <v>153</v>
      </c>
      <c r="H4562">
        <v>0</v>
      </c>
      <c r="I4562">
        <v>0</v>
      </c>
    </row>
    <row r="4563" spans="1:9" x14ac:dyDescent="0.35">
      <c r="A4563" s="1">
        <v>44348</v>
      </c>
      <c r="B4563" s="1">
        <v>44378</v>
      </c>
      <c r="C4563" s="2" t="s">
        <v>371</v>
      </c>
      <c r="D4563" s="2" t="s">
        <v>60</v>
      </c>
      <c r="E4563" s="2" t="s">
        <v>371</v>
      </c>
      <c r="F4563" s="2" t="s">
        <v>65</v>
      </c>
      <c r="G4563" s="2" t="s">
        <v>153</v>
      </c>
      <c r="H4563">
        <v>0</v>
      </c>
      <c r="I4563">
        <v>0</v>
      </c>
    </row>
    <row r="4564" spans="1:9" x14ac:dyDescent="0.35">
      <c r="A4564" s="1">
        <v>44348</v>
      </c>
      <c r="B4564" s="1">
        <v>44378</v>
      </c>
      <c r="C4564" s="2" t="s">
        <v>371</v>
      </c>
      <c r="D4564" s="2" t="s">
        <v>211</v>
      </c>
      <c r="E4564" s="2" t="s">
        <v>95</v>
      </c>
      <c r="F4564" s="2" t="s">
        <v>65</v>
      </c>
      <c r="G4564" s="2" t="s">
        <v>214</v>
      </c>
      <c r="H4564">
        <v>0</v>
      </c>
      <c r="I4564">
        <v>0</v>
      </c>
    </row>
    <row r="4565" spans="1:9" x14ac:dyDescent="0.35">
      <c r="A4565" s="1">
        <v>44348</v>
      </c>
      <c r="B4565" s="1">
        <v>44378</v>
      </c>
      <c r="C4565" s="2" t="s">
        <v>371</v>
      </c>
      <c r="D4565" s="2" t="s">
        <v>8</v>
      </c>
      <c r="E4565" s="2" t="s">
        <v>371</v>
      </c>
      <c r="F4565" s="2" t="s">
        <v>65</v>
      </c>
      <c r="G4565" s="2" t="s">
        <v>174</v>
      </c>
      <c r="H4565">
        <v>0</v>
      </c>
      <c r="I4565">
        <v>-1</v>
      </c>
    </row>
    <row r="4566" spans="1:9" x14ac:dyDescent="0.35">
      <c r="A4566" s="1">
        <v>44348</v>
      </c>
      <c r="B4566" s="1">
        <v>44378</v>
      </c>
      <c r="C4566" s="2" t="s">
        <v>371</v>
      </c>
      <c r="D4566" s="2" t="s">
        <v>10</v>
      </c>
      <c r="E4566" s="2" t="s">
        <v>371</v>
      </c>
      <c r="F4566" s="2" t="s">
        <v>65</v>
      </c>
      <c r="G4566" s="2" t="s">
        <v>174</v>
      </c>
      <c r="H4566">
        <v>0</v>
      </c>
      <c r="I4566">
        <v>-1</v>
      </c>
    </row>
    <row r="4567" spans="1:9" x14ac:dyDescent="0.35">
      <c r="A4567" s="1">
        <v>44348</v>
      </c>
      <c r="B4567" s="1">
        <v>44378</v>
      </c>
      <c r="C4567" s="2" t="s">
        <v>371</v>
      </c>
      <c r="D4567" s="2" t="s">
        <v>761</v>
      </c>
      <c r="E4567" s="2" t="s">
        <v>371</v>
      </c>
      <c r="F4567" s="2" t="s">
        <v>65</v>
      </c>
      <c r="G4567" s="2" t="s">
        <v>174</v>
      </c>
      <c r="H4567">
        <v>0</v>
      </c>
      <c r="I4567">
        <v>-1</v>
      </c>
    </row>
    <row r="4568" spans="1:9" x14ac:dyDescent="0.35">
      <c r="A4568" s="1">
        <v>44348</v>
      </c>
      <c r="B4568" s="1">
        <v>44378</v>
      </c>
      <c r="C4568" s="2" t="s">
        <v>328</v>
      </c>
      <c r="D4568" s="2" t="s">
        <v>11</v>
      </c>
      <c r="E4568" s="2" t="s">
        <v>65</v>
      </c>
      <c r="F4568" s="2" t="s">
        <v>1209</v>
      </c>
      <c r="G4568" s="2" t="s">
        <v>70</v>
      </c>
      <c r="H4568">
        <v>0</v>
      </c>
      <c r="I4568">
        <v>1</v>
      </c>
    </row>
    <row r="4569" spans="1:9" x14ac:dyDescent="0.35">
      <c r="A4569" s="1">
        <v>44348</v>
      </c>
      <c r="B4569" s="1">
        <v>44378</v>
      </c>
      <c r="C4569" s="2" t="s">
        <v>1210</v>
      </c>
      <c r="D4569" s="2" t="s">
        <v>14</v>
      </c>
      <c r="E4569" s="2" t="s">
        <v>66</v>
      </c>
      <c r="F4569" s="2" t="s">
        <v>65</v>
      </c>
      <c r="G4569" s="2" t="s">
        <v>169</v>
      </c>
      <c r="H4569">
        <v>-1</v>
      </c>
      <c r="I4569">
        <v>0</v>
      </c>
    </row>
    <row r="4570" spans="1:9" x14ac:dyDescent="0.35">
      <c r="A4570" s="1">
        <v>44348</v>
      </c>
      <c r="B4570" s="1">
        <v>44378</v>
      </c>
      <c r="C4570" s="2" t="s">
        <v>668</v>
      </c>
      <c r="D4570" s="2" t="s">
        <v>14</v>
      </c>
      <c r="E4570" s="2" t="s">
        <v>66</v>
      </c>
      <c r="F4570" s="2" t="s">
        <v>65</v>
      </c>
      <c r="G4570" s="2" t="s">
        <v>169</v>
      </c>
      <c r="H4570">
        <v>-1</v>
      </c>
      <c r="I4570">
        <v>0</v>
      </c>
    </row>
    <row r="4571" spans="1:9" x14ac:dyDescent="0.35">
      <c r="A4571" s="1">
        <v>44348</v>
      </c>
      <c r="B4571" s="1">
        <v>44378</v>
      </c>
      <c r="C4571" s="2" t="s">
        <v>256</v>
      </c>
      <c r="D4571" s="2" t="s">
        <v>60</v>
      </c>
      <c r="E4571" s="2" t="s">
        <v>256</v>
      </c>
      <c r="F4571" s="2" t="s">
        <v>65</v>
      </c>
      <c r="G4571" s="2" t="s">
        <v>153</v>
      </c>
      <c r="H4571">
        <v>0</v>
      </c>
      <c r="I4571">
        <v>0</v>
      </c>
    </row>
    <row r="4572" spans="1:9" x14ac:dyDescent="0.35">
      <c r="A4572" s="1">
        <v>44348</v>
      </c>
      <c r="B4572" s="1">
        <v>44378</v>
      </c>
      <c r="C4572" s="2" t="s">
        <v>256</v>
      </c>
      <c r="D4572" s="2" t="s">
        <v>60</v>
      </c>
      <c r="E4572" s="2" t="s">
        <v>256</v>
      </c>
      <c r="F4572" s="2" t="s">
        <v>65</v>
      </c>
      <c r="G4572" s="2" t="s">
        <v>153</v>
      </c>
      <c r="H4572">
        <v>0</v>
      </c>
      <c r="I4572">
        <v>0</v>
      </c>
    </row>
    <row r="4573" spans="1:9" x14ac:dyDescent="0.35">
      <c r="A4573" s="1">
        <v>44348</v>
      </c>
      <c r="B4573" s="1">
        <v>44378</v>
      </c>
      <c r="C4573" s="2" t="s">
        <v>256</v>
      </c>
      <c r="D4573" s="2" t="s">
        <v>211</v>
      </c>
      <c r="E4573" s="2" t="s">
        <v>213</v>
      </c>
      <c r="F4573" s="2" t="s">
        <v>65</v>
      </c>
      <c r="G4573" s="2" t="s">
        <v>214</v>
      </c>
      <c r="H4573">
        <v>0</v>
      </c>
      <c r="I4573">
        <v>0</v>
      </c>
    </row>
    <row r="4574" spans="1:9" x14ac:dyDescent="0.35">
      <c r="A4574" s="1">
        <v>44348</v>
      </c>
      <c r="B4574" s="1">
        <v>44378</v>
      </c>
      <c r="C4574" s="2" t="s">
        <v>256</v>
      </c>
      <c r="D4574" s="2" t="s">
        <v>8</v>
      </c>
      <c r="E4574" s="2" t="s">
        <v>256</v>
      </c>
      <c r="F4574" s="2" t="s">
        <v>65</v>
      </c>
      <c r="G4574" s="2" t="s">
        <v>174</v>
      </c>
      <c r="H4574">
        <v>0</v>
      </c>
      <c r="I4574">
        <v>-1</v>
      </c>
    </row>
    <row r="4575" spans="1:9" x14ac:dyDescent="0.35">
      <c r="A4575" s="1">
        <v>44348</v>
      </c>
      <c r="B4575" s="1">
        <v>44378</v>
      </c>
      <c r="C4575" s="2" t="s">
        <v>256</v>
      </c>
      <c r="D4575" s="2" t="s">
        <v>10</v>
      </c>
      <c r="E4575" s="2" t="s">
        <v>256</v>
      </c>
      <c r="F4575" s="2" t="s">
        <v>65</v>
      </c>
      <c r="G4575" s="2" t="s">
        <v>174</v>
      </c>
      <c r="H4575">
        <v>0</v>
      </c>
      <c r="I4575">
        <v>-1</v>
      </c>
    </row>
    <row r="4576" spans="1:9" x14ac:dyDescent="0.35">
      <c r="A4576" s="1">
        <v>44348</v>
      </c>
      <c r="B4576" s="1">
        <v>44378</v>
      </c>
      <c r="C4576" s="2" t="s">
        <v>256</v>
      </c>
      <c r="D4576" s="2" t="s">
        <v>761</v>
      </c>
      <c r="E4576" s="2" t="s">
        <v>256</v>
      </c>
      <c r="F4576" s="2" t="s">
        <v>65</v>
      </c>
      <c r="G4576" s="2" t="s">
        <v>174</v>
      </c>
      <c r="H4576">
        <v>0</v>
      </c>
      <c r="I4576">
        <v>-1</v>
      </c>
    </row>
    <row r="4577" spans="1:9" x14ac:dyDescent="0.35">
      <c r="A4577" s="1">
        <v>44348</v>
      </c>
      <c r="B4577" s="1">
        <v>44378</v>
      </c>
      <c r="C4577" s="2" t="s">
        <v>1211</v>
      </c>
      <c r="D4577" s="2" t="s">
        <v>28</v>
      </c>
      <c r="E4577" s="2" t="s">
        <v>65</v>
      </c>
      <c r="F4577" s="2" t="s">
        <v>66</v>
      </c>
      <c r="G4577" s="2" t="s">
        <v>67</v>
      </c>
      <c r="H4577">
        <v>1</v>
      </c>
      <c r="I4577">
        <v>0</v>
      </c>
    </row>
    <row r="4578" spans="1:9" x14ac:dyDescent="0.35">
      <c r="A4578" s="1">
        <v>44348</v>
      </c>
      <c r="B4578" s="1">
        <v>44378</v>
      </c>
      <c r="C4578" s="2" t="s">
        <v>120</v>
      </c>
      <c r="D4578" s="2" t="s">
        <v>8</v>
      </c>
      <c r="E4578" s="2" t="s">
        <v>66</v>
      </c>
      <c r="F4578" s="2" t="s">
        <v>65</v>
      </c>
      <c r="G4578" s="2" t="s">
        <v>169</v>
      </c>
      <c r="H4578">
        <v>-1</v>
      </c>
      <c r="I4578">
        <v>0</v>
      </c>
    </row>
    <row r="4579" spans="1:9" x14ac:dyDescent="0.35">
      <c r="A4579" s="1">
        <v>44348</v>
      </c>
      <c r="B4579" s="1">
        <v>44378</v>
      </c>
      <c r="C4579" s="2" t="s">
        <v>120</v>
      </c>
      <c r="D4579" s="2" t="s">
        <v>10</v>
      </c>
      <c r="E4579" s="2" t="s">
        <v>66</v>
      </c>
      <c r="F4579" s="2" t="s">
        <v>65</v>
      </c>
      <c r="G4579" s="2" t="s">
        <v>169</v>
      </c>
      <c r="H4579">
        <v>-1</v>
      </c>
      <c r="I4579">
        <v>0</v>
      </c>
    </row>
    <row r="4580" spans="1:9" x14ac:dyDescent="0.35">
      <c r="A4580" s="1">
        <v>44348</v>
      </c>
      <c r="B4580" s="1">
        <v>44378</v>
      </c>
      <c r="C4580" s="2" t="s">
        <v>120</v>
      </c>
      <c r="D4580" s="2" t="s">
        <v>761</v>
      </c>
      <c r="E4580" s="2" t="s">
        <v>66</v>
      </c>
      <c r="F4580" s="2" t="s">
        <v>65</v>
      </c>
      <c r="G4580" s="2" t="s">
        <v>169</v>
      </c>
      <c r="H4580">
        <v>-1</v>
      </c>
      <c r="I4580">
        <v>0</v>
      </c>
    </row>
    <row r="4581" spans="1:9" x14ac:dyDescent="0.35">
      <c r="A4581" s="1">
        <v>44348</v>
      </c>
      <c r="B4581" s="1">
        <v>44378</v>
      </c>
      <c r="C4581" s="2" t="s">
        <v>120</v>
      </c>
      <c r="D4581" s="2" t="s">
        <v>11</v>
      </c>
      <c r="E4581" s="2" t="s">
        <v>66</v>
      </c>
      <c r="F4581" s="2" t="s">
        <v>65</v>
      </c>
      <c r="G4581" s="2" t="s">
        <v>169</v>
      </c>
      <c r="H4581">
        <v>-1</v>
      </c>
      <c r="I4581">
        <v>0</v>
      </c>
    </row>
    <row r="4582" spans="1:9" x14ac:dyDescent="0.35">
      <c r="A4582" s="1">
        <v>44348</v>
      </c>
      <c r="B4582" s="1">
        <v>44378</v>
      </c>
      <c r="C4582" s="2" t="s">
        <v>120</v>
      </c>
      <c r="D4582" s="2" t="s">
        <v>14</v>
      </c>
      <c r="E4582" s="2" t="s">
        <v>304</v>
      </c>
      <c r="F4582" s="2" t="s">
        <v>65</v>
      </c>
      <c r="G4582" s="2" t="s">
        <v>174</v>
      </c>
      <c r="H4582">
        <v>0</v>
      </c>
      <c r="I4582">
        <v>-1</v>
      </c>
    </row>
    <row r="4583" spans="1:9" x14ac:dyDescent="0.35">
      <c r="A4583" s="1">
        <v>44348</v>
      </c>
      <c r="B4583" s="1">
        <v>44378</v>
      </c>
      <c r="C4583" s="2" t="s">
        <v>124</v>
      </c>
      <c r="D4583" s="2" t="s">
        <v>8</v>
      </c>
      <c r="E4583" s="2" t="s">
        <v>324</v>
      </c>
      <c r="F4583" s="2" t="s">
        <v>65</v>
      </c>
      <c r="G4583" s="2" t="s">
        <v>174</v>
      </c>
      <c r="H4583">
        <v>0</v>
      </c>
      <c r="I4583">
        <v>-1</v>
      </c>
    </row>
    <row r="4584" spans="1:9" x14ac:dyDescent="0.35">
      <c r="A4584" s="1">
        <v>44348</v>
      </c>
      <c r="B4584" s="1">
        <v>44378</v>
      </c>
      <c r="C4584" s="2" t="s">
        <v>226</v>
      </c>
      <c r="D4584" s="2" t="s">
        <v>11</v>
      </c>
      <c r="E4584" s="2" t="s">
        <v>65</v>
      </c>
      <c r="F4584" s="2" t="s">
        <v>227</v>
      </c>
      <c r="G4584" s="2" t="s">
        <v>70</v>
      </c>
      <c r="H4584">
        <v>0</v>
      </c>
      <c r="I4584">
        <v>1</v>
      </c>
    </row>
    <row r="4585" spans="1:9" x14ac:dyDescent="0.35">
      <c r="A4585" s="1">
        <v>44348</v>
      </c>
      <c r="B4585" s="1">
        <v>44378</v>
      </c>
      <c r="C4585" s="2" t="s">
        <v>969</v>
      </c>
      <c r="D4585" s="2" t="s">
        <v>11</v>
      </c>
      <c r="E4585" s="2" t="s">
        <v>65</v>
      </c>
      <c r="F4585" s="2" t="s">
        <v>227</v>
      </c>
      <c r="G4585" s="2" t="s">
        <v>70</v>
      </c>
      <c r="H4585">
        <v>0</v>
      </c>
      <c r="I4585">
        <v>1</v>
      </c>
    </row>
    <row r="4586" spans="1:9" x14ac:dyDescent="0.35">
      <c r="A4586" s="1">
        <v>44348</v>
      </c>
      <c r="B4586" s="1">
        <v>44378</v>
      </c>
      <c r="C4586" s="2" t="s">
        <v>893</v>
      </c>
      <c r="D4586" s="2" t="s">
        <v>11</v>
      </c>
      <c r="E4586" s="2" t="s">
        <v>65</v>
      </c>
      <c r="F4586" s="2" t="s">
        <v>227</v>
      </c>
      <c r="G4586" s="2" t="s">
        <v>70</v>
      </c>
      <c r="H4586">
        <v>0</v>
      </c>
      <c r="I4586">
        <v>1</v>
      </c>
    </row>
    <row r="4587" spans="1:9" x14ac:dyDescent="0.35">
      <c r="A4587" s="1">
        <v>44348</v>
      </c>
      <c r="B4587" s="1">
        <v>44378</v>
      </c>
      <c r="C4587" s="2" t="s">
        <v>232</v>
      </c>
      <c r="D4587" s="2" t="s">
        <v>11</v>
      </c>
      <c r="E4587" s="2" t="s">
        <v>65</v>
      </c>
      <c r="F4587" s="2" t="s">
        <v>227</v>
      </c>
      <c r="G4587" s="2" t="s">
        <v>70</v>
      </c>
      <c r="H4587">
        <v>0</v>
      </c>
      <c r="I4587">
        <v>1</v>
      </c>
    </row>
    <row r="4588" spans="1:9" x14ac:dyDescent="0.35">
      <c r="A4588" s="1">
        <v>44348</v>
      </c>
      <c r="B4588" s="1">
        <v>44378</v>
      </c>
      <c r="C4588" s="2" t="s">
        <v>233</v>
      </c>
      <c r="D4588" s="2" t="s">
        <v>11</v>
      </c>
      <c r="E4588" s="2" t="s">
        <v>65</v>
      </c>
      <c r="F4588" s="2" t="s">
        <v>227</v>
      </c>
      <c r="G4588" s="2" t="s">
        <v>70</v>
      </c>
      <c r="H4588">
        <v>0</v>
      </c>
      <c r="I4588">
        <v>1</v>
      </c>
    </row>
    <row r="4589" spans="1:9" x14ac:dyDescent="0.35">
      <c r="A4589" s="1">
        <v>44348</v>
      </c>
      <c r="B4589" s="1">
        <v>44378</v>
      </c>
      <c r="C4589" s="2" t="s">
        <v>234</v>
      </c>
      <c r="D4589" s="2" t="s">
        <v>11</v>
      </c>
      <c r="E4589" s="2" t="s">
        <v>65</v>
      </c>
      <c r="F4589" s="2" t="s">
        <v>227</v>
      </c>
      <c r="G4589" s="2" t="s">
        <v>70</v>
      </c>
      <c r="H4589">
        <v>0</v>
      </c>
      <c r="I4589">
        <v>1</v>
      </c>
    </row>
    <row r="4590" spans="1:9" x14ac:dyDescent="0.35">
      <c r="A4590" s="1">
        <v>44348</v>
      </c>
      <c r="B4590" s="1">
        <v>44378</v>
      </c>
      <c r="C4590" s="2" t="s">
        <v>236</v>
      </c>
      <c r="D4590" s="2" t="s">
        <v>11</v>
      </c>
      <c r="E4590" s="2" t="s">
        <v>65</v>
      </c>
      <c r="F4590" s="2" t="s">
        <v>227</v>
      </c>
      <c r="G4590" s="2" t="s">
        <v>70</v>
      </c>
      <c r="H4590">
        <v>0</v>
      </c>
      <c r="I4590">
        <v>1</v>
      </c>
    </row>
    <row r="4591" spans="1:9" x14ac:dyDescent="0.35">
      <c r="A4591" s="1">
        <v>44348</v>
      </c>
      <c r="B4591" s="1">
        <v>44378</v>
      </c>
      <c r="C4591" s="2" t="s">
        <v>144</v>
      </c>
      <c r="D4591" s="2" t="s">
        <v>8</v>
      </c>
      <c r="E4591" s="2" t="s">
        <v>324</v>
      </c>
      <c r="F4591" s="2" t="s">
        <v>65</v>
      </c>
      <c r="G4591" s="2" t="s">
        <v>174</v>
      </c>
      <c r="H4591">
        <v>0</v>
      </c>
      <c r="I4591">
        <v>-1</v>
      </c>
    </row>
    <row r="4592" spans="1:9" x14ac:dyDescent="0.35">
      <c r="A4592" s="1">
        <v>44348</v>
      </c>
      <c r="B4592" s="1">
        <v>44378</v>
      </c>
      <c r="C4592" s="2" t="s">
        <v>706</v>
      </c>
      <c r="D4592" s="2" t="s">
        <v>14</v>
      </c>
      <c r="E4592" s="2" t="s">
        <v>66</v>
      </c>
      <c r="F4592" s="2" t="s">
        <v>65</v>
      </c>
      <c r="G4592" s="2" t="s">
        <v>169</v>
      </c>
      <c r="H4592">
        <v>-1</v>
      </c>
      <c r="I4592">
        <v>0</v>
      </c>
    </row>
    <row r="4593" spans="1:9" x14ac:dyDescent="0.35">
      <c r="A4593" s="1">
        <v>44348</v>
      </c>
      <c r="B4593" s="1">
        <v>44378</v>
      </c>
      <c r="C4593" s="2" t="s">
        <v>1212</v>
      </c>
      <c r="D4593" s="2" t="s">
        <v>60</v>
      </c>
      <c r="E4593" s="2" t="s">
        <v>65</v>
      </c>
      <c r="F4593" s="2" t="s">
        <v>1212</v>
      </c>
      <c r="G4593" s="2" t="s">
        <v>792</v>
      </c>
      <c r="H4593">
        <v>0</v>
      </c>
      <c r="I4593">
        <v>0</v>
      </c>
    </row>
    <row r="4594" spans="1:9" x14ac:dyDescent="0.35">
      <c r="A4594" s="1">
        <v>44348</v>
      </c>
      <c r="B4594" s="1">
        <v>44378</v>
      </c>
      <c r="C4594" s="2" t="s">
        <v>1212</v>
      </c>
      <c r="D4594" s="2" t="s">
        <v>211</v>
      </c>
      <c r="E4594" s="2" t="s">
        <v>65</v>
      </c>
      <c r="F4594" s="2" t="s">
        <v>793</v>
      </c>
      <c r="G4594" s="2" t="s">
        <v>214</v>
      </c>
      <c r="H4594">
        <v>0</v>
      </c>
      <c r="I4594">
        <v>0</v>
      </c>
    </row>
    <row r="4595" spans="1:9" x14ac:dyDescent="0.35">
      <c r="A4595" s="1">
        <v>44348</v>
      </c>
      <c r="B4595" s="1">
        <v>44378</v>
      </c>
      <c r="C4595" s="2" t="s">
        <v>1212</v>
      </c>
      <c r="D4595" s="2" t="s">
        <v>1002</v>
      </c>
      <c r="E4595" s="2" t="s">
        <v>65</v>
      </c>
      <c r="F4595" s="2" t="s">
        <v>1213</v>
      </c>
      <c r="G4595" s="2" t="s">
        <v>70</v>
      </c>
      <c r="H4595">
        <v>0</v>
      </c>
      <c r="I4595">
        <v>1</v>
      </c>
    </row>
    <row r="4596" spans="1:9" x14ac:dyDescent="0.35">
      <c r="A4596" s="1">
        <v>44348</v>
      </c>
      <c r="B4596" s="1">
        <v>44378</v>
      </c>
      <c r="C4596" s="2" t="s">
        <v>1212</v>
      </c>
      <c r="D4596" s="2" t="s">
        <v>1003</v>
      </c>
      <c r="E4596" s="2" t="s">
        <v>65</v>
      </c>
      <c r="F4596" s="2" t="s">
        <v>1213</v>
      </c>
      <c r="G4596" s="2" t="s">
        <v>70</v>
      </c>
      <c r="H4596">
        <v>0</v>
      </c>
      <c r="I4596">
        <v>1</v>
      </c>
    </row>
    <row r="4597" spans="1:9" x14ac:dyDescent="0.35">
      <c r="A4597" s="1">
        <v>44348</v>
      </c>
      <c r="B4597" s="1">
        <v>44378</v>
      </c>
      <c r="C4597" s="2" t="s">
        <v>1212</v>
      </c>
      <c r="D4597" s="2" t="s">
        <v>1004</v>
      </c>
      <c r="E4597" s="2" t="s">
        <v>65</v>
      </c>
      <c r="F4597" s="2" t="s">
        <v>1213</v>
      </c>
      <c r="G4597" s="2" t="s">
        <v>70</v>
      </c>
      <c r="H4597">
        <v>0</v>
      </c>
      <c r="I4597">
        <v>1</v>
      </c>
    </row>
    <row r="4598" spans="1:9" x14ac:dyDescent="0.35">
      <c r="A4598" s="1">
        <v>44348</v>
      </c>
      <c r="B4598" s="1">
        <v>44378</v>
      </c>
      <c r="C4598" s="2" t="s">
        <v>1212</v>
      </c>
      <c r="D4598" s="2" t="s">
        <v>1005</v>
      </c>
      <c r="E4598" s="2" t="s">
        <v>65</v>
      </c>
      <c r="F4598" s="2" t="s">
        <v>1213</v>
      </c>
      <c r="G4598" s="2" t="s">
        <v>70</v>
      </c>
      <c r="H4598">
        <v>0</v>
      </c>
      <c r="I4598">
        <v>1</v>
      </c>
    </row>
    <row r="4599" spans="1:9" x14ac:dyDescent="0.35">
      <c r="A4599" s="1">
        <v>44348</v>
      </c>
      <c r="B4599" s="1">
        <v>44378</v>
      </c>
      <c r="C4599" s="2" t="s">
        <v>1212</v>
      </c>
      <c r="D4599" s="2" t="s">
        <v>14</v>
      </c>
      <c r="E4599" s="2" t="s">
        <v>65</v>
      </c>
      <c r="F4599" s="2" t="s">
        <v>798</v>
      </c>
      <c r="G4599" s="2" t="s">
        <v>70</v>
      </c>
      <c r="H4599">
        <v>0</v>
      </c>
      <c r="I4599">
        <v>1</v>
      </c>
    </row>
    <row r="4600" spans="1:9" x14ac:dyDescent="0.35">
      <c r="A4600" s="1">
        <v>44348</v>
      </c>
      <c r="B4600" s="1">
        <v>44378</v>
      </c>
      <c r="C4600" s="2" t="s">
        <v>1214</v>
      </c>
      <c r="D4600" s="2" t="s">
        <v>60</v>
      </c>
      <c r="E4600" s="2" t="s">
        <v>65</v>
      </c>
      <c r="F4600" s="2" t="s">
        <v>1214</v>
      </c>
      <c r="G4600" s="2" t="s">
        <v>155</v>
      </c>
      <c r="H4600">
        <v>0</v>
      </c>
      <c r="I4600">
        <v>0</v>
      </c>
    </row>
    <row r="4601" spans="1:9" x14ac:dyDescent="0.35">
      <c r="A4601" s="1">
        <v>44348</v>
      </c>
      <c r="B4601" s="1">
        <v>44378</v>
      </c>
      <c r="C4601" s="2" t="s">
        <v>1214</v>
      </c>
      <c r="D4601" s="2" t="s">
        <v>211</v>
      </c>
      <c r="E4601" s="2" t="s">
        <v>65</v>
      </c>
      <c r="F4601" s="2" t="s">
        <v>213</v>
      </c>
      <c r="G4601" s="2" t="s">
        <v>214</v>
      </c>
      <c r="H4601">
        <v>0</v>
      </c>
      <c r="I4601">
        <v>0</v>
      </c>
    </row>
    <row r="4602" spans="1:9" x14ac:dyDescent="0.35">
      <c r="A4602" s="1">
        <v>44348</v>
      </c>
      <c r="B4602" s="1">
        <v>44378</v>
      </c>
      <c r="C4602" s="2" t="s">
        <v>1214</v>
      </c>
      <c r="D4602" s="2" t="s">
        <v>17</v>
      </c>
      <c r="E4602" s="2" t="s">
        <v>65</v>
      </c>
      <c r="F4602" s="2" t="s">
        <v>66</v>
      </c>
      <c r="G4602" s="2" t="s">
        <v>67</v>
      </c>
      <c r="H4602">
        <v>1</v>
      </c>
      <c r="I4602">
        <v>0</v>
      </c>
    </row>
    <row r="4603" spans="1:9" x14ac:dyDescent="0.35">
      <c r="A4603" s="1">
        <v>44348</v>
      </c>
      <c r="B4603" s="1">
        <v>44378</v>
      </c>
      <c r="C4603" s="2" t="s">
        <v>1215</v>
      </c>
      <c r="D4603" s="2" t="s">
        <v>60</v>
      </c>
      <c r="E4603" s="2" t="s">
        <v>65</v>
      </c>
      <c r="F4603" s="2" t="s">
        <v>1215</v>
      </c>
      <c r="G4603" s="2" t="s">
        <v>155</v>
      </c>
      <c r="H4603">
        <v>0</v>
      </c>
      <c r="I4603">
        <v>0</v>
      </c>
    </row>
    <row r="4604" spans="1:9" x14ac:dyDescent="0.35">
      <c r="A4604" s="1">
        <v>44348</v>
      </c>
      <c r="B4604" s="1">
        <v>44378</v>
      </c>
      <c r="C4604" s="2" t="s">
        <v>1215</v>
      </c>
      <c r="D4604" s="2" t="s">
        <v>211</v>
      </c>
      <c r="E4604" s="2" t="s">
        <v>65</v>
      </c>
      <c r="F4604" s="2" t="s">
        <v>213</v>
      </c>
      <c r="G4604" s="2" t="s">
        <v>214</v>
      </c>
      <c r="H4604">
        <v>0</v>
      </c>
      <c r="I4604">
        <v>0</v>
      </c>
    </row>
    <row r="4605" spans="1:9" x14ac:dyDescent="0.35">
      <c r="A4605" s="1">
        <v>44348</v>
      </c>
      <c r="B4605" s="1">
        <v>44378</v>
      </c>
      <c r="C4605" s="2" t="s">
        <v>1215</v>
      </c>
      <c r="D4605" s="2" t="s">
        <v>17</v>
      </c>
      <c r="E4605" s="2" t="s">
        <v>65</v>
      </c>
      <c r="F4605" s="2" t="s">
        <v>66</v>
      </c>
      <c r="G4605" s="2" t="s">
        <v>67</v>
      </c>
      <c r="H4605">
        <v>1</v>
      </c>
      <c r="I4605">
        <v>0</v>
      </c>
    </row>
    <row r="4606" spans="1:9" x14ac:dyDescent="0.35">
      <c r="A4606" s="1">
        <v>44348</v>
      </c>
      <c r="B4606" s="1">
        <v>44378</v>
      </c>
      <c r="C4606" s="2" t="s">
        <v>1216</v>
      </c>
      <c r="D4606" s="2" t="s">
        <v>60</v>
      </c>
      <c r="E4606" s="2" t="s">
        <v>65</v>
      </c>
      <c r="F4606" s="2" t="s">
        <v>1216</v>
      </c>
      <c r="G4606" s="2" t="s">
        <v>155</v>
      </c>
      <c r="H4606">
        <v>0</v>
      </c>
      <c r="I4606">
        <v>0</v>
      </c>
    </row>
    <row r="4607" spans="1:9" x14ac:dyDescent="0.35">
      <c r="A4607" s="1">
        <v>44348</v>
      </c>
      <c r="B4607" s="1">
        <v>44378</v>
      </c>
      <c r="C4607" s="2" t="s">
        <v>1216</v>
      </c>
      <c r="D4607" s="2" t="s">
        <v>211</v>
      </c>
      <c r="E4607" s="2" t="s">
        <v>65</v>
      </c>
      <c r="F4607" s="2" t="s">
        <v>213</v>
      </c>
      <c r="G4607" s="2" t="s">
        <v>214</v>
      </c>
      <c r="H4607">
        <v>0</v>
      </c>
      <c r="I4607">
        <v>0</v>
      </c>
    </row>
    <row r="4608" spans="1:9" x14ac:dyDescent="0.35">
      <c r="A4608" s="1">
        <v>44348</v>
      </c>
      <c r="B4608" s="1">
        <v>44378</v>
      </c>
      <c r="C4608" s="2" t="s">
        <v>1216</v>
      </c>
      <c r="D4608" s="2" t="s">
        <v>14</v>
      </c>
      <c r="E4608" s="2" t="s">
        <v>65</v>
      </c>
      <c r="F4608" s="2" t="s">
        <v>304</v>
      </c>
      <c r="G4608" s="2" t="s">
        <v>70</v>
      </c>
      <c r="H4608">
        <v>0</v>
      </c>
      <c r="I4608">
        <v>1</v>
      </c>
    </row>
    <row r="4609" spans="1:9" x14ac:dyDescent="0.35">
      <c r="A4609" s="1">
        <v>44348</v>
      </c>
      <c r="B4609" s="1">
        <v>44378</v>
      </c>
      <c r="C4609" s="2" t="s">
        <v>1217</v>
      </c>
      <c r="D4609" s="2" t="s">
        <v>60</v>
      </c>
      <c r="E4609" s="2" t="s">
        <v>65</v>
      </c>
      <c r="F4609" s="2" t="s">
        <v>1217</v>
      </c>
      <c r="G4609" s="2" t="s">
        <v>155</v>
      </c>
      <c r="H4609">
        <v>0</v>
      </c>
      <c r="I4609">
        <v>0</v>
      </c>
    </row>
    <row r="4610" spans="1:9" x14ac:dyDescent="0.35">
      <c r="A4610" s="1">
        <v>44348</v>
      </c>
      <c r="B4610" s="1">
        <v>44378</v>
      </c>
      <c r="C4610" s="2" t="s">
        <v>1217</v>
      </c>
      <c r="D4610" s="2" t="s">
        <v>211</v>
      </c>
      <c r="E4610" s="2" t="s">
        <v>65</v>
      </c>
      <c r="F4610" s="2" t="s">
        <v>213</v>
      </c>
      <c r="G4610" s="2" t="s">
        <v>214</v>
      </c>
      <c r="H4610">
        <v>0</v>
      </c>
      <c r="I4610">
        <v>0</v>
      </c>
    </row>
    <row r="4611" spans="1:9" x14ac:dyDescent="0.35">
      <c r="A4611" s="1">
        <v>44348</v>
      </c>
      <c r="B4611" s="1">
        <v>44378</v>
      </c>
      <c r="C4611" s="2" t="s">
        <v>1217</v>
      </c>
      <c r="D4611" s="2" t="s">
        <v>17</v>
      </c>
      <c r="E4611" s="2" t="s">
        <v>65</v>
      </c>
      <c r="F4611" s="2" t="s">
        <v>66</v>
      </c>
      <c r="G4611" s="2" t="s">
        <v>67</v>
      </c>
      <c r="H4611">
        <v>1</v>
      </c>
      <c r="I4611">
        <v>0</v>
      </c>
    </row>
    <row r="4612" spans="1:9" x14ac:dyDescent="0.35">
      <c r="A4612" s="1">
        <v>44348</v>
      </c>
      <c r="B4612" s="1">
        <v>44378</v>
      </c>
      <c r="C4612" s="2" t="s">
        <v>1218</v>
      </c>
      <c r="D4612" s="2" t="s">
        <v>60</v>
      </c>
      <c r="E4612" s="2" t="s">
        <v>65</v>
      </c>
      <c r="F4612" s="2" t="s">
        <v>1218</v>
      </c>
      <c r="G4612" s="2" t="s">
        <v>792</v>
      </c>
      <c r="H4612">
        <v>0</v>
      </c>
      <c r="I4612">
        <v>0</v>
      </c>
    </row>
    <row r="4613" spans="1:9" x14ac:dyDescent="0.35">
      <c r="A4613" s="1">
        <v>44348</v>
      </c>
      <c r="B4613" s="1">
        <v>44378</v>
      </c>
      <c r="C4613" s="2" t="s">
        <v>1218</v>
      </c>
      <c r="D4613" s="2" t="s">
        <v>211</v>
      </c>
      <c r="E4613" s="2" t="s">
        <v>65</v>
      </c>
      <c r="F4613" s="2" t="s">
        <v>793</v>
      </c>
      <c r="G4613" s="2" t="s">
        <v>214</v>
      </c>
      <c r="H4613">
        <v>0</v>
      </c>
      <c r="I4613">
        <v>0</v>
      </c>
    </row>
    <row r="4614" spans="1:9" x14ac:dyDescent="0.35">
      <c r="A4614" s="1">
        <v>44348</v>
      </c>
      <c r="B4614" s="1">
        <v>44378</v>
      </c>
      <c r="C4614" s="2" t="s">
        <v>1218</v>
      </c>
      <c r="D4614" s="2" t="s">
        <v>11</v>
      </c>
      <c r="E4614" s="2" t="s">
        <v>65</v>
      </c>
      <c r="F4614" s="2" t="s">
        <v>1219</v>
      </c>
      <c r="G4614" s="2" t="s">
        <v>70</v>
      </c>
      <c r="H4614">
        <v>0</v>
      </c>
      <c r="I4614">
        <v>1</v>
      </c>
    </row>
    <row r="4615" spans="1:9" x14ac:dyDescent="0.35">
      <c r="A4615" s="1">
        <v>44378</v>
      </c>
      <c r="B4615" s="1">
        <v>44409</v>
      </c>
      <c r="C4615" s="2" t="s">
        <v>399</v>
      </c>
      <c r="D4615" s="2" t="s">
        <v>29</v>
      </c>
      <c r="E4615" s="2" t="s">
        <v>66</v>
      </c>
      <c r="F4615" s="2" t="s">
        <v>65</v>
      </c>
      <c r="G4615" s="2" t="s">
        <v>169</v>
      </c>
      <c r="H4615">
        <v>-1</v>
      </c>
      <c r="I4615">
        <v>0</v>
      </c>
    </row>
    <row r="4616" spans="1:9" x14ac:dyDescent="0.35">
      <c r="A4616" s="1">
        <v>44378</v>
      </c>
      <c r="B4616" s="1">
        <v>44409</v>
      </c>
      <c r="C4616" s="2" t="s">
        <v>181</v>
      </c>
      <c r="D4616" s="2" t="s">
        <v>197</v>
      </c>
      <c r="E4616" s="2" t="s">
        <v>1089</v>
      </c>
      <c r="F4616" s="2" t="s">
        <v>1220</v>
      </c>
      <c r="G4616" s="2" t="s">
        <v>199</v>
      </c>
      <c r="H4616">
        <v>0</v>
      </c>
      <c r="I4616">
        <v>0</v>
      </c>
    </row>
    <row r="4617" spans="1:9" x14ac:dyDescent="0.35">
      <c r="A4617" s="1">
        <v>44378</v>
      </c>
      <c r="B4617" s="1">
        <v>44409</v>
      </c>
      <c r="C4617" s="2" t="s">
        <v>68</v>
      </c>
      <c r="D4617" s="2" t="s">
        <v>29</v>
      </c>
      <c r="E4617" s="2" t="s">
        <v>65</v>
      </c>
      <c r="F4617" s="2" t="s">
        <v>66</v>
      </c>
      <c r="G4617" s="2" t="s">
        <v>67</v>
      </c>
      <c r="H4617">
        <v>1</v>
      </c>
      <c r="I4617">
        <v>0</v>
      </c>
    </row>
    <row r="4618" spans="1:9" x14ac:dyDescent="0.35">
      <c r="A4618" s="1">
        <v>44378</v>
      </c>
      <c r="B4618" s="1">
        <v>44409</v>
      </c>
      <c r="C4618" s="2" t="s">
        <v>176</v>
      </c>
      <c r="D4618" s="2" t="s">
        <v>29</v>
      </c>
      <c r="E4618" s="2" t="s">
        <v>65</v>
      </c>
      <c r="F4618" s="2" t="s">
        <v>66</v>
      </c>
      <c r="G4618" s="2" t="s">
        <v>67</v>
      </c>
      <c r="H4618">
        <v>1</v>
      </c>
      <c r="I4618">
        <v>0</v>
      </c>
    </row>
    <row r="4619" spans="1:9" x14ac:dyDescent="0.35">
      <c r="A4619" s="1">
        <v>44378</v>
      </c>
      <c r="B4619" s="1">
        <v>44409</v>
      </c>
      <c r="C4619" s="2" t="s">
        <v>500</v>
      </c>
      <c r="D4619" s="2" t="s">
        <v>197</v>
      </c>
      <c r="E4619" s="2" t="s">
        <v>1027</v>
      </c>
      <c r="F4619" s="2" t="s">
        <v>1221</v>
      </c>
      <c r="G4619" s="2" t="s">
        <v>199</v>
      </c>
      <c r="H4619">
        <v>0</v>
      </c>
      <c r="I4619">
        <v>0</v>
      </c>
    </row>
    <row r="4620" spans="1:9" x14ac:dyDescent="0.35">
      <c r="A4620" s="1">
        <v>44378</v>
      </c>
      <c r="B4620" s="1">
        <v>44409</v>
      </c>
      <c r="C4620" s="2" t="s">
        <v>500</v>
      </c>
      <c r="D4620" s="2" t="s">
        <v>29</v>
      </c>
      <c r="E4620" s="2" t="s">
        <v>65</v>
      </c>
      <c r="F4620" s="2" t="s">
        <v>66</v>
      </c>
      <c r="G4620" s="2" t="s">
        <v>67</v>
      </c>
      <c r="H4620">
        <v>1</v>
      </c>
      <c r="I4620">
        <v>0</v>
      </c>
    </row>
    <row r="4621" spans="1:9" x14ac:dyDescent="0.35">
      <c r="A4621" s="1">
        <v>44378</v>
      </c>
      <c r="B4621" s="1">
        <v>44409</v>
      </c>
      <c r="C4621" s="2" t="s">
        <v>77</v>
      </c>
      <c r="D4621" s="2" t="s">
        <v>8</v>
      </c>
      <c r="E4621" s="2" t="s">
        <v>66</v>
      </c>
      <c r="F4621" s="2" t="s">
        <v>65</v>
      </c>
      <c r="G4621" s="2" t="s">
        <v>169</v>
      </c>
      <c r="H4621">
        <v>-1</v>
      </c>
      <c r="I4621">
        <v>0</v>
      </c>
    </row>
    <row r="4622" spans="1:9" x14ac:dyDescent="0.35">
      <c r="A4622" s="1">
        <v>44378</v>
      </c>
      <c r="B4622" s="1">
        <v>44409</v>
      </c>
      <c r="C4622" s="2" t="s">
        <v>659</v>
      </c>
      <c r="D4622" s="2" t="s">
        <v>197</v>
      </c>
      <c r="E4622" s="2" t="s">
        <v>1144</v>
      </c>
      <c r="F4622" s="2" t="s">
        <v>1222</v>
      </c>
      <c r="G4622" s="2" t="s">
        <v>199</v>
      </c>
      <c r="H4622">
        <v>0</v>
      </c>
      <c r="I4622">
        <v>0</v>
      </c>
    </row>
    <row r="4623" spans="1:9" x14ac:dyDescent="0.35">
      <c r="A4623" s="1">
        <v>44378</v>
      </c>
      <c r="B4623" s="1">
        <v>44409</v>
      </c>
      <c r="C4623" s="2" t="s">
        <v>1175</v>
      </c>
      <c r="D4623" s="2" t="s">
        <v>28</v>
      </c>
      <c r="E4623" s="2" t="s">
        <v>65</v>
      </c>
      <c r="F4623" s="2" t="s">
        <v>66</v>
      </c>
      <c r="G4623" s="2" t="s">
        <v>67</v>
      </c>
      <c r="H4623">
        <v>1</v>
      </c>
      <c r="I4623">
        <v>0</v>
      </c>
    </row>
    <row r="4624" spans="1:9" x14ac:dyDescent="0.35">
      <c r="A4624" s="1">
        <v>44378</v>
      </c>
      <c r="B4624" s="1">
        <v>44409</v>
      </c>
      <c r="C4624" s="2" t="s">
        <v>1148</v>
      </c>
      <c r="D4624" s="2" t="s">
        <v>197</v>
      </c>
      <c r="E4624" s="2" t="s">
        <v>1185</v>
      </c>
      <c r="F4624" s="2" t="s">
        <v>1223</v>
      </c>
      <c r="G4624" s="2" t="s">
        <v>199</v>
      </c>
      <c r="H4624">
        <v>0</v>
      </c>
      <c r="I4624">
        <v>0</v>
      </c>
    </row>
    <row r="4625" spans="1:9" x14ac:dyDescent="0.35">
      <c r="A4625" s="1">
        <v>44378</v>
      </c>
      <c r="B4625" s="1">
        <v>44409</v>
      </c>
      <c r="C4625" s="2" t="s">
        <v>243</v>
      </c>
      <c r="D4625" s="2" t="s">
        <v>29</v>
      </c>
      <c r="E4625" s="2" t="s">
        <v>66</v>
      </c>
      <c r="F4625" s="2" t="s">
        <v>65</v>
      </c>
      <c r="G4625" s="2" t="s">
        <v>169</v>
      </c>
      <c r="H4625">
        <v>-1</v>
      </c>
      <c r="I4625">
        <v>0</v>
      </c>
    </row>
    <row r="4626" spans="1:9" x14ac:dyDescent="0.35">
      <c r="A4626" s="1">
        <v>44378</v>
      </c>
      <c r="B4626" s="1">
        <v>44409</v>
      </c>
      <c r="C4626" s="2" t="s">
        <v>90</v>
      </c>
      <c r="D4626" s="2" t="s">
        <v>8</v>
      </c>
      <c r="E4626" s="2" t="s">
        <v>66</v>
      </c>
      <c r="F4626" s="2" t="s">
        <v>65</v>
      </c>
      <c r="G4626" s="2" t="s">
        <v>169</v>
      </c>
      <c r="H4626">
        <v>-1</v>
      </c>
      <c r="I4626">
        <v>0</v>
      </c>
    </row>
    <row r="4627" spans="1:9" x14ac:dyDescent="0.35">
      <c r="A4627" s="1">
        <v>44378</v>
      </c>
      <c r="B4627" s="1">
        <v>44409</v>
      </c>
      <c r="C4627" s="2" t="s">
        <v>90</v>
      </c>
      <c r="D4627" s="2" t="s">
        <v>10</v>
      </c>
      <c r="E4627" s="2" t="s">
        <v>66</v>
      </c>
      <c r="F4627" s="2" t="s">
        <v>65</v>
      </c>
      <c r="G4627" s="2" t="s">
        <v>169</v>
      </c>
      <c r="H4627">
        <v>-1</v>
      </c>
      <c r="I4627">
        <v>0</v>
      </c>
    </row>
    <row r="4628" spans="1:9" x14ac:dyDescent="0.35">
      <c r="A4628" s="1">
        <v>44378</v>
      </c>
      <c r="B4628" s="1">
        <v>44409</v>
      </c>
      <c r="C4628" s="2" t="s">
        <v>90</v>
      </c>
      <c r="D4628" s="2" t="s">
        <v>761</v>
      </c>
      <c r="E4628" s="2" t="s">
        <v>66</v>
      </c>
      <c r="F4628" s="2" t="s">
        <v>65</v>
      </c>
      <c r="G4628" s="2" t="s">
        <v>169</v>
      </c>
      <c r="H4628">
        <v>-1</v>
      </c>
      <c r="I4628">
        <v>0</v>
      </c>
    </row>
    <row r="4629" spans="1:9" x14ac:dyDescent="0.35">
      <c r="A4629" s="1">
        <v>44378</v>
      </c>
      <c r="B4629" s="1">
        <v>44409</v>
      </c>
      <c r="C4629" s="2" t="s">
        <v>91</v>
      </c>
      <c r="D4629" s="2" t="s">
        <v>8</v>
      </c>
      <c r="E4629" s="2" t="s">
        <v>356</v>
      </c>
      <c r="F4629" s="2" t="s">
        <v>65</v>
      </c>
      <c r="G4629" s="2" t="s">
        <v>174</v>
      </c>
      <c r="H4629">
        <v>0</v>
      </c>
      <c r="I4629">
        <v>-1</v>
      </c>
    </row>
    <row r="4630" spans="1:9" x14ac:dyDescent="0.35">
      <c r="A4630" s="1">
        <v>44378</v>
      </c>
      <c r="B4630" s="1">
        <v>44409</v>
      </c>
      <c r="C4630" s="2" t="s">
        <v>91</v>
      </c>
      <c r="D4630" s="2" t="s">
        <v>29</v>
      </c>
      <c r="E4630" s="2" t="s">
        <v>66</v>
      </c>
      <c r="F4630" s="2" t="s">
        <v>65</v>
      </c>
      <c r="G4630" s="2" t="s">
        <v>169</v>
      </c>
      <c r="H4630">
        <v>-1</v>
      </c>
      <c r="I4630">
        <v>0</v>
      </c>
    </row>
    <row r="4631" spans="1:9" x14ac:dyDescent="0.35">
      <c r="A4631" s="1">
        <v>44378</v>
      </c>
      <c r="B4631" s="1">
        <v>44409</v>
      </c>
      <c r="C4631" s="2" t="s">
        <v>327</v>
      </c>
      <c r="D4631" s="2" t="s">
        <v>14</v>
      </c>
      <c r="E4631" s="2" t="s">
        <v>65</v>
      </c>
      <c r="F4631" s="2" t="s">
        <v>304</v>
      </c>
      <c r="G4631" s="2" t="s">
        <v>70</v>
      </c>
      <c r="H4631">
        <v>0</v>
      </c>
      <c r="I4631">
        <v>1</v>
      </c>
    </row>
    <row r="4632" spans="1:9" x14ac:dyDescent="0.35">
      <c r="A4632" s="1">
        <v>44378</v>
      </c>
      <c r="B4632" s="1">
        <v>44409</v>
      </c>
      <c r="C4632" s="2" t="s">
        <v>285</v>
      </c>
      <c r="D4632" s="2" t="s">
        <v>29</v>
      </c>
      <c r="E4632" s="2" t="s">
        <v>66</v>
      </c>
      <c r="F4632" s="2" t="s">
        <v>65</v>
      </c>
      <c r="G4632" s="2" t="s">
        <v>169</v>
      </c>
      <c r="H4632">
        <v>-1</v>
      </c>
      <c r="I4632">
        <v>0</v>
      </c>
    </row>
    <row r="4633" spans="1:9" x14ac:dyDescent="0.35">
      <c r="A4633" s="1">
        <v>44378</v>
      </c>
      <c r="B4633" s="1">
        <v>44409</v>
      </c>
      <c r="C4633" s="2" t="s">
        <v>598</v>
      </c>
      <c r="D4633" s="2" t="s">
        <v>10</v>
      </c>
      <c r="E4633" s="2" t="s">
        <v>66</v>
      </c>
      <c r="F4633" s="2" t="s">
        <v>65</v>
      </c>
      <c r="G4633" s="2" t="s">
        <v>169</v>
      </c>
      <c r="H4633">
        <v>-1</v>
      </c>
      <c r="I4633">
        <v>0</v>
      </c>
    </row>
    <row r="4634" spans="1:9" x14ac:dyDescent="0.35">
      <c r="A4634" s="1">
        <v>44378</v>
      </c>
      <c r="B4634" s="1">
        <v>44409</v>
      </c>
      <c r="C4634" s="2" t="s">
        <v>598</v>
      </c>
      <c r="D4634" s="2" t="s">
        <v>761</v>
      </c>
      <c r="E4634" s="2" t="s">
        <v>66</v>
      </c>
      <c r="F4634" s="2" t="s">
        <v>65</v>
      </c>
      <c r="G4634" s="2" t="s">
        <v>169</v>
      </c>
      <c r="H4634">
        <v>-1</v>
      </c>
      <c r="I4634">
        <v>0</v>
      </c>
    </row>
    <row r="4635" spans="1:9" x14ac:dyDescent="0.35">
      <c r="A4635" s="1">
        <v>44378</v>
      </c>
      <c r="B4635" s="1">
        <v>44409</v>
      </c>
      <c r="C4635" s="2" t="s">
        <v>400</v>
      </c>
      <c r="D4635" s="2" t="s">
        <v>29</v>
      </c>
      <c r="E4635" s="2" t="s">
        <v>66</v>
      </c>
      <c r="F4635" s="2" t="s">
        <v>65</v>
      </c>
      <c r="G4635" s="2" t="s">
        <v>169</v>
      </c>
      <c r="H4635">
        <v>-1</v>
      </c>
      <c r="I4635">
        <v>0</v>
      </c>
    </row>
    <row r="4636" spans="1:9" x14ac:dyDescent="0.35">
      <c r="A4636" s="1">
        <v>44378</v>
      </c>
      <c r="B4636" s="1">
        <v>44409</v>
      </c>
      <c r="C4636" s="2" t="s">
        <v>401</v>
      </c>
      <c r="D4636" s="2" t="s">
        <v>29</v>
      </c>
      <c r="E4636" s="2" t="s">
        <v>66</v>
      </c>
      <c r="F4636" s="2" t="s">
        <v>65</v>
      </c>
      <c r="G4636" s="2" t="s">
        <v>169</v>
      </c>
      <c r="H4636">
        <v>-1</v>
      </c>
      <c r="I4636">
        <v>0</v>
      </c>
    </row>
    <row r="4637" spans="1:9" x14ac:dyDescent="0.35">
      <c r="A4637" s="1">
        <v>44378</v>
      </c>
      <c r="B4637" s="1">
        <v>44409</v>
      </c>
      <c r="C4637" s="2" t="s">
        <v>339</v>
      </c>
      <c r="D4637" s="2" t="s">
        <v>197</v>
      </c>
      <c r="E4637" s="2" t="s">
        <v>1224</v>
      </c>
      <c r="F4637" s="2" t="s">
        <v>1225</v>
      </c>
      <c r="G4637" s="2" t="s">
        <v>199</v>
      </c>
      <c r="H4637">
        <v>0</v>
      </c>
      <c r="I4637">
        <v>0</v>
      </c>
    </row>
    <row r="4638" spans="1:9" x14ac:dyDescent="0.35">
      <c r="A4638" s="1">
        <v>44378</v>
      </c>
      <c r="B4638" s="1">
        <v>44409</v>
      </c>
      <c r="C4638" s="2" t="s">
        <v>92</v>
      </c>
      <c r="D4638" s="2" t="s">
        <v>8</v>
      </c>
      <c r="E4638" s="2" t="s">
        <v>356</v>
      </c>
      <c r="F4638" s="2" t="s">
        <v>65</v>
      </c>
      <c r="G4638" s="2" t="s">
        <v>174</v>
      </c>
      <c r="H4638">
        <v>0</v>
      </c>
      <c r="I4638">
        <v>-1</v>
      </c>
    </row>
    <row r="4639" spans="1:9" x14ac:dyDescent="0.35">
      <c r="A4639" s="1">
        <v>44378</v>
      </c>
      <c r="B4639" s="1">
        <v>44409</v>
      </c>
      <c r="C4639" s="2" t="s">
        <v>662</v>
      </c>
      <c r="D4639" s="2" t="s">
        <v>10</v>
      </c>
      <c r="E4639" s="2" t="s">
        <v>66</v>
      </c>
      <c r="F4639" s="2" t="s">
        <v>65</v>
      </c>
      <c r="G4639" s="2" t="s">
        <v>169</v>
      </c>
      <c r="H4639">
        <v>-1</v>
      </c>
      <c r="I4639">
        <v>0</v>
      </c>
    </row>
    <row r="4640" spans="1:9" x14ac:dyDescent="0.35">
      <c r="A4640" s="1">
        <v>44378</v>
      </c>
      <c r="B4640" s="1">
        <v>44409</v>
      </c>
      <c r="C4640" s="2" t="s">
        <v>662</v>
      </c>
      <c r="D4640" s="2" t="s">
        <v>761</v>
      </c>
      <c r="E4640" s="2" t="s">
        <v>66</v>
      </c>
      <c r="F4640" s="2" t="s">
        <v>65</v>
      </c>
      <c r="G4640" s="2" t="s">
        <v>169</v>
      </c>
      <c r="H4640">
        <v>-1</v>
      </c>
      <c r="I4640">
        <v>0</v>
      </c>
    </row>
    <row r="4641" spans="1:9" x14ac:dyDescent="0.35">
      <c r="A4641" s="1">
        <v>44378</v>
      </c>
      <c r="B4641" s="1">
        <v>44409</v>
      </c>
      <c r="C4641" s="2" t="s">
        <v>194</v>
      </c>
      <c r="D4641" s="2" t="s">
        <v>197</v>
      </c>
      <c r="E4641" s="2" t="s">
        <v>65</v>
      </c>
      <c r="F4641" s="2" t="s">
        <v>1226</v>
      </c>
      <c r="G4641" s="2" t="s">
        <v>199</v>
      </c>
      <c r="H4641">
        <v>0</v>
      </c>
      <c r="I4641">
        <v>0</v>
      </c>
    </row>
    <row r="4642" spans="1:9" x14ac:dyDescent="0.35">
      <c r="A4642" s="1">
        <v>44378</v>
      </c>
      <c r="B4642" s="1">
        <v>44409</v>
      </c>
      <c r="C4642" s="2" t="s">
        <v>185</v>
      </c>
      <c r="D4642" s="2" t="s">
        <v>197</v>
      </c>
      <c r="E4642" s="2" t="s">
        <v>65</v>
      </c>
      <c r="F4642" s="2" t="s">
        <v>1227</v>
      </c>
      <c r="G4642" s="2" t="s">
        <v>199</v>
      </c>
      <c r="H4642">
        <v>0</v>
      </c>
      <c r="I4642">
        <v>0</v>
      </c>
    </row>
    <row r="4643" spans="1:9" x14ac:dyDescent="0.35">
      <c r="A4643" s="1">
        <v>44378</v>
      </c>
      <c r="B4643" s="1">
        <v>44409</v>
      </c>
      <c r="C4643" s="2" t="s">
        <v>247</v>
      </c>
      <c r="D4643" s="2" t="s">
        <v>60</v>
      </c>
      <c r="E4643" s="2" t="s">
        <v>247</v>
      </c>
      <c r="F4643" s="2" t="s">
        <v>65</v>
      </c>
      <c r="G4643" s="2" t="s">
        <v>153</v>
      </c>
      <c r="H4643">
        <v>0</v>
      </c>
      <c r="I4643">
        <v>0</v>
      </c>
    </row>
    <row r="4644" spans="1:9" x14ac:dyDescent="0.35">
      <c r="A4644" s="1">
        <v>44378</v>
      </c>
      <c r="B4644" s="1">
        <v>44409</v>
      </c>
      <c r="C4644" s="2" t="s">
        <v>247</v>
      </c>
      <c r="D4644" s="2" t="s">
        <v>60</v>
      </c>
      <c r="E4644" s="2" t="s">
        <v>247</v>
      </c>
      <c r="F4644" s="2" t="s">
        <v>65</v>
      </c>
      <c r="G4644" s="2" t="s">
        <v>153</v>
      </c>
      <c r="H4644">
        <v>0</v>
      </c>
      <c r="I4644">
        <v>0</v>
      </c>
    </row>
    <row r="4645" spans="1:9" x14ac:dyDescent="0.35">
      <c r="A4645" s="1">
        <v>44378</v>
      </c>
      <c r="B4645" s="1">
        <v>44409</v>
      </c>
      <c r="C4645" s="2" t="s">
        <v>247</v>
      </c>
      <c r="D4645" s="2" t="s">
        <v>211</v>
      </c>
      <c r="E4645" s="2" t="s">
        <v>762</v>
      </c>
      <c r="F4645" s="2" t="s">
        <v>65</v>
      </c>
      <c r="G4645" s="2" t="s">
        <v>214</v>
      </c>
      <c r="H4645">
        <v>0</v>
      </c>
      <c r="I4645">
        <v>0</v>
      </c>
    </row>
    <row r="4646" spans="1:9" x14ac:dyDescent="0.35">
      <c r="A4646" s="1">
        <v>44378</v>
      </c>
      <c r="B4646" s="1">
        <v>44409</v>
      </c>
      <c r="C4646" s="2" t="s">
        <v>247</v>
      </c>
      <c r="D4646" s="2" t="s">
        <v>8</v>
      </c>
      <c r="E4646" s="2" t="s">
        <v>730</v>
      </c>
      <c r="F4646" s="2" t="s">
        <v>65</v>
      </c>
      <c r="G4646" s="2" t="s">
        <v>174</v>
      </c>
      <c r="H4646">
        <v>0</v>
      </c>
      <c r="I4646">
        <v>-1</v>
      </c>
    </row>
    <row r="4647" spans="1:9" x14ac:dyDescent="0.35">
      <c r="A4647" s="1">
        <v>44378</v>
      </c>
      <c r="B4647" s="1">
        <v>44409</v>
      </c>
      <c r="C4647" s="2" t="s">
        <v>247</v>
      </c>
      <c r="D4647" s="2" t="s">
        <v>10</v>
      </c>
      <c r="E4647" s="2" t="s">
        <v>730</v>
      </c>
      <c r="F4647" s="2" t="s">
        <v>65</v>
      </c>
      <c r="G4647" s="2" t="s">
        <v>174</v>
      </c>
      <c r="H4647">
        <v>0</v>
      </c>
      <c r="I4647">
        <v>-1</v>
      </c>
    </row>
    <row r="4648" spans="1:9" x14ac:dyDescent="0.35">
      <c r="A4648" s="1">
        <v>44378</v>
      </c>
      <c r="B4648" s="1">
        <v>44409</v>
      </c>
      <c r="C4648" s="2" t="s">
        <v>247</v>
      </c>
      <c r="D4648" s="2" t="s">
        <v>761</v>
      </c>
      <c r="E4648" s="2" t="s">
        <v>730</v>
      </c>
      <c r="F4648" s="2" t="s">
        <v>65</v>
      </c>
      <c r="G4648" s="2" t="s">
        <v>174</v>
      </c>
      <c r="H4648">
        <v>0</v>
      </c>
      <c r="I4648">
        <v>-1</v>
      </c>
    </row>
    <row r="4649" spans="1:9" x14ac:dyDescent="0.35">
      <c r="A4649" s="1">
        <v>44378</v>
      </c>
      <c r="B4649" s="1">
        <v>44409</v>
      </c>
      <c r="C4649" s="2" t="s">
        <v>576</v>
      </c>
      <c r="D4649" s="2" t="s">
        <v>197</v>
      </c>
      <c r="E4649" s="2" t="s">
        <v>65</v>
      </c>
      <c r="F4649" s="2" t="s">
        <v>1228</v>
      </c>
      <c r="G4649" s="2" t="s">
        <v>199</v>
      </c>
      <c r="H4649">
        <v>0</v>
      </c>
      <c r="I4649">
        <v>0</v>
      </c>
    </row>
    <row r="4650" spans="1:9" x14ac:dyDescent="0.35">
      <c r="A4650" s="1">
        <v>44378</v>
      </c>
      <c r="B4650" s="1">
        <v>44409</v>
      </c>
      <c r="C4650" s="2" t="s">
        <v>576</v>
      </c>
      <c r="D4650" s="2" t="s">
        <v>28</v>
      </c>
      <c r="E4650" s="2" t="s">
        <v>65</v>
      </c>
      <c r="F4650" s="2" t="s">
        <v>66</v>
      </c>
      <c r="G4650" s="2" t="s">
        <v>67</v>
      </c>
      <c r="H4650">
        <v>1</v>
      </c>
      <c r="I4650">
        <v>0</v>
      </c>
    </row>
    <row r="4651" spans="1:9" x14ac:dyDescent="0.35">
      <c r="A4651" s="1">
        <v>44378</v>
      </c>
      <c r="B4651" s="1">
        <v>44409</v>
      </c>
      <c r="C4651" s="2" t="s">
        <v>663</v>
      </c>
      <c r="D4651" s="2" t="s">
        <v>10</v>
      </c>
      <c r="E4651" s="2" t="s">
        <v>66</v>
      </c>
      <c r="F4651" s="2" t="s">
        <v>65</v>
      </c>
      <c r="G4651" s="2" t="s">
        <v>169</v>
      </c>
      <c r="H4651">
        <v>-1</v>
      </c>
      <c r="I4651">
        <v>0</v>
      </c>
    </row>
    <row r="4652" spans="1:9" x14ac:dyDescent="0.35">
      <c r="A4652" s="1">
        <v>44378</v>
      </c>
      <c r="B4652" s="1">
        <v>44409</v>
      </c>
      <c r="C4652" s="2" t="s">
        <v>663</v>
      </c>
      <c r="D4652" s="2" t="s">
        <v>761</v>
      </c>
      <c r="E4652" s="2" t="s">
        <v>66</v>
      </c>
      <c r="F4652" s="2" t="s">
        <v>65</v>
      </c>
      <c r="G4652" s="2" t="s">
        <v>169</v>
      </c>
      <c r="H4652">
        <v>-1</v>
      </c>
      <c r="I4652">
        <v>0</v>
      </c>
    </row>
    <row r="4653" spans="1:9" x14ac:dyDescent="0.35">
      <c r="A4653" s="1">
        <v>44378</v>
      </c>
      <c r="B4653" s="1">
        <v>44409</v>
      </c>
      <c r="C4653" s="2" t="s">
        <v>703</v>
      </c>
      <c r="D4653" s="2" t="s">
        <v>10</v>
      </c>
      <c r="E4653" s="2" t="s">
        <v>66</v>
      </c>
      <c r="F4653" s="2" t="s">
        <v>65</v>
      </c>
      <c r="G4653" s="2" t="s">
        <v>169</v>
      </c>
      <c r="H4653">
        <v>-1</v>
      </c>
      <c r="I4653">
        <v>0</v>
      </c>
    </row>
    <row r="4654" spans="1:9" x14ac:dyDescent="0.35">
      <c r="A4654" s="1">
        <v>44378</v>
      </c>
      <c r="B4654" s="1">
        <v>44409</v>
      </c>
      <c r="C4654" s="2" t="s">
        <v>703</v>
      </c>
      <c r="D4654" s="2" t="s">
        <v>761</v>
      </c>
      <c r="E4654" s="2" t="s">
        <v>66</v>
      </c>
      <c r="F4654" s="2" t="s">
        <v>65</v>
      </c>
      <c r="G4654" s="2" t="s">
        <v>169</v>
      </c>
      <c r="H4654">
        <v>-1</v>
      </c>
      <c r="I4654">
        <v>0</v>
      </c>
    </row>
    <row r="4655" spans="1:9" x14ac:dyDescent="0.35">
      <c r="A4655" s="1">
        <v>44378</v>
      </c>
      <c r="B4655" s="1">
        <v>44409</v>
      </c>
      <c r="C4655" s="2" t="s">
        <v>738</v>
      </c>
      <c r="D4655" s="2" t="s">
        <v>8</v>
      </c>
      <c r="E4655" s="2" t="s">
        <v>356</v>
      </c>
      <c r="F4655" s="2" t="s">
        <v>65</v>
      </c>
      <c r="G4655" s="2" t="s">
        <v>174</v>
      </c>
      <c r="H4655">
        <v>0</v>
      </c>
      <c r="I4655">
        <v>-1</v>
      </c>
    </row>
    <row r="4656" spans="1:9" x14ac:dyDescent="0.35">
      <c r="A4656" s="1">
        <v>44378</v>
      </c>
      <c r="B4656" s="1">
        <v>44409</v>
      </c>
      <c r="C4656" s="2" t="s">
        <v>1040</v>
      </c>
      <c r="D4656" s="2" t="s">
        <v>8</v>
      </c>
      <c r="E4656" s="2" t="s">
        <v>356</v>
      </c>
      <c r="F4656" s="2" t="s">
        <v>65</v>
      </c>
      <c r="G4656" s="2" t="s">
        <v>174</v>
      </c>
      <c r="H4656">
        <v>0</v>
      </c>
      <c r="I4656">
        <v>-1</v>
      </c>
    </row>
    <row r="4657" spans="1:9" x14ac:dyDescent="0.35">
      <c r="A4657" s="1">
        <v>44378</v>
      </c>
      <c r="B4657" s="1">
        <v>44409</v>
      </c>
      <c r="C4657" s="2" t="s">
        <v>665</v>
      </c>
      <c r="D4657" s="2" t="s">
        <v>8</v>
      </c>
      <c r="E4657" s="2" t="s">
        <v>356</v>
      </c>
      <c r="F4657" s="2" t="s">
        <v>65</v>
      </c>
      <c r="G4657" s="2" t="s">
        <v>174</v>
      </c>
      <c r="H4657">
        <v>0</v>
      </c>
      <c r="I4657">
        <v>-1</v>
      </c>
    </row>
    <row r="4658" spans="1:9" x14ac:dyDescent="0.35">
      <c r="A4658" s="1">
        <v>44378</v>
      </c>
      <c r="B4658" s="1">
        <v>44409</v>
      </c>
      <c r="C4658" s="2" t="s">
        <v>666</v>
      </c>
      <c r="D4658" s="2" t="s">
        <v>8</v>
      </c>
      <c r="E4658" s="2" t="s">
        <v>356</v>
      </c>
      <c r="F4658" s="2" t="s">
        <v>65</v>
      </c>
      <c r="G4658" s="2" t="s">
        <v>174</v>
      </c>
      <c r="H4658">
        <v>0</v>
      </c>
      <c r="I4658">
        <v>-1</v>
      </c>
    </row>
    <row r="4659" spans="1:9" x14ac:dyDescent="0.35">
      <c r="A4659" s="1">
        <v>44378</v>
      </c>
      <c r="B4659" s="1">
        <v>44409</v>
      </c>
      <c r="C4659" s="2" t="s">
        <v>527</v>
      </c>
      <c r="D4659" s="2" t="s">
        <v>197</v>
      </c>
      <c r="E4659" s="2" t="s">
        <v>1042</v>
      </c>
      <c r="F4659" s="2" t="s">
        <v>1229</v>
      </c>
      <c r="G4659" s="2" t="s">
        <v>199</v>
      </c>
      <c r="H4659">
        <v>0</v>
      </c>
      <c r="I4659">
        <v>0</v>
      </c>
    </row>
    <row r="4660" spans="1:9" x14ac:dyDescent="0.35">
      <c r="A4660" s="1">
        <v>44378</v>
      </c>
      <c r="B4660" s="1">
        <v>44409</v>
      </c>
      <c r="C4660" s="2" t="s">
        <v>753</v>
      </c>
      <c r="D4660" s="2" t="s">
        <v>197</v>
      </c>
      <c r="E4660" s="2" t="s">
        <v>65</v>
      </c>
      <c r="F4660" s="2" t="s">
        <v>1230</v>
      </c>
      <c r="G4660" s="2" t="s">
        <v>199</v>
      </c>
      <c r="H4660">
        <v>0</v>
      </c>
      <c r="I4660">
        <v>0</v>
      </c>
    </row>
    <row r="4661" spans="1:9" x14ac:dyDescent="0.35">
      <c r="A4661" s="1">
        <v>44378</v>
      </c>
      <c r="B4661" s="1">
        <v>44409</v>
      </c>
      <c r="C4661" s="2" t="s">
        <v>1153</v>
      </c>
      <c r="D4661" s="2" t="s">
        <v>197</v>
      </c>
      <c r="E4661" s="2" t="s">
        <v>65</v>
      </c>
      <c r="F4661" s="2" t="s">
        <v>1231</v>
      </c>
      <c r="G4661" s="2" t="s">
        <v>199</v>
      </c>
      <c r="H4661">
        <v>0</v>
      </c>
      <c r="I4661">
        <v>0</v>
      </c>
    </row>
    <row r="4662" spans="1:9" x14ac:dyDescent="0.35">
      <c r="A4662" s="1">
        <v>44378</v>
      </c>
      <c r="B4662" s="1">
        <v>44409</v>
      </c>
      <c r="C4662" s="2" t="s">
        <v>599</v>
      </c>
      <c r="D4662" s="2" t="s">
        <v>197</v>
      </c>
      <c r="E4662" s="2" t="s">
        <v>882</v>
      </c>
      <c r="F4662" s="2" t="s">
        <v>1232</v>
      </c>
      <c r="G4662" s="2" t="s">
        <v>199</v>
      </c>
      <c r="H4662">
        <v>0</v>
      </c>
      <c r="I4662">
        <v>0</v>
      </c>
    </row>
    <row r="4663" spans="1:9" x14ac:dyDescent="0.35">
      <c r="A4663" s="1">
        <v>44378</v>
      </c>
      <c r="B4663" s="1">
        <v>44409</v>
      </c>
      <c r="C4663" s="2" t="s">
        <v>599</v>
      </c>
      <c r="D4663" s="2" t="s">
        <v>8</v>
      </c>
      <c r="E4663" s="2" t="s">
        <v>66</v>
      </c>
      <c r="F4663" s="2" t="s">
        <v>65</v>
      </c>
      <c r="G4663" s="2" t="s">
        <v>169</v>
      </c>
      <c r="H4663">
        <v>-1</v>
      </c>
      <c r="I4663">
        <v>0</v>
      </c>
    </row>
    <row r="4664" spans="1:9" x14ac:dyDescent="0.35">
      <c r="A4664" s="1">
        <v>44378</v>
      </c>
      <c r="B4664" s="1">
        <v>44409</v>
      </c>
      <c r="C4664" s="2" t="s">
        <v>599</v>
      </c>
      <c r="D4664" s="2" t="s">
        <v>10</v>
      </c>
      <c r="E4664" s="2" t="s">
        <v>66</v>
      </c>
      <c r="F4664" s="2" t="s">
        <v>65</v>
      </c>
      <c r="G4664" s="2" t="s">
        <v>169</v>
      </c>
      <c r="H4664">
        <v>-1</v>
      </c>
      <c r="I4664">
        <v>0</v>
      </c>
    </row>
    <row r="4665" spans="1:9" x14ac:dyDescent="0.35">
      <c r="A4665" s="1">
        <v>44378</v>
      </c>
      <c r="B4665" s="1">
        <v>44409</v>
      </c>
      <c r="C4665" s="2" t="s">
        <v>599</v>
      </c>
      <c r="D4665" s="2" t="s">
        <v>761</v>
      </c>
      <c r="E4665" s="2" t="s">
        <v>66</v>
      </c>
      <c r="F4665" s="2" t="s">
        <v>65</v>
      </c>
      <c r="G4665" s="2" t="s">
        <v>169</v>
      </c>
      <c r="H4665">
        <v>-1</v>
      </c>
      <c r="I4665">
        <v>0</v>
      </c>
    </row>
    <row r="4666" spans="1:9" x14ac:dyDescent="0.35">
      <c r="A4666" s="1">
        <v>44378</v>
      </c>
      <c r="B4666" s="1">
        <v>44409</v>
      </c>
      <c r="C4666" s="2" t="s">
        <v>668</v>
      </c>
      <c r="D4666" s="2" t="s">
        <v>8</v>
      </c>
      <c r="E4666" s="2" t="s">
        <v>356</v>
      </c>
      <c r="F4666" s="2" t="s">
        <v>65</v>
      </c>
      <c r="G4666" s="2" t="s">
        <v>174</v>
      </c>
      <c r="H4666">
        <v>0</v>
      </c>
      <c r="I4666">
        <v>-1</v>
      </c>
    </row>
    <row r="4667" spans="1:9" x14ac:dyDescent="0.35">
      <c r="A4667" s="1">
        <v>44378</v>
      </c>
      <c r="B4667" s="1">
        <v>44409</v>
      </c>
      <c r="C4667" s="2" t="s">
        <v>1211</v>
      </c>
      <c r="D4667" s="2" t="s">
        <v>8</v>
      </c>
      <c r="E4667" s="2" t="s">
        <v>66</v>
      </c>
      <c r="F4667" s="2" t="s">
        <v>65</v>
      </c>
      <c r="G4667" s="2" t="s">
        <v>169</v>
      </c>
      <c r="H4667">
        <v>-1</v>
      </c>
      <c r="I4667">
        <v>0</v>
      </c>
    </row>
    <row r="4668" spans="1:9" x14ac:dyDescent="0.35">
      <c r="A4668" s="1">
        <v>44378</v>
      </c>
      <c r="B4668" s="1">
        <v>44409</v>
      </c>
      <c r="C4668" s="2" t="s">
        <v>1211</v>
      </c>
      <c r="D4668" s="2" t="s">
        <v>10</v>
      </c>
      <c r="E4668" s="2" t="s">
        <v>66</v>
      </c>
      <c r="F4668" s="2" t="s">
        <v>65</v>
      </c>
      <c r="G4668" s="2" t="s">
        <v>169</v>
      </c>
      <c r="H4668">
        <v>-1</v>
      </c>
      <c r="I4668">
        <v>0</v>
      </c>
    </row>
    <row r="4669" spans="1:9" x14ac:dyDescent="0.35">
      <c r="A4669" s="1">
        <v>44378</v>
      </c>
      <c r="B4669" s="1">
        <v>44409</v>
      </c>
      <c r="C4669" s="2" t="s">
        <v>1211</v>
      </c>
      <c r="D4669" s="2" t="s">
        <v>761</v>
      </c>
      <c r="E4669" s="2" t="s">
        <v>66</v>
      </c>
      <c r="F4669" s="2" t="s">
        <v>65</v>
      </c>
      <c r="G4669" s="2" t="s">
        <v>169</v>
      </c>
      <c r="H4669">
        <v>-1</v>
      </c>
      <c r="I4669">
        <v>0</v>
      </c>
    </row>
    <row r="4670" spans="1:9" x14ac:dyDescent="0.35">
      <c r="A4670" s="1">
        <v>44378</v>
      </c>
      <c r="B4670" s="1">
        <v>44409</v>
      </c>
      <c r="C4670" s="2" t="s">
        <v>111</v>
      </c>
      <c r="D4670" s="2" t="s">
        <v>12</v>
      </c>
      <c r="E4670" s="2" t="s">
        <v>65</v>
      </c>
      <c r="F4670" s="2" t="s">
        <v>95</v>
      </c>
      <c r="G4670" s="2" t="s">
        <v>70</v>
      </c>
      <c r="H4670">
        <v>0</v>
      </c>
      <c r="I4670">
        <v>1</v>
      </c>
    </row>
    <row r="4671" spans="1:9" x14ac:dyDescent="0.35">
      <c r="A4671" s="1">
        <v>44378</v>
      </c>
      <c r="B4671" s="1">
        <v>44409</v>
      </c>
      <c r="C4671" s="2" t="s">
        <v>203</v>
      </c>
      <c r="D4671" s="2" t="s">
        <v>8</v>
      </c>
      <c r="E4671" s="2" t="s">
        <v>66</v>
      </c>
      <c r="F4671" s="2" t="s">
        <v>65</v>
      </c>
      <c r="G4671" s="2" t="s">
        <v>169</v>
      </c>
      <c r="H4671">
        <v>-1</v>
      </c>
      <c r="I4671">
        <v>0</v>
      </c>
    </row>
    <row r="4672" spans="1:9" x14ac:dyDescent="0.35">
      <c r="A4672" s="1">
        <v>44378</v>
      </c>
      <c r="B4672" s="1">
        <v>44409</v>
      </c>
      <c r="C4672" s="2" t="s">
        <v>203</v>
      </c>
      <c r="D4672" s="2" t="s">
        <v>761</v>
      </c>
      <c r="E4672" s="2" t="s">
        <v>66</v>
      </c>
      <c r="F4672" s="2" t="s">
        <v>65</v>
      </c>
      <c r="G4672" s="2" t="s">
        <v>169</v>
      </c>
      <c r="H4672">
        <v>-1</v>
      </c>
      <c r="I4672">
        <v>0</v>
      </c>
    </row>
    <row r="4673" spans="1:9" x14ac:dyDescent="0.35">
      <c r="A4673" s="1">
        <v>44378</v>
      </c>
      <c r="B4673" s="1">
        <v>44409</v>
      </c>
      <c r="C4673" s="2" t="s">
        <v>115</v>
      </c>
      <c r="D4673" s="2" t="s">
        <v>29</v>
      </c>
      <c r="E4673" s="2" t="s">
        <v>66</v>
      </c>
      <c r="F4673" s="2" t="s">
        <v>65</v>
      </c>
      <c r="G4673" s="2" t="s">
        <v>169</v>
      </c>
      <c r="H4673">
        <v>-1</v>
      </c>
      <c r="I4673">
        <v>0</v>
      </c>
    </row>
    <row r="4674" spans="1:9" x14ac:dyDescent="0.35">
      <c r="A4674" s="1">
        <v>44378</v>
      </c>
      <c r="B4674" s="1">
        <v>44409</v>
      </c>
      <c r="C4674" s="2" t="s">
        <v>117</v>
      </c>
      <c r="D4674" s="2" t="s">
        <v>29</v>
      </c>
      <c r="E4674" s="2" t="s">
        <v>66</v>
      </c>
      <c r="F4674" s="2" t="s">
        <v>65</v>
      </c>
      <c r="G4674" s="2" t="s">
        <v>169</v>
      </c>
      <c r="H4674">
        <v>-1</v>
      </c>
      <c r="I4674">
        <v>0</v>
      </c>
    </row>
    <row r="4675" spans="1:9" x14ac:dyDescent="0.35">
      <c r="A4675" s="1">
        <v>44378</v>
      </c>
      <c r="B4675" s="1">
        <v>44409</v>
      </c>
      <c r="C4675" s="2" t="s">
        <v>670</v>
      </c>
      <c r="D4675" s="2" t="s">
        <v>10</v>
      </c>
      <c r="E4675" s="2" t="s">
        <v>66</v>
      </c>
      <c r="F4675" s="2" t="s">
        <v>65</v>
      </c>
      <c r="G4675" s="2" t="s">
        <v>169</v>
      </c>
      <c r="H4675">
        <v>-1</v>
      </c>
      <c r="I4675">
        <v>0</v>
      </c>
    </row>
    <row r="4676" spans="1:9" x14ac:dyDescent="0.35">
      <c r="A4676" s="1">
        <v>44378</v>
      </c>
      <c r="B4676" s="1">
        <v>44409</v>
      </c>
      <c r="C4676" s="2" t="s">
        <v>670</v>
      </c>
      <c r="D4676" s="2" t="s">
        <v>761</v>
      </c>
      <c r="E4676" s="2" t="s">
        <v>66</v>
      </c>
      <c r="F4676" s="2" t="s">
        <v>65</v>
      </c>
      <c r="G4676" s="2" t="s">
        <v>169</v>
      </c>
      <c r="H4676">
        <v>-1</v>
      </c>
      <c r="I4676">
        <v>0</v>
      </c>
    </row>
    <row r="4677" spans="1:9" x14ac:dyDescent="0.35">
      <c r="A4677" s="1">
        <v>44378</v>
      </c>
      <c r="B4677" s="1">
        <v>44409</v>
      </c>
      <c r="C4677" s="2" t="s">
        <v>506</v>
      </c>
      <c r="D4677" s="2" t="s">
        <v>10</v>
      </c>
      <c r="E4677" s="2" t="s">
        <v>65</v>
      </c>
      <c r="F4677" s="2" t="s">
        <v>66</v>
      </c>
      <c r="G4677" s="2" t="s">
        <v>67</v>
      </c>
      <c r="H4677">
        <v>1</v>
      </c>
      <c r="I4677">
        <v>0</v>
      </c>
    </row>
    <row r="4678" spans="1:9" x14ac:dyDescent="0.35">
      <c r="A4678" s="1">
        <v>44378</v>
      </c>
      <c r="B4678" s="1">
        <v>44409</v>
      </c>
      <c r="C4678" s="2" t="s">
        <v>506</v>
      </c>
      <c r="D4678" s="2" t="s">
        <v>761</v>
      </c>
      <c r="E4678" s="2" t="s">
        <v>65</v>
      </c>
      <c r="F4678" s="2" t="s">
        <v>66</v>
      </c>
      <c r="G4678" s="2" t="s">
        <v>67</v>
      </c>
      <c r="H4678">
        <v>1</v>
      </c>
      <c r="I4678">
        <v>0</v>
      </c>
    </row>
    <row r="4679" spans="1:9" x14ac:dyDescent="0.35">
      <c r="A4679" s="1">
        <v>44378</v>
      </c>
      <c r="B4679" s="1">
        <v>44409</v>
      </c>
      <c r="C4679" s="2" t="s">
        <v>671</v>
      </c>
      <c r="D4679" s="2" t="s">
        <v>29</v>
      </c>
      <c r="E4679" s="2" t="s">
        <v>66</v>
      </c>
      <c r="F4679" s="2" t="s">
        <v>65</v>
      </c>
      <c r="G4679" s="2" t="s">
        <v>169</v>
      </c>
      <c r="H4679">
        <v>-1</v>
      </c>
      <c r="I4679">
        <v>0</v>
      </c>
    </row>
    <row r="4680" spans="1:9" x14ac:dyDescent="0.35">
      <c r="A4680" s="1">
        <v>44378</v>
      </c>
      <c r="B4680" s="1">
        <v>44409</v>
      </c>
      <c r="C4680" s="2" t="s">
        <v>120</v>
      </c>
      <c r="D4680" s="2" t="s">
        <v>8</v>
      </c>
      <c r="E4680" s="2" t="s">
        <v>65</v>
      </c>
      <c r="F4680" s="2" t="s">
        <v>66</v>
      </c>
      <c r="G4680" s="2" t="s">
        <v>67</v>
      </c>
      <c r="H4680">
        <v>1</v>
      </c>
      <c r="I4680">
        <v>0</v>
      </c>
    </row>
    <row r="4681" spans="1:9" x14ac:dyDescent="0.35">
      <c r="A4681" s="1">
        <v>44378</v>
      </c>
      <c r="B4681" s="1">
        <v>44409</v>
      </c>
      <c r="C4681" s="2" t="s">
        <v>120</v>
      </c>
      <c r="D4681" s="2" t="s">
        <v>10</v>
      </c>
      <c r="E4681" s="2" t="s">
        <v>65</v>
      </c>
      <c r="F4681" s="2" t="s">
        <v>66</v>
      </c>
      <c r="G4681" s="2" t="s">
        <v>67</v>
      </c>
      <c r="H4681">
        <v>1</v>
      </c>
      <c r="I4681">
        <v>0</v>
      </c>
    </row>
    <row r="4682" spans="1:9" x14ac:dyDescent="0.35">
      <c r="A4682" s="1">
        <v>44378</v>
      </c>
      <c r="B4682" s="1">
        <v>44409</v>
      </c>
      <c r="C4682" s="2" t="s">
        <v>120</v>
      </c>
      <c r="D4682" s="2" t="s">
        <v>761</v>
      </c>
      <c r="E4682" s="2" t="s">
        <v>65</v>
      </c>
      <c r="F4682" s="2" t="s">
        <v>66</v>
      </c>
      <c r="G4682" s="2" t="s">
        <v>67</v>
      </c>
      <c r="H4682">
        <v>1</v>
      </c>
      <c r="I4682">
        <v>0</v>
      </c>
    </row>
    <row r="4683" spans="1:9" x14ac:dyDescent="0.35">
      <c r="A4683" s="1">
        <v>44378</v>
      </c>
      <c r="B4683" s="1">
        <v>44409</v>
      </c>
      <c r="C4683" s="2" t="s">
        <v>292</v>
      </c>
      <c r="D4683" s="2" t="s">
        <v>12</v>
      </c>
      <c r="E4683" s="2" t="s">
        <v>65</v>
      </c>
      <c r="F4683" s="2" t="s">
        <v>66</v>
      </c>
      <c r="G4683" s="2" t="s">
        <v>67</v>
      </c>
      <c r="H4683">
        <v>1</v>
      </c>
      <c r="I4683">
        <v>0</v>
      </c>
    </row>
    <row r="4684" spans="1:9" x14ac:dyDescent="0.35">
      <c r="A4684" s="1">
        <v>44378</v>
      </c>
      <c r="B4684" s="1">
        <v>44409</v>
      </c>
      <c r="C4684" s="2" t="s">
        <v>121</v>
      </c>
      <c r="D4684" s="2" t="s">
        <v>12</v>
      </c>
      <c r="E4684" s="2" t="s">
        <v>65</v>
      </c>
      <c r="F4684" s="2" t="s">
        <v>95</v>
      </c>
      <c r="G4684" s="2" t="s">
        <v>70</v>
      </c>
      <c r="H4684">
        <v>0</v>
      </c>
      <c r="I4684">
        <v>1</v>
      </c>
    </row>
    <row r="4685" spans="1:9" x14ac:dyDescent="0.35">
      <c r="A4685" s="1">
        <v>44378</v>
      </c>
      <c r="B4685" s="1">
        <v>44409</v>
      </c>
      <c r="C4685" s="2" t="s">
        <v>122</v>
      </c>
      <c r="D4685" s="2" t="s">
        <v>8</v>
      </c>
      <c r="E4685" s="2" t="s">
        <v>66</v>
      </c>
      <c r="F4685" s="2" t="s">
        <v>65</v>
      </c>
      <c r="G4685" s="2" t="s">
        <v>169</v>
      </c>
      <c r="H4685">
        <v>-1</v>
      </c>
      <c r="I4685">
        <v>0</v>
      </c>
    </row>
    <row r="4686" spans="1:9" x14ac:dyDescent="0.35">
      <c r="A4686" s="1">
        <v>44378</v>
      </c>
      <c r="B4686" s="1">
        <v>44409</v>
      </c>
      <c r="C4686" s="2" t="s">
        <v>124</v>
      </c>
      <c r="D4686" s="2" t="s">
        <v>29</v>
      </c>
      <c r="E4686" s="2" t="s">
        <v>66</v>
      </c>
      <c r="F4686" s="2" t="s">
        <v>65</v>
      </c>
      <c r="G4686" s="2" t="s">
        <v>169</v>
      </c>
      <c r="H4686">
        <v>-1</v>
      </c>
      <c r="I4686">
        <v>0</v>
      </c>
    </row>
    <row r="4687" spans="1:9" x14ac:dyDescent="0.35">
      <c r="A4687" s="1">
        <v>44378</v>
      </c>
      <c r="B4687" s="1">
        <v>44409</v>
      </c>
      <c r="C4687" s="2" t="s">
        <v>125</v>
      </c>
      <c r="D4687" s="2" t="s">
        <v>29</v>
      </c>
      <c r="E4687" s="2" t="s">
        <v>66</v>
      </c>
      <c r="F4687" s="2" t="s">
        <v>65</v>
      </c>
      <c r="G4687" s="2" t="s">
        <v>169</v>
      </c>
      <c r="H4687">
        <v>-1</v>
      </c>
      <c r="I4687">
        <v>0</v>
      </c>
    </row>
    <row r="4688" spans="1:9" x14ac:dyDescent="0.35">
      <c r="A4688" s="1">
        <v>44378</v>
      </c>
      <c r="B4688" s="1">
        <v>44409</v>
      </c>
      <c r="C4688" s="2" t="s">
        <v>890</v>
      </c>
      <c r="D4688" s="2" t="s">
        <v>197</v>
      </c>
      <c r="E4688" s="2" t="s">
        <v>1233</v>
      </c>
      <c r="F4688" s="2" t="s">
        <v>1234</v>
      </c>
      <c r="G4688" s="2" t="s">
        <v>199</v>
      </c>
      <c r="H4688">
        <v>0</v>
      </c>
      <c r="I4688">
        <v>0</v>
      </c>
    </row>
    <row r="4689" spans="1:9" x14ac:dyDescent="0.35">
      <c r="A4689" s="1">
        <v>44378</v>
      </c>
      <c r="B4689" s="1">
        <v>44409</v>
      </c>
      <c r="C4689" s="2" t="s">
        <v>126</v>
      </c>
      <c r="D4689" s="2" t="s">
        <v>12</v>
      </c>
      <c r="E4689" s="2" t="s">
        <v>65</v>
      </c>
      <c r="F4689" s="2" t="s">
        <v>95</v>
      </c>
      <c r="G4689" s="2" t="s">
        <v>70</v>
      </c>
      <c r="H4689">
        <v>0</v>
      </c>
      <c r="I4689">
        <v>1</v>
      </c>
    </row>
    <row r="4690" spans="1:9" x14ac:dyDescent="0.35">
      <c r="A4690" s="1">
        <v>44378</v>
      </c>
      <c r="B4690" s="1">
        <v>44409</v>
      </c>
      <c r="C4690" s="2" t="s">
        <v>288</v>
      </c>
      <c r="D4690" s="2" t="s">
        <v>29</v>
      </c>
      <c r="E4690" s="2" t="s">
        <v>65</v>
      </c>
      <c r="F4690" s="2" t="s">
        <v>66</v>
      </c>
      <c r="G4690" s="2" t="s">
        <v>67</v>
      </c>
      <c r="H4690">
        <v>1</v>
      </c>
      <c r="I4690">
        <v>0</v>
      </c>
    </row>
    <row r="4691" spans="1:9" x14ac:dyDescent="0.35">
      <c r="A4691" s="1">
        <v>44378</v>
      </c>
      <c r="B4691" s="1">
        <v>44409</v>
      </c>
      <c r="C4691" s="2" t="s">
        <v>139</v>
      </c>
      <c r="D4691" s="2" t="s">
        <v>12</v>
      </c>
      <c r="E4691" s="2" t="s">
        <v>65</v>
      </c>
      <c r="F4691" s="2" t="s">
        <v>95</v>
      </c>
      <c r="G4691" s="2" t="s">
        <v>70</v>
      </c>
      <c r="H4691">
        <v>0</v>
      </c>
      <c r="I4691">
        <v>1</v>
      </c>
    </row>
    <row r="4692" spans="1:9" x14ac:dyDescent="0.35">
      <c r="A4692" s="1">
        <v>44378</v>
      </c>
      <c r="B4692" s="1">
        <v>44409</v>
      </c>
      <c r="C4692" s="2" t="s">
        <v>140</v>
      </c>
      <c r="D4692" s="2" t="s">
        <v>8</v>
      </c>
      <c r="E4692" s="2" t="s">
        <v>66</v>
      </c>
      <c r="F4692" s="2" t="s">
        <v>65</v>
      </c>
      <c r="G4692" s="2" t="s">
        <v>169</v>
      </c>
      <c r="H4692">
        <v>-1</v>
      </c>
      <c r="I4692">
        <v>0</v>
      </c>
    </row>
    <row r="4693" spans="1:9" x14ac:dyDescent="0.35">
      <c r="A4693" s="1">
        <v>44378</v>
      </c>
      <c r="B4693" s="1">
        <v>44409</v>
      </c>
      <c r="C4693" s="2" t="s">
        <v>140</v>
      </c>
      <c r="D4693" s="2" t="s">
        <v>10</v>
      </c>
      <c r="E4693" s="2" t="s">
        <v>66</v>
      </c>
      <c r="F4693" s="2" t="s">
        <v>65</v>
      </c>
      <c r="G4693" s="2" t="s">
        <v>169</v>
      </c>
      <c r="H4693">
        <v>-1</v>
      </c>
      <c r="I4693">
        <v>0</v>
      </c>
    </row>
    <row r="4694" spans="1:9" x14ac:dyDescent="0.35">
      <c r="A4694" s="1">
        <v>44378</v>
      </c>
      <c r="B4694" s="1">
        <v>44409</v>
      </c>
      <c r="C4694" s="2" t="s">
        <v>140</v>
      </c>
      <c r="D4694" s="2" t="s">
        <v>761</v>
      </c>
      <c r="E4694" s="2" t="s">
        <v>66</v>
      </c>
      <c r="F4694" s="2" t="s">
        <v>65</v>
      </c>
      <c r="G4694" s="2" t="s">
        <v>169</v>
      </c>
      <c r="H4694">
        <v>-1</v>
      </c>
      <c r="I4694">
        <v>0</v>
      </c>
    </row>
    <row r="4695" spans="1:9" x14ac:dyDescent="0.35">
      <c r="A4695" s="1">
        <v>44378</v>
      </c>
      <c r="B4695" s="1">
        <v>44409</v>
      </c>
      <c r="C4695" s="2" t="s">
        <v>140</v>
      </c>
      <c r="D4695" s="2" t="s">
        <v>29</v>
      </c>
      <c r="E4695" s="2" t="s">
        <v>65</v>
      </c>
      <c r="F4695" s="2" t="s">
        <v>66</v>
      </c>
      <c r="G4695" s="2" t="s">
        <v>67</v>
      </c>
      <c r="H4695">
        <v>1</v>
      </c>
      <c r="I4695">
        <v>0</v>
      </c>
    </row>
    <row r="4696" spans="1:9" x14ac:dyDescent="0.35">
      <c r="A4696" s="1">
        <v>44378</v>
      </c>
      <c r="B4696" s="1">
        <v>44409</v>
      </c>
      <c r="C4696" s="2" t="s">
        <v>189</v>
      </c>
      <c r="D4696" s="2" t="s">
        <v>29</v>
      </c>
      <c r="E4696" s="2" t="s">
        <v>66</v>
      </c>
      <c r="F4696" s="2" t="s">
        <v>65</v>
      </c>
      <c r="G4696" s="2" t="s">
        <v>169</v>
      </c>
      <c r="H4696">
        <v>-1</v>
      </c>
      <c r="I4696">
        <v>0</v>
      </c>
    </row>
    <row r="4697" spans="1:9" x14ac:dyDescent="0.35">
      <c r="A4697" s="1">
        <v>44378</v>
      </c>
      <c r="B4697" s="1">
        <v>44409</v>
      </c>
      <c r="C4697" s="2" t="s">
        <v>601</v>
      </c>
      <c r="D4697" s="2" t="s">
        <v>10</v>
      </c>
      <c r="E4697" s="2" t="s">
        <v>66</v>
      </c>
      <c r="F4697" s="2" t="s">
        <v>65</v>
      </c>
      <c r="G4697" s="2" t="s">
        <v>169</v>
      </c>
      <c r="H4697">
        <v>-1</v>
      </c>
      <c r="I4697">
        <v>0</v>
      </c>
    </row>
    <row r="4698" spans="1:9" x14ac:dyDescent="0.35">
      <c r="A4698" s="1">
        <v>44378</v>
      </c>
      <c r="B4698" s="1">
        <v>44409</v>
      </c>
      <c r="C4698" s="2" t="s">
        <v>601</v>
      </c>
      <c r="D4698" s="2" t="s">
        <v>761</v>
      </c>
      <c r="E4698" s="2" t="s">
        <v>66</v>
      </c>
      <c r="F4698" s="2" t="s">
        <v>65</v>
      </c>
      <c r="G4698" s="2" t="s">
        <v>169</v>
      </c>
      <c r="H4698">
        <v>-1</v>
      </c>
      <c r="I4698">
        <v>0</v>
      </c>
    </row>
    <row r="4699" spans="1:9" x14ac:dyDescent="0.35">
      <c r="A4699" s="1">
        <v>44378</v>
      </c>
      <c r="B4699" s="1">
        <v>44409</v>
      </c>
      <c r="C4699" s="2" t="s">
        <v>402</v>
      </c>
      <c r="D4699" s="2" t="s">
        <v>12</v>
      </c>
      <c r="E4699" s="2" t="s">
        <v>65</v>
      </c>
      <c r="F4699" s="2" t="s">
        <v>95</v>
      </c>
      <c r="G4699" s="2" t="s">
        <v>70</v>
      </c>
      <c r="H4699">
        <v>0</v>
      </c>
      <c r="I4699">
        <v>1</v>
      </c>
    </row>
    <row r="4700" spans="1:9" x14ac:dyDescent="0.35">
      <c r="A4700" s="1">
        <v>44378</v>
      </c>
      <c r="B4700" s="1">
        <v>44409</v>
      </c>
      <c r="C4700" s="2" t="s">
        <v>237</v>
      </c>
      <c r="D4700" s="2" t="s">
        <v>12</v>
      </c>
      <c r="E4700" s="2" t="s">
        <v>65</v>
      </c>
      <c r="F4700" s="2" t="s">
        <v>95</v>
      </c>
      <c r="G4700" s="2" t="s">
        <v>70</v>
      </c>
      <c r="H4700">
        <v>0</v>
      </c>
      <c r="I4700">
        <v>1</v>
      </c>
    </row>
    <row r="4701" spans="1:9" x14ac:dyDescent="0.35">
      <c r="A4701" s="1">
        <v>44378</v>
      </c>
      <c r="B4701" s="1">
        <v>44409</v>
      </c>
      <c r="C4701" s="2" t="s">
        <v>149</v>
      </c>
      <c r="D4701" s="2" t="s">
        <v>8</v>
      </c>
      <c r="E4701" s="2" t="s">
        <v>356</v>
      </c>
      <c r="F4701" s="2" t="s">
        <v>65</v>
      </c>
      <c r="G4701" s="2" t="s">
        <v>174</v>
      </c>
      <c r="H4701">
        <v>0</v>
      </c>
      <c r="I4701">
        <v>-1</v>
      </c>
    </row>
    <row r="4702" spans="1:9" x14ac:dyDescent="0.35">
      <c r="A4702" s="1">
        <v>44378</v>
      </c>
      <c r="B4702" s="1">
        <v>44409</v>
      </c>
      <c r="C4702" s="2" t="s">
        <v>1065</v>
      </c>
      <c r="D4702" s="2" t="s">
        <v>8</v>
      </c>
      <c r="E4702" s="2" t="s">
        <v>356</v>
      </c>
      <c r="F4702" s="2" t="s">
        <v>65</v>
      </c>
      <c r="G4702" s="2" t="s">
        <v>174</v>
      </c>
      <c r="H4702">
        <v>0</v>
      </c>
      <c r="I4702">
        <v>-1</v>
      </c>
    </row>
    <row r="4703" spans="1:9" x14ac:dyDescent="0.35">
      <c r="A4703" s="1">
        <v>44378</v>
      </c>
      <c r="B4703" s="1">
        <v>44409</v>
      </c>
      <c r="C4703" s="2" t="s">
        <v>1235</v>
      </c>
      <c r="D4703" s="2" t="s">
        <v>60</v>
      </c>
      <c r="E4703" s="2" t="s">
        <v>65</v>
      </c>
      <c r="F4703" s="2" t="s">
        <v>1235</v>
      </c>
      <c r="G4703" s="2" t="s">
        <v>155</v>
      </c>
      <c r="H4703">
        <v>0</v>
      </c>
      <c r="I4703">
        <v>0</v>
      </c>
    </row>
    <row r="4704" spans="1:9" x14ac:dyDescent="0.35">
      <c r="A4704" s="1">
        <v>44378</v>
      </c>
      <c r="B4704" s="1">
        <v>44409</v>
      </c>
      <c r="C4704" s="2" t="s">
        <v>1235</v>
      </c>
      <c r="D4704" s="2" t="s">
        <v>211</v>
      </c>
      <c r="E4704" s="2" t="s">
        <v>65</v>
      </c>
      <c r="F4704" s="2" t="s">
        <v>95</v>
      </c>
      <c r="G4704" s="2" t="s">
        <v>214</v>
      </c>
      <c r="H4704">
        <v>0</v>
      </c>
      <c r="I4704">
        <v>0</v>
      </c>
    </row>
    <row r="4705" spans="1:9" x14ac:dyDescent="0.35">
      <c r="A4705" s="1">
        <v>44378</v>
      </c>
      <c r="B4705" s="1">
        <v>44409</v>
      </c>
      <c r="C4705" s="2" t="s">
        <v>1235</v>
      </c>
      <c r="D4705" s="2" t="s">
        <v>17</v>
      </c>
      <c r="E4705" s="2" t="s">
        <v>65</v>
      </c>
      <c r="F4705" s="2" t="s">
        <v>66</v>
      </c>
      <c r="G4705" s="2" t="s">
        <v>67</v>
      </c>
      <c r="H4705">
        <v>1</v>
      </c>
      <c r="I4705">
        <v>0</v>
      </c>
    </row>
    <row r="4706" spans="1:9" x14ac:dyDescent="0.35">
      <c r="A4706" s="1">
        <v>44378</v>
      </c>
      <c r="B4706" s="1">
        <v>44409</v>
      </c>
      <c r="C4706" s="2" t="s">
        <v>1236</v>
      </c>
      <c r="D4706" s="2" t="s">
        <v>60</v>
      </c>
      <c r="E4706" s="2" t="s">
        <v>65</v>
      </c>
      <c r="F4706" s="2" t="s">
        <v>1236</v>
      </c>
      <c r="G4706" s="2" t="s">
        <v>155</v>
      </c>
      <c r="H4706">
        <v>0</v>
      </c>
      <c r="I4706">
        <v>0</v>
      </c>
    </row>
    <row r="4707" spans="1:9" x14ac:dyDescent="0.35">
      <c r="A4707" s="1">
        <v>44378</v>
      </c>
      <c r="B4707" s="1">
        <v>44409</v>
      </c>
      <c r="C4707" s="2" t="s">
        <v>1236</v>
      </c>
      <c r="D4707" s="2" t="s">
        <v>211</v>
      </c>
      <c r="E4707" s="2" t="s">
        <v>65</v>
      </c>
      <c r="F4707" s="2" t="s">
        <v>213</v>
      </c>
      <c r="G4707" s="2" t="s">
        <v>214</v>
      </c>
      <c r="H4707">
        <v>0</v>
      </c>
      <c r="I4707">
        <v>0</v>
      </c>
    </row>
    <row r="4708" spans="1:9" x14ac:dyDescent="0.35">
      <c r="A4708" s="1">
        <v>44378</v>
      </c>
      <c r="B4708" s="1">
        <v>44409</v>
      </c>
      <c r="C4708" s="2" t="s">
        <v>1236</v>
      </c>
      <c r="D4708" s="2" t="s">
        <v>17</v>
      </c>
      <c r="E4708" s="2" t="s">
        <v>65</v>
      </c>
      <c r="F4708" s="2" t="s">
        <v>66</v>
      </c>
      <c r="G4708" s="2" t="s">
        <v>67</v>
      </c>
      <c r="H4708">
        <v>1</v>
      </c>
      <c r="I4708">
        <v>0</v>
      </c>
    </row>
    <row r="4709" spans="1:9" x14ac:dyDescent="0.35">
      <c r="A4709" s="1">
        <v>44378</v>
      </c>
      <c r="B4709" s="1">
        <v>44409</v>
      </c>
      <c r="C4709" s="2" t="s">
        <v>1237</v>
      </c>
      <c r="D4709" s="2" t="s">
        <v>60</v>
      </c>
      <c r="E4709" s="2" t="s">
        <v>65</v>
      </c>
      <c r="F4709" s="2" t="s">
        <v>1237</v>
      </c>
      <c r="G4709" s="2" t="s">
        <v>155</v>
      </c>
      <c r="H4709">
        <v>0</v>
      </c>
      <c r="I4709">
        <v>0</v>
      </c>
    </row>
    <row r="4710" spans="1:9" x14ac:dyDescent="0.35">
      <c r="A4710" s="1">
        <v>44378</v>
      </c>
      <c r="B4710" s="1">
        <v>44409</v>
      </c>
      <c r="C4710" s="2" t="s">
        <v>1237</v>
      </c>
      <c r="D4710" s="2" t="s">
        <v>211</v>
      </c>
      <c r="E4710" s="2" t="s">
        <v>65</v>
      </c>
      <c r="F4710" s="2" t="s">
        <v>861</v>
      </c>
      <c r="G4710" s="2" t="s">
        <v>214</v>
      </c>
      <c r="H4710">
        <v>0</v>
      </c>
      <c r="I4710">
        <v>0</v>
      </c>
    </row>
    <row r="4711" spans="1:9" x14ac:dyDescent="0.35">
      <c r="A4711" s="1">
        <v>44378</v>
      </c>
      <c r="B4711" s="1">
        <v>44409</v>
      </c>
      <c r="C4711" s="2" t="s">
        <v>1237</v>
      </c>
      <c r="D4711" s="2" t="s">
        <v>17</v>
      </c>
      <c r="E4711" s="2" t="s">
        <v>65</v>
      </c>
      <c r="F4711" s="2" t="s">
        <v>66</v>
      </c>
      <c r="G4711" s="2" t="s">
        <v>67</v>
      </c>
      <c r="H4711">
        <v>1</v>
      </c>
      <c r="I4711">
        <v>0</v>
      </c>
    </row>
    <row r="4712" spans="1:9" x14ac:dyDescent="0.35">
      <c r="A4712" s="1">
        <v>44378</v>
      </c>
      <c r="B4712" s="1">
        <v>44409</v>
      </c>
      <c r="C4712" s="2" t="s">
        <v>1238</v>
      </c>
      <c r="D4712" s="2" t="s">
        <v>60</v>
      </c>
      <c r="E4712" s="2" t="s">
        <v>65</v>
      </c>
      <c r="F4712" s="2" t="s">
        <v>1238</v>
      </c>
      <c r="G4712" s="2" t="s">
        <v>155</v>
      </c>
      <c r="H4712">
        <v>0</v>
      </c>
      <c r="I4712">
        <v>0</v>
      </c>
    </row>
    <row r="4713" spans="1:9" x14ac:dyDescent="0.35">
      <c r="A4713" s="1">
        <v>44378</v>
      </c>
      <c r="B4713" s="1">
        <v>44409</v>
      </c>
      <c r="C4713" s="2" t="s">
        <v>1238</v>
      </c>
      <c r="D4713" s="2" t="s">
        <v>211</v>
      </c>
      <c r="E4713" s="2" t="s">
        <v>65</v>
      </c>
      <c r="F4713" s="2" t="s">
        <v>213</v>
      </c>
      <c r="G4713" s="2" t="s">
        <v>214</v>
      </c>
      <c r="H4713">
        <v>0</v>
      </c>
      <c r="I4713">
        <v>0</v>
      </c>
    </row>
    <row r="4714" spans="1:9" x14ac:dyDescent="0.35">
      <c r="A4714" s="1">
        <v>44378</v>
      </c>
      <c r="B4714" s="1">
        <v>44409</v>
      </c>
      <c r="C4714" s="2" t="s">
        <v>1238</v>
      </c>
      <c r="D4714" s="2" t="s">
        <v>17</v>
      </c>
      <c r="E4714" s="2" t="s">
        <v>65</v>
      </c>
      <c r="F4714" s="2" t="s">
        <v>66</v>
      </c>
      <c r="G4714" s="2" t="s">
        <v>67</v>
      </c>
      <c r="H4714">
        <v>1</v>
      </c>
      <c r="I4714">
        <v>0</v>
      </c>
    </row>
    <row r="4715" spans="1:9" x14ac:dyDescent="0.35">
      <c r="A4715" s="1">
        <v>44378</v>
      </c>
      <c r="B4715" s="1">
        <v>44409</v>
      </c>
      <c r="C4715" s="2" t="s">
        <v>1239</v>
      </c>
      <c r="D4715" s="2" t="s">
        <v>60</v>
      </c>
      <c r="E4715" s="2" t="s">
        <v>65</v>
      </c>
      <c r="F4715" s="2" t="s">
        <v>1239</v>
      </c>
      <c r="G4715" s="2" t="s">
        <v>155</v>
      </c>
      <c r="H4715">
        <v>0</v>
      </c>
      <c r="I4715">
        <v>0</v>
      </c>
    </row>
    <row r="4716" spans="1:9" x14ac:dyDescent="0.35">
      <c r="A4716" s="1">
        <v>44378</v>
      </c>
      <c r="B4716" s="1">
        <v>44409</v>
      </c>
      <c r="C4716" s="2" t="s">
        <v>1239</v>
      </c>
      <c r="D4716" s="2" t="s">
        <v>211</v>
      </c>
      <c r="E4716" s="2" t="s">
        <v>65</v>
      </c>
      <c r="F4716" s="2" t="s">
        <v>762</v>
      </c>
      <c r="G4716" s="2" t="s">
        <v>214</v>
      </c>
      <c r="H4716">
        <v>0</v>
      </c>
      <c r="I4716">
        <v>0</v>
      </c>
    </row>
    <row r="4717" spans="1:9" x14ac:dyDescent="0.35">
      <c r="A4717" s="1">
        <v>44378</v>
      </c>
      <c r="B4717" s="1">
        <v>44409</v>
      </c>
      <c r="C4717" s="2" t="s">
        <v>1239</v>
      </c>
      <c r="D4717" s="2" t="s">
        <v>8</v>
      </c>
      <c r="E4717" s="2" t="s">
        <v>65</v>
      </c>
      <c r="F4717" s="2" t="s">
        <v>511</v>
      </c>
      <c r="G4717" s="2" t="s">
        <v>70</v>
      </c>
      <c r="H4717">
        <v>0</v>
      </c>
      <c r="I4717">
        <v>1</v>
      </c>
    </row>
    <row r="4718" spans="1:9" x14ac:dyDescent="0.35">
      <c r="A4718" s="1">
        <v>44378</v>
      </c>
      <c r="B4718" s="1">
        <v>44409</v>
      </c>
      <c r="C4718" s="2" t="s">
        <v>1239</v>
      </c>
      <c r="D4718" s="2" t="s">
        <v>10</v>
      </c>
      <c r="E4718" s="2" t="s">
        <v>65</v>
      </c>
      <c r="F4718" s="2" t="s">
        <v>511</v>
      </c>
      <c r="G4718" s="2" t="s">
        <v>70</v>
      </c>
      <c r="H4718">
        <v>0</v>
      </c>
      <c r="I4718">
        <v>1</v>
      </c>
    </row>
    <row r="4719" spans="1:9" x14ac:dyDescent="0.35">
      <c r="A4719" s="1">
        <v>44378</v>
      </c>
      <c r="B4719" s="1">
        <v>44409</v>
      </c>
      <c r="C4719" s="2" t="s">
        <v>1239</v>
      </c>
      <c r="D4719" s="2" t="s">
        <v>761</v>
      </c>
      <c r="E4719" s="2" t="s">
        <v>65</v>
      </c>
      <c r="F4719" s="2" t="s">
        <v>511</v>
      </c>
      <c r="G4719" s="2" t="s">
        <v>70</v>
      </c>
      <c r="H4719">
        <v>0</v>
      </c>
      <c r="I4719">
        <v>1</v>
      </c>
    </row>
    <row r="4720" spans="1:9" x14ac:dyDescent="0.35">
      <c r="A4720" s="1">
        <v>44378</v>
      </c>
      <c r="B4720" s="1">
        <v>44409</v>
      </c>
      <c r="C4720" s="2" t="s">
        <v>1240</v>
      </c>
      <c r="D4720" s="2" t="s">
        <v>60</v>
      </c>
      <c r="E4720" s="2" t="s">
        <v>65</v>
      </c>
      <c r="F4720" s="2" t="s">
        <v>1240</v>
      </c>
      <c r="G4720" s="2" t="s">
        <v>155</v>
      </c>
      <c r="H4720">
        <v>0</v>
      </c>
      <c r="I4720">
        <v>0</v>
      </c>
    </row>
    <row r="4721" spans="1:9" x14ac:dyDescent="0.35">
      <c r="A4721" s="1">
        <v>44378</v>
      </c>
      <c r="B4721" s="1">
        <v>44409</v>
      </c>
      <c r="C4721" s="2" t="s">
        <v>1240</v>
      </c>
      <c r="D4721" s="2" t="s">
        <v>211</v>
      </c>
      <c r="E4721" s="2" t="s">
        <v>65</v>
      </c>
      <c r="F4721" s="2" t="s">
        <v>762</v>
      </c>
      <c r="G4721" s="2" t="s">
        <v>214</v>
      </c>
      <c r="H4721">
        <v>0</v>
      </c>
      <c r="I4721">
        <v>0</v>
      </c>
    </row>
    <row r="4722" spans="1:9" x14ac:dyDescent="0.35">
      <c r="A4722" s="1">
        <v>44378</v>
      </c>
      <c r="B4722" s="1">
        <v>44409</v>
      </c>
      <c r="C4722" s="2" t="s">
        <v>1240</v>
      </c>
      <c r="D4722" s="2" t="s">
        <v>8</v>
      </c>
      <c r="E4722" s="2" t="s">
        <v>65</v>
      </c>
      <c r="F4722" s="2" t="s">
        <v>511</v>
      </c>
      <c r="G4722" s="2" t="s">
        <v>70</v>
      </c>
      <c r="H4722">
        <v>0</v>
      </c>
      <c r="I4722">
        <v>1</v>
      </c>
    </row>
    <row r="4723" spans="1:9" x14ac:dyDescent="0.35">
      <c r="A4723" s="1">
        <v>44378</v>
      </c>
      <c r="B4723" s="1">
        <v>44409</v>
      </c>
      <c r="C4723" s="2" t="s">
        <v>1240</v>
      </c>
      <c r="D4723" s="2" t="s">
        <v>10</v>
      </c>
      <c r="E4723" s="2" t="s">
        <v>65</v>
      </c>
      <c r="F4723" s="2" t="s">
        <v>511</v>
      </c>
      <c r="G4723" s="2" t="s">
        <v>70</v>
      </c>
      <c r="H4723">
        <v>0</v>
      </c>
      <c r="I4723">
        <v>1</v>
      </c>
    </row>
    <row r="4724" spans="1:9" x14ac:dyDescent="0.35">
      <c r="A4724" s="1">
        <v>44378</v>
      </c>
      <c r="B4724" s="1">
        <v>44409</v>
      </c>
      <c r="C4724" s="2" t="s">
        <v>1240</v>
      </c>
      <c r="D4724" s="2" t="s">
        <v>761</v>
      </c>
      <c r="E4724" s="2" t="s">
        <v>65</v>
      </c>
      <c r="F4724" s="2" t="s">
        <v>511</v>
      </c>
      <c r="G4724" s="2" t="s">
        <v>70</v>
      </c>
      <c r="H4724">
        <v>0</v>
      </c>
      <c r="I4724">
        <v>1</v>
      </c>
    </row>
    <row r="4725" spans="1:9" x14ac:dyDescent="0.35">
      <c r="A4725" s="1">
        <v>44378</v>
      </c>
      <c r="B4725" s="1">
        <v>44409</v>
      </c>
      <c r="C4725" s="2" t="s">
        <v>649</v>
      </c>
      <c r="D4725" s="2" t="s">
        <v>60</v>
      </c>
      <c r="E4725" s="2" t="s">
        <v>65</v>
      </c>
      <c r="F4725" s="2" t="s">
        <v>649</v>
      </c>
      <c r="G4725" s="2" t="s">
        <v>155</v>
      </c>
      <c r="H4725">
        <v>0</v>
      </c>
      <c r="I4725">
        <v>0</v>
      </c>
    </row>
    <row r="4726" spans="1:9" x14ac:dyDescent="0.35">
      <c r="A4726" s="1">
        <v>44378</v>
      </c>
      <c r="B4726" s="1">
        <v>44409</v>
      </c>
      <c r="C4726" s="2" t="s">
        <v>649</v>
      </c>
      <c r="D4726" s="2" t="s">
        <v>211</v>
      </c>
      <c r="E4726" s="2" t="s">
        <v>65</v>
      </c>
      <c r="F4726" s="2" t="s">
        <v>774</v>
      </c>
      <c r="G4726" s="2" t="s">
        <v>214</v>
      </c>
      <c r="H4726">
        <v>0</v>
      </c>
      <c r="I4726">
        <v>0</v>
      </c>
    </row>
    <row r="4727" spans="1:9" x14ac:dyDescent="0.35">
      <c r="A4727" s="1">
        <v>44378</v>
      </c>
      <c r="B4727" s="1">
        <v>44409</v>
      </c>
      <c r="C4727" s="2" t="s">
        <v>649</v>
      </c>
      <c r="D4727" s="2" t="s">
        <v>8</v>
      </c>
      <c r="E4727" s="2" t="s">
        <v>65</v>
      </c>
      <c r="F4727" s="2" t="s">
        <v>66</v>
      </c>
      <c r="G4727" s="2" t="s">
        <v>67</v>
      </c>
      <c r="H4727">
        <v>1</v>
      </c>
      <c r="I4727">
        <v>0</v>
      </c>
    </row>
    <row r="4728" spans="1:9" x14ac:dyDescent="0.35">
      <c r="A4728" s="1">
        <v>44378</v>
      </c>
      <c r="B4728" s="1">
        <v>44409</v>
      </c>
      <c r="C4728" s="2" t="s">
        <v>649</v>
      </c>
      <c r="D4728" s="2" t="s">
        <v>10</v>
      </c>
      <c r="E4728" s="2" t="s">
        <v>65</v>
      </c>
      <c r="F4728" s="2" t="s">
        <v>66</v>
      </c>
      <c r="G4728" s="2" t="s">
        <v>67</v>
      </c>
      <c r="H4728">
        <v>1</v>
      </c>
      <c r="I4728">
        <v>0</v>
      </c>
    </row>
    <row r="4729" spans="1:9" x14ac:dyDescent="0.35">
      <c r="A4729" s="1">
        <v>44378</v>
      </c>
      <c r="B4729" s="1">
        <v>44409</v>
      </c>
      <c r="C4729" s="2" t="s">
        <v>649</v>
      </c>
      <c r="D4729" s="2" t="s">
        <v>761</v>
      </c>
      <c r="E4729" s="2" t="s">
        <v>65</v>
      </c>
      <c r="F4729" s="2" t="s">
        <v>66</v>
      </c>
      <c r="G4729" s="2" t="s">
        <v>67</v>
      </c>
      <c r="H4729">
        <v>1</v>
      </c>
      <c r="I472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J 4 E A A B Q S w M E F A A C A A g A W V M Z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V M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T G V N T N 5 2 B m A E A A H U G A A A T A B w A R m 9 y b X V s Y X M v U 2 V j d G l v b j E u b S C i G A A o o B Q A A A A A A A A A A A A A A A A A A A A A A A A A A A D t l F 9 L 4 0 A U x d 8 L / Q 6 X 8 S W F M W B R F 1 3 y 0 E 0 V f d F K i i + 6 y D h z t w 1 O Z s r M T a s U v 7 v T t N t q G / + A o L B s X j I 5 5 + b M H e 4 v 8 S g p t w a y + X 3 n Z 7 P R b P i h c K h A y s k N O T Q K E t B I z Q a E K 7 O l k x i U 1 I / j r p V l g Y a i 4 1 x j n F p D 4 c F H L D 2 8 J i x G 1 8 u E W P o x a / G r L u q 8 y A l d w j j j k F p d F s Y n + x y O j L Q q N 4 N k p 7 3 X 5 n B R W s K M H j Q m q 2 V 8 Z g 3 + b v F 5 J 1 u s 5 2 w R P A U n K B Q 6 z 0 J b f X E b C h f O Q o / m T X O 4 W u g d r T M p t H A + I V c + j 0 y H w g x C Y v 9 h h K u 4 v h P G / 7 G u m D c 8 M 3 1 U s z + f T l l X E I a j U a g B F d a P H K Y s Q z f O 5 V I n v K d K r 7 Z Z F 8 + Q J t b d h T g 4 N b S / G 8 + q K q f n n o W Y s r h F V + m d 8 Q A q D 0 b o Y P H + W t 1 j q 9 n I T e 0 5 a 4 d + I 6 s S / / n h / 0 1 6 B 4 I f / x A E G Q l H U I v C U f i e a o 2 1 s S 1 x e I 2 d c 6 3 g U u i y D q D J K 0 5 q i 9 n I X u g f B G O L b a I R t V v s y / g 4 + M / H t / A x 0 3 8 J j 5 A O B 5 u / p I 5 S 2 + d m 0 3 u L q i d Q S w E C L Q A U A A I A C A B Z U x l T f i k e i q Q A A A D 1 A A A A E g A A A A A A A A A A A A A A A A A A A A A A Q 2 9 u Z m l n L 1 B h Y 2 t h Z 2 U u e G 1 s U E s B A i 0 A F A A C A A g A W V M Z U w / K 6 a u k A A A A 6 Q A A A B M A A A A A A A A A A A A A A A A A 8 A A A A F t D b 2 5 0 Z W 5 0 X 1 R 5 c G V z X S 5 4 b W x Q S w E C L Q A U A A I A C A B Z U x l T U z e d g Z g B A A B 1 B g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J A A A A A A A A I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N 3 X 3 R y Z W 5 k I i A v P j x F b n R y e S B U e X B l P S J G a W x s Z W R D b 2 1 w b G V 0 Z V J l c 3 V s d F R v V 2 9 y a 3 N o Z W V 0 I i B W Y W x 1 Z T 0 i b D E i I C 8 + P E V u d H J 5 I F R 5 c G U 9 I l F 1 Z X J 5 S U Q i I F Z h b H V l P S J z N j U 1 Y W F i Z j Y t O T A y N C 0 0 N z N i L W F k O W M t O G J l M z F i O D d h O T F m I i A v P j x F b n R y e S B U e X B l P S J G a W x s T G F z d F V w Z G F 0 Z W Q i I F Z h b H V l P S J k M j A y M S 0 w O C 0 y N V Q x N D o y N j o z M i 4 5 M z M y M j E 1 W i I g L z 4 8 R W 5 0 c n k g V H l w Z T 0 i R m l s b E V y c m 9 y Q 2 9 1 b n Q i I F Z h b H V l P S J s M C I g L z 4 8 R W 5 0 c n k g V H l w Z T 0 i R m l s b E N v b H V t b l R 5 c G V z I i B W Y W x 1 Z T 0 i c 0 N R W U d B d 1 V G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T Z X J 2 a W N l J n F 1 b 3 Q 7 L C Z x d W 9 0 O 1 R 5 c G U m c X V v d D s s J n F 1 b 3 Q 7 T m V 0 d 2 9 y a 3 M m c X V v d D s s J n F 1 b 3 Q 7 U H J p Y 2 U m c X V v d D s s J n F 1 b 3 Q 7 Q X Z n I F B y a W N l I H B l c i B O Z X R 3 b 3 J r J n F 1 b 3 Q 7 X S I g L z 4 8 R W 5 0 c n k g V H l w Z T 0 i R m l s b E N v d W 5 0 I i B W Y W x 1 Z T 0 i b D E w N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L 0 F 1 d G 9 S Z W 1 v d m V k Q 2 9 s d W 1 u c z E u e 0 R h d G U s M H 0 m c X V v d D s s J n F 1 b 3 Q 7 U 2 V j d G l v b j E v Y 2 N 3 X 3 R y Z W 5 k L 0 F 1 d G 9 S Z W 1 v d m V k Q 2 9 s d W 1 u c z E u e 1 N l c n Z p Y 2 U s M X 0 m c X V v d D s s J n F 1 b 3 Q 7 U 2 V j d G l v b j E v Y 2 N 3 X 3 R y Z W 5 k L 0 F 1 d G 9 S Z W 1 v d m V k Q 2 9 s d W 1 u c z E u e 1 R 5 c G U s M n 0 m c X V v d D s s J n F 1 b 3 Q 7 U 2 V j d G l v b j E v Y 2 N 3 X 3 R y Z W 5 k L 0 F 1 d G 9 S Z W 1 v d m V k Q 2 9 s d W 1 u c z E u e 0 5 l d H d v c m t z L D N 9 J n F 1 b 3 Q 7 L C Z x d W 9 0 O 1 N l Y 3 R p b 2 4 x L 2 N j d 1 9 0 c m V u Z C 9 B d X R v U m V t b 3 Z l Z E N v b H V t b n M x L n t Q c m l j Z S w 0 f S Z x d W 9 0 O y w m c X V v d D t T Z W N 0 a W 9 u M S 9 j Y 3 d f d H J l b m Q v Q X V 0 b 1 J l b W 9 2 Z W R D b 2 x 1 b W 5 z M S 5 7 Q X Z n I F B y a W N l I H B l c i B O Z X R 3 b 3 J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j d 1 9 0 c m V u Z C 9 B d X R v U m V t b 3 Z l Z E N v b H V t b n M x L n t E Y X R l L D B 9 J n F 1 b 3 Q 7 L C Z x d W 9 0 O 1 N l Y 3 R p b 2 4 x L 2 N j d 1 9 0 c m V u Z C 9 B d X R v U m V t b 3 Z l Z E N v b H V t b n M x L n t T Z X J 2 a W N l L D F 9 J n F 1 b 3 Q 7 L C Z x d W 9 0 O 1 N l Y 3 R p b 2 4 x L 2 N j d 1 9 0 c m V u Z C 9 B d X R v U m V t b 3 Z l Z E N v b H V t b n M x L n t U e X B l L D J 9 J n F 1 b 3 Q 7 L C Z x d W 9 0 O 1 N l Y 3 R p b 2 4 x L 2 N j d 1 9 0 c m V u Z C 9 B d X R v U m V t b 3 Z l Z E N v b H V t b n M x L n t O Z X R 3 b 3 J r c y w z f S Z x d W 9 0 O y w m c X V v d D t T Z W N 0 a W 9 u M S 9 j Y 3 d f d H J l b m Q v Q X V 0 b 1 J l b W 9 2 Z W R D b 2 x 1 b W 5 z M S 5 7 U H J p Y 2 U s N H 0 m c X V v d D s s J n F 1 b 3 Q 7 U 2 V j d G l v b j E v Y 2 N 3 X 3 R y Z W 5 k L 0 F 1 d G 9 S Z W 1 v d m V k Q 2 9 s d W 1 u c z E u e 0 F 2 Z y B Q c m l j Z S B w Z X I g T m V 0 d 2 9 y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o Y W 5 n Z S B M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E t M T V U M T k 6 N T E 6 N T g u N D E w N D c 1 M 1 o i I C 8 + P E V u d H J 5 I F R 5 c G U 9 I k Z p b G x D b 2 x 1 b W 5 U e X B l c y I g V m F s d W U 9 I n N D U W t H Q m d Z R 0 J n P T 0 i I C 8 + P E V u d H J 5 I F R 5 c G U 9 I l F 1 Z X J 5 S U Q i I F Z h b H V l P S J z O G E 3 N 2 R j N D g t N z M z Y i 0 0 N j U y L W F m Z T g t O D g w M W U 1 M D A 0 M 2 U 3 I i A v P j x F b n R y e S B U e X B l P S J G a W x s R X J y b 3 J D b 2 R l I i B W Y W x 1 Z T 0 i c 1 V u a 2 5 v d 2 4 i I C 8 + P E V u d H J 5 I F R 5 c G U 9 I k Z p b G x D b 2 x 1 b W 5 O Y W 1 l c y I g V m F s d W U 9 I n N b J n F 1 b 3 Q 7 U 3 R h c n Q g R G F 0 Z S Z x d W 9 0 O y w m c X V v d D t F b m Q g R G F 0 Z S Z x d W 9 0 O y w m c X V v d D t O Z X R 3 b 3 J r J n F 1 b 3 Q 7 L C Z x d W 9 0 O 1 N l c n Z p Y 2 U m c X V v d D s s J n F 1 b 3 Q 7 T 2 x k I F Z h b H V l J n F 1 b 3 Q 7 L C Z x d W 9 0 O 0 5 l d y B W Y W x 1 Z S Z x d W 9 0 O y w m c X V v d D t D b 2 1 t Z W 5 0 J n F 1 b 3 Q 7 X S I g L z 4 8 R W 5 0 c n k g V H l w Z T 0 i R m l s b E N v d W 5 0 I i B W Y W x 1 Z T 0 i b D I 4 N z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X 2 N o Y W 5 n Z X M v Q X V 0 b 1 J l b W 9 2 Z W R D b 2 x 1 b W 5 z M S 5 7 U 3 R h c n Q g R G F 0 Z S w w f S Z x d W 9 0 O y w m c X V v d D t T Z W N 0 a W 9 u M S 9 j Y 3 d f d H J l b m R f Y 2 h h b m d l c y 9 B d X R v U m V t b 3 Z l Z E N v b H V t b n M x L n t F b m Q g R G F 0 Z S w x f S Z x d W 9 0 O y w m c X V v d D t T Z W N 0 a W 9 u M S 9 j Y 3 d f d H J l b m R f Y 2 h h b m d l c y 9 B d X R v U m V t b 3 Z l Z E N v b H V t b n M x L n t O Z X R 3 b 3 J r L D J 9 J n F 1 b 3 Q 7 L C Z x d W 9 0 O 1 N l Y 3 R p b 2 4 x L 2 N j d 1 9 0 c m V u Z F 9 j a G F u Z 2 V z L 0 F 1 d G 9 S Z W 1 v d m V k Q 2 9 s d W 1 u c z E u e 1 N l c n Z p Y 2 U s M 3 0 m c X V v d D s s J n F 1 b 3 Q 7 U 2 V j d G l v b j E v Y 2 N 3 X 3 R y Z W 5 k X 2 N o Y W 5 n Z X M v Q X V 0 b 1 J l b W 9 2 Z W R D b 2 x 1 b W 5 z M S 5 7 T 2 x k I F Z h b H V l L D R 9 J n F 1 b 3 Q 7 L C Z x d W 9 0 O 1 N l Y 3 R p b 2 4 x L 2 N j d 1 9 0 c m V u Z F 9 j a G F u Z 2 V z L 0 F 1 d G 9 S Z W 1 v d m V k Q 2 9 s d W 1 u c z E u e 0 5 l d y B W Y W x 1 Z S w 1 f S Z x d W 9 0 O y w m c X V v d D t T Z W N 0 a W 9 u M S 9 j Y 3 d f d H J l b m R f Y 2 h h b m d l c y 9 B d X R v U m V t b 3 Z l Z E N v b H V t b n M x L n t D b 2 1 t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j d 1 9 0 c m V u Z F 9 j a G F u Z 2 V z L 0 F 1 d G 9 S Z W 1 v d m V k Q 2 9 s d W 1 u c z E u e 1 N 0 Y X J 0 I E R h d G U s M H 0 m c X V v d D s s J n F 1 b 3 Q 7 U 2 V j d G l v b j E v Y 2 N 3 X 3 R y Z W 5 k X 2 N o Y W 5 n Z X M v Q X V 0 b 1 J l b W 9 2 Z W R D b 2 x 1 b W 5 z M S 5 7 R W 5 k I E R h d G U s M X 0 m c X V v d D s s J n F 1 b 3 Q 7 U 2 V j d G l v b j E v Y 2 N 3 X 3 R y Z W 5 k X 2 N o Y W 5 n Z X M v Q X V 0 b 1 J l b W 9 2 Z W R D b 2 x 1 b W 5 z M S 5 7 T m V 0 d 2 9 y a y w y f S Z x d W 9 0 O y w m c X V v d D t T Z W N 0 a W 9 u M S 9 j Y 3 d f d H J l b m R f Y 2 h h b m d l c y 9 B d X R v U m V t b 3 Z l Z E N v b H V t b n M x L n t T Z X J 2 a W N l L D N 9 J n F 1 b 3 Q 7 L C Z x d W 9 0 O 1 N l Y 3 R p b 2 4 x L 2 N j d 1 9 0 c m V u Z F 9 j a G F u Z 2 V z L 0 F 1 d G 9 S Z W 1 v d m V k Q 2 9 s d W 1 u c z E u e 0 9 s Z C B W Y W x 1 Z S w 0 f S Z x d W 9 0 O y w m c X V v d D t T Z W N 0 a W 9 u M S 9 j Y 3 d f d H J l b m R f Y 2 h h b m d l c y 9 B d X R v U m V t b 3 Z l Z E N v b H V t b n M x L n t O Z X c g V m F s d W U s N X 0 m c X V v d D s s J n F 1 b 3 Q 7 U 2 V j d G l v b j E v Y 2 N 3 X 3 R y Z W 5 k X 2 N o Y W 5 n Z X M v Q X V 0 b 1 J l b W 9 2 Z W R D b 2 x 1 b W 5 z M S 5 7 Q 2 9 t b W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j d 1 9 0 c m V u Z F 9 j a G F u Z 2 V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4 L T I 1 V D E 0 O j I 2 O j U w L j A 5 N j Y 2 N D Z a I i A v P j x F b n R y e S B U e X B l P S J G a W x s V G F y Z 2 V 0 T m F t Z U N 1 c 3 R v b W l 6 Z W Q i I F Z h b H V l P S J s M S I g L z 4 8 R W 5 0 c n k g V H l w Z T 0 i U X V l c n l J R C I g V m F s d W U 9 I n M 2 Y T M w N T c z N y 1 i Y T I w L T R l Z T g t O W I 1 O C 1 k N W U z Z m M y Z j c x Y W E i I C 8 + P E V u d H J 5 I F R 5 c G U 9 I k Z p b G x F c n J v c k N v d W 5 0 I i B W Y W x 1 Z T 0 i b D E i I C 8 + P E V u d H J 5 I F R 5 c G U 9 I k Z p b G x D b 2 x 1 b W 5 U e X B l c y I g V m F s d W U 9 I n N D U W t H Q m d Z R 0 J n T U Q i I C 8 + P E V u d H J 5 I F R 5 c G U 9 I k Z p b G x F c n J v c k N v Z G U i I F Z h b H V l P S J z V W 5 r b m 9 3 b i I g L z 4 8 R W 5 0 c n k g V H l w Z T 0 i R m l s b E N v b H V t b k 5 h b W V z I i B W Y W x 1 Z T 0 i c 1 s m c X V v d D t T d G F y d C B E Y X R l J n F 1 b 3 Q 7 L C Z x d W 9 0 O 0 V u Z C B E Y X R l J n F 1 b 3 Q 7 L C Z x d W 9 0 O 0 5 l d H d v c m s m c X V v d D s s J n F 1 b 3 Q 7 U 2 V y d m l j Z S Z x d W 9 0 O y w m c X V v d D t P b G Q g V m F s d W U m c X V v d D s s J n F 1 b 3 Q 7 T m V 3 I F Z h b H V l J n F 1 b 3 Q 7 L C Z x d W 9 0 O 0 N v b W 1 l b n Q m c X V v d D s s J n F 1 b 3 Q 7 Q m F z Z S B D a G c m c X V v d D s s J n F 1 b 3 Q 7 Q W R k L U 9 u I E N o Z y Z x d W 9 0 O 1 0 i I C 8 + P E V u d H J 5 I F R 5 c G U 9 I k Z p b G x D b 3 V u d C I g V m F s d W U 9 I m w 0 N z I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A u G z T W Q j S r L M G y R k h 3 D d A A A A A A I A A A A A A B B m A A A A A Q A A I A A A A E k c j 5 G F W 3 6 M 0 5 j 2 A h 9 M 9 4 p Y x g n V 7 6 T Y 7 J + u e h 2 + F L z 9 A A A A A A 6 A A A A A A g A A I A A A A M D A F + 2 O i W a Z J R h 9 / 4 5 Q K P + K F t + V n t I x 9 H o F t w / x Q T F a U A A A A D y y i j b a 7 C y F B K T h 0 2 M q e x A j N j 8 Z O X 2 r i o N f B D x B 2 G w A T d c 4 D 2 3 t l 9 l y w t 1 p q Z t R 3 + T z E e g G w C v r m y H m Y n i 7 E P s H 4 b q F C 7 2 / J t + c e V x z f K K E Q A A A A K M v a W b T V 1 V c n z o z f v 3 X F r H l s K Y 8 V W 8 P u B y C A 7 c Z 4 U E t a X M 1 i r X K + C 4 5 v 5 H r 1 a E B N p g o / b o W y y v u 1 T M U + W k Y M E Y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Base</vt:lpstr>
      <vt:lpstr>Add-On</vt:lpstr>
      <vt:lpstr>Services</vt:lpstr>
      <vt:lpstr>Chart</vt:lpstr>
      <vt:lpstr>Data</vt:lpstr>
      <vt:lpstr>Base Changes</vt:lpstr>
      <vt:lpstr>Addon Changes</vt:lpstr>
      <vt:lpstr>Churn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2021-08-25T14:28:15Z</dcterms:modified>
</cp:coreProperties>
</file>