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80" documentId="13_ncr:1_{A043A922-97AC-4534-80E2-6A69C52E1C11}" xr6:coauthVersionLast="47" xr6:coauthVersionMax="47" xr10:uidLastSave="{C33692E4-F2AB-440C-99BA-47FA8A22AB5D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Data!$A$1:$F$1469</definedName>
    <definedName name="ExternalData_2" localSheetId="8" hidden="1">'Change Log'!$A$1:$I$6694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<sst xmlns="http://schemas.openxmlformats.org/spreadsheetml/2006/main" count="37613" uniqueCount="1558">
  <si>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</si>
  <si>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</si>
  <si>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</si>
  <si>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</si>
  <si>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</si>
  <si>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</si>
  <si>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</si>
  <si>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</si>
  <si>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</si>
  <si>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</si>
  <si>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</si>
  <si>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</si>
  <si>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</si>
  <si>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</si>
  <si>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</si>
  <si>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</si>
  <si>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</si>
  <si>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</si>
  <si>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</si>
  <si>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</si>
  <si>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</si>
  <si>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</si>
  <si>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</si>
  <si>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</si>
  <si>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</si>
  <si>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</si>
  <si>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</si>
  <si>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</si>
  <si>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</si>
  <si>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</si>
  <si>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</si>
  <si>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</si>
  <si>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</si>
  <si>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</si>
  <si>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</si>
  <si>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</si>
  <si>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</si>
  <si>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</si>
  <si>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</si>
  <si>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</si>
  <si>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</si>
  <si>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</si>
  <si>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</si>
  <si>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</si>
  <si>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</si>
  <si>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</si>
  <si>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</si>
  <si>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</si>
  <si>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</si>
  <si>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</si>
  <si>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</si>
  <si>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</si>
  <si>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</si>
  <si>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</si>
  <si>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</si>
  <si>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</si>
  <si>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</si>
  <si>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</si>
  <si>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</si>
  <si>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</si>
  <si>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</si>
  <si>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</si>
  <si>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</si>
  <si>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</si>
  <si>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</si>
  <si>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</si>
  <si>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</si>
  <si>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</si>
  <si>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</si>
  <si>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</si>
  <si>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</si>
  <si>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</si>
  <si>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</si>
  <si>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</si>
  <si>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</si>
  <si>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</si>
  <si>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</si>
  <si>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</si>
  <si>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</si>
  <si>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</si>
  <si>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</si>
  <si>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</si>
  <si>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</si>
  <si>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</si>
  <si>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</si>
  <si>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</si>
  <si>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</si>
  <si>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</si>
  <si>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</si>
  <si>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</si>
  <si>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</si>
  <si>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</si>
  <si>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</si>
  <si>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</si>
  <si>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</si>
  <si>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</si>
  <si>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</si>
  <si>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</si>
  <si>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</si>
  <si>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</si>
  <si>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</si>
  <si>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</si>
  <si>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</si>
  <si>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</si>
  <si>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</si>
  <si>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</si>
  <si>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</si>
  <si>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</si>
  <si>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</si>
  <si>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</si>
  <si>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</si>
  <si>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</si>
  <si>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</si>
  <si>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</si>
  <si>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</si>
  <si>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</si>
  <si>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</si>
  <si>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</si>
  <si>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</si>
  <si>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</si>
  <si>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</si>
  <si>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</si>
  <si>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</si>
  <si>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</si>
  <si>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</si>
  <si>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</si>
  <si>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</si>
  <si>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</si>
  <si>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</si>
  <si>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</si>
  <si>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</si>
  <si>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</si>
  <si>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</si>
  <si>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</si>
  <si>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</si>
  <si>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</si>
  <si>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</si>
  <si>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</si>
  <si>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</si>
  <si>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</si>
  <si>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</si>
  <si>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</si>
  <si>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</si>
  <si>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</si>
  <si>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</si>
  <si>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</si>
  <si>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</si>
  <si>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</si>
  <si>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</si>
  <si>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</si>
  <si>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</si>
  <si>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</si>
  <si>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</si>
  <si>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</si>
  <si>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</si>
  <si>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</si>
  <si>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</si>
  <si>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</si>
  <si>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</si>
  <si>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</si>
  <si>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</si>
  <si>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</si>
  <si>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</si>
  <si>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</si>
  <si>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</si>
  <si>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</si>
  <si>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</si>
  <si>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</si>
  <si>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</si>
  <si>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</si>
  <si>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</si>
  <si>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</si>
  <si>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</si>
  <si>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</si>
  <si>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</si>
  <si>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</si>
  <si>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</si>
  <si>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</si>
  <si>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</si>
  <si>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</si>
  <si>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</si>
  <si>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</si>
  <si>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</si>
  <si>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</si>
  <si>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</si>
  <si>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</si>
  <si>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</si>
  <si>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</si>
  <si>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</si>
  <si>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</si>
  <si>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</si>
  <si>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</si>
  <si>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</si>
  <si>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</si>
  <si>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</si>
  <si>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</si>
  <si>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</si>
  <si>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</si>
  <si>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</si>
  <si>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</si>
  <si>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</si>
  <si>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</si>
  <si>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</si>
  <si>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</si>
  <si>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</si>
  <si>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</si>
  <si>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</si>
  <si>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</si>
  <si>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</si>
  <si>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</si>
  <si>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</si>
  <si>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</si>
  <si>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</si>
  <si>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</si>
  <si>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</si>
  <si>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</si>
  <si>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</si>
  <si>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</si>
  <si>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</si>
  <si>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</si>
  <si>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</si>
  <si>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</si>
  <si>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</si>
  <si>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</si>
  <si>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</si>
  <si>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</si>
  <si>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</si>
  <si>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</si>
  <si>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</si>
  <si>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</si>
  <si>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</si>
  <si>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</si>
  <si>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</si>
  <si>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</si>
  <si>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</si>
  <si>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</si>
  <si>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</si>
  <si>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</si>
  <si>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</si>
  <si>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</si>
  <si>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</si>
  <si>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</si>
  <si>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</si>
  <si>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</si>
  <si>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</si>
  <si>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</si>
  <si>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</si>
  <si>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</si>
  <si>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</si>
  <si>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</si>
  <si>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</si>
  <si>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</si>
  <si>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</si>
  <si>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</si>
  <si>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</si>
  <si>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</si>
  <si>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</si>
  <si>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</si>
  <si>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</si>
  <si>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</si>
  <si>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</si>
  <si>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</si>
  <si>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</si>
  <si>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</si>
  <si>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</si>
  <si>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</si>
  <si>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</si>
  <si>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</si>
  <si>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</si>
  <si>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</si>
  <si>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</si>
  <si>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</si>
  <si>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</si>
  <si>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</si>
  <si>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</si>
  <si>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</si>
  <si>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</si>
  <si>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</si>
  <si>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</si>
  <si>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</si>
  <si>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</si>
  <si>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</si>
  <si>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</si>
  <si>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</si>
  <si>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</si>
  <si>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</si>
  <si>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</si>
  <si>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</si>
  <si>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</si>
  <si>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</si>
  <si>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</si>
  <si>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</si>
  <si>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</si>
  <si>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</si>
  <si>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</si>
  <si>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</si>
  <si>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</si>
  <si>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</si>
  <si>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</si>
  <si>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</si>
  <si>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</si>
  <si>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</si>
  <si>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</si>
  <si>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</si>
  <si>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</si>
  <si>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</si>
  <si>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</si>
  <si>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</si>
  <si>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</si>
  <si>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</si>
  <si>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</si>
  <si>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</si>
  <si>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</si>
  <si>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</si>
  <si>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</si>
  <si>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</si>
  <si>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</si>
  <si>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</si>
  <si>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</si>
  <si>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</si>
  <si>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</si>
  <si>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</si>
  <si>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</si>
  <si>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</si>
  <si>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</si>
  <si>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</si>
  <si>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</si>
  <si>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</si>
  <si>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</si>
  <si>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</si>
  <si>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</si>
  <si>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</si>
  <si>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</si>
  <si>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</si>
  <si>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</si>
  <si>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</si>
  <si>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</si>
  <si>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</si>
  <si>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</si>
  <si>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</si>
  <si>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</si>
  <si>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</si>
  <si>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</si>
  <si>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</si>
  <si>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</si>
  <si>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</si>
  <si>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</si>
  <si>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</si>
  <si>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</si>
  <si>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</si>
  <si>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</si>
  <si>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</si>
  <si>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</si>
  <si>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</si>
  <si>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</si>
  <si>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</si>
  <si>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</si>
  <si>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</si>
  <si>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</si>
  <si>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</si>
  <si>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</si>
  <si>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</si>
  <si>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</si>
  <si>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</si>
  <si>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</si>
  <si>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</si>
  <si>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</si>
  <si>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</si>
  <si>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</si>
  <si>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</si>
  <si>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</si>
  <si>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</si>
  <si>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</si>
  <si>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</si>
  <si>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</si>
  <si>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</si>
  <si>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</si>
  <si>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</si>
  <si>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</si>
  <si>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</si>
  <si>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</si>
  <si>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</si>
  <si>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</si>
  <si>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</si>
  <si>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</si>
  <si>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</si>
  <si>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</si>
  <si>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</si>
  <si>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</si>
  <si>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</si>
  <si>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</si>
  <si>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</si>
  <si>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</si>
  <si>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</si>
  <si>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</si>
  <si>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</si>
  <si>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</si>
  <si>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</si>
  <si>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</si>
  <si>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</si>
  <si>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</si>
  <si>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</si>
  <si>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</si>
  <si>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</si>
  <si>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</si>
  <si>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</si>
  <si>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</si>
  <si>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</si>
  <si>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</si>
  <si>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</si>
  <si>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</si>
  <si>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</si>
  <si>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</si>
  <si>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</si>
  <si>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</si>
  <si>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</si>
  <si>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</si>
  <si>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</si>
  <si>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</si>
  <si>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</si>
  <si>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</si>
  <si>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</si>
  <si>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</si>
  <si>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</si>
  <si>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</si>
  <si>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</si>
  <si>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</si>
  <si>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</si>
  <si>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</si>
  <si>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</si>
  <si>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</si>
  <si>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</si>
  <si>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</si>
  <si>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</si>
  <si>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</si>
  <si>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</si>
  <si>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</si>
  <si>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</si>
  <si>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</si>
  <si>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</si>
  <si>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</si>
  <si>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</si>
  <si>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</si>
  <si>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</si>
  <si>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</si>
  <si>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</si>
  <si>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</si>
  <si>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</si>
  <si>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</si>
  <si>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</si>
  <si>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</si>
  <si>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</si>
  <si>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</si>
  <si>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</si>
  <si>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</si>
  <si>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</si>
  <si>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</si>
  <si>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</si>
  <si>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</si>
  <si>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</si>
  <si>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</si>
  <si>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</si>
  <si>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</si>
  <si>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</si>
  <si>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</si>
  <si>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</si>
  <si>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</si>
  <si>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</si>
  <si>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</si>
  <si>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</si>
  <si>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</si>
  <si>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</si>
  <si>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</si>
  <si>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</si>
  <si>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</si>
  <si>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</si>
  <si>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</si>
  <si>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</si>
  <si>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</si>
  <si>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</si>
  <si>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</si>
  <si>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</si>
  <si>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</si>
  <si>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</si>
  <si>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</si>
  <si>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</si>
  <si>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</si>
  <si>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</si>
  <si>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</si>
  <si>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</si>
  <si>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</si>
  <si>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</si>
  <si>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</si>
  <si>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</si>
  <si>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</si>
  <si>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</si>
  <si>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</si>
  <si>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</si>
  <si>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</si>
  <si>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</si>
  <si>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</si>
  <si>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</si>
  <si>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</si>
  <si>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</si>
  <si>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</si>
  <si>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</si>
  <si>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</si>
  <si>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</si>
  <si>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</si>
  <si>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</si>
  <si>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</si>
  <si>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</si>
  <si>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</si>
  <si>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</si>
  <si>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</si>
  <si>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</si>
  <si>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</si>
  <si>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</si>
  <si>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</si>
  <si>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</si>
  <si>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</si>
  <si>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</si>
  <si>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</si>
  <si>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</si>
  <si>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</si>
  <si>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</si>
  <si>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</si>
  <si>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</si>
  <si>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</si>
  <si>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</si>
  <si>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</si>
  <si>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</si>
  <si>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</si>
  <si>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</si>
  <si>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</si>
  <si>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</si>
  <si>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</si>
  <si>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</si>
  <si>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</si>
  <si>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</si>
  <si>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</si>
  <si>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</si>
  <si>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</si>
  <si>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</si>
  <si>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</si>
  <si>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</si>
  <si>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</si>
  <si>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</si>
  <si>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</si>
  <si>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</si>
  <si>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</si>
  <si>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</si>
  <si>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</si>
  <si>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</si>
  <si>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</si>
  <si>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</si>
  <si>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</si>
  <si>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</si>
  <si>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</si>
  <si>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</si>
  <si>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</si>
  <si>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</si>
  <si>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</si>
  <si>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</si>
  <si>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</si>
  <si>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</si>
  <si>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</si>
  <si>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</si>
  <si>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</si>
  <si>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</si>
  <si>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</si>
  <si>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</si>
  <si>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</si>
  <si>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</si>
  <si>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</si>
  <si>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</si>
  <si>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</si>
  <si>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</si>
  <si>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</si>
  <si>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</si>
  <si>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</si>
  <si>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</si>
  <si>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</si>
  <si>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</si>
  <si>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</si>
  <si>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</si>
  <si>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</si>
  <si>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</si>
  <si>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</si>
  <si>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</si>
  <si>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</si>
  <si>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</si>
  <si>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</si>
  <si>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</si>
  <si>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</si>
  <si>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</si>
  <si>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</si>
  <si>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</si>
  <si>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</si>
  <si>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</si>
  <si>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</si>
  <si>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</si>
  <si>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</si>
  <si>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</si>
  <si>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</si>
  <si>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</si>
  <si>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</si>
  <si>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</si>
  <si>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</si>
  <si>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</si>
  <si>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</si>
  <si>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</si>
  <si>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</si>
  <si>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</si>
  <si>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</si>
  <si>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</si>
  <si>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</si>
  <si>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</si>
  <si>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</si>
  <si>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</si>
  <si>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</si>
  <si>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</si>
  <si>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</si>
  <si>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</si>
  <si>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</si>
  <si>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</si>
  <si>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</si>
  <si>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</si>
  <si>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</si>
  <si>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</si>
  <si>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</si>
  <si>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</si>
  <si>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</si>
  <si>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</si>
  <si>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</si>
  <si>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</si>
  <si>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</si>
  <si>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</si>
  <si>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</si>
  <si>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</si>
  <si>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</si>
  <si>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</si>
  <si>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</si>
  <si>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</si>
  <si>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</si>
  <si>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</si>
  <si>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</si>
  <si>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</si>
  <si>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</si>
  <si>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</si>
  <si>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</si>
  <si>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</si>
  <si>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</si>
  <si>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</si>
  <si>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</si>
  <si>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</si>
  <si>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</si>
  <si>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</si>
  <si>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</si>
  <si>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</si>
  <si>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</si>
  <si>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</si>
  <si>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</si>
  <si>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</si>
  <si>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</si>
  <si>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</si>
  <si>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</si>
  <si>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</si>
  <si>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</si>
  <si>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</si>
  <si>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</si>
  <si>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</si>
  <si>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</si>
  <si>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</si>
  <si>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</si>
  <si>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</si>
  <si>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</si>
  <si>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</si>
  <si>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</si>
  <si>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</si>
  <si>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</si>
  <si>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</si>
  <si>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</si>
  <si>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</si>
  <si>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</si>
  <si>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</si>
  <si>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</si>
  <si>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</si>
  <si>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</si>
  <si>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</si>
  <si>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</si>
  <si>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</si>
  <si>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</si>
  <si>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</si>
  <si>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</si>
  <si>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</si>
  <si>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</si>
  <si>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</si>
  <si>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</si>
  <si>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</si>
  <si>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</si>
  <si>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</si>
  <si>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</si>
  <si>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</si>
  <si>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</si>
  <si>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</si>
  <si>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</si>
  <si>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</si>
  <si>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</si>
  <si>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</si>
  <si>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</si>
  <si>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</si>
  <si>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</si>
  <si>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</si>
  <si>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</si>
  <si>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</si>
  <si>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</si>
  <si>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</si>
  <si>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</si>
  <si>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</si>
  <si>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</si>
  <si>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</si>
  <si>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</si>
  <si>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</si>
  <si>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</si>
  <si>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</si>
  <si>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</si>
  <si>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</si>
  <si>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</si>
  <si>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</si>
  <si>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</si>
  <si>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</si>
  <si>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</si>
  <si>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</si>
  <si>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</si>
  <si>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</si>
  <si>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</si>
  <si>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</si>
  <si>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</si>
  <si>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</si>
  <si>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</si>
  <si>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</si>
  <si>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</si>
  <si>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</si>
  <si>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</si>
  <si>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</si>
  <si>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</si>
  <si>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</si>
  <si>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</si>
  <si>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</si>
  <si>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</si>
  <si>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</si>
  <si>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</si>
  <si>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</si>
  <si>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</si>
  <si>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</si>
  <si>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</si>
  <si>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</si>
  <si>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</si>
  <si>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</si>
  <si>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</si>
  <si>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</si>
  <si>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</si>
  <si>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</si>
  <si>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</si>
  <si>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</si>
  <si>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</si>
  <si>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</si>
  <si>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</si>
  <si>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</si>
  <si>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</si>
  <si>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</si>
  <si>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</si>
  <si>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</si>
  <si>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</si>
  <si>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</si>
  <si>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</si>
  <si>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</si>
  <si>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</si>
  <si>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</si>
  <si>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</si>
  <si>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</si>
  <si>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</si>
  <si>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</si>
  <si>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</si>
  <si>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</si>
  <si>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</si>
  <si>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</si>
  <si>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</si>
  <si>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</si>
  <si>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</si>
  <si>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</si>
  <si>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</si>
  <si>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</si>
  <si>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</si>
  <si>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</si>
  <si>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</si>
  <si>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</si>
  <si>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</si>
  <si>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</si>
  <si>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</si>
  <si>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</si>
  <si>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</si>
  <si>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</si>
  <si>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</si>
  <si>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</si>
  <si>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</si>
  <si>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</si>
  <si>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</si>
  <si>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</si>
  <si>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</si>
  <si>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</si>
  <si>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</si>
  <si>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</si>
  <si>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</si>
  <si>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</si>
  <si>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</si>
  <si>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</si>
  <si>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</si>
  <si>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</si>
  <si>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</si>
  <si>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</si>
  <si>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</si>
  <si>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</si>
  <si>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</si>
  <si>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</si>
  <si>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</si>
  <si>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</si>
  <si>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</si>
  <si>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</si>
  <si>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</si>
  <si>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</si>
  <si>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</si>
  <si>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</si>
  <si>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</si>
  <si>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</si>
  <si>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</si>
  <si>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</si>
  <si>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</si>
  <si>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</si>
  <si>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</si>
  <si>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</si>
  <si>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</si>
  <si>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</si>
  <si>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</si>
  <si>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</si>
  <si>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</si>
  <si>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</si>
  <si>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</si>
  <si>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</si>
  <si>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</si>
  <si>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</si>
  <si>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</si>
  <si>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</si>
  <si>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</si>
  <si>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</si>
  <si>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</si>
  <si>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</si>
  <si>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</si>
  <si>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</si>
  <si>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</si>
  <si>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</si>
  <si>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</si>
  <si>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</si>
  <si>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</si>
  <si>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</si>
  <si>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</si>
  <si>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</si>
  <si>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</si>
  <si>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</si>
  <si>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</si>
  <si>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</si>
  <si>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</si>
  <si>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</si>
  <si>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</si>
  <si>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</si>
  <si>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</si>
  <si>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</si>
  <si>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</si>
  <si>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</si>
  <si>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</si>
  <si>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</si>
  <si>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</si>
  <si>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</si>
  <si>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</si>
  <si>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</si>
  <si>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</si>
  <si>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</si>
  <si>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</si>
  <si>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</si>
  <si>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</si>
  <si>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</si>
  <si>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</si>
  <si>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</si>
  <si>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</si>
  <si>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</si>
  <si>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</si>
  <si>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</si>
  <si>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</si>
  <si>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</si>
  <si>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</si>
  <si>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</si>
  <si>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</si>
  <si>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</si>
  <si>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</si>
  <si>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</si>
  <si>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</si>
  <si>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</si>
  <si>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</si>
  <si>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</si>
  <si>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</si>
  <si>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</si>
  <si>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</si>
  <si>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</si>
  <si>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</si>
  <si>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</si>
  <si>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</si>
  <si>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</si>
  <si>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</si>
  <si>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</si>
  <si>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</si>
  <si>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</si>
  <si>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</si>
  <si>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</si>
  <si>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</si>
  <si>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</si>
  <si>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</si>
  <si>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</si>
  <si>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</si>
  <si>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</si>
  <si>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</si>
  <si>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</si>
  <si>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</si>
  <si>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</si>
  <si>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</si>
  <si>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</si>
  <si>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</si>
  <si>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</si>
  <si>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</si>
  <si>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</si>
  <si>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</si>
  <si>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</si>
  <si>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</si>
  <si>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</si>
  <si>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</si>
  <si>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</si>
  <si>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</si>
  <si>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</si>
  <si>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</si>
  <si>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</si>
  <si>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</si>
  <si>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</si>
  <si>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</si>
  <si>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</si>
  <si>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</si>
  <si>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</si>
  <si>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</si>
  <si>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</si>
  <si>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</si>
  <si>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</si>
  <si>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</si>
  <si>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</si>
  <si>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</si>
  <si>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</si>
  <si>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</si>
  <si>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</si>
  <si>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</si>
  <si>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</si>
  <si>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</si>
  <si>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</si>
  <si>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</si>
  <si>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</si>
  <si>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</si>
  <si>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</si>
  <si>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</si>
  <si>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</si>
  <si>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</si>
  <si>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</si>
  <si>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</si>
  <si>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</si>
  <si>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</si>
  <si>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</si>
  <si>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</si>
  <si>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</si>
  <si>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</si>
  <si>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</si>
  <si>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</si>
  <si>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</si>
  <si>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</si>
  <si>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</si>
  <si>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</si>
  <si>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</si>
  <si>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</si>
  <si>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</si>
  <si>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</si>
  <si>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</si>
  <si>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</si>
  <si>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</si>
  <si>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</si>
  <si>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</si>
  <si>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</si>
  <si>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</si>
  <si>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</si>
  <si>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</si>
  <si>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</si>
  <si>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</si>
  <si>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</si>
  <si>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</si>
  <si>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</si>
  <si>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</si>
  <si>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</si>
  <si>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</si>
  <si>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</si>
  <si>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</si>
  <si>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</si>
  <si>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</si>
  <si>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</si>
  <si>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</si>
  <si>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</si>
  <si>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</si>
  <si>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</si>
  <si>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</si>
  <si>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</si>
  <si>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</si>
  <si>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</si>
  <si>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</si>
  <si>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</si>
  <si>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</si>
  <si>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</si>
  <si>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</si>
  <si>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</si>
  <si>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</si>
  <si>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</si>
  <si>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</si>
  <si>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</si>
  <si>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</si>
  <si>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</si>
  <si>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</si>
  <si>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</si>
  <si>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</si>
  <si>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</si>
  <si>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</si>
  <si>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</si>
  <si>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</si>
  <si>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</si>
  <si>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</si>
  <si>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</si>
  <si>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</si>
  <si>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</si>
  <si>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</si>
  <si>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</si>
  <si>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</si>
  <si>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</si>
  <si>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</si>
  <si>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</si>
  <si>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</si>
  <si>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</si>
  <si>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</si>
  <si>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</si>
  <si>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</si>
  <si>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</si>
  <si>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</si>
  <si>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</si>
  <si>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</si>
  <si>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</si>
  <si>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</si>
  <si>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</si>
  <si>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</si>
  <si>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</si>
  <si>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</si>
  <si>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</si>
  <si>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</si>
  <si>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</si>
  <si>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</si>
  <si>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</si>
  <si>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</si>
  <si>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</si>
  <si>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</si>
  <si>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</si>
  <si>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</si>
  <si>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</si>
  <si>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</si>
  <si>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</si>
  <si>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</si>
  <si>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</si>
  <si>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</si>
  <si>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</si>
  <si>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</si>
  <si>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</si>
  <si>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</si>
  <si>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</si>
  <si>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</si>
  <si>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</si>
  <si>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</si>
  <si>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</si>
  <si>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</si>
  <si>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</si>
  <si>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</si>
  <si>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</si>
  <si>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</si>
  <si>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</si>
  <si>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</si>
  <si>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</si>
  <si>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</si>
  <si>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</si>
  <si>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</si>
  <si>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</si>
  <si>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</si>
  <si>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</si>
  <si>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</si>
  <si>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</si>
  <si>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</si>
  <si>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</si>
  <si>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</si>
  <si>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</si>
  <si>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</si>
  <si>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</si>
  <si>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</si>
  <si>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</si>
  <si>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</si>
  <si>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</si>
  <si>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</si>
  <si>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</si>
  <si>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</si>
  <si>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</si>
  <si>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</si>
  <si>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</si>
  <si>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</si>
  <si>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</si>
  <si>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</si>
  <si>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</si>
  <si>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</si>
  <si>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</si>
  <si>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</si>
  <si>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</si>
  <si>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</si>
  <si>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</si>
  <si>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</si>
  <si>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</si>
  <si>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</si>
  <si>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</si>
  <si>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</si>
  <si>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</si>
  <si>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</si>
  <si>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</si>
  <si>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</si>
  <si>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</si>
  <si>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</si>
  <si>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</si>
  <si>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</si>
  <si>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</si>
  <si>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</si>
  <si>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</si>
  <si>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</si>
  <si>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</si>
  <si>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</si>
  <si>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</si>
  <si>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</si>
  <si>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</si>
  <si>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</si>
  <si>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</si>
  <si>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</si>
  <si>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</si>
  <si>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</si>
  <si>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</si>
  <si>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</si>
  <si>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</si>
  <si>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</si>
  <si>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</si>
  <si>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</si>
  <si>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</si>
  <si>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</si>
  <si>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</si>
  <si>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</si>
  <si>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</si>
  <si>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</si>
  <si>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</si>
  <si>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</si>
  <si>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</si>
  <si>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</si>
  <si>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</si>
  <si>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</si>
  <si>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</si>
  <si>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</si>
  <si>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</si>
  <si>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</si>
  <si>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</si>
  <si>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</si>
  <si>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</si>
  <si>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</si>
  <si>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</si>
  <si>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</si>
  <si>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</si>
  <si>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</si>
  <si>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</si>
  <si>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</si>
  <si>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</si>
  <si>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</si>
  <si>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</si>
  <si>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</si>
  <si>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</si>
  <si>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</si>
  <si>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</si>
  <si>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</si>
  <si>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</si>
  <si>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</si>
  <si>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</si>
  <si>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</si>
  <si>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</si>
  <si>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</si>
  <si>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</si>
  <si>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</si>
  <si>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</si>
  <si>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</si>
  <si>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</si>
  <si>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</si>
  <si>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</si>
  <si>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</si>
  <si>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</si>
  <si>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</si>
  <si>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</si>
  <si>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</si>
  <si>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</si>
  <si>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</si>
  <si>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</si>
  <si>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</si>
  <si>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</si>
  <si>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</si>
  <si>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</si>
  <si>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</si>
  <si>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</si>
  <si>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</si>
  <si>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</si>
  <si>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</si>
  <si>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</si>
  <si>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</si>
  <si>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</si>
  <si>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</si>
  <si>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</si>
  <si>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</si>
  <si>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</si>
  <si>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</si>
  <si>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</si>
  <si>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</si>
  <si>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</si>
  <si>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</si>
  <si>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</si>
  <si>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</si>
  <si>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</si>
  <si>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</si>
  <si>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</si>
  <si>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</si>
  <si>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</si>
  <si>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</si>
  <si>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</si>
  <si>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</si>
  <si>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</si>
  <si>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</si>
  <si>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</si>
  <si>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</si>
  <si>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</si>
  <si>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</si>
  <si>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</si>
  <si>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</si>
  <si>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</si>
  <si>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</si>
  <si>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</si>
  <si>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</si>
  <si>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</si>
  <si>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</si>
  <si>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</si>
  <si>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</si>
  <si>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</si>
  <si>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</si>
  <si>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</si>
  <si>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</si>
  <si>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</si>
  <si>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</si>
  <si>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</si>
  <si>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</si>
  <si>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</si>
  <si>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</si>
  <si>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</si>
  <si>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</si>
  <si>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</si>
  <si>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</si>
  <si>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</si>
  <si>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</si>
  <si>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</si>
  <si>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</si>
  <si>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</si>
  <si>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</si>
  <si>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</si>
  <si>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</si>
  <si>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</si>
  <si>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</si>
  <si>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</si>
  <si>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</si>
  <si>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</si>
  <si>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</si>
  <si>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</si>
  <si>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</si>
  <si>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</si>
  <si>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</si>
  <si>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</si>
  <si>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</si>
  <si>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</si>
  <si>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</si>
  <si>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</si>
  <si>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</si>
  <si>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</si>
  <si>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</si>
  <si>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</si>
  <si>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</si>
  <si>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</si>
  <si>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</si>
  <si>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</si>
  <si>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</si>
  <si>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</si>
  <si>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</si>
  <si>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</si>
  <si>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</si>
  <si>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</si>
  <si>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</si>
  <si>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</si>
  <si>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</si>
  <si>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</si>
  <si>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</si>
  <si>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</si>
  <si>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</si>
  <si>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</si>
  <si>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</si>
  <si>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</si>
  <si>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</si>
  <si>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</si>
  <si>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</si>
  <si>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</si>
  <si>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</si>
  <si>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</si>
  <si>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</si>
  <si>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</si>
  <si>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</si>
  <si>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</si>
  <si>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</si>
  <si>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</si>
  <si>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</si>
  <si>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</si>
  <si>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</si>
  <si>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</si>
  <si>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</si>
  <si>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</si>
  <si>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</si>
  <si>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</si>
  <si>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</si>
  <si>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</si>
  <si>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</si>
  <si>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</si>
  <si>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</si>
  <si>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</si>
  <si>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</si>
  <si>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</si>
  <si>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</si>
  <si>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</si>
  <si>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</si>
  <si>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</si>
  <si>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</si>
  <si>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</si>
  <si>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</si>
  <si>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</si>
  <si>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</si>
  <si>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</si>
  <si>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</si>
  <si>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</si>
  <si>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</si>
  <si>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</si>
  <si>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</si>
  <si>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</si>
  <si>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</si>
  <si>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</si>
  <si>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</si>
  <si>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</si>
  <si>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</si>
  <si>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</si>
  <si>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</si>
  <si>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</si>
  <si>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</si>
  <si>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</si>
  <si>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</si>
  <si>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</si>
  <si>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</si>
  <si>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</si>
  <si>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</si>
  <si>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</si>
  <si>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</si>
  <si>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</si>
  <si>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</si>
  <si>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</si>
  <si>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</si>
  <si>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</si>
  <si>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</si>
  <si>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</si>
  <si>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</si>
  <si>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</si>
  <si>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</si>
  <si>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</si>
  <si>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</si>
  <si>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</si>
  <si>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</si>
  <si>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</si>
  <si>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</si>
  <si>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</si>
  <si>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</si>
  <si>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</si>
  <si>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</si>
  <si>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</si>
  <si>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</si>
  <si>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</si>
  <si>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</si>
  <si>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</si>
  <si>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</si>
  <si>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</si>
  <si>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</si>
  <si>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</si>
  <si>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</si>
  <si>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</si>
  <si>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</si>
  <si>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</si>
  <si>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</si>
  <si>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</si>
  <si>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</si>
  <si>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</si>
  <si>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</si>
  <si>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</si>
  <si>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</si>
  <si>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</si>
  <si>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</si>
  <si>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</si>
  <si>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</si>
  <si>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</si>
  <si>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</si>
  <si>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</si>
  <si>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</si>
  <si>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</si>
  <si>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</si>
  <si>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</si>
  <si>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</si>
  <si>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</si>
  <si>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</si>
  <si>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</si>
  <si>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</si>
  <si>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</si>
  <si>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</si>
  <si>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</si>
  <si>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</si>
  <si>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</si>
  <si>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</si>
  <si>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</si>
  <si>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</si>
  <si>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</si>
  <si>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</si>
  <si>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</si>
  <si>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</si>
  <si>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</si>
  <si>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</si>
  <si>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</si>
  <si>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</si>
  <si>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</si>
  <si>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</si>
  <si>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</si>
  <si>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</si>
  <si>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</si>
  <si>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</si>
  <si>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</si>
  <si>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</si>
  <si>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</si>
  <si>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</si>
  <si>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</si>
  <si>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</si>
  <si>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</si>
  <si>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</si>
  <si>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</si>
  <si>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</si>
  <si>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</si>
  <si>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</si>
  <si>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</si>
  <si>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</si>
  <si>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</si>
  <si>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</si>
  <si>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</si>
  <si>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</si>
  <si>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</si>
  <si>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</si>
  <si>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</si>
  <si>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</si>
  <si>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</si>
  <si>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</si>
  <si>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</si>
  <si>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</si>
  <si>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</si>
  <si>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</si>
  <si>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</si>
  <si>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</si>
  <si>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</si>
  <si>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</si>
  <si>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</si>
  <si>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</si>
  <si>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</si>
  <si>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</si>
  <si>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</si>
  <si>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</si>
  <si>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</si>
  <si>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</si>
  <si>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</si>
  <si>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</si>
  <si>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</si>
  <si>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</si>
  <si>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</si>
  <si>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</si>
  <si>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</si>
  <si>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</si>
  <si>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</si>
  <si>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</si>
  <si>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</si>
  <si>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</si>
  <si>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</si>
  <si>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</si>
  <si>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</si>
  <si>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</si>
  <si>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</si>
  <si>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</si>
  <si>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</si>
  <si>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</si>
  <si>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</si>
  <si>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</si>
  <si>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</si>
  <si>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</si>
  <si>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</si>
  <si>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</si>
  <si>
    <t>Duck TV</t>
  </si>
  <si>
    <t>Here TV</t>
  </si>
  <si>
    <t>HereTV</t>
  </si>
  <si>
    <t>LONOW</t>
  </si>
  <si>
    <t>Oxygen Network</t>
  </si>
  <si>
    <t>Oxygen Network. Oxygen True Crime</t>
  </si>
  <si>
    <t>At Home with Family Handyman</t>
  </si>
  <si>
    <t>Dekkoo</t>
  </si>
  <si>
    <t>Gaia</t>
  </si>
  <si>
    <t>Hallmark Yule Log</t>
  </si>
  <si>
    <t>Local Now M</t>
  </si>
  <si>
    <t>LONOW-M</t>
  </si>
  <si>
    <t>RCN Total</t>
  </si>
  <si>
    <t>Sling: 4 Extras Deal</t>
  </si>
  <si>
    <t>4 Extras Deal</t>
  </si>
  <si>
    <t>Sling: discovery+ (Ad Free)</t>
  </si>
  <si>
    <t>discovery+ (Ad Free)</t>
  </si>
  <si>
    <t>Sling: DVR Free</t>
  </si>
  <si>
    <t>DVR Free</t>
  </si>
  <si>
    <t>WeatherSpy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</si>
</sst>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EA9DFCE-7C6F-4B7D-B10D-D30C65198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91A929-C16C-4EF0-A381-973832318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FEDC837-D247-4DEE-B57C-5A0775154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C7E5FCA-793D-42DC-AF79-0C24D785F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1D9DE9-544D-4F7F-8E5C-77F1A9E80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F18124A-863F-4A64-9238-8AD01C19D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7D66E8-81F8-40F5-9546-8082F8CB4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2FC74BD-6F49-4719-9745-0A1B96809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8CF7D6F-CB01-4FAE-B006-4664209AE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5B24234-9B51-4491-9411-C08AC5C878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6AB33BB-E311-487F-9467-9D020FAA7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27CC155-1A14-4AD4-A0C4-C17F852A6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F4D7CA2-8599-4008-A831-7C722F7474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6259F77-AC60-4091-8597-277F5A10A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FD04B58-773C-417F-BE43-C2B20544FD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6948539-4E8D-440F-9221-53CCEA8842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E0DB2E9-4538-4472-836F-84DBB7013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9AC5B1D-DE02-4D9E-ABEF-DD0C8A52DB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AFFDD97-9900-43D2-8CA2-A241057236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ED9B3F4-1113-423F-9BC3-4B1568301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2C4E3AC-5BA4-4EFB-9BEF-02E865833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96BCA8D-ABB4-4614-8493-A66C74C4B7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86E7ECD-1F10-4391-A6BC-96DA6C960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7FB5310-5E6F-47CA-AC98-9450D876DA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6142F86-550E-426E-8D51-EF9A494FD9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BC6BEAB-0D8A-4934-9076-3F573C8F1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9C7A67E-F8DC-4496-8144-FA6AAF6CAB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08442F8-E173-4154-9E79-7250ECA228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7666971-8AED-4614-9526-403B477EA4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CF83F78-1BA9-442F-8A5B-EFAF8DCA56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F943C35-1FCA-4DE3-BA3B-8E86490D84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04FF5DE-703A-4BF9-83D5-155F9ECD3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3080AB7-A57C-402C-8598-5787DC359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6C269A7-D17C-4052-8244-20FC36A21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8AA30FB-DF58-415F-9E19-98C658E43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035DCD8-1EAA-4C29-9701-4C77D4EC2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31A0C71-0075-49BA-9C7C-C796C4E4CE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8D2F5EF-FF71-4105-AF01-35EAC2C8A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D885446-7692-4171-8C76-707A9FA54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E1007EA-A6A6-4FD8-89E7-D19B80581F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A20B264-0EA5-4CD9-A3EC-707BA3722F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D5CD9FD-6DD5-489D-870F-6242FA780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AD456B8-E6E3-487E-8387-57B0C146C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9A62A4C-98DE-4281-AC99-75059A832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AC-4133-866D-22E9A6D864E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4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4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  <c:pt idx="43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C9B6473-C815-495C-AB9A-2C37638215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4C83B0-C952-4F40-B147-5B3A00492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9B0429-FDA5-4937-8787-4234D3C46A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5EC65C-375A-4185-96E1-5A44F4F97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D8B3345-6FA7-40E0-A5CB-1835F12F1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627DF0F-3228-49C7-AC2F-24F1A74ED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46360AC-77F9-4790-928E-FDD5D9BF4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E0E4364-BC22-4DC9-9C3E-9B8862CA3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D49FB2-A99B-4004-A518-CDE4EC182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55AAAC2-773A-4281-B371-6FB155D30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E75012D-D645-43E2-AE21-F85295140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306B8BC-6658-4D8A-8874-C602AFD82F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A70BD40-85C7-47FC-9297-DFEDA9426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4E25C98-2CF9-4286-B576-F16358FED6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94BF67A-5994-42F6-A380-9F9B96737B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C457F90-FD3B-4FBD-A2FE-30FDA335D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11BE21D-C4F3-424B-BA36-F335079A4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F7CDBC0-BF0F-41E3-A684-267F80E3D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71516E0-1346-48C1-AB67-F5B51F3A87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ACF834D-FFBB-4E72-8AC4-88519E82F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91A0957-B244-41A5-B7E4-4BAA204302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3A622DD-835F-4233-AEC4-68498F5EBE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847B64-421E-449B-9891-363324953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C39D4F5-AB26-418F-81DA-823394E3BE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3D2AC2A-999F-471A-A1F0-0F6FF7F661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870E2CF-334A-4528-908A-3D4183DCB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5BB8352-E3A5-419F-B13C-78B6D31C5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58D1C97-90F4-490F-B7CA-96AEC07E9C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3A613CC-E9A7-4F31-94F1-248CCAF25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C9D0108-FA2F-4C34-AE88-A1E60C78B8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E2E626F-00DD-4566-A3EB-350E38BF96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A953419-34F2-4D2D-AD63-2EDD541E8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EF29511-CE8D-4A3F-A8B4-BA6C384CDE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01C5FC4-3D64-44C9-8EB3-B6F64CD9A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DBD7603-3D64-4B66-B3A9-94C08F36C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40E1A48-79BD-4BF2-B9A5-994439585B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E8D6DC4-411C-488E-9618-3B7CC8B596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CCFF3A8-6BF7-44C3-B3CA-57E060D209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319FBCE-4933-4E30-9439-7EAD4A411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084A76A-886D-47F8-8E8F-70B7A62E5A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D13C832-3A5F-4D3A-9E82-7CF93E5A3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DAC28ED-AE92-4246-9D55-F9414066E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C5584D4-2086-4151-9DDE-088E0A43AD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9DD2E82-F9EF-44CE-8B6F-6E9E1EDE0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AC-4133-866D-22E9A6D864E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4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  <c:pt idx="43">
                  <c:v>118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4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  <c:pt idx="43">
                    <c:v>$376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64.569465624998" missingItemsLimit="0" createdVersion="6" refreshedVersion="8" minRefreshableVersion="3" recordCount="1468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10-02T00:00:00" count="4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  <fieldGroup par="6" base="0">
        <rangePr groupBy="months" startDate="2019-03-01T00:00:00" endDate="2022-10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420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10-02T00:00:00"/>
        <groupItems count="6">
          <s v="&lt;3/1/2019"/>
          <s v="2019"/>
          <s v="2020"/>
          <s v="2021"/>
          <s v="2022"/>
          <s v="&gt;10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64.569468055553" missingItemsLimit="0" createdVersion="6" refreshedVersion="8" minRefreshableVersion="3" recordCount="6693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9-02T00:00:00" count="42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</sharedItems>
      <fieldGroup par="9" base="0">
        <rangePr groupBy="months" startDate="2019-04-01T00:00:00" endDate="2022-09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2"/>
        </groupItems>
      </fieldGroup>
    </cacheField>
    <cacheField name="End Date" numFmtId="14">
      <sharedItems containsSemiMixedTypes="0" containsNonDate="0" containsDate="1" containsString="0" minDate="2019-05-01T00:00:00" maxDate="2022-10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9-02T00:00:00"/>
        <groupItems count="6">
          <s v="&lt;4/1/2019"/>
          <s v="2019"/>
          <s v="2020"/>
          <s v="2021"/>
          <s v="2022"/>
          <s v="&gt;9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8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43"/>
    <x v="20"/>
    <x v="0"/>
    <n v="162"/>
    <n v="90"/>
    <n v="0.55555555599999995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43"/>
    <x v="20"/>
    <x v="1"/>
    <n v="128"/>
    <n v="199"/>
    <n v="1.5546875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43"/>
    <x v="21"/>
    <x v="0"/>
    <n v="84"/>
    <n v="70"/>
    <n v="0.83333333300000001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43"/>
    <x v="21"/>
    <x v="1"/>
    <n v="127"/>
    <n v="199"/>
    <n v="1.5669291299999999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8"/>
    <x v="22"/>
    <x v="0"/>
    <n v="231"/>
    <n v="150"/>
    <n v="0.64935064899999995"/>
  </r>
  <r>
    <x v="39"/>
    <x v="22"/>
    <x v="0"/>
    <n v="231"/>
    <n v="150"/>
    <n v="0.64935064899999995"/>
  </r>
  <r>
    <x v="40"/>
    <x v="22"/>
    <x v="0"/>
    <n v="236"/>
    <n v="150"/>
    <n v="0.63559321999999996"/>
  </r>
  <r>
    <x v="41"/>
    <x v="22"/>
    <x v="0"/>
    <n v="236"/>
    <n v="150"/>
    <n v="0.63559321999999996"/>
  </r>
  <r>
    <x v="42"/>
    <x v="22"/>
    <x v="0"/>
    <n v="236"/>
    <n v="150"/>
    <n v="0.63559321999999996"/>
  </r>
  <r>
    <x v="43"/>
    <x v="22"/>
    <x v="0"/>
    <n v="235"/>
    <n v="150"/>
    <n v="0.63829787199999999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8"/>
    <x v="22"/>
    <x v="1"/>
    <n v="80"/>
    <n v="151"/>
    <n v="1.8875"/>
  </r>
  <r>
    <x v="39"/>
    <x v="22"/>
    <x v="1"/>
    <n v="80"/>
    <n v="151"/>
    <n v="1.8875"/>
  </r>
  <r>
    <x v="40"/>
    <x v="22"/>
    <x v="1"/>
    <n v="79"/>
    <n v="151"/>
    <n v="1.9113924099999999"/>
  </r>
  <r>
    <x v="41"/>
    <x v="22"/>
    <x v="1"/>
    <n v="79"/>
    <n v="151"/>
    <n v="1.9113924099999999"/>
  </r>
  <r>
    <x v="42"/>
    <x v="22"/>
    <x v="1"/>
    <n v="79"/>
    <n v="151"/>
    <n v="1.9113924099999999"/>
  </r>
  <r>
    <x v="43"/>
    <x v="22"/>
    <x v="1"/>
    <n v="79"/>
    <n v="151"/>
    <n v="1.91139240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8"/>
    <x v="23"/>
    <x v="0"/>
    <n v="190"/>
    <n v="105"/>
    <n v="0.55263157900000004"/>
  </r>
  <r>
    <x v="39"/>
    <x v="23"/>
    <x v="0"/>
    <n v="190"/>
    <n v="105"/>
    <n v="0.55263157900000004"/>
  </r>
  <r>
    <x v="40"/>
    <x v="23"/>
    <x v="0"/>
    <n v="196"/>
    <n v="105"/>
    <n v="0.53571428600000004"/>
  </r>
  <r>
    <x v="41"/>
    <x v="23"/>
    <x v="0"/>
    <n v="196"/>
    <n v="105"/>
    <n v="0.53571428600000004"/>
  </r>
  <r>
    <x v="42"/>
    <x v="23"/>
    <x v="0"/>
    <n v="196"/>
    <n v="105"/>
    <n v="0.53571428600000004"/>
  </r>
  <r>
    <x v="43"/>
    <x v="23"/>
    <x v="0"/>
    <n v="195"/>
    <n v="105"/>
    <n v="0.53846153799999996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38"/>
    <x v="23"/>
    <x v="1"/>
    <n v="121"/>
    <n v="199"/>
    <n v="1.6446281"/>
  </r>
  <r>
    <x v="39"/>
    <x v="23"/>
    <x v="1"/>
    <n v="121"/>
    <n v="199"/>
    <n v="1.6446281"/>
  </r>
  <r>
    <x v="40"/>
    <x v="23"/>
    <x v="1"/>
    <n v="119"/>
    <n v="199"/>
    <n v="1.6722689100000001"/>
  </r>
  <r>
    <x v="41"/>
    <x v="23"/>
    <x v="1"/>
    <n v="119"/>
    <n v="199"/>
    <n v="1.6722689100000001"/>
  </r>
  <r>
    <x v="42"/>
    <x v="23"/>
    <x v="1"/>
    <n v="119"/>
    <n v="199"/>
    <n v="1.6722689100000001"/>
  </r>
  <r>
    <x v="43"/>
    <x v="23"/>
    <x v="1"/>
    <n v="119"/>
    <n v="199"/>
    <n v="1.672268910000000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38"/>
    <x v="24"/>
    <x v="0"/>
    <n v="37"/>
    <n v="7"/>
    <n v="0.18918918900000001"/>
  </r>
  <r>
    <x v="39"/>
    <x v="24"/>
    <x v="0"/>
    <n v="40"/>
    <n v="7"/>
    <n v="0.17499999999999999"/>
  </r>
  <r>
    <x v="40"/>
    <x v="24"/>
    <x v="0"/>
    <n v="40"/>
    <n v="7"/>
    <n v="0.17499999999999999"/>
  </r>
  <r>
    <x v="41"/>
    <x v="24"/>
    <x v="0"/>
    <n v="40"/>
    <n v="7"/>
    <n v="0.17499999999999999"/>
  </r>
  <r>
    <x v="42"/>
    <x v="24"/>
    <x v="0"/>
    <n v="40"/>
    <n v="7"/>
    <n v="0.17499999999999999"/>
  </r>
  <r>
    <x v="43"/>
    <x v="24"/>
    <x v="0"/>
    <n v="41"/>
    <n v="7"/>
    <n v="0.17073170700000001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38"/>
    <x v="24"/>
    <x v="1"/>
    <n v="4"/>
    <n v="12"/>
    <n v="3"/>
  </r>
  <r>
    <x v="39"/>
    <x v="24"/>
    <x v="1"/>
    <n v="4"/>
    <n v="12"/>
    <n v="3"/>
  </r>
  <r>
    <x v="40"/>
    <x v="24"/>
    <x v="1"/>
    <n v="4"/>
    <n v="12"/>
    <n v="3"/>
  </r>
  <r>
    <x v="41"/>
    <x v="24"/>
    <x v="1"/>
    <n v="4"/>
    <n v="12"/>
    <n v="3"/>
  </r>
  <r>
    <x v="42"/>
    <x v="24"/>
    <x v="1"/>
    <n v="4"/>
    <n v="12"/>
    <n v="3"/>
  </r>
  <r>
    <x v="43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38"/>
    <x v="25"/>
    <x v="0"/>
    <n v="104"/>
    <n v="70"/>
    <n v="0.67307692299999999"/>
  </r>
  <r>
    <x v="39"/>
    <x v="25"/>
    <x v="0"/>
    <n v="111"/>
    <n v="70"/>
    <n v="0.63063063100000005"/>
  </r>
  <r>
    <x v="40"/>
    <x v="25"/>
    <x v="0"/>
    <n v="111"/>
    <n v="70"/>
    <n v="0.63063063100000005"/>
  </r>
  <r>
    <x v="41"/>
    <x v="25"/>
    <x v="0"/>
    <n v="122"/>
    <n v="70"/>
    <n v="0.57377049199999997"/>
  </r>
  <r>
    <x v="42"/>
    <x v="25"/>
    <x v="0"/>
    <n v="123"/>
    <n v="70"/>
    <n v="0.56910569099999997"/>
  </r>
  <r>
    <x v="43"/>
    <x v="25"/>
    <x v="0"/>
    <n v="124"/>
    <n v="70"/>
    <n v="0.56451612900000003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38"/>
    <x v="25"/>
    <x v="1"/>
    <n v="152"/>
    <n v="263"/>
    <n v="1.73026316"/>
  </r>
  <r>
    <x v="39"/>
    <x v="25"/>
    <x v="1"/>
    <n v="154"/>
    <n v="263"/>
    <n v="1.70779221"/>
  </r>
  <r>
    <x v="40"/>
    <x v="25"/>
    <x v="1"/>
    <n v="156"/>
    <n v="263"/>
    <n v="1.68589744"/>
  </r>
  <r>
    <x v="41"/>
    <x v="25"/>
    <x v="1"/>
    <n v="156"/>
    <n v="263"/>
    <n v="1.68589744"/>
  </r>
  <r>
    <x v="42"/>
    <x v="25"/>
    <x v="1"/>
    <n v="156"/>
    <n v="263"/>
    <n v="1.68589744"/>
  </r>
  <r>
    <x v="43"/>
    <x v="25"/>
    <x v="1"/>
    <n v="159"/>
    <n v="263"/>
    <n v="1.6540880499999999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38"/>
    <x v="27"/>
    <x v="0"/>
    <n v="88"/>
    <n v="70"/>
    <n v="0.79545454500000001"/>
  </r>
  <r>
    <x v="39"/>
    <x v="27"/>
    <x v="0"/>
    <n v="88"/>
    <n v="70"/>
    <n v="0.79545454500000001"/>
  </r>
  <r>
    <x v="40"/>
    <x v="27"/>
    <x v="0"/>
    <n v="88"/>
    <n v="70"/>
    <n v="0.79545454500000001"/>
  </r>
  <r>
    <x v="41"/>
    <x v="27"/>
    <x v="0"/>
    <n v="88"/>
    <n v="70"/>
    <n v="0.79545454500000001"/>
  </r>
  <r>
    <x v="42"/>
    <x v="27"/>
    <x v="0"/>
    <n v="87"/>
    <n v="70"/>
    <n v="0.80459770100000005"/>
  </r>
  <r>
    <x v="43"/>
    <x v="27"/>
    <x v="0"/>
    <n v="87"/>
    <n v="70"/>
    <n v="0.80459770100000005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38"/>
    <x v="27"/>
    <x v="1"/>
    <n v="68"/>
    <n v="84"/>
    <n v="1.2352941200000001"/>
  </r>
  <r>
    <x v="39"/>
    <x v="27"/>
    <x v="1"/>
    <n v="68"/>
    <n v="84"/>
    <n v="1.2352941200000001"/>
  </r>
  <r>
    <x v="40"/>
    <x v="27"/>
    <x v="1"/>
    <n v="68"/>
    <n v="84"/>
    <n v="1.2352941200000001"/>
  </r>
  <r>
    <x v="41"/>
    <x v="27"/>
    <x v="1"/>
    <n v="68"/>
    <n v="84"/>
    <n v="1.2352941200000001"/>
  </r>
  <r>
    <x v="42"/>
    <x v="27"/>
    <x v="1"/>
    <n v="68"/>
    <n v="84"/>
    <n v="1.2352941200000001"/>
  </r>
  <r>
    <x v="43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38"/>
    <x v="28"/>
    <x v="0"/>
    <n v="69"/>
    <n v="0"/>
    <n v="0"/>
  </r>
  <r>
    <x v="39"/>
    <x v="28"/>
    <x v="0"/>
    <n v="69"/>
    <n v="0"/>
    <n v="0"/>
  </r>
  <r>
    <x v="40"/>
    <x v="28"/>
    <x v="0"/>
    <n v="70"/>
    <n v="0"/>
    <n v="0"/>
  </r>
  <r>
    <x v="41"/>
    <x v="28"/>
    <x v="0"/>
    <n v="70"/>
    <n v="0"/>
    <n v="0"/>
  </r>
  <r>
    <x v="42"/>
    <x v="28"/>
    <x v="0"/>
    <n v="69"/>
    <n v="0"/>
    <n v="0"/>
  </r>
  <r>
    <x v="43"/>
    <x v="28"/>
    <x v="0"/>
    <n v="67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38"/>
    <x v="28"/>
    <x v="1"/>
    <n v="17"/>
    <n v="17.5"/>
    <n v="1.0294117599999999"/>
  </r>
  <r>
    <x v="39"/>
    <x v="28"/>
    <x v="1"/>
    <n v="17"/>
    <n v="17.5"/>
    <n v="1.0294117599999999"/>
  </r>
  <r>
    <x v="40"/>
    <x v="28"/>
    <x v="1"/>
    <n v="17"/>
    <n v="17.5"/>
    <n v="1.0294117599999999"/>
  </r>
  <r>
    <x v="41"/>
    <x v="28"/>
    <x v="1"/>
    <n v="17"/>
    <n v="17.5"/>
    <n v="1.0294117599999999"/>
  </r>
  <r>
    <x v="42"/>
    <x v="28"/>
    <x v="1"/>
    <n v="17"/>
    <n v="17.5"/>
    <n v="1.0294117599999999"/>
  </r>
  <r>
    <x v="43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38"/>
    <x v="29"/>
    <x v="0"/>
    <n v="74"/>
    <n v="25"/>
    <n v="0.337837838"/>
  </r>
  <r>
    <x v="39"/>
    <x v="29"/>
    <x v="0"/>
    <n v="76"/>
    <n v="25"/>
    <n v="0.32894736800000002"/>
  </r>
  <r>
    <x v="40"/>
    <x v="29"/>
    <x v="0"/>
    <n v="76"/>
    <n v="25"/>
    <n v="0.32894736800000002"/>
  </r>
  <r>
    <x v="41"/>
    <x v="29"/>
    <x v="0"/>
    <n v="79"/>
    <n v="25"/>
    <n v="0.31645569600000001"/>
  </r>
  <r>
    <x v="42"/>
    <x v="29"/>
    <x v="0"/>
    <n v="80"/>
    <n v="25"/>
    <n v="0.3125"/>
  </r>
  <r>
    <x v="43"/>
    <x v="29"/>
    <x v="0"/>
    <n v="80"/>
    <n v="25"/>
    <n v="0.3125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38"/>
    <x v="29"/>
    <x v="1"/>
    <n v="11"/>
    <n v="18"/>
    <n v="1.6363636399999999"/>
  </r>
  <r>
    <x v="39"/>
    <x v="29"/>
    <x v="1"/>
    <n v="11"/>
    <n v="18"/>
    <n v="1.6363636399999999"/>
  </r>
  <r>
    <x v="40"/>
    <x v="29"/>
    <x v="1"/>
    <n v="11"/>
    <n v="18"/>
    <n v="1.6363636399999999"/>
  </r>
  <r>
    <x v="41"/>
    <x v="29"/>
    <x v="1"/>
    <n v="11"/>
    <n v="18"/>
    <n v="1.6363636399999999"/>
  </r>
  <r>
    <x v="42"/>
    <x v="29"/>
    <x v="1"/>
    <n v="11"/>
    <n v="18"/>
    <n v="1.6363636399999999"/>
  </r>
  <r>
    <x v="43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38"/>
    <x v="31"/>
    <x v="0"/>
    <n v="39"/>
    <n v="35"/>
    <n v="0.89743589700000004"/>
  </r>
  <r>
    <x v="39"/>
    <x v="31"/>
    <x v="0"/>
    <n v="39"/>
    <n v="35"/>
    <n v="0.89743589700000004"/>
  </r>
  <r>
    <x v="40"/>
    <x v="31"/>
    <x v="0"/>
    <n v="39"/>
    <n v="35"/>
    <n v="0.89743589700000004"/>
  </r>
  <r>
    <x v="41"/>
    <x v="31"/>
    <x v="0"/>
    <n v="39"/>
    <n v="35"/>
    <n v="0.89743589700000004"/>
  </r>
  <r>
    <x v="42"/>
    <x v="31"/>
    <x v="0"/>
    <n v="39"/>
    <n v="35"/>
    <n v="0.89743589700000004"/>
  </r>
  <r>
    <x v="43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38"/>
    <x v="31"/>
    <x v="1"/>
    <n v="180"/>
    <n v="323"/>
    <n v="1.7944444399999999"/>
  </r>
  <r>
    <x v="39"/>
    <x v="31"/>
    <x v="1"/>
    <n v="180"/>
    <n v="323"/>
    <n v="1.7944444399999999"/>
  </r>
  <r>
    <x v="40"/>
    <x v="31"/>
    <x v="1"/>
    <n v="180"/>
    <n v="323"/>
    <n v="1.7944444399999999"/>
  </r>
  <r>
    <x v="41"/>
    <x v="31"/>
    <x v="1"/>
    <n v="175"/>
    <n v="316"/>
    <n v="1.8057142900000001"/>
  </r>
  <r>
    <x v="42"/>
    <x v="31"/>
    <x v="1"/>
    <n v="203"/>
    <n v="379"/>
    <n v="1.86699507"/>
  </r>
  <r>
    <x v="43"/>
    <x v="31"/>
    <x v="1"/>
    <n v="213"/>
    <n v="420"/>
    <n v="1.971830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38"/>
    <x v="32"/>
    <x v="0"/>
    <n v="29"/>
    <n v="35"/>
    <n v="1.20689655"/>
  </r>
  <r>
    <x v="39"/>
    <x v="32"/>
    <x v="0"/>
    <n v="29"/>
    <n v="35"/>
    <n v="1.20689655"/>
  </r>
  <r>
    <x v="40"/>
    <x v="32"/>
    <x v="0"/>
    <n v="29"/>
    <n v="35"/>
    <n v="1.20689655"/>
  </r>
  <r>
    <x v="41"/>
    <x v="32"/>
    <x v="0"/>
    <n v="29"/>
    <n v="35"/>
    <n v="1.20689655"/>
  </r>
  <r>
    <x v="42"/>
    <x v="32"/>
    <x v="0"/>
    <n v="29"/>
    <n v="35"/>
    <n v="1.20689655"/>
  </r>
  <r>
    <x v="43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38"/>
    <x v="32"/>
    <x v="1"/>
    <n v="172"/>
    <n v="317"/>
    <n v="1.8430232600000001"/>
  </r>
  <r>
    <x v="39"/>
    <x v="32"/>
    <x v="1"/>
    <n v="179"/>
    <n v="323"/>
    <n v="1.80446927"/>
  </r>
  <r>
    <x v="40"/>
    <x v="32"/>
    <x v="1"/>
    <n v="179"/>
    <n v="323"/>
    <n v="1.80446927"/>
  </r>
  <r>
    <x v="41"/>
    <x v="32"/>
    <x v="1"/>
    <n v="174"/>
    <n v="316"/>
    <n v="1.8160919499999999"/>
  </r>
  <r>
    <x v="42"/>
    <x v="32"/>
    <x v="1"/>
    <n v="202"/>
    <n v="379"/>
    <n v="1.8762376199999999"/>
  </r>
  <r>
    <x v="43"/>
    <x v="32"/>
    <x v="1"/>
    <n v="215"/>
    <n v="420"/>
    <n v="1.9534883700000001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38"/>
    <x v="33"/>
    <x v="0"/>
    <n v="44"/>
    <n v="50"/>
    <n v="1.1363636399999999"/>
  </r>
  <r>
    <x v="39"/>
    <x v="33"/>
    <x v="0"/>
    <n v="44"/>
    <n v="50"/>
    <n v="1.1363636399999999"/>
  </r>
  <r>
    <x v="40"/>
    <x v="33"/>
    <x v="0"/>
    <n v="44"/>
    <n v="50"/>
    <n v="1.1363636399999999"/>
  </r>
  <r>
    <x v="41"/>
    <x v="33"/>
    <x v="0"/>
    <n v="44"/>
    <n v="50"/>
    <n v="1.1363636399999999"/>
  </r>
  <r>
    <x v="42"/>
    <x v="33"/>
    <x v="0"/>
    <n v="44"/>
    <n v="50"/>
    <n v="1.1363636399999999"/>
  </r>
  <r>
    <x v="43"/>
    <x v="33"/>
    <x v="0"/>
    <n v="45"/>
    <n v="50"/>
    <n v="1.11111111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38"/>
    <x v="33"/>
    <x v="1"/>
    <n v="187"/>
    <n v="323"/>
    <n v="1.7272727299999999"/>
  </r>
  <r>
    <x v="39"/>
    <x v="33"/>
    <x v="1"/>
    <n v="189"/>
    <n v="323"/>
    <n v="1.70899471"/>
  </r>
  <r>
    <x v="40"/>
    <x v="33"/>
    <x v="1"/>
    <n v="189"/>
    <n v="323"/>
    <n v="1.70899471"/>
  </r>
  <r>
    <x v="41"/>
    <x v="33"/>
    <x v="1"/>
    <n v="184"/>
    <n v="316"/>
    <n v="1.7173913000000001"/>
  </r>
  <r>
    <x v="42"/>
    <x v="33"/>
    <x v="1"/>
    <n v="212"/>
    <n v="379"/>
    <n v="1.78773585"/>
  </r>
  <r>
    <x v="43"/>
    <x v="33"/>
    <x v="1"/>
    <n v="222"/>
    <n v="419"/>
    <n v="1.88738739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38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38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8"/>
    <x v="41"/>
    <x v="0"/>
    <n v="112"/>
    <n v="60"/>
    <n v="0.53571428600000004"/>
  </r>
  <r>
    <x v="39"/>
    <x v="41"/>
    <x v="0"/>
    <n v="113"/>
    <n v="60"/>
    <n v="0.53097345100000004"/>
  </r>
  <r>
    <x v="40"/>
    <x v="41"/>
    <x v="0"/>
    <n v="113"/>
    <n v="60"/>
    <n v="0.53097345100000004"/>
  </r>
  <r>
    <x v="41"/>
    <x v="41"/>
    <x v="0"/>
    <n v="113"/>
    <n v="60"/>
    <n v="0.53097345100000004"/>
  </r>
  <r>
    <x v="42"/>
    <x v="41"/>
    <x v="0"/>
    <n v="112"/>
    <n v="60"/>
    <n v="0.53571428600000004"/>
  </r>
  <r>
    <x v="43"/>
    <x v="41"/>
    <x v="0"/>
    <n v="111"/>
    <n v="60"/>
    <n v="0.540540541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38"/>
    <x v="42"/>
    <x v="0"/>
    <n v="141"/>
    <n v="80"/>
    <n v="0.56737588699999997"/>
  </r>
  <r>
    <x v="39"/>
    <x v="42"/>
    <x v="0"/>
    <n v="142"/>
    <n v="80"/>
    <n v="0.56338028200000001"/>
  </r>
  <r>
    <x v="40"/>
    <x v="42"/>
    <x v="0"/>
    <n v="142"/>
    <n v="80"/>
    <n v="0.56338028200000001"/>
  </r>
  <r>
    <x v="41"/>
    <x v="42"/>
    <x v="0"/>
    <n v="141"/>
    <n v="80"/>
    <n v="0.56737588699999997"/>
  </r>
  <r>
    <x v="42"/>
    <x v="42"/>
    <x v="0"/>
    <n v="135"/>
    <n v="80"/>
    <n v="0.592592593"/>
  </r>
  <r>
    <x v="43"/>
    <x v="42"/>
    <x v="0"/>
    <n v="134"/>
    <n v="80"/>
    <n v="0.59701492499999997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38"/>
    <x v="45"/>
    <x v="0"/>
    <n v="49"/>
    <n v="30"/>
    <n v="0.61224489800000004"/>
  </r>
  <r>
    <x v="39"/>
    <x v="45"/>
    <x v="0"/>
    <n v="49"/>
    <n v="30"/>
    <n v="0.61224489800000004"/>
  </r>
  <r>
    <x v="40"/>
    <x v="45"/>
    <x v="0"/>
    <n v="49"/>
    <n v="30"/>
    <n v="0.61224489800000004"/>
  </r>
  <r>
    <x v="41"/>
    <x v="45"/>
    <x v="0"/>
    <n v="49"/>
    <n v="30"/>
    <n v="0.61224489800000004"/>
  </r>
  <r>
    <x v="42"/>
    <x v="45"/>
    <x v="0"/>
    <n v="47"/>
    <n v="30"/>
    <n v="0.63829787199999999"/>
  </r>
  <r>
    <x v="43"/>
    <x v="45"/>
    <x v="0"/>
    <n v="47"/>
    <n v="30"/>
    <n v="0.63829787199999999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38"/>
    <x v="46"/>
    <x v="0"/>
    <n v="116"/>
    <n v="65"/>
    <n v="0.56034482799999996"/>
  </r>
  <r>
    <x v="39"/>
    <x v="46"/>
    <x v="0"/>
    <n v="116"/>
    <n v="65"/>
    <n v="0.56034482799999996"/>
  </r>
  <r>
    <x v="40"/>
    <x v="46"/>
    <x v="0"/>
    <n v="115"/>
    <n v="65"/>
    <n v="0.56521739100000001"/>
  </r>
  <r>
    <x v="41"/>
    <x v="46"/>
    <x v="0"/>
    <n v="115"/>
    <n v="65"/>
    <n v="0.56521739100000001"/>
  </r>
  <r>
    <x v="42"/>
    <x v="46"/>
    <x v="0"/>
    <n v="115"/>
    <n v="65"/>
    <n v="0.56521739100000001"/>
  </r>
  <r>
    <x v="43"/>
    <x v="46"/>
    <x v="0"/>
    <n v="115"/>
    <n v="65"/>
    <n v="0.56521739100000001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  <r>
    <x v="38"/>
    <x v="46"/>
    <x v="1"/>
    <n v="104"/>
    <n v="305"/>
    <n v="2.9326923100000002"/>
  </r>
  <r>
    <x v="39"/>
    <x v="46"/>
    <x v="1"/>
    <n v="105"/>
    <n v="313"/>
    <n v="2.9809523800000002"/>
  </r>
  <r>
    <x v="40"/>
    <x v="46"/>
    <x v="1"/>
    <n v="107"/>
    <n v="320"/>
    <n v="2.9906542100000002"/>
  </r>
  <r>
    <x v="41"/>
    <x v="46"/>
    <x v="1"/>
    <n v="108"/>
    <n v="331"/>
    <n v="3.0648148100000001"/>
  </r>
  <r>
    <x v="42"/>
    <x v="46"/>
    <x v="1"/>
    <n v="112"/>
    <n v="341"/>
    <n v="3.0446428600000002"/>
  </r>
  <r>
    <x v="43"/>
    <x v="46"/>
    <x v="1"/>
    <n v="118"/>
    <n v="376"/>
    <n v="3.186440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93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  <r>
    <x v="41"/>
    <d v="2022-10-01T00:00:00"/>
    <s v="AXS TV Now"/>
    <x v="6"/>
    <s v=""/>
    <s v="Yes"/>
    <x v="5"/>
    <n v="1"/>
    <n v="0"/>
  </r>
  <r>
    <x v="41"/>
    <d v="2022-10-01T00:00:00"/>
    <s v="Bein Sports Espanol"/>
    <x v="14"/>
    <s v="Best of Spanish TV"/>
    <s v=""/>
    <x v="4"/>
    <n v="0"/>
    <n v="-1"/>
  </r>
  <r>
    <x v="41"/>
    <d v="2022-10-01T00:00:00"/>
    <s v="Bein Sports Espanol"/>
    <x v="15"/>
    <s v="Best of Spanish TV"/>
    <s v=""/>
    <x v="4"/>
    <n v="0"/>
    <n v="-1"/>
  </r>
  <r>
    <x v="41"/>
    <d v="2022-10-01T00:00:00"/>
    <s v="Bein Sports Espanol"/>
    <x v="30"/>
    <s v="Best of Spanish TV"/>
    <s v=""/>
    <x v="4"/>
    <n v="0"/>
    <n v="-1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8"/>
    <s v="Sports"/>
    <s v=""/>
    <x v="3"/>
    <n v="0"/>
    <n v="0"/>
  </r>
  <r>
    <x v="41"/>
    <d v="2022-10-01T00:00:00"/>
    <s v="Channel Fight"/>
    <x v="17"/>
    <s v="Yes"/>
    <s v=""/>
    <x v="7"/>
    <n v="-1"/>
    <n v="0"/>
  </r>
  <r>
    <x v="41"/>
    <d v="2022-10-01T00:00:00"/>
    <s v="Cinemoi"/>
    <x v="26"/>
    <s v="Movies &amp; More"/>
    <s v=""/>
    <x v="4"/>
    <n v="0"/>
    <n v="-1"/>
  </r>
  <r>
    <x v="41"/>
    <d v="2022-10-01T00:00:00"/>
    <s v="Cinemoi"/>
    <x v="14"/>
    <s v="Hollywood Extra"/>
    <s v="Cinemoi"/>
    <x v="1"/>
    <n v="0"/>
    <n v="-1"/>
  </r>
  <r>
    <x v="41"/>
    <d v="2022-10-01T00:00:00"/>
    <s v="Cinemoi"/>
    <x v="15"/>
    <s v="Hollywood Extra"/>
    <s v="Cinemoi"/>
    <x v="1"/>
    <n v="0"/>
    <n v="-1"/>
  </r>
  <r>
    <x v="41"/>
    <d v="2022-10-01T00:00:00"/>
    <s v="Cinemoi"/>
    <x v="30"/>
    <s v="Hollywood Extra"/>
    <s v="Cinemoi"/>
    <x v="1"/>
    <n v="0"/>
    <n v="-1"/>
  </r>
  <r>
    <x v="41"/>
    <d v="2022-10-01T00:00:00"/>
    <s v="Dark Matter"/>
    <x v="6"/>
    <s v=""/>
    <s v="Yes"/>
    <x v="5"/>
    <n v="1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10"/>
    <s v="Duck TV"/>
    <s v=""/>
    <x v="6"/>
    <n v="0"/>
    <n v="0"/>
  </r>
  <r>
    <x v="41"/>
    <d v="2022-10-01T00:00:00"/>
    <s v="DuckTV"/>
    <x v="8"/>
    <s v="Kids and family"/>
    <s v=""/>
    <x v="3"/>
    <n v="0"/>
    <n v="0"/>
  </r>
  <r>
    <x v="41"/>
    <d v="2022-10-01T00:00:00"/>
    <s v="DuckTV"/>
    <x v="14"/>
    <s v="Kids Extra"/>
    <s v=""/>
    <x v="4"/>
    <n v="0"/>
    <n v="-1"/>
  </r>
  <r>
    <x v="41"/>
    <d v="2022-10-01T00:00:00"/>
    <s v="DuckTV"/>
    <x v="15"/>
    <s v="Kids Extra"/>
    <s v=""/>
    <x v="4"/>
    <n v="0"/>
    <n v="-1"/>
  </r>
  <r>
    <x v="41"/>
    <d v="2022-10-01T00:00:00"/>
    <s v="DuckTV"/>
    <x v="30"/>
    <s v="Kids Extra"/>
    <s v=""/>
    <x v="4"/>
    <n v="0"/>
    <n v="-1"/>
  </r>
  <r>
    <x v="41"/>
    <d v="2022-10-01T00:00:00"/>
    <s v="Family Movie Classics"/>
    <x v="26"/>
    <s v=""/>
    <s v="Movies &amp; More"/>
    <x v="0"/>
    <n v="0"/>
    <n v="1"/>
  </r>
  <r>
    <x v="41"/>
    <d v="2022-10-01T00:00:00"/>
    <s v="FETV"/>
    <x v="26"/>
    <s v=""/>
    <s v="Yes"/>
    <x v="5"/>
    <n v="1"/>
    <n v="0"/>
  </r>
  <r>
    <x v="41"/>
    <d v="2022-10-01T00:00:00"/>
    <s v="G4"/>
    <x v="26"/>
    <s v="Yes"/>
    <s v=""/>
    <x v="7"/>
    <n v="-1"/>
    <n v="0"/>
  </r>
  <r>
    <x v="41"/>
    <d v="2022-10-01T00:00:00"/>
    <s v="G4"/>
    <x v="39"/>
    <s v="Yes"/>
    <s v=""/>
    <x v="7"/>
    <n v="-1"/>
    <n v="0"/>
  </r>
  <r>
    <x v="41"/>
    <d v="2022-10-01T00:00:00"/>
    <s v="G4"/>
    <x v="40"/>
    <s v="Yes"/>
    <s v=""/>
    <x v="7"/>
    <n v="-1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8"/>
    <s v="Lifestyle"/>
    <s v=""/>
    <x v="3"/>
    <n v="0"/>
    <n v="0"/>
  </r>
  <r>
    <x v="41"/>
    <d v="2022-10-01T00:00:00"/>
    <s v="HappiTV"/>
    <x v="17"/>
    <s v="Yes"/>
    <s v=""/>
    <x v="7"/>
    <n v="-1"/>
    <n v="0"/>
  </r>
  <r>
    <x v="41"/>
    <d v="2022-10-01T00:00:00"/>
    <s v="Here TV"/>
    <x v="10"/>
    <s v=""/>
    <s v="HereTV"/>
    <x v="6"/>
    <n v="0"/>
    <n v="0"/>
  </r>
  <r>
    <x v="41"/>
    <d v="2022-10-01T00:00:00"/>
    <s v="Here TV"/>
    <x v="11"/>
    <s v=""/>
    <s v="HereTV"/>
    <x v="0"/>
    <n v="0"/>
    <n v="1"/>
  </r>
  <r>
    <x v="41"/>
    <d v="2022-10-01T00:00:00"/>
    <s v="Local Now"/>
    <x v="10"/>
    <s v=""/>
    <s v="LONOW"/>
    <x v="6"/>
    <n v="0"/>
    <n v="0"/>
  </r>
  <r>
    <x v="41"/>
    <d v="2022-10-01T00:00:00"/>
    <s v="Local Now"/>
    <x v="15"/>
    <s v="Yes"/>
    <s v=""/>
    <x v="7"/>
    <n v="-1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10"/>
    <s v="Olympics Channel"/>
    <s v=""/>
    <x v="6"/>
    <n v="0"/>
    <n v="0"/>
  </r>
  <r>
    <x v="41"/>
    <d v="2022-10-01T00:00:00"/>
    <s v="Olympic Channel"/>
    <x v="8"/>
    <s v="Sports"/>
    <s v=""/>
    <x v="3"/>
    <n v="0"/>
    <n v="0"/>
  </r>
  <r>
    <x v="41"/>
    <d v="2022-10-01T00:00:00"/>
    <s v="Olympic Channel"/>
    <x v="15"/>
    <s v="Sports Extra"/>
    <s v=""/>
    <x v="4"/>
    <n v="0"/>
    <n v="-1"/>
  </r>
  <r>
    <x v="41"/>
    <d v="2022-10-01T00:00:00"/>
    <s v="Olympic Channel"/>
    <x v="30"/>
    <s v="Sports Extra"/>
    <s v=""/>
    <x v="4"/>
    <n v="0"/>
    <n v="-1"/>
  </r>
  <r>
    <x v="41"/>
    <d v="2022-10-01T00:00:00"/>
    <s v="Olympic Channel"/>
    <x v="43"/>
    <s v="Yes"/>
    <s v=""/>
    <x v="7"/>
    <n v="-1"/>
    <n v="0"/>
  </r>
  <r>
    <x v="41"/>
    <d v="2022-10-01T00:00:00"/>
    <s v="Olympic Channel"/>
    <x v="44"/>
    <s v="Yes"/>
    <s v=""/>
    <x v="7"/>
    <n v="-1"/>
    <n v="0"/>
  </r>
  <r>
    <x v="41"/>
    <d v="2022-10-01T00:00:00"/>
    <s v="Olympic Channel"/>
    <x v="6"/>
    <s v="Yes"/>
    <s v=""/>
    <x v="7"/>
    <n v="-1"/>
    <n v="0"/>
  </r>
  <r>
    <x v="41"/>
    <d v="2022-10-01T00:00:00"/>
    <s v="Oxygen"/>
    <x v="10"/>
    <s v="Oxygen Network"/>
    <s v="Oxygen Network. Oxygen True Crime"/>
    <x v="6"/>
    <n v="0"/>
    <n v="0"/>
  </r>
  <r>
    <x v="41"/>
    <d v="2022-10-01T00:00:00"/>
    <s v="Racing America"/>
    <x v="6"/>
    <s v="Sports Plus"/>
    <s v="Sports Plus with NFL RedZone"/>
    <x v="1"/>
    <n v="0"/>
    <n v="-1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8"/>
    <s v="Addon"/>
    <s v=""/>
    <x v="3"/>
    <n v="0"/>
    <n v="0"/>
  </r>
  <r>
    <x v="41"/>
    <d v="2022-10-01T00:00:00"/>
    <s v="Sling: 4 for $10 Deal"/>
    <x v="14"/>
    <s v="4 for $10 Deal"/>
    <s v=""/>
    <x v="4"/>
    <n v="0"/>
    <n v="-1"/>
  </r>
  <r>
    <x v="41"/>
    <d v="2022-10-01T00:00:00"/>
    <s v="Sling: 4 for $10 Deal"/>
    <x v="15"/>
    <s v="4 for $10 Deal"/>
    <s v=""/>
    <x v="4"/>
    <n v="0"/>
    <n v="-1"/>
  </r>
  <r>
    <x v="41"/>
    <d v="2022-10-01T00:00:00"/>
    <s v="Sling: 4 for $10 Deal"/>
    <x v="30"/>
    <s v="4 for $10 Deal"/>
    <s v=""/>
    <x v="4"/>
    <n v="0"/>
    <n v="-1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8"/>
    <s v="Addon"/>
    <s v=""/>
    <x v="3"/>
    <n v="0"/>
    <n v="0"/>
  </r>
  <r>
    <x v="41"/>
    <d v="2022-10-01T00:00:00"/>
    <s v="Sling: Echoboom Sports"/>
    <x v="14"/>
    <s v="Echoboom Sports"/>
    <s v=""/>
    <x v="4"/>
    <n v="0"/>
    <n v="-1"/>
  </r>
  <r>
    <x v="41"/>
    <d v="2022-10-01T00:00:00"/>
    <s v="Sling: Echoboom Sports"/>
    <x v="15"/>
    <s v="Echoboom Sports"/>
    <s v=""/>
    <x v="4"/>
    <n v="0"/>
    <n v="-1"/>
  </r>
  <r>
    <x v="41"/>
    <d v="2022-10-01T00:00:00"/>
    <s v="Sling: Echoboom Sports"/>
    <x v="30"/>
    <s v="Echoboom Sports"/>
    <s v=""/>
    <x v="4"/>
    <n v="0"/>
    <n v="-1"/>
  </r>
  <r>
    <x v="41"/>
    <d v="2022-10-01T00:00:00"/>
    <s v="Sports Grid"/>
    <x v="11"/>
    <s v="Plus"/>
    <s v="Sports Plus"/>
    <x v="1"/>
    <n v="0"/>
    <n v="-1"/>
  </r>
  <r>
    <x v="41"/>
    <d v="2022-10-01T00:00:00"/>
    <s v="TUDN"/>
    <x v="11"/>
    <s v=""/>
    <s v="Sports Plus"/>
    <x v="0"/>
    <n v="0"/>
    <n v="1"/>
  </r>
  <r>
    <x v="41"/>
    <d v="2022-10-01T00:00:00"/>
    <s v="At Home with Family Handyman"/>
    <x v="7"/>
    <s v=""/>
    <s v="At Home with Family Handyman"/>
    <x v="8"/>
    <n v="0"/>
    <n v="0"/>
  </r>
  <r>
    <x v="41"/>
    <d v="2022-10-01T00:00:00"/>
    <s v="At Home with Family Handyman"/>
    <x v="8"/>
    <s v=""/>
    <s v="Lifestyle"/>
    <x v="3"/>
    <n v="0"/>
    <n v="0"/>
  </r>
  <r>
    <x v="41"/>
    <d v="2022-10-01T00:00:00"/>
    <s v="At Home with Family Handyman"/>
    <x v="6"/>
    <s v=""/>
    <s v="Fubo Extra"/>
    <x v="0"/>
    <n v="0"/>
    <n v="1"/>
  </r>
  <r>
    <x v="41"/>
    <d v="2022-10-01T00:00:00"/>
    <s v="Dekkoo"/>
    <x v="7"/>
    <s v=""/>
    <s v="Dekkoo"/>
    <x v="8"/>
    <n v="0"/>
    <n v="0"/>
  </r>
  <r>
    <x v="41"/>
    <d v="2022-10-01T00:00:00"/>
    <s v="Dekkoo"/>
    <x v="8"/>
    <s v=""/>
    <s v="Lifestyle"/>
    <x v="3"/>
    <n v="0"/>
    <n v="0"/>
  </r>
  <r>
    <x v="41"/>
    <d v="2022-10-01T00:00:00"/>
    <s v="Dekkoo"/>
    <x v="11"/>
    <s v=""/>
    <s v="Dekkoo"/>
    <x v="0"/>
    <n v="0"/>
    <n v="1"/>
  </r>
  <r>
    <x v="41"/>
    <d v="2022-10-01T00:00:00"/>
    <s v="Gaia"/>
    <x v="7"/>
    <s v=""/>
    <s v="Gaia"/>
    <x v="8"/>
    <n v="0"/>
    <n v="0"/>
  </r>
  <r>
    <x v="41"/>
    <d v="2022-10-01T00:00:00"/>
    <s v="Gaia"/>
    <x v="8"/>
    <s v=""/>
    <s v="Lifestyle"/>
    <x v="3"/>
    <n v="0"/>
    <n v="0"/>
  </r>
  <r>
    <x v="41"/>
    <d v="2022-10-01T00:00:00"/>
    <s v="Gaia"/>
    <x v="11"/>
    <s v=""/>
    <s v="Gaia"/>
    <x v="0"/>
    <n v="0"/>
    <n v="1"/>
  </r>
  <r>
    <x v="41"/>
    <d v="2022-10-01T00:00:00"/>
    <s v="Hallmark Yule Log"/>
    <x v="7"/>
    <s v=""/>
    <s v="Hallmark Yule Log"/>
    <x v="8"/>
    <n v="0"/>
    <n v="0"/>
  </r>
  <r>
    <x v="41"/>
    <d v="2022-10-01T00:00:00"/>
    <s v="Hallmark Yule Log"/>
    <x v="8"/>
    <s v=""/>
    <s v="Entertainment"/>
    <x v="3"/>
    <n v="0"/>
    <n v="0"/>
  </r>
  <r>
    <x v="41"/>
    <d v="2022-10-01T00:00:00"/>
    <s v="Hallmark Yule Log"/>
    <x v="29"/>
    <s v=""/>
    <s v="Yes"/>
    <x v="5"/>
    <n v="1"/>
    <n v="0"/>
  </r>
  <r>
    <x v="41"/>
    <d v="2022-10-01T00:00:00"/>
    <s v="Local Now M"/>
    <x v="7"/>
    <s v=""/>
    <s v="Local Now M"/>
    <x v="8"/>
    <n v="0"/>
    <n v="0"/>
  </r>
  <r>
    <x v="41"/>
    <d v="2022-10-01T00:00:00"/>
    <s v="Local Now M"/>
    <x v="10"/>
    <s v=""/>
    <s v="LONOW-M"/>
    <x v="6"/>
    <n v="0"/>
    <n v="0"/>
  </r>
  <r>
    <x v="41"/>
    <d v="2022-10-01T00:00:00"/>
    <s v="Local Now M"/>
    <x v="8"/>
    <s v=""/>
    <s v="News"/>
    <x v="3"/>
    <n v="0"/>
    <n v="0"/>
  </r>
  <r>
    <x v="41"/>
    <d v="2022-10-01T00:00:00"/>
    <s v="Local Now M"/>
    <x v="15"/>
    <s v=""/>
    <s v="Yes"/>
    <x v="5"/>
    <n v="1"/>
    <n v="0"/>
  </r>
  <r>
    <x v="41"/>
    <d v="2022-10-01T00:00:00"/>
    <s v="Local Now M"/>
    <x v="30"/>
    <s v=""/>
    <s v="Yes"/>
    <x v="5"/>
    <n v="1"/>
    <n v="0"/>
  </r>
  <r>
    <x v="41"/>
    <d v="2022-10-01T00:00:00"/>
    <s v="RCN Total"/>
    <x v="7"/>
    <s v=""/>
    <s v="RCN Total"/>
    <x v="8"/>
    <n v="0"/>
    <n v="0"/>
  </r>
  <r>
    <x v="41"/>
    <d v="2022-10-01T00:00:00"/>
    <s v="RCN Total"/>
    <x v="8"/>
    <s v=""/>
    <s v="International"/>
    <x v="3"/>
    <n v="0"/>
    <n v="0"/>
  </r>
  <r>
    <x v="41"/>
    <d v="2022-10-01T00:00:00"/>
    <s v="RCN Total"/>
    <x v="11"/>
    <s v=""/>
    <s v="RCN Total"/>
    <x v="0"/>
    <n v="0"/>
    <n v="1"/>
  </r>
  <r>
    <x v="41"/>
    <d v="2022-10-01T00:00:00"/>
    <s v="Sling: 4 Extras Deal"/>
    <x v="7"/>
    <s v=""/>
    <s v="Sling: 4 Extras Deal"/>
    <x v="11"/>
    <n v="0"/>
    <n v="0"/>
  </r>
  <r>
    <x v="41"/>
    <d v="2022-10-01T00:00:00"/>
    <s v="Sling: 4 Extras Deal"/>
    <x v="8"/>
    <s v=""/>
    <s v="Addon"/>
    <x v="3"/>
    <n v="0"/>
    <n v="0"/>
  </r>
  <r>
    <x v="41"/>
    <d v="2022-10-01T00:00:00"/>
    <s v="Sling: 4 Extras Deal"/>
    <x v="14"/>
    <s v=""/>
    <s v="4 Extras Deal"/>
    <x v="0"/>
    <n v="0"/>
    <n v="1"/>
  </r>
  <r>
    <x v="41"/>
    <d v="2022-10-01T00:00:00"/>
    <s v="Sling: 4 Extras Deal"/>
    <x v="15"/>
    <s v=""/>
    <s v="4 Extras Deal"/>
    <x v="0"/>
    <n v="0"/>
    <n v="1"/>
  </r>
  <r>
    <x v="41"/>
    <d v="2022-10-01T00:00:00"/>
    <s v="Sling: 4 Extras Deal"/>
    <x v="30"/>
    <s v=""/>
    <s v="4 Extras Deal"/>
    <x v="0"/>
    <n v="0"/>
    <n v="1"/>
  </r>
  <r>
    <x v="41"/>
    <d v="2022-10-01T00:00:00"/>
    <s v="Sling: discovery+ (Ad Free)"/>
    <x v="7"/>
    <s v=""/>
    <s v="Sling: discovery+ (Ad Free)"/>
    <x v="11"/>
    <n v="0"/>
    <n v="0"/>
  </r>
  <r>
    <x v="41"/>
    <d v="2022-10-01T00:00:00"/>
    <s v="Sling: discovery+ (Ad Free)"/>
    <x v="8"/>
    <s v=""/>
    <s v="Addon"/>
    <x v="3"/>
    <n v="0"/>
    <n v="0"/>
  </r>
  <r>
    <x v="41"/>
    <d v="2022-10-01T00:00:00"/>
    <s v="Sling: discovery+ (Ad Free)"/>
    <x v="14"/>
    <s v=""/>
    <s v="discovery+ (Ad Free)"/>
    <x v="0"/>
    <n v="0"/>
    <n v="1"/>
  </r>
  <r>
    <x v="41"/>
    <d v="2022-10-01T00:00:00"/>
    <s v="Sling: discovery+ (Ad Free)"/>
    <x v="15"/>
    <s v=""/>
    <s v="discovery+ (Ad Free)"/>
    <x v="0"/>
    <n v="0"/>
    <n v="1"/>
  </r>
  <r>
    <x v="41"/>
    <d v="2022-10-01T00:00:00"/>
    <s v="Sling: discovery+ (Ad Free)"/>
    <x v="30"/>
    <s v=""/>
    <s v="discovery+ (Ad Free)"/>
    <x v="0"/>
    <n v="0"/>
    <n v="1"/>
  </r>
  <r>
    <x v="41"/>
    <d v="2022-10-01T00:00:00"/>
    <s v="Sling: DVR Free"/>
    <x v="7"/>
    <s v=""/>
    <s v="Sling: DVR Free"/>
    <x v="11"/>
    <n v="0"/>
    <n v="0"/>
  </r>
  <r>
    <x v="41"/>
    <d v="2022-10-01T00:00:00"/>
    <s v="Sling: DVR Free"/>
    <x v="8"/>
    <s v=""/>
    <s v="Addon"/>
    <x v="3"/>
    <n v="0"/>
    <n v="0"/>
  </r>
  <r>
    <x v="41"/>
    <d v="2022-10-01T00:00:00"/>
    <s v="Sling: DVR Free"/>
    <x v="14"/>
    <s v=""/>
    <s v="DVR Free"/>
    <x v="0"/>
    <n v="0"/>
    <n v="1"/>
  </r>
  <r>
    <x v="41"/>
    <d v="2022-10-01T00:00:00"/>
    <s v="Sling: DVR Free"/>
    <x v="15"/>
    <s v=""/>
    <s v="DVR Free"/>
    <x v="0"/>
    <n v="0"/>
    <n v="1"/>
  </r>
  <r>
    <x v="41"/>
    <d v="2022-10-01T00:00:00"/>
    <s v="Sling: DVR Free"/>
    <x v="30"/>
    <s v=""/>
    <s v="DVR Free"/>
    <x v="0"/>
    <n v="0"/>
    <n v="1"/>
  </r>
  <r>
    <x v="41"/>
    <d v="2022-10-01T00:00:00"/>
    <s v="WeatherSpy"/>
    <x v="7"/>
    <s v=""/>
    <s v="WeatherSpy"/>
    <x v="8"/>
    <n v="0"/>
    <n v="0"/>
  </r>
  <r>
    <x v="41"/>
    <d v="2022-10-01T00:00:00"/>
    <s v="WeatherSpy"/>
    <x v="8"/>
    <s v=""/>
    <s v="News"/>
    <x v="3"/>
    <n v="0"/>
    <n v="0"/>
  </r>
  <r>
    <x v="41"/>
    <d v="2022-10-01T00:00:00"/>
    <s v="WeatherSpy"/>
    <x v="6"/>
    <s v=""/>
    <s v="Fubo Extra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S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S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S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S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S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Networks" fld="3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S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U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6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U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6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07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4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 r="1">
      <x v="45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469" tableType="queryTable" totalsRowShown="0">
  <autoFilter ref="A1:F1469" xr:uid="{A4208163-AABB-41A0-B016-6E7F9E886879}"/>
  <sortState xmlns:xlrd2="http://schemas.microsoft.com/office/spreadsheetml/2017/richdata2" ref="A2:F1469">
    <sortCondition ref="B2:B1469"/>
    <sortCondition descending="1" ref="C2:C1469"/>
    <sortCondition ref="A2:A1469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694" tableType="queryTable" totalsRowShown="0">
  <autoFilter ref="A1:I6694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4.453125" style="4" customWidth="1"/>
    <col min="96" max="16384" width="9.26953125" style="4"/>
  </cols>
  <sheetData>
    <row r="1" spans="1:95" x14ac:dyDescent="0.3">
      <c r="A1" s="3" t="s">
        <v>2</v>
      </c>
      <c r="B1" s="4" t="s">
        <v>7</v>
      </c>
    </row>
    <row r="2" spans="1:95" x14ac:dyDescent="0.3">
      <c r="AX2" s="21" t="s">
        <v>1013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BV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/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150</v>
      </c>
      <c r="BU6" s="8">
        <f t="shared" ref="BU6:BU37" si="23">IF(Y6="","",Y6)</f>
        <v>148</v>
      </c>
      <c r="BV6" s="8">
        <f t="shared" ref="BV6:BV37" si="24">IF(Z6="","",Z6)</f>
        <v>148</v>
      </c>
      <c r="BW6" s="8">
        <f t="shared" ref="BW6:BW37" si="25">IF(AA6="","",AA6)</f>
        <v>148</v>
      </c>
      <c r="BX6" s="8">
        <f t="shared" ref="BX6:BX37" si="26">IF(AB6="","",AB6)</f>
        <v>148</v>
      </c>
      <c r="BY6" s="8">
        <f t="shared" ref="BY6:BY37" si="27">IF(AC6="","",AC6)</f>
        <v>148</v>
      </c>
      <c r="BZ6" s="8">
        <f t="shared" ref="BZ6:BZ37" si="28">IF(AD6="","",AD6)</f>
        <v>148</v>
      </c>
      <c r="CA6" s="8">
        <f t="shared" ref="CA6:CA37" si="29">IF(AE6="","",AE6)</f>
        <v>148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82</v>
      </c>
      <c r="BU7" s="8">
        <f t="shared" si="23"/>
        <v>81</v>
      </c>
      <c r="BV7" s="8">
        <f t="shared" si="24"/>
        <v>81</v>
      </c>
      <c r="BW7" s="8">
        <f t="shared" si="25"/>
        <v>81</v>
      </c>
      <c r="BX7" s="8">
        <f t="shared" si="26"/>
        <v>81</v>
      </c>
      <c r="BY7" s="8">
        <f t="shared" si="27"/>
        <v>81</v>
      </c>
      <c r="BZ7" s="8">
        <f t="shared" si="28"/>
        <v>81</v>
      </c>
      <c r="CA7" s="8">
        <f t="shared" si="29"/>
        <v>81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97</v>
      </c>
      <c r="BC8" s="8">
        <f t="shared" si="5"/>
        <v>97</v>
      </c>
      <c r="BD8" s="8">
        <f t="shared" si="6"/>
        <v>98</v>
      </c>
      <c r="BE8" s="8">
        <f t="shared" si="7"/>
        <v>99</v>
      </c>
      <c r="BF8" s="8">
        <f t="shared" si="8"/>
        <v>99</v>
      </c>
      <c r="BG8" s="8">
        <f t="shared" si="9"/>
        <v>99</v>
      </c>
      <c r="BH8" s="8">
        <f t="shared" si="10"/>
        <v>99</v>
      </c>
      <c r="BI8" s="8">
        <f t="shared" si="11"/>
        <v>100</v>
      </c>
      <c r="BJ8" s="8">
        <f t="shared" si="12"/>
        <v>100</v>
      </c>
      <c r="BK8" s="8">
        <f t="shared" si="13"/>
        <v>102</v>
      </c>
      <c r="BL8" s="8">
        <f t="shared" si="14"/>
        <v>102</v>
      </c>
      <c r="BM8" s="8">
        <f t="shared" si="15"/>
        <v>102</v>
      </c>
      <c r="BN8" s="8">
        <f t="shared" si="16"/>
        <v>102</v>
      </c>
      <c r="BO8" s="8">
        <f t="shared" si="17"/>
        <v>105</v>
      </c>
      <c r="BP8" s="8">
        <f t="shared" si="18"/>
        <v>105</v>
      </c>
      <c r="BQ8" s="8">
        <f t="shared" si="19"/>
        <v>105</v>
      </c>
      <c r="BR8" s="8">
        <f t="shared" si="20"/>
        <v>105</v>
      </c>
      <c r="BS8" s="8">
        <f t="shared" si="21"/>
        <v>105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72</v>
      </c>
      <c r="BC9" s="8">
        <f t="shared" si="5"/>
        <v>72</v>
      </c>
      <c r="BD9" s="8">
        <f t="shared" si="6"/>
        <v>73</v>
      </c>
      <c r="BE9" s="8">
        <f t="shared" si="7"/>
        <v>73</v>
      </c>
      <c r="BF9" s="8">
        <f t="shared" si="8"/>
        <v>73</v>
      </c>
      <c r="BG9" s="8">
        <f t="shared" si="9"/>
        <v>75</v>
      </c>
      <c r="BH9" s="8">
        <f t="shared" si="10"/>
        <v>75</v>
      </c>
      <c r="BI9" s="8">
        <f t="shared" si="11"/>
        <v>76</v>
      </c>
      <c r="BJ9" s="8">
        <f t="shared" si="12"/>
        <v>76</v>
      </c>
      <c r="BK9" s="8">
        <f t="shared" si="13"/>
        <v>76</v>
      </c>
      <c r="BL9" s="8">
        <f t="shared" si="14"/>
        <v>75</v>
      </c>
      <c r="BM9" s="8">
        <f t="shared" si="15"/>
        <v>75</v>
      </c>
      <c r="BN9" s="8">
        <f t="shared" si="16"/>
        <v>75</v>
      </c>
      <c r="BO9" s="8">
        <f t="shared" si="17"/>
        <v>74</v>
      </c>
      <c r="BP9" s="8">
        <f t="shared" si="18"/>
        <v>74</v>
      </c>
      <c r="BQ9" s="8">
        <f t="shared" si="19"/>
        <v>74</v>
      </c>
      <c r="BR9" s="8">
        <f t="shared" si="20"/>
        <v>74</v>
      </c>
      <c r="BS9" s="8">
        <f t="shared" si="21"/>
        <v>74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71</v>
      </c>
      <c r="BC10" s="8">
        <f t="shared" si="5"/>
        <v>71</v>
      </c>
      <c r="BD10" s="8">
        <f t="shared" si="6"/>
        <v>72</v>
      </c>
      <c r="BE10" s="8">
        <f t="shared" si="7"/>
        <v>72</v>
      </c>
      <c r="BF10" s="8">
        <f t="shared" si="8"/>
        <v>72</v>
      </c>
      <c r="BG10" s="8">
        <f t="shared" si="9"/>
        <v>75</v>
      </c>
      <c r="BH10" s="8">
        <f t="shared" si="10"/>
        <v>77</v>
      </c>
      <c r="BI10" s="8">
        <f t="shared" si="11"/>
        <v>76</v>
      </c>
      <c r="BJ10" s="8">
        <f t="shared" si="12"/>
        <v>76</v>
      </c>
      <c r="BK10" s="8">
        <f t="shared" si="13"/>
        <v>78</v>
      </c>
      <c r="BL10" s="8">
        <f t="shared" si="14"/>
        <v>78</v>
      </c>
      <c r="BM10" s="8">
        <f t="shared" si="15"/>
        <v>78</v>
      </c>
      <c r="BN10" s="8">
        <f t="shared" si="16"/>
        <v>79</v>
      </c>
      <c r="BO10" s="8">
        <f t="shared" si="17"/>
        <v>80</v>
      </c>
      <c r="BP10" s="8">
        <f t="shared" si="18"/>
        <v>80</v>
      </c>
      <c r="BQ10" s="8">
        <f t="shared" si="19"/>
        <v>80</v>
      </c>
      <c r="BR10" s="8">
        <f t="shared" si="20"/>
        <v>80</v>
      </c>
      <c r="BS10" s="8">
        <f t="shared" si="21"/>
        <v>80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107</v>
      </c>
      <c r="BC11" s="8">
        <f t="shared" si="5"/>
        <v>106</v>
      </c>
      <c r="BD11" s="8">
        <f t="shared" si="6"/>
        <v>107</v>
      </c>
      <c r="BE11" s="8">
        <f t="shared" si="7"/>
        <v>107</v>
      </c>
      <c r="BF11" s="8">
        <f t="shared" si="8"/>
        <v>107</v>
      </c>
      <c r="BG11" s="8">
        <f t="shared" si="9"/>
        <v>108</v>
      </c>
      <c r="BH11" s="8">
        <f t="shared" si="10"/>
        <v>108</v>
      </c>
      <c r="BI11" s="8">
        <f t="shared" si="11"/>
        <v>110</v>
      </c>
      <c r="BJ11" s="8">
        <f t="shared" si="12"/>
        <v>110</v>
      </c>
      <c r="BK11" s="8">
        <f t="shared" si="13"/>
        <v>110</v>
      </c>
      <c r="BL11" s="8">
        <f t="shared" si="14"/>
        <v>109</v>
      </c>
      <c r="BM11" s="8">
        <f t="shared" si="15"/>
        <v>109</v>
      </c>
      <c r="BN11" s="8">
        <f t="shared" si="16"/>
        <v>109</v>
      </c>
      <c r="BO11" s="8">
        <f t="shared" si="17"/>
        <v>107</v>
      </c>
      <c r="BP11" s="8">
        <f t="shared" si="18"/>
        <v>107</v>
      </c>
      <c r="BQ11" s="8">
        <f t="shared" si="19"/>
        <v>107</v>
      </c>
      <c r="BR11" s="8">
        <f t="shared" si="20"/>
        <v>107</v>
      </c>
      <c r="BS11" s="8">
        <f t="shared" si="21"/>
        <v>107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55</v>
      </c>
      <c r="BC12" s="8">
        <f t="shared" si="5"/>
        <v>55</v>
      </c>
      <c r="BD12" s="8">
        <f t="shared" si="6"/>
        <v>56</v>
      </c>
      <c r="BE12" s="8">
        <f t="shared" si="7"/>
        <v>56</v>
      </c>
      <c r="BF12" s="8">
        <f t="shared" si="8"/>
        <v>56</v>
      </c>
      <c r="BG12" s="8">
        <f t="shared" si="9"/>
        <v>58</v>
      </c>
      <c r="BH12" s="8">
        <f t="shared" si="10"/>
        <v>59</v>
      </c>
      <c r="BI12" s="8">
        <f t="shared" si="11"/>
        <v>58</v>
      </c>
      <c r="BJ12" s="8">
        <f t="shared" si="12"/>
        <v>58</v>
      </c>
      <c r="BK12" s="8">
        <f t="shared" si="13"/>
        <v>54</v>
      </c>
      <c r="BL12" s="8">
        <f t="shared" si="14"/>
        <v>54</v>
      </c>
      <c r="BM12" s="8">
        <f t="shared" si="15"/>
        <v>54</v>
      </c>
      <c r="BN12" s="8">
        <f t="shared" si="16"/>
        <v>54</v>
      </c>
      <c r="BO12" s="8">
        <f t="shared" si="17"/>
        <v>55</v>
      </c>
      <c r="BP12" s="8">
        <f t="shared" si="18"/>
        <v>55</v>
      </c>
      <c r="BQ12" s="8">
        <f t="shared" si="19"/>
        <v>55</v>
      </c>
      <c r="BR12" s="8">
        <f t="shared" si="20"/>
        <v>55</v>
      </c>
      <c r="BS12" s="8">
        <f t="shared" si="21"/>
        <v>55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160</v>
      </c>
      <c r="BP13" s="8">
        <f t="shared" si="18"/>
        <v>160</v>
      </c>
      <c r="BQ13" s="8">
        <f t="shared" si="19"/>
        <v>160</v>
      </c>
      <c r="BR13" s="8">
        <f t="shared" si="20"/>
        <v>160</v>
      </c>
      <c r="BS13" s="8">
        <f t="shared" si="21"/>
        <v>160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136</v>
      </c>
      <c r="BC14" s="8">
        <f t="shared" si="5"/>
        <v>136</v>
      </c>
      <c r="BD14" s="8">
        <f t="shared" si="6"/>
        <v>137</v>
      </c>
      <c r="BE14" s="8">
        <f t="shared" si="7"/>
        <v>138</v>
      </c>
      <c r="BF14" s="8">
        <f t="shared" si="8"/>
        <v>137</v>
      </c>
      <c r="BG14" s="8">
        <f t="shared" si="9"/>
        <v>138</v>
      </c>
      <c r="BH14" s="8">
        <f t="shared" si="10"/>
        <v>138</v>
      </c>
      <c r="BI14" s="8">
        <f t="shared" si="11"/>
        <v>139</v>
      </c>
      <c r="BJ14" s="8">
        <f t="shared" si="12"/>
        <v>139</v>
      </c>
      <c r="BK14" s="8">
        <f t="shared" si="13"/>
        <v>141</v>
      </c>
      <c r="BL14" s="8">
        <f t="shared" si="14"/>
        <v>141</v>
      </c>
      <c r="BM14" s="8">
        <f t="shared" si="15"/>
        <v>142</v>
      </c>
      <c r="BN14" s="8">
        <f t="shared" si="16"/>
        <v>142</v>
      </c>
      <c r="BO14" s="8">
        <f t="shared" si="17"/>
        <v>146</v>
      </c>
      <c r="BP14" s="8">
        <f t="shared" si="18"/>
        <v>146</v>
      </c>
      <c r="BQ14" s="8">
        <f t="shared" si="19"/>
        <v>146</v>
      </c>
      <c r="BR14" s="8">
        <f t="shared" si="20"/>
        <v>146</v>
      </c>
      <c r="BS14" s="8">
        <f t="shared" si="21"/>
        <v>146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125</v>
      </c>
      <c r="BC15" s="8">
        <f t="shared" si="5"/>
        <v>125</v>
      </c>
      <c r="BD15" s="8">
        <f t="shared" si="6"/>
        <v>126</v>
      </c>
      <c r="BE15" s="8">
        <f t="shared" si="7"/>
        <v>127</v>
      </c>
      <c r="BF15" s="8">
        <f t="shared" si="8"/>
        <v>126</v>
      </c>
      <c r="BG15" s="8">
        <f t="shared" si="9"/>
        <v>128</v>
      </c>
      <c r="BH15" s="8">
        <f t="shared" si="10"/>
        <v>128</v>
      </c>
      <c r="BI15" s="8">
        <f t="shared" si="11"/>
        <v>129</v>
      </c>
      <c r="BJ15" s="8">
        <f t="shared" si="12"/>
        <v>129</v>
      </c>
      <c r="BK15" s="8">
        <f t="shared" si="13"/>
        <v>131</v>
      </c>
      <c r="BL15" s="8">
        <f t="shared" si="14"/>
        <v>131</v>
      </c>
      <c r="BM15" s="8">
        <f t="shared" si="15"/>
        <v>132</v>
      </c>
      <c r="BN15" s="8">
        <f t="shared" si="16"/>
        <v>132</v>
      </c>
      <c r="BO15" s="8">
        <f t="shared" si="17"/>
        <v>137</v>
      </c>
      <c r="BP15" s="8">
        <f t="shared" si="18"/>
        <v>137</v>
      </c>
      <c r="BQ15" s="8">
        <f t="shared" si="19"/>
        <v>137</v>
      </c>
      <c r="BR15" s="8">
        <f t="shared" si="20"/>
        <v>137</v>
      </c>
      <c r="BS15" s="8">
        <f t="shared" si="21"/>
        <v>137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199</v>
      </c>
      <c r="BU16" s="8">
        <f t="shared" si="23"/>
        <v>196</v>
      </c>
      <c r="BV16" s="8">
        <f t="shared" si="24"/>
        <v>196</v>
      </c>
      <c r="BW16" s="8">
        <f t="shared" si="25"/>
        <v>196</v>
      </c>
      <c r="BX16" s="8">
        <f t="shared" si="26"/>
        <v>196</v>
      </c>
      <c r="BY16" s="8">
        <f t="shared" si="27"/>
        <v>196</v>
      </c>
      <c r="BZ16" s="8">
        <f t="shared" si="28"/>
        <v>196</v>
      </c>
      <c r="CA16" s="8">
        <f t="shared" si="29"/>
        <v>196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186</v>
      </c>
      <c r="BU17" s="8">
        <f t="shared" si="23"/>
        <v>184</v>
      </c>
      <c r="BV17" s="8">
        <f t="shared" si="24"/>
        <v>184</v>
      </c>
      <c r="BW17" s="8">
        <f t="shared" si="25"/>
        <v>184</v>
      </c>
      <c r="BX17" s="8">
        <f t="shared" si="26"/>
        <v>184</v>
      </c>
      <c r="BY17" s="8">
        <f t="shared" si="27"/>
        <v>184</v>
      </c>
      <c r="BZ17" s="8">
        <f t="shared" si="28"/>
        <v>184</v>
      </c>
      <c r="CA17" s="8">
        <f t="shared" si="29"/>
        <v>184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X18" s="10" t="str">
        <f t="shared" si="0"/>
        <v>AT&amp;T Watch TV</v>
      </c>
      <c r="AY18" s="8">
        <f t="shared" si="1"/>
        <v>39</v>
      </c>
      <c r="AZ18" s="8">
        <f t="shared" si="2"/>
        <v>40</v>
      </c>
      <c r="BA18" s="8">
        <f t="shared" si="3"/>
        <v>40</v>
      </c>
      <c r="BB18" s="8">
        <f t="shared" si="4"/>
        <v>40</v>
      </c>
      <c r="BC18" s="8">
        <f t="shared" si="5"/>
        <v>40</v>
      </c>
      <c r="BD18" s="8">
        <f t="shared" si="6"/>
        <v>40</v>
      </c>
      <c r="BE18" s="8">
        <f t="shared" si="7"/>
        <v>40</v>
      </c>
      <c r="BF18" s="8">
        <f t="shared" si="8"/>
        <v>40</v>
      </c>
      <c r="BG18" s="8">
        <f t="shared" si="9"/>
        <v>40</v>
      </c>
      <c r="BH18" s="8">
        <f t="shared" si="10"/>
        <v>39</v>
      </c>
      <c r="BI18" s="8">
        <f t="shared" si="11"/>
        <v>40</v>
      </c>
      <c r="BJ18" s="8">
        <f t="shared" si="12"/>
        <v>39</v>
      </c>
      <c r="BK18" s="8">
        <f t="shared" si="13"/>
        <v>39</v>
      </c>
      <c r="BL18" s="8">
        <f t="shared" si="14"/>
        <v>39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X19" s="10" t="str">
        <f t="shared" si="0"/>
        <v>DirecTV Now Choice</v>
      </c>
      <c r="AY19" s="8">
        <f t="shared" si="1"/>
        <v>97</v>
      </c>
      <c r="AZ19" s="8">
        <f t="shared" si="2"/>
        <v>97</v>
      </c>
      <c r="BA19" s="8">
        <f t="shared" si="3"/>
        <v>97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X20" s="10" t="str">
        <f t="shared" si="0"/>
        <v>DirecTV Now Entertainment</v>
      </c>
      <c r="AY20" s="8">
        <f t="shared" si="1"/>
        <v>72</v>
      </c>
      <c r="AZ20" s="8">
        <f t="shared" si="2"/>
        <v>72</v>
      </c>
      <c r="BA20" s="8">
        <f t="shared" si="3"/>
        <v>72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X21" s="10" t="str">
        <f t="shared" si="0"/>
        <v>DirecTV Now Max</v>
      </c>
      <c r="AY21" s="8">
        <f t="shared" si="1"/>
        <v>71</v>
      </c>
      <c r="AZ21" s="8">
        <f t="shared" si="2"/>
        <v>71</v>
      </c>
      <c r="BA21" s="8">
        <f t="shared" si="3"/>
        <v>71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X22" s="10" t="str">
        <f t="shared" si="0"/>
        <v>DirecTV Now Optimo Mas</v>
      </c>
      <c r="AY22" s="8">
        <f t="shared" si="1"/>
        <v>107</v>
      </c>
      <c r="AZ22" s="8">
        <f t="shared" si="2"/>
        <v>106</v>
      </c>
      <c r="BA22" s="8">
        <f t="shared" si="3"/>
        <v>107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X23" s="10" t="str">
        <f t="shared" si="0"/>
        <v>DirecTV Now Plus</v>
      </c>
      <c r="AY23" s="8">
        <f t="shared" si="1"/>
        <v>55</v>
      </c>
      <c r="AZ23" s="8">
        <f t="shared" si="2"/>
        <v>55</v>
      </c>
      <c r="BA23" s="8">
        <f t="shared" si="3"/>
        <v>55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X24" s="10" t="str">
        <f t="shared" si="0"/>
        <v>DirecTV Now Ultimate</v>
      </c>
      <c r="AY24" s="8">
        <f t="shared" si="1"/>
        <v>136</v>
      </c>
      <c r="AZ24" s="8">
        <f t="shared" si="2"/>
        <v>136</v>
      </c>
      <c r="BA24" s="8">
        <f t="shared" si="3"/>
        <v>136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X25" s="10" t="str">
        <f t="shared" si="0"/>
        <v>DirecTV Now Xtra</v>
      </c>
      <c r="AY25" s="8">
        <f t="shared" si="1"/>
        <v>125</v>
      </c>
      <c r="AZ25" s="8">
        <f t="shared" si="2"/>
        <v>125</v>
      </c>
      <c r="BA25" s="8">
        <f t="shared" si="3"/>
        <v>125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S26" s="29">
        <v>162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152</v>
      </c>
      <c r="CC26" s="8">
        <f t="shared" si="31"/>
        <v>152</v>
      </c>
      <c r="CD26" s="8">
        <f t="shared" si="32"/>
        <v>152</v>
      </c>
      <c r="CE26" s="8">
        <f t="shared" si="33"/>
        <v>152</v>
      </c>
      <c r="CF26" s="8">
        <f t="shared" si="34"/>
        <v>154</v>
      </c>
      <c r="CG26" s="8">
        <f t="shared" si="35"/>
        <v>154</v>
      </c>
      <c r="CH26" s="8">
        <f t="shared" si="36"/>
        <v>154</v>
      </c>
      <c r="CI26" s="8">
        <f t="shared" si="37"/>
        <v>157</v>
      </c>
      <c r="CJ26" s="8">
        <f t="shared" si="38"/>
        <v>157</v>
      </c>
      <c r="CK26" s="8">
        <f t="shared" si="39"/>
        <v>157</v>
      </c>
      <c r="CL26" s="8">
        <f t="shared" si="40"/>
        <v>162</v>
      </c>
      <c r="CM26" s="8">
        <f t="shared" si="41"/>
        <v>162</v>
      </c>
      <c r="CN26" s="8">
        <f t="shared" si="42"/>
        <v>162</v>
      </c>
      <c r="CO26" s="8">
        <f t="shared" si="43"/>
        <v>162</v>
      </c>
      <c r="CP26" s="8" t="str">
        <f t="shared" si="44"/>
        <v/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S27" s="29">
        <v>84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78</v>
      </c>
      <c r="CC27" s="8">
        <f t="shared" si="31"/>
        <v>78</v>
      </c>
      <c r="CD27" s="8">
        <f t="shared" si="32"/>
        <v>78</v>
      </c>
      <c r="CE27" s="8">
        <f t="shared" si="33"/>
        <v>78</v>
      </c>
      <c r="CF27" s="8">
        <f t="shared" si="34"/>
        <v>79</v>
      </c>
      <c r="CG27" s="8">
        <f t="shared" si="35"/>
        <v>79</v>
      </c>
      <c r="CH27" s="8">
        <f t="shared" si="36"/>
        <v>79</v>
      </c>
      <c r="CI27" s="8">
        <f t="shared" si="37"/>
        <v>81</v>
      </c>
      <c r="CJ27" s="8">
        <f t="shared" si="38"/>
        <v>81</v>
      </c>
      <c r="CK27" s="8">
        <f t="shared" si="39"/>
        <v>81</v>
      </c>
      <c r="CL27" s="8">
        <f t="shared" si="40"/>
        <v>84</v>
      </c>
      <c r="CM27" s="8">
        <f t="shared" si="41"/>
        <v>84</v>
      </c>
      <c r="CN27" s="8">
        <f t="shared" si="42"/>
        <v>84</v>
      </c>
      <c r="CO27" s="8">
        <f t="shared" si="43"/>
        <v>84</v>
      </c>
      <c r="CP27" s="8" t="str">
        <f t="shared" si="44"/>
        <v/>
      </c>
      <c r="CQ27" s="8" t="str">
        <f t="shared" si="45"/>
        <v/>
      </c>
    </row>
    <row r="28" spans="1:95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200</v>
      </c>
      <c r="AG28" s="29">
        <v>200</v>
      </c>
      <c r="AH28" s="29">
        <v>200</v>
      </c>
      <c r="AI28" s="29">
        <v>200</v>
      </c>
      <c r="AJ28" s="29">
        <v>220</v>
      </c>
      <c r="AK28" s="29">
        <v>220</v>
      </c>
      <c r="AL28" s="29">
        <v>220</v>
      </c>
      <c r="AM28" s="29">
        <v>231</v>
      </c>
      <c r="AN28" s="29">
        <v>231</v>
      </c>
      <c r="AO28" s="29">
        <v>231</v>
      </c>
      <c r="AP28" s="29">
        <v>236</v>
      </c>
      <c r="AQ28" s="29">
        <v>236</v>
      </c>
      <c r="AR28" s="29">
        <v>236</v>
      </c>
      <c r="AS28" s="29">
        <v>235</v>
      </c>
      <c r="AX28" s="10" t="str">
        <f t="shared" si="0"/>
        <v>DirecTV Stream Premier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>
        <f t="shared" si="30"/>
        <v>200</v>
      </c>
      <c r="CC28" s="8">
        <f t="shared" si="31"/>
        <v>200</v>
      </c>
      <c r="CD28" s="8">
        <f t="shared" si="32"/>
        <v>200</v>
      </c>
      <c r="CE28" s="8">
        <f t="shared" si="33"/>
        <v>200</v>
      </c>
      <c r="CF28" s="8">
        <f t="shared" si="34"/>
        <v>220</v>
      </c>
      <c r="CG28" s="8">
        <f t="shared" si="35"/>
        <v>220</v>
      </c>
      <c r="CH28" s="8">
        <f t="shared" si="36"/>
        <v>220</v>
      </c>
      <c r="CI28" s="8">
        <f t="shared" si="37"/>
        <v>231</v>
      </c>
      <c r="CJ28" s="8">
        <f t="shared" si="38"/>
        <v>231</v>
      </c>
      <c r="CK28" s="8">
        <f t="shared" si="39"/>
        <v>231</v>
      </c>
      <c r="CL28" s="8">
        <f t="shared" si="40"/>
        <v>236</v>
      </c>
      <c r="CM28" s="8">
        <f t="shared" si="41"/>
        <v>236</v>
      </c>
      <c r="CN28" s="8">
        <f t="shared" si="42"/>
        <v>236</v>
      </c>
      <c r="CO28" s="8">
        <f t="shared" si="43"/>
        <v>235</v>
      </c>
      <c r="CP28" s="8" t="str">
        <f t="shared" si="44"/>
        <v/>
      </c>
      <c r="CQ28" s="8" t="str">
        <f t="shared" si="45"/>
        <v/>
      </c>
    </row>
    <row r="29" spans="1:95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188</v>
      </c>
      <c r="AG29" s="29">
        <v>188</v>
      </c>
      <c r="AH29" s="29">
        <v>188</v>
      </c>
      <c r="AI29" s="29">
        <v>188</v>
      </c>
      <c r="AJ29" s="29">
        <v>189</v>
      </c>
      <c r="AK29" s="29">
        <v>189</v>
      </c>
      <c r="AL29" s="29">
        <v>189</v>
      </c>
      <c r="AM29" s="29">
        <v>190</v>
      </c>
      <c r="AN29" s="29">
        <v>190</v>
      </c>
      <c r="AO29" s="29">
        <v>190</v>
      </c>
      <c r="AP29" s="29">
        <v>196</v>
      </c>
      <c r="AQ29" s="29">
        <v>196</v>
      </c>
      <c r="AR29" s="29">
        <v>196</v>
      </c>
      <c r="AS29" s="29">
        <v>195</v>
      </c>
      <c r="AX29" s="10" t="str">
        <f t="shared" si="0"/>
        <v>DirecTV Stream Ultimate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188</v>
      </c>
      <c r="CC29" s="8">
        <f t="shared" si="31"/>
        <v>188</v>
      </c>
      <c r="CD29" s="8">
        <f t="shared" si="32"/>
        <v>188</v>
      </c>
      <c r="CE29" s="8">
        <f t="shared" si="33"/>
        <v>188</v>
      </c>
      <c r="CF29" s="8">
        <f t="shared" si="34"/>
        <v>189</v>
      </c>
      <c r="CG29" s="8">
        <f t="shared" si="35"/>
        <v>189</v>
      </c>
      <c r="CH29" s="8">
        <f t="shared" si="36"/>
        <v>189</v>
      </c>
      <c r="CI29" s="8">
        <f t="shared" si="37"/>
        <v>190</v>
      </c>
      <c r="CJ29" s="8">
        <f t="shared" si="38"/>
        <v>190</v>
      </c>
      <c r="CK29" s="8">
        <f t="shared" si="39"/>
        <v>190</v>
      </c>
      <c r="CL29" s="8">
        <f t="shared" si="40"/>
        <v>196</v>
      </c>
      <c r="CM29" s="8">
        <f t="shared" si="41"/>
        <v>196</v>
      </c>
      <c r="CN29" s="8">
        <f t="shared" si="42"/>
        <v>196</v>
      </c>
      <c r="CO29" s="8">
        <f t="shared" si="43"/>
        <v>195</v>
      </c>
      <c r="CP29" s="8" t="str">
        <f t="shared" si="44"/>
        <v/>
      </c>
      <c r="CQ29" s="8" t="str">
        <f t="shared" si="45"/>
        <v/>
      </c>
    </row>
    <row r="30" spans="1:95" x14ac:dyDescent="0.3">
      <c r="A30" s="5" t="s">
        <v>28</v>
      </c>
      <c r="B30" s="29"/>
      <c r="C30" s="29"/>
      <c r="D30" s="29"/>
      <c r="E30" s="29"/>
      <c r="F30" s="29"/>
      <c r="G30" s="29"/>
      <c r="H30" s="29">
        <v>12</v>
      </c>
      <c r="I30" s="29">
        <v>12</v>
      </c>
      <c r="J30" s="29">
        <v>12</v>
      </c>
      <c r="K30" s="29">
        <v>13</v>
      </c>
      <c r="L30" s="29">
        <v>13</v>
      </c>
      <c r="M30" s="29">
        <v>13</v>
      </c>
      <c r="N30" s="29">
        <v>14</v>
      </c>
      <c r="O30" s="29">
        <v>15</v>
      </c>
      <c r="P30" s="29">
        <v>15</v>
      </c>
      <c r="Q30" s="29">
        <v>15</v>
      </c>
      <c r="R30" s="29">
        <v>15</v>
      </c>
      <c r="S30" s="29">
        <v>15</v>
      </c>
      <c r="T30" s="29">
        <v>15</v>
      </c>
      <c r="U30" s="29">
        <v>15</v>
      </c>
      <c r="V30" s="29">
        <v>15</v>
      </c>
      <c r="W30" s="29">
        <v>15</v>
      </c>
      <c r="X30" s="29">
        <v>15</v>
      </c>
      <c r="Y30" s="29">
        <v>15</v>
      </c>
      <c r="Z30" s="29">
        <v>15</v>
      </c>
      <c r="AA30" s="29">
        <v>15</v>
      </c>
      <c r="AB30" s="29">
        <v>15</v>
      </c>
      <c r="AC30" s="29">
        <v>17</v>
      </c>
      <c r="AD30" s="29">
        <v>19</v>
      </c>
      <c r="AE30" s="29">
        <v>21</v>
      </c>
      <c r="AF30" s="29">
        <v>21</v>
      </c>
      <c r="AG30" s="29">
        <v>23</v>
      </c>
      <c r="AH30" s="29">
        <v>30</v>
      </c>
      <c r="AI30" s="29">
        <v>30</v>
      </c>
      <c r="AJ30" s="29">
        <v>32</v>
      </c>
      <c r="AK30" s="29">
        <v>32</v>
      </c>
      <c r="AL30" s="29">
        <v>32</v>
      </c>
      <c r="AM30" s="29">
        <v>37</v>
      </c>
      <c r="AN30" s="29">
        <v>37</v>
      </c>
      <c r="AO30" s="29">
        <v>40</v>
      </c>
      <c r="AP30" s="29">
        <v>40</v>
      </c>
      <c r="AQ30" s="29">
        <v>40</v>
      </c>
      <c r="AR30" s="29">
        <v>40</v>
      </c>
      <c r="AS30" s="29">
        <v>41</v>
      </c>
      <c r="AX30" s="10" t="str">
        <f t="shared" si="0"/>
        <v>Frndly TV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>
        <f t="shared" si="6"/>
        <v>12</v>
      </c>
      <c r="BE30" s="8">
        <f t="shared" si="7"/>
        <v>12</v>
      </c>
      <c r="BF30" s="8">
        <f t="shared" si="8"/>
        <v>12</v>
      </c>
      <c r="BG30" s="8">
        <f t="shared" si="9"/>
        <v>13</v>
      </c>
      <c r="BH30" s="8">
        <f t="shared" si="10"/>
        <v>13</v>
      </c>
      <c r="BI30" s="8">
        <f t="shared" si="11"/>
        <v>13</v>
      </c>
      <c r="BJ30" s="8">
        <f t="shared" si="12"/>
        <v>14</v>
      </c>
      <c r="BK30" s="8">
        <f t="shared" si="13"/>
        <v>15</v>
      </c>
      <c r="BL30" s="8">
        <f t="shared" si="14"/>
        <v>15</v>
      </c>
      <c r="BM30" s="8">
        <f t="shared" si="15"/>
        <v>15</v>
      </c>
      <c r="BN30" s="8">
        <f t="shared" si="16"/>
        <v>15</v>
      </c>
      <c r="BO30" s="8">
        <f t="shared" si="17"/>
        <v>15</v>
      </c>
      <c r="BP30" s="8">
        <f t="shared" si="18"/>
        <v>15</v>
      </c>
      <c r="BQ30" s="8">
        <f t="shared" si="19"/>
        <v>15</v>
      </c>
      <c r="BR30" s="8">
        <f t="shared" si="20"/>
        <v>15</v>
      </c>
      <c r="BS30" s="8">
        <f t="shared" si="21"/>
        <v>15</v>
      </c>
      <c r="BT30" s="8">
        <f t="shared" si="22"/>
        <v>15</v>
      </c>
      <c r="BU30" s="8">
        <f t="shared" si="23"/>
        <v>15</v>
      </c>
      <c r="BV30" s="8">
        <f t="shared" si="24"/>
        <v>15</v>
      </c>
      <c r="BW30" s="8">
        <f t="shared" si="25"/>
        <v>15</v>
      </c>
      <c r="BX30" s="8">
        <f t="shared" si="26"/>
        <v>15</v>
      </c>
      <c r="BY30" s="8">
        <f t="shared" si="27"/>
        <v>17</v>
      </c>
      <c r="BZ30" s="8">
        <f t="shared" si="28"/>
        <v>19</v>
      </c>
      <c r="CA30" s="8">
        <f t="shared" si="29"/>
        <v>21</v>
      </c>
      <c r="CB30" s="8">
        <f t="shared" si="30"/>
        <v>21</v>
      </c>
      <c r="CC30" s="8">
        <f t="shared" si="31"/>
        <v>23</v>
      </c>
      <c r="CD30" s="8">
        <f t="shared" si="32"/>
        <v>30</v>
      </c>
      <c r="CE30" s="8">
        <f t="shared" si="33"/>
        <v>30</v>
      </c>
      <c r="CF30" s="8">
        <f t="shared" si="34"/>
        <v>32</v>
      </c>
      <c r="CG30" s="8">
        <f t="shared" si="35"/>
        <v>32</v>
      </c>
      <c r="CH30" s="8">
        <f t="shared" si="36"/>
        <v>32</v>
      </c>
      <c r="CI30" s="8">
        <f t="shared" si="37"/>
        <v>37</v>
      </c>
      <c r="CJ30" s="8">
        <f t="shared" si="38"/>
        <v>37</v>
      </c>
      <c r="CK30" s="8">
        <f t="shared" si="39"/>
        <v>40</v>
      </c>
      <c r="CL30" s="8">
        <f t="shared" si="40"/>
        <v>40</v>
      </c>
      <c r="CM30" s="8">
        <f t="shared" si="41"/>
        <v>40</v>
      </c>
      <c r="CN30" s="8">
        <f t="shared" si="42"/>
        <v>40</v>
      </c>
      <c r="CO30" s="8">
        <f t="shared" si="43"/>
        <v>41</v>
      </c>
      <c r="CP30" s="8" t="str">
        <f t="shared" si="44"/>
        <v/>
      </c>
      <c r="CQ30" s="8" t="str">
        <f t="shared" si="45"/>
        <v/>
      </c>
    </row>
    <row r="31" spans="1:95" x14ac:dyDescent="0.3">
      <c r="A31" s="5" t="s">
        <v>14</v>
      </c>
      <c r="B31" s="29">
        <v>77</v>
      </c>
      <c r="C31" s="29">
        <v>77</v>
      </c>
      <c r="D31" s="29">
        <v>88</v>
      </c>
      <c r="E31" s="29">
        <v>88</v>
      </c>
      <c r="F31" s="29">
        <v>94</v>
      </c>
      <c r="G31" s="29">
        <v>95</v>
      </c>
      <c r="H31" s="29">
        <v>103</v>
      </c>
      <c r="I31" s="29">
        <v>76</v>
      </c>
      <c r="J31" s="29">
        <v>104</v>
      </c>
      <c r="K31" s="29">
        <v>104</v>
      </c>
      <c r="L31" s="29">
        <v>97</v>
      </c>
      <c r="M31" s="29">
        <v>97</v>
      </c>
      <c r="N31" s="29">
        <v>97</v>
      </c>
      <c r="O31" s="29">
        <v>96</v>
      </c>
      <c r="P31" s="29">
        <v>96</v>
      </c>
      <c r="Q31" s="29">
        <v>99</v>
      </c>
      <c r="R31" s="29">
        <v>91</v>
      </c>
      <c r="S31" s="29">
        <v>105</v>
      </c>
      <c r="T31" s="29">
        <v>106</v>
      </c>
      <c r="U31" s="29">
        <v>106</v>
      </c>
      <c r="V31" s="29">
        <v>108</v>
      </c>
      <c r="W31" s="29">
        <v>109</v>
      </c>
      <c r="X31" s="29">
        <v>111</v>
      </c>
      <c r="Y31" s="29">
        <v>111</v>
      </c>
      <c r="Z31" s="29">
        <v>99</v>
      </c>
      <c r="AA31" s="29">
        <v>99</v>
      </c>
      <c r="AB31" s="29">
        <v>98</v>
      </c>
      <c r="AC31" s="29">
        <v>99</v>
      </c>
      <c r="AD31" s="29">
        <v>93</v>
      </c>
      <c r="AE31" s="29">
        <v>93</v>
      </c>
      <c r="AF31" s="29">
        <v>94</v>
      </c>
      <c r="AG31" s="29">
        <v>94</v>
      </c>
      <c r="AH31" s="29">
        <v>94</v>
      </c>
      <c r="AI31" s="29">
        <v>94</v>
      </c>
      <c r="AJ31" s="29">
        <v>94</v>
      </c>
      <c r="AK31" s="29">
        <v>95</v>
      </c>
      <c r="AL31" s="29">
        <v>95</v>
      </c>
      <c r="AM31" s="29">
        <v>99</v>
      </c>
      <c r="AN31" s="29">
        <v>104</v>
      </c>
      <c r="AO31" s="29">
        <v>111</v>
      </c>
      <c r="AP31" s="29">
        <v>111</v>
      </c>
      <c r="AQ31" s="29">
        <v>122</v>
      </c>
      <c r="AR31" s="29">
        <v>123</v>
      </c>
      <c r="AS31" s="29">
        <v>124</v>
      </c>
      <c r="AX31" s="10" t="str">
        <f t="shared" si="0"/>
        <v>Fubo TV</v>
      </c>
      <c r="AY31" s="8">
        <f t="shared" si="1"/>
        <v>77</v>
      </c>
      <c r="AZ31" s="8">
        <f t="shared" si="2"/>
        <v>88</v>
      </c>
      <c r="BA31" s="8">
        <f t="shared" si="3"/>
        <v>88</v>
      </c>
      <c r="BB31" s="8">
        <f t="shared" si="4"/>
        <v>94</v>
      </c>
      <c r="BC31" s="8">
        <f t="shared" si="5"/>
        <v>95</v>
      </c>
      <c r="BD31" s="8">
        <f t="shared" si="6"/>
        <v>103</v>
      </c>
      <c r="BE31" s="8">
        <f t="shared" si="7"/>
        <v>76</v>
      </c>
      <c r="BF31" s="8">
        <f t="shared" si="8"/>
        <v>104</v>
      </c>
      <c r="BG31" s="8">
        <f t="shared" si="9"/>
        <v>104</v>
      </c>
      <c r="BH31" s="8">
        <f t="shared" si="10"/>
        <v>97</v>
      </c>
      <c r="BI31" s="8">
        <f t="shared" si="11"/>
        <v>97</v>
      </c>
      <c r="BJ31" s="8">
        <f t="shared" si="12"/>
        <v>97</v>
      </c>
      <c r="BK31" s="8">
        <f t="shared" si="13"/>
        <v>96</v>
      </c>
      <c r="BL31" s="8">
        <f t="shared" si="14"/>
        <v>96</v>
      </c>
      <c r="BM31" s="8">
        <f t="shared" si="15"/>
        <v>99</v>
      </c>
      <c r="BN31" s="8">
        <f t="shared" si="16"/>
        <v>91</v>
      </c>
      <c r="BO31" s="8">
        <f t="shared" si="17"/>
        <v>105</v>
      </c>
      <c r="BP31" s="8">
        <f t="shared" si="18"/>
        <v>106</v>
      </c>
      <c r="BQ31" s="8">
        <f t="shared" si="19"/>
        <v>106</v>
      </c>
      <c r="BR31" s="8">
        <f t="shared" si="20"/>
        <v>108</v>
      </c>
      <c r="BS31" s="8">
        <f t="shared" si="21"/>
        <v>109</v>
      </c>
      <c r="BT31" s="8">
        <f t="shared" si="22"/>
        <v>111</v>
      </c>
      <c r="BU31" s="8">
        <f t="shared" si="23"/>
        <v>111</v>
      </c>
      <c r="BV31" s="8">
        <f t="shared" si="24"/>
        <v>99</v>
      </c>
      <c r="BW31" s="8">
        <f t="shared" si="25"/>
        <v>99</v>
      </c>
      <c r="BX31" s="8">
        <f t="shared" si="26"/>
        <v>98</v>
      </c>
      <c r="BY31" s="8">
        <f t="shared" si="27"/>
        <v>99</v>
      </c>
      <c r="BZ31" s="8">
        <f t="shared" si="28"/>
        <v>93</v>
      </c>
      <c r="CA31" s="8">
        <f t="shared" si="29"/>
        <v>93</v>
      </c>
      <c r="CB31" s="8">
        <f t="shared" si="30"/>
        <v>94</v>
      </c>
      <c r="CC31" s="8">
        <f t="shared" si="31"/>
        <v>94</v>
      </c>
      <c r="CD31" s="8">
        <f t="shared" si="32"/>
        <v>94</v>
      </c>
      <c r="CE31" s="8">
        <f t="shared" si="33"/>
        <v>94</v>
      </c>
      <c r="CF31" s="8">
        <f t="shared" si="34"/>
        <v>94</v>
      </c>
      <c r="CG31" s="8">
        <f t="shared" si="35"/>
        <v>95</v>
      </c>
      <c r="CH31" s="8">
        <f t="shared" si="36"/>
        <v>95</v>
      </c>
      <c r="CI31" s="8">
        <f t="shared" si="37"/>
        <v>99</v>
      </c>
      <c r="CJ31" s="8">
        <f t="shared" si="38"/>
        <v>104</v>
      </c>
      <c r="CK31" s="8">
        <f t="shared" si="39"/>
        <v>111</v>
      </c>
      <c r="CL31" s="8">
        <f t="shared" si="40"/>
        <v>111</v>
      </c>
      <c r="CM31" s="8">
        <f t="shared" si="41"/>
        <v>122</v>
      </c>
      <c r="CN31" s="8">
        <f t="shared" si="42"/>
        <v>123</v>
      </c>
      <c r="CO31" s="8">
        <f t="shared" si="43"/>
        <v>124</v>
      </c>
      <c r="CP31" s="8" t="str">
        <f t="shared" si="44"/>
        <v/>
      </c>
      <c r="CQ31" s="8" t="str">
        <f t="shared" si="45"/>
        <v/>
      </c>
    </row>
    <row r="32" spans="1:95" x14ac:dyDescent="0.3">
      <c r="A32" s="5" t="s">
        <v>15</v>
      </c>
      <c r="B32" s="29">
        <v>98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X32" s="10" t="str">
        <f t="shared" si="0"/>
        <v>Fubo TV Extra</v>
      </c>
      <c r="AY32" s="8" t="str">
        <f t="shared" si="1"/>
        <v/>
      </c>
      <c r="AZ32" s="8" t="str">
        <f t="shared" si="2"/>
        <v/>
      </c>
      <c r="BA32" s="8" t="str">
        <f t="shared" si="3"/>
        <v/>
      </c>
      <c r="BB32" s="8" t="str">
        <f t="shared" si="4"/>
        <v/>
      </c>
      <c r="BC32" s="8" t="str">
        <f t="shared" si="5"/>
        <v/>
      </c>
      <c r="BD32" s="8" t="str">
        <f t="shared" si="6"/>
        <v/>
      </c>
      <c r="BE32" s="8" t="str">
        <f t="shared" si="7"/>
        <v/>
      </c>
      <c r="BF32" s="8" t="str">
        <f t="shared" si="8"/>
        <v/>
      </c>
      <c r="BG32" s="8" t="str">
        <f t="shared" si="9"/>
        <v/>
      </c>
      <c r="BH32" s="8" t="str">
        <f t="shared" si="10"/>
        <v/>
      </c>
      <c r="BI32" s="8" t="str">
        <f t="shared" si="11"/>
        <v/>
      </c>
      <c r="BJ32" s="8" t="str">
        <f t="shared" si="12"/>
        <v/>
      </c>
      <c r="BK32" s="8" t="str">
        <f t="shared" si="13"/>
        <v/>
      </c>
      <c r="BL32" s="8" t="str">
        <f t="shared" si="14"/>
        <v/>
      </c>
      <c r="BM32" s="8" t="str">
        <f t="shared" si="15"/>
        <v/>
      </c>
      <c r="BN32" s="8" t="str">
        <f t="shared" si="16"/>
        <v/>
      </c>
      <c r="BO32" s="8" t="str">
        <f t="shared" si="17"/>
        <v/>
      </c>
      <c r="BP32" s="8" t="str">
        <f t="shared" si="18"/>
        <v/>
      </c>
      <c r="BQ32" s="8" t="str">
        <f t="shared" si="19"/>
        <v/>
      </c>
      <c r="BR32" s="8" t="str">
        <f t="shared" si="20"/>
        <v/>
      </c>
      <c r="BS32" s="8" t="str">
        <f t="shared" si="21"/>
        <v/>
      </c>
      <c r="BT32" s="8" t="str">
        <f t="shared" si="22"/>
        <v/>
      </c>
      <c r="BU32" s="8" t="str">
        <f t="shared" si="23"/>
        <v/>
      </c>
      <c r="BV32" s="8" t="str">
        <f t="shared" si="24"/>
        <v/>
      </c>
      <c r="BW32" s="8" t="str">
        <f t="shared" si="25"/>
        <v/>
      </c>
      <c r="BX32" s="8" t="str">
        <f t="shared" si="26"/>
        <v/>
      </c>
      <c r="BY32" s="8" t="str">
        <f t="shared" si="27"/>
        <v/>
      </c>
      <c r="BZ32" s="8" t="str">
        <f t="shared" si="28"/>
        <v/>
      </c>
      <c r="CA32" s="8" t="str">
        <f t="shared" si="29"/>
        <v/>
      </c>
      <c r="CB32" s="8" t="str">
        <f t="shared" si="30"/>
        <v/>
      </c>
      <c r="CC32" s="8" t="str">
        <f t="shared" si="31"/>
        <v/>
      </c>
      <c r="CD32" s="8" t="str">
        <f t="shared" si="32"/>
        <v/>
      </c>
      <c r="CE32" s="8" t="str">
        <f t="shared" si="33"/>
        <v/>
      </c>
      <c r="CF32" s="8" t="str">
        <f t="shared" si="34"/>
        <v/>
      </c>
      <c r="CG32" s="8" t="str">
        <f t="shared" si="35"/>
        <v/>
      </c>
      <c r="CH32" s="8" t="str">
        <f t="shared" si="36"/>
        <v/>
      </c>
      <c r="CI32" s="8" t="str">
        <f t="shared" si="37"/>
        <v/>
      </c>
      <c r="CJ32" s="8" t="str">
        <f t="shared" si="38"/>
        <v/>
      </c>
      <c r="CK32" s="8" t="str">
        <f t="shared" si="39"/>
        <v/>
      </c>
      <c r="CL32" s="8" t="str">
        <f t="shared" si="40"/>
        <v/>
      </c>
      <c r="CM32" s="8" t="str">
        <f t="shared" si="41"/>
        <v/>
      </c>
      <c r="CN32" s="8" t="str">
        <f t="shared" si="42"/>
        <v/>
      </c>
      <c r="CO32" s="8" t="str">
        <f t="shared" si="43"/>
        <v/>
      </c>
      <c r="CP32" s="8" t="str">
        <f t="shared" si="44"/>
        <v/>
      </c>
      <c r="CQ32" s="8" t="str">
        <f t="shared" si="45"/>
        <v/>
      </c>
    </row>
    <row r="33" spans="1:95" x14ac:dyDescent="0.3">
      <c r="A33" s="5" t="s">
        <v>12</v>
      </c>
      <c r="B33" s="29">
        <v>66</v>
      </c>
      <c r="C33" s="29">
        <v>66</v>
      </c>
      <c r="D33" s="29">
        <v>66</v>
      </c>
      <c r="E33" s="29">
        <v>66</v>
      </c>
      <c r="F33" s="29">
        <v>67</v>
      </c>
      <c r="G33" s="29">
        <v>68</v>
      </c>
      <c r="H33" s="29">
        <v>69</v>
      </c>
      <c r="I33" s="29">
        <v>69</v>
      </c>
      <c r="J33" s="29">
        <v>69</v>
      </c>
      <c r="K33" s="29">
        <v>69</v>
      </c>
      <c r="L33" s="29">
        <v>69</v>
      </c>
      <c r="M33" s="29">
        <v>69</v>
      </c>
      <c r="N33" s="29">
        <v>69</v>
      </c>
      <c r="O33" s="29">
        <v>69</v>
      </c>
      <c r="P33" s="29">
        <v>69</v>
      </c>
      <c r="Q33" s="29">
        <v>69</v>
      </c>
      <c r="R33" s="29">
        <v>69</v>
      </c>
      <c r="S33" s="29">
        <v>69</v>
      </c>
      <c r="T33" s="29">
        <v>69</v>
      </c>
      <c r="U33" s="29">
        <v>69</v>
      </c>
      <c r="V33" s="29">
        <v>69</v>
      </c>
      <c r="W33" s="29">
        <v>70</v>
      </c>
      <c r="X33" s="29">
        <v>70</v>
      </c>
      <c r="Y33" s="29">
        <v>73</v>
      </c>
      <c r="Z33" s="29">
        <v>75</v>
      </c>
      <c r="AA33" s="29">
        <v>75</v>
      </c>
      <c r="AB33" s="29">
        <v>85</v>
      </c>
      <c r="AC33" s="29">
        <v>85</v>
      </c>
      <c r="AD33" s="29">
        <v>85</v>
      </c>
      <c r="AE33" s="29">
        <v>86</v>
      </c>
      <c r="AF33" s="29">
        <v>86</v>
      </c>
      <c r="AG33" s="29">
        <v>86</v>
      </c>
      <c r="AH33" s="29">
        <v>86</v>
      </c>
      <c r="AI33" s="29">
        <v>85</v>
      </c>
      <c r="AJ33" s="29">
        <v>88</v>
      </c>
      <c r="AK33" s="29">
        <v>88</v>
      </c>
      <c r="AL33" s="29">
        <v>88</v>
      </c>
      <c r="AM33" s="29">
        <v>89</v>
      </c>
      <c r="AN33" s="29">
        <v>88</v>
      </c>
      <c r="AO33" s="29">
        <v>88</v>
      </c>
      <c r="AP33" s="29">
        <v>88</v>
      </c>
      <c r="AQ33" s="29">
        <v>88</v>
      </c>
      <c r="AR33" s="29">
        <v>87</v>
      </c>
      <c r="AS33" s="29">
        <v>87</v>
      </c>
      <c r="AX33" s="10" t="str">
        <f t="shared" si="0"/>
        <v>Hulu with Live TV</v>
      </c>
      <c r="AY33" s="8">
        <f t="shared" si="1"/>
        <v>66</v>
      </c>
      <c r="AZ33" s="8">
        <f t="shared" si="2"/>
        <v>66</v>
      </c>
      <c r="BA33" s="8">
        <f t="shared" si="3"/>
        <v>66</v>
      </c>
      <c r="BB33" s="8">
        <f t="shared" si="4"/>
        <v>67</v>
      </c>
      <c r="BC33" s="8">
        <f t="shared" si="5"/>
        <v>68</v>
      </c>
      <c r="BD33" s="8">
        <f t="shared" si="6"/>
        <v>69</v>
      </c>
      <c r="BE33" s="8">
        <f t="shared" si="7"/>
        <v>69</v>
      </c>
      <c r="BF33" s="8">
        <f t="shared" si="8"/>
        <v>69</v>
      </c>
      <c r="BG33" s="8">
        <f t="shared" si="9"/>
        <v>69</v>
      </c>
      <c r="BH33" s="8">
        <f t="shared" si="10"/>
        <v>69</v>
      </c>
      <c r="BI33" s="8">
        <f t="shared" si="11"/>
        <v>69</v>
      </c>
      <c r="BJ33" s="8">
        <f t="shared" si="12"/>
        <v>69</v>
      </c>
      <c r="BK33" s="8">
        <f t="shared" si="13"/>
        <v>69</v>
      </c>
      <c r="BL33" s="8">
        <f t="shared" si="14"/>
        <v>69</v>
      </c>
      <c r="BM33" s="8">
        <f t="shared" si="15"/>
        <v>69</v>
      </c>
      <c r="BN33" s="8">
        <f t="shared" si="16"/>
        <v>69</v>
      </c>
      <c r="BO33" s="8">
        <f t="shared" si="17"/>
        <v>69</v>
      </c>
      <c r="BP33" s="8">
        <f t="shared" si="18"/>
        <v>69</v>
      </c>
      <c r="BQ33" s="8">
        <f t="shared" si="19"/>
        <v>69</v>
      </c>
      <c r="BR33" s="8">
        <f t="shared" si="20"/>
        <v>69</v>
      </c>
      <c r="BS33" s="8">
        <f t="shared" si="21"/>
        <v>70</v>
      </c>
      <c r="BT33" s="8">
        <f t="shared" si="22"/>
        <v>70</v>
      </c>
      <c r="BU33" s="8">
        <f t="shared" si="23"/>
        <v>73</v>
      </c>
      <c r="BV33" s="8">
        <f t="shared" si="24"/>
        <v>75</v>
      </c>
      <c r="BW33" s="8">
        <f t="shared" si="25"/>
        <v>75</v>
      </c>
      <c r="BX33" s="8">
        <f t="shared" si="26"/>
        <v>85</v>
      </c>
      <c r="BY33" s="8">
        <f t="shared" si="27"/>
        <v>85</v>
      </c>
      <c r="BZ33" s="8">
        <f t="shared" si="28"/>
        <v>85</v>
      </c>
      <c r="CA33" s="8">
        <f t="shared" si="29"/>
        <v>86</v>
      </c>
      <c r="CB33" s="8">
        <f t="shared" si="30"/>
        <v>86</v>
      </c>
      <c r="CC33" s="8">
        <f t="shared" si="31"/>
        <v>86</v>
      </c>
      <c r="CD33" s="8">
        <f t="shared" si="32"/>
        <v>86</v>
      </c>
      <c r="CE33" s="8">
        <f t="shared" si="33"/>
        <v>85</v>
      </c>
      <c r="CF33" s="8">
        <f t="shared" si="34"/>
        <v>88</v>
      </c>
      <c r="CG33" s="8">
        <f t="shared" si="35"/>
        <v>88</v>
      </c>
      <c r="CH33" s="8">
        <f t="shared" si="36"/>
        <v>88</v>
      </c>
      <c r="CI33" s="8">
        <f t="shared" si="37"/>
        <v>89</v>
      </c>
      <c r="CJ33" s="8">
        <f t="shared" si="38"/>
        <v>88</v>
      </c>
      <c r="CK33" s="8">
        <f t="shared" si="39"/>
        <v>88</v>
      </c>
      <c r="CL33" s="8">
        <f t="shared" si="40"/>
        <v>88</v>
      </c>
      <c r="CM33" s="8">
        <f t="shared" si="41"/>
        <v>88</v>
      </c>
      <c r="CN33" s="8">
        <f t="shared" si="42"/>
        <v>87</v>
      </c>
      <c r="CO33" s="8">
        <f t="shared" si="43"/>
        <v>87</v>
      </c>
      <c r="CP33" s="8" t="str">
        <f t="shared" si="44"/>
        <v/>
      </c>
      <c r="CQ33" s="8" t="str">
        <f t="shared" si="45"/>
        <v/>
      </c>
    </row>
    <row r="34" spans="1:95" x14ac:dyDescent="0.3">
      <c r="A34" s="5" t="s">
        <v>17</v>
      </c>
      <c r="B34" s="29">
        <v>7</v>
      </c>
      <c r="C34" s="29">
        <v>7</v>
      </c>
      <c r="D34" s="29">
        <v>7</v>
      </c>
      <c r="E34" s="29">
        <v>7</v>
      </c>
      <c r="F34" s="29">
        <v>6</v>
      </c>
      <c r="G34" s="29">
        <v>6</v>
      </c>
      <c r="H34" s="29">
        <v>6</v>
      </c>
      <c r="I34" s="29">
        <v>6</v>
      </c>
      <c r="J34" s="29">
        <v>7</v>
      </c>
      <c r="K34" s="29">
        <v>7</v>
      </c>
      <c r="L34" s="29">
        <v>7</v>
      </c>
      <c r="M34" s="29">
        <v>7</v>
      </c>
      <c r="N34" s="29">
        <v>7</v>
      </c>
      <c r="O34" s="29">
        <v>8</v>
      </c>
      <c r="P34" s="29">
        <v>8</v>
      </c>
      <c r="Q34" s="29">
        <v>8</v>
      </c>
      <c r="R34" s="29">
        <v>8</v>
      </c>
      <c r="S34" s="29">
        <v>8</v>
      </c>
      <c r="T34" s="29">
        <v>9</v>
      </c>
      <c r="U34" s="29">
        <v>7</v>
      </c>
      <c r="V34" s="29">
        <v>7</v>
      </c>
      <c r="W34" s="29">
        <v>20</v>
      </c>
      <c r="X34" s="29">
        <v>23</v>
      </c>
      <c r="Y34" s="29">
        <v>25</v>
      </c>
      <c r="Z34" s="29">
        <v>33</v>
      </c>
      <c r="AA34" s="29">
        <v>42</v>
      </c>
      <c r="AB34" s="29">
        <v>48</v>
      </c>
      <c r="AC34" s="29">
        <v>48</v>
      </c>
      <c r="AD34" s="29">
        <v>51</v>
      </c>
      <c r="AE34" s="29">
        <v>55</v>
      </c>
      <c r="AF34" s="29">
        <v>58</v>
      </c>
      <c r="AG34" s="29">
        <v>61</v>
      </c>
      <c r="AH34" s="29">
        <v>65</v>
      </c>
      <c r="AI34" s="29">
        <v>65</v>
      </c>
      <c r="AJ34" s="29">
        <v>64</v>
      </c>
      <c r="AK34" s="29">
        <v>72</v>
      </c>
      <c r="AL34" s="29">
        <v>68</v>
      </c>
      <c r="AM34" s="29">
        <v>68</v>
      </c>
      <c r="AN34" s="29">
        <v>69</v>
      </c>
      <c r="AO34" s="29">
        <v>69</v>
      </c>
      <c r="AP34" s="29">
        <v>70</v>
      </c>
      <c r="AQ34" s="29">
        <v>70</v>
      </c>
      <c r="AR34" s="29">
        <v>69</v>
      </c>
      <c r="AS34" s="29">
        <v>67</v>
      </c>
      <c r="AX34" s="10" t="str">
        <f t="shared" si="0"/>
        <v>KlowdTV</v>
      </c>
      <c r="AY34" s="8">
        <f t="shared" si="1"/>
        <v>7</v>
      </c>
      <c r="AZ34" s="8">
        <f t="shared" si="2"/>
        <v>7</v>
      </c>
      <c r="BA34" s="8">
        <f t="shared" si="3"/>
        <v>7</v>
      </c>
      <c r="BB34" s="8">
        <f t="shared" si="4"/>
        <v>6</v>
      </c>
      <c r="BC34" s="8">
        <f t="shared" si="5"/>
        <v>6</v>
      </c>
      <c r="BD34" s="8">
        <f t="shared" si="6"/>
        <v>6</v>
      </c>
      <c r="BE34" s="8">
        <f t="shared" si="7"/>
        <v>6</v>
      </c>
      <c r="BF34" s="8">
        <f t="shared" si="8"/>
        <v>7</v>
      </c>
      <c r="BG34" s="8">
        <f t="shared" si="9"/>
        <v>7</v>
      </c>
      <c r="BH34" s="8">
        <f t="shared" si="10"/>
        <v>7</v>
      </c>
      <c r="BI34" s="8">
        <f t="shared" si="11"/>
        <v>7</v>
      </c>
      <c r="BJ34" s="8">
        <f t="shared" si="12"/>
        <v>7</v>
      </c>
      <c r="BK34" s="8">
        <f t="shared" si="13"/>
        <v>8</v>
      </c>
      <c r="BL34" s="8">
        <f t="shared" si="14"/>
        <v>8</v>
      </c>
      <c r="BM34" s="8">
        <f t="shared" si="15"/>
        <v>8</v>
      </c>
      <c r="BN34" s="8">
        <f t="shared" si="16"/>
        <v>8</v>
      </c>
      <c r="BO34" s="8">
        <f t="shared" si="17"/>
        <v>8</v>
      </c>
      <c r="BP34" s="8">
        <f t="shared" si="18"/>
        <v>9</v>
      </c>
      <c r="BQ34" s="8">
        <f t="shared" si="19"/>
        <v>7</v>
      </c>
      <c r="BR34" s="8">
        <f t="shared" si="20"/>
        <v>7</v>
      </c>
      <c r="BS34" s="8">
        <f t="shared" si="21"/>
        <v>20</v>
      </c>
      <c r="BT34" s="8">
        <f t="shared" si="22"/>
        <v>23</v>
      </c>
      <c r="BU34" s="8">
        <f t="shared" si="23"/>
        <v>25</v>
      </c>
      <c r="BV34" s="8">
        <f t="shared" si="24"/>
        <v>33</v>
      </c>
      <c r="BW34" s="8">
        <f t="shared" si="25"/>
        <v>42</v>
      </c>
      <c r="BX34" s="8">
        <f t="shared" si="26"/>
        <v>48</v>
      </c>
      <c r="BY34" s="8">
        <f t="shared" si="27"/>
        <v>48</v>
      </c>
      <c r="BZ34" s="8">
        <f t="shared" si="28"/>
        <v>51</v>
      </c>
      <c r="CA34" s="8">
        <f t="shared" si="29"/>
        <v>55</v>
      </c>
      <c r="CB34" s="8">
        <f t="shared" si="30"/>
        <v>58</v>
      </c>
      <c r="CC34" s="8">
        <f t="shared" si="31"/>
        <v>61</v>
      </c>
      <c r="CD34" s="8">
        <f t="shared" si="32"/>
        <v>65</v>
      </c>
      <c r="CE34" s="8">
        <f t="shared" si="33"/>
        <v>65</v>
      </c>
      <c r="CF34" s="8">
        <f t="shared" si="34"/>
        <v>64</v>
      </c>
      <c r="CG34" s="8">
        <f t="shared" si="35"/>
        <v>72</v>
      </c>
      <c r="CH34" s="8">
        <f t="shared" si="36"/>
        <v>68</v>
      </c>
      <c r="CI34" s="8">
        <f t="shared" si="37"/>
        <v>68</v>
      </c>
      <c r="CJ34" s="8">
        <f t="shared" si="38"/>
        <v>69</v>
      </c>
      <c r="CK34" s="8">
        <f t="shared" si="39"/>
        <v>69</v>
      </c>
      <c r="CL34" s="8">
        <f t="shared" si="40"/>
        <v>70</v>
      </c>
      <c r="CM34" s="8">
        <f t="shared" si="41"/>
        <v>70</v>
      </c>
      <c r="CN34" s="8">
        <f t="shared" si="42"/>
        <v>69</v>
      </c>
      <c r="CO34" s="8">
        <f t="shared" si="43"/>
        <v>67</v>
      </c>
      <c r="CP34" s="8" t="str">
        <f t="shared" si="44"/>
        <v/>
      </c>
      <c r="CQ34" s="8" t="str">
        <f t="shared" si="45"/>
        <v/>
      </c>
    </row>
    <row r="35" spans="1:95" x14ac:dyDescent="0.3">
      <c r="A35" s="5" t="s">
        <v>6</v>
      </c>
      <c r="B35" s="29">
        <v>44</v>
      </c>
      <c r="C35" s="29">
        <v>58</v>
      </c>
      <c r="D35" s="29">
        <v>58</v>
      </c>
      <c r="E35" s="29">
        <v>58</v>
      </c>
      <c r="F35" s="29">
        <v>58</v>
      </c>
      <c r="G35" s="29">
        <v>58</v>
      </c>
      <c r="H35" s="29">
        <v>59</v>
      </c>
      <c r="I35" s="29">
        <v>59</v>
      </c>
      <c r="J35" s="29">
        <v>59</v>
      </c>
      <c r="K35" s="29">
        <v>59</v>
      </c>
      <c r="L35" s="29">
        <v>60</v>
      </c>
      <c r="M35" s="29">
        <v>60</v>
      </c>
      <c r="N35" s="29">
        <v>60</v>
      </c>
      <c r="O35" s="29">
        <v>60</v>
      </c>
      <c r="P35" s="29">
        <v>60</v>
      </c>
      <c r="Q35" s="29">
        <v>59</v>
      </c>
      <c r="R35" s="29">
        <v>62</v>
      </c>
      <c r="S35" s="29">
        <v>62</v>
      </c>
      <c r="T35" s="29">
        <v>62</v>
      </c>
      <c r="U35" s="29">
        <v>64</v>
      </c>
      <c r="V35" s="29">
        <v>64</v>
      </c>
      <c r="W35" s="29">
        <v>64</v>
      </c>
      <c r="X35" s="29">
        <v>65</v>
      </c>
      <c r="Y35" s="29">
        <v>65</v>
      </c>
      <c r="Z35" s="29">
        <v>65</v>
      </c>
      <c r="AA35" s="29">
        <v>68</v>
      </c>
      <c r="AB35" s="29">
        <v>68</v>
      </c>
      <c r="AC35" s="29">
        <v>67</v>
      </c>
      <c r="AD35" s="29">
        <v>67</v>
      </c>
      <c r="AE35" s="29">
        <v>67</v>
      </c>
      <c r="AF35" s="29">
        <v>71</v>
      </c>
      <c r="AG35" s="29">
        <v>71</v>
      </c>
      <c r="AH35" s="29">
        <v>72</v>
      </c>
      <c r="AI35" s="29">
        <v>73</v>
      </c>
      <c r="AJ35" s="29">
        <v>73</v>
      </c>
      <c r="AK35" s="29">
        <v>74</v>
      </c>
      <c r="AL35" s="29">
        <v>74</v>
      </c>
      <c r="AM35" s="29">
        <v>74</v>
      </c>
      <c r="AN35" s="29">
        <v>74</v>
      </c>
      <c r="AO35" s="29">
        <v>76</v>
      </c>
      <c r="AP35" s="29">
        <v>76</v>
      </c>
      <c r="AQ35" s="29">
        <v>79</v>
      </c>
      <c r="AR35" s="29">
        <v>80</v>
      </c>
      <c r="AS35" s="29">
        <v>80</v>
      </c>
      <c r="AX35" s="10" t="str">
        <f t="shared" si="0"/>
        <v>Philo</v>
      </c>
      <c r="AY35" s="8">
        <f t="shared" si="1"/>
        <v>58</v>
      </c>
      <c r="AZ35" s="8">
        <f t="shared" si="2"/>
        <v>58</v>
      </c>
      <c r="BA35" s="8">
        <f t="shared" si="3"/>
        <v>58</v>
      </c>
      <c r="BB35" s="8">
        <f t="shared" si="4"/>
        <v>58</v>
      </c>
      <c r="BC35" s="8">
        <f t="shared" si="5"/>
        <v>58</v>
      </c>
      <c r="BD35" s="8">
        <f t="shared" si="6"/>
        <v>59</v>
      </c>
      <c r="BE35" s="8">
        <f t="shared" si="7"/>
        <v>59</v>
      </c>
      <c r="BF35" s="8">
        <f t="shared" si="8"/>
        <v>59</v>
      </c>
      <c r="BG35" s="8">
        <f t="shared" si="9"/>
        <v>59</v>
      </c>
      <c r="BH35" s="8">
        <f t="shared" si="10"/>
        <v>60</v>
      </c>
      <c r="BI35" s="8">
        <f t="shared" si="11"/>
        <v>60</v>
      </c>
      <c r="BJ35" s="8">
        <f t="shared" si="12"/>
        <v>60</v>
      </c>
      <c r="BK35" s="8">
        <f t="shared" si="13"/>
        <v>60</v>
      </c>
      <c r="BL35" s="8">
        <f t="shared" si="14"/>
        <v>60</v>
      </c>
      <c r="BM35" s="8">
        <f t="shared" si="15"/>
        <v>59</v>
      </c>
      <c r="BN35" s="8">
        <f t="shared" si="16"/>
        <v>62</v>
      </c>
      <c r="BO35" s="8">
        <f t="shared" si="17"/>
        <v>62</v>
      </c>
      <c r="BP35" s="8">
        <f t="shared" si="18"/>
        <v>62</v>
      </c>
      <c r="BQ35" s="8">
        <f t="shared" si="19"/>
        <v>64</v>
      </c>
      <c r="BR35" s="8">
        <f t="shared" si="20"/>
        <v>64</v>
      </c>
      <c r="BS35" s="8">
        <f t="shared" si="21"/>
        <v>64</v>
      </c>
      <c r="BT35" s="8">
        <f t="shared" si="22"/>
        <v>65</v>
      </c>
      <c r="BU35" s="8">
        <f t="shared" si="23"/>
        <v>65</v>
      </c>
      <c r="BV35" s="8">
        <f t="shared" si="24"/>
        <v>65</v>
      </c>
      <c r="BW35" s="8">
        <f t="shared" si="25"/>
        <v>68</v>
      </c>
      <c r="BX35" s="8">
        <f t="shared" si="26"/>
        <v>68</v>
      </c>
      <c r="BY35" s="8">
        <f t="shared" si="27"/>
        <v>67</v>
      </c>
      <c r="BZ35" s="8">
        <f t="shared" si="28"/>
        <v>67</v>
      </c>
      <c r="CA35" s="8">
        <f t="shared" si="29"/>
        <v>67</v>
      </c>
      <c r="CB35" s="8">
        <f t="shared" si="30"/>
        <v>71</v>
      </c>
      <c r="CC35" s="8">
        <f t="shared" si="31"/>
        <v>71</v>
      </c>
      <c r="CD35" s="8">
        <f t="shared" si="32"/>
        <v>72</v>
      </c>
      <c r="CE35" s="8">
        <f t="shared" si="33"/>
        <v>73</v>
      </c>
      <c r="CF35" s="8">
        <f t="shared" si="34"/>
        <v>73</v>
      </c>
      <c r="CG35" s="8">
        <f t="shared" si="35"/>
        <v>74</v>
      </c>
      <c r="CH35" s="8">
        <f t="shared" si="36"/>
        <v>74</v>
      </c>
      <c r="CI35" s="8">
        <f t="shared" si="37"/>
        <v>74</v>
      </c>
      <c r="CJ35" s="8">
        <f t="shared" si="38"/>
        <v>74</v>
      </c>
      <c r="CK35" s="8">
        <f t="shared" si="39"/>
        <v>76</v>
      </c>
      <c r="CL35" s="8">
        <f t="shared" si="40"/>
        <v>76</v>
      </c>
      <c r="CM35" s="8">
        <f t="shared" si="41"/>
        <v>79</v>
      </c>
      <c r="CN35" s="8">
        <f t="shared" si="42"/>
        <v>80</v>
      </c>
      <c r="CO35" s="8">
        <f t="shared" si="43"/>
        <v>80</v>
      </c>
      <c r="CP35" s="8" t="str">
        <f t="shared" si="44"/>
        <v/>
      </c>
      <c r="CQ35" s="8" t="str">
        <f t="shared" si="45"/>
        <v/>
      </c>
    </row>
    <row r="36" spans="1:95" x14ac:dyDescent="0.3">
      <c r="A36" s="5" t="s">
        <v>13</v>
      </c>
      <c r="B36" s="29">
        <v>51</v>
      </c>
      <c r="C36" s="29">
        <v>51</v>
      </c>
      <c r="D36" s="29">
        <v>51</v>
      </c>
      <c r="E36" s="29">
        <v>52</v>
      </c>
      <c r="F36" s="29">
        <v>52</v>
      </c>
      <c r="G36" s="29">
        <v>52</v>
      </c>
      <c r="H36" s="29">
        <v>53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X36" s="10" t="str">
        <f t="shared" si="0"/>
        <v>PS Vue</v>
      </c>
      <c r="AY36" s="8">
        <f t="shared" si="1"/>
        <v>51</v>
      </c>
      <c r="AZ36" s="8">
        <f t="shared" si="2"/>
        <v>51</v>
      </c>
      <c r="BA36" s="8">
        <f t="shared" si="3"/>
        <v>52</v>
      </c>
      <c r="BB36" s="8">
        <f t="shared" si="4"/>
        <v>52</v>
      </c>
      <c r="BC36" s="8">
        <f t="shared" si="5"/>
        <v>52</v>
      </c>
      <c r="BD36" s="8">
        <f t="shared" si="6"/>
        <v>53</v>
      </c>
      <c r="BE36" s="8" t="str">
        <f t="shared" si="7"/>
        <v/>
      </c>
      <c r="BF36" s="8" t="str">
        <f t="shared" si="8"/>
        <v/>
      </c>
      <c r="BG36" s="8" t="str">
        <f t="shared" si="9"/>
        <v/>
      </c>
      <c r="BH36" s="8" t="str">
        <f t="shared" si="10"/>
        <v/>
      </c>
      <c r="BI36" s="8" t="str">
        <f t="shared" si="11"/>
        <v/>
      </c>
      <c r="BJ36" s="8" t="str">
        <f t="shared" si="12"/>
        <v/>
      </c>
      <c r="BK36" s="8" t="str">
        <f t="shared" si="13"/>
        <v/>
      </c>
      <c r="BL36" s="8" t="str">
        <f t="shared" si="14"/>
        <v/>
      </c>
      <c r="BM36" s="8" t="str">
        <f t="shared" si="15"/>
        <v/>
      </c>
      <c r="BN36" s="8" t="str">
        <f t="shared" si="16"/>
        <v/>
      </c>
      <c r="BO36" s="8" t="str">
        <f t="shared" si="17"/>
        <v/>
      </c>
      <c r="BP36" s="8" t="str">
        <f t="shared" si="18"/>
        <v/>
      </c>
      <c r="BQ36" s="8" t="str">
        <f t="shared" si="19"/>
        <v/>
      </c>
      <c r="BR36" s="8" t="str">
        <f t="shared" si="20"/>
        <v/>
      </c>
      <c r="BS36" s="8" t="str">
        <f t="shared" si="21"/>
        <v/>
      </c>
      <c r="BT36" s="8" t="str">
        <f t="shared" si="22"/>
        <v/>
      </c>
      <c r="BU36" s="8" t="str">
        <f t="shared" si="23"/>
        <v/>
      </c>
      <c r="BV36" s="8" t="str">
        <f t="shared" si="24"/>
        <v/>
      </c>
      <c r="BW36" s="8" t="str">
        <f t="shared" si="25"/>
        <v/>
      </c>
      <c r="BX36" s="8" t="str">
        <f t="shared" si="26"/>
        <v/>
      </c>
      <c r="BY36" s="8" t="str">
        <f t="shared" si="27"/>
        <v/>
      </c>
      <c r="BZ36" s="8" t="str">
        <f t="shared" si="28"/>
        <v/>
      </c>
      <c r="CA36" s="8" t="str">
        <f t="shared" si="29"/>
        <v/>
      </c>
      <c r="CB36" s="8" t="str">
        <f t="shared" si="30"/>
        <v/>
      </c>
      <c r="CC36" s="8" t="str">
        <f t="shared" si="31"/>
        <v/>
      </c>
      <c r="CD36" s="8" t="str">
        <f t="shared" si="32"/>
        <v/>
      </c>
      <c r="CE36" s="8" t="str">
        <f t="shared" si="33"/>
        <v/>
      </c>
      <c r="CF36" s="8" t="str">
        <f t="shared" si="34"/>
        <v/>
      </c>
      <c r="CG36" s="8" t="str">
        <f t="shared" si="35"/>
        <v/>
      </c>
      <c r="CH36" s="8" t="str">
        <f t="shared" si="36"/>
        <v/>
      </c>
      <c r="CI36" s="8" t="str">
        <f t="shared" si="37"/>
        <v/>
      </c>
      <c r="CJ36" s="8" t="str">
        <f t="shared" si="38"/>
        <v/>
      </c>
      <c r="CK36" s="8" t="str">
        <f t="shared" si="39"/>
        <v/>
      </c>
      <c r="CL36" s="8" t="str">
        <f t="shared" si="40"/>
        <v/>
      </c>
      <c r="CM36" s="8" t="str">
        <f t="shared" si="41"/>
        <v/>
      </c>
      <c r="CN36" s="8" t="str">
        <f t="shared" si="42"/>
        <v/>
      </c>
      <c r="CO36" s="8" t="str">
        <f t="shared" si="43"/>
        <v/>
      </c>
      <c r="CP36" s="8" t="str">
        <f t="shared" si="44"/>
        <v/>
      </c>
      <c r="CQ36" s="8" t="str">
        <f t="shared" si="45"/>
        <v/>
      </c>
    </row>
    <row r="37" spans="1:95" x14ac:dyDescent="0.3">
      <c r="A37" s="5" t="s">
        <v>10</v>
      </c>
      <c r="B37" s="29">
        <v>47</v>
      </c>
      <c r="C37" s="29">
        <v>48</v>
      </c>
      <c r="D37" s="29">
        <v>48</v>
      </c>
      <c r="E37" s="29">
        <v>47</v>
      </c>
      <c r="F37" s="29">
        <v>46</v>
      </c>
      <c r="G37" s="29">
        <v>47</v>
      </c>
      <c r="H37" s="29">
        <v>47</v>
      </c>
      <c r="I37" s="29">
        <v>47</v>
      </c>
      <c r="J37" s="29">
        <v>47</v>
      </c>
      <c r="K37" s="29">
        <v>48</v>
      </c>
      <c r="L37" s="29">
        <v>48</v>
      </c>
      <c r="M37" s="29">
        <v>48</v>
      </c>
      <c r="N37" s="29">
        <v>48</v>
      </c>
      <c r="O37" s="29">
        <v>48</v>
      </c>
      <c r="P37" s="29">
        <v>48</v>
      </c>
      <c r="Q37" s="29">
        <v>46</v>
      </c>
      <c r="R37" s="29">
        <v>46</v>
      </c>
      <c r="S37" s="29">
        <v>46</v>
      </c>
      <c r="T37" s="29">
        <v>46</v>
      </c>
      <c r="U37" s="29">
        <v>46</v>
      </c>
      <c r="V37" s="29">
        <v>46</v>
      </c>
      <c r="W37" s="29">
        <v>46</v>
      </c>
      <c r="X37" s="29">
        <v>46</v>
      </c>
      <c r="Y37" s="29">
        <v>45</v>
      </c>
      <c r="Z37" s="29">
        <v>45</v>
      </c>
      <c r="AA37" s="29">
        <v>45</v>
      </c>
      <c r="AB37" s="29">
        <v>45</v>
      </c>
      <c r="AC37" s="29">
        <v>45</v>
      </c>
      <c r="AD37" s="29">
        <v>44</v>
      </c>
      <c r="AE37" s="29">
        <v>37</v>
      </c>
      <c r="AF37" s="29">
        <v>36</v>
      </c>
      <c r="AG37" s="29">
        <v>36</v>
      </c>
      <c r="AH37" s="29">
        <v>36</v>
      </c>
      <c r="AI37" s="29">
        <v>41</v>
      </c>
      <c r="AJ37" s="29">
        <v>40</v>
      </c>
      <c r="AK37" s="29">
        <v>40</v>
      </c>
      <c r="AL37" s="29">
        <v>40</v>
      </c>
      <c r="AM37" s="29">
        <v>39</v>
      </c>
      <c r="AN37" s="29">
        <v>39</v>
      </c>
      <c r="AO37" s="29">
        <v>39</v>
      </c>
      <c r="AP37" s="29">
        <v>39</v>
      </c>
      <c r="AQ37" s="29">
        <v>39</v>
      </c>
      <c r="AR37" s="29">
        <v>39</v>
      </c>
      <c r="AS37" s="29">
        <v>39</v>
      </c>
      <c r="AX37" s="10" t="str">
        <f t="shared" si="0"/>
        <v>Sling Blue</v>
      </c>
      <c r="AY37" s="8">
        <f t="shared" si="1"/>
        <v>48</v>
      </c>
      <c r="AZ37" s="8">
        <f t="shared" si="2"/>
        <v>48</v>
      </c>
      <c r="BA37" s="8">
        <f t="shared" si="3"/>
        <v>47</v>
      </c>
      <c r="BB37" s="8">
        <f t="shared" si="4"/>
        <v>46</v>
      </c>
      <c r="BC37" s="8">
        <f t="shared" si="5"/>
        <v>47</v>
      </c>
      <c r="BD37" s="8">
        <f t="shared" si="6"/>
        <v>47</v>
      </c>
      <c r="BE37" s="8">
        <f t="shared" si="7"/>
        <v>47</v>
      </c>
      <c r="BF37" s="8">
        <f t="shared" si="8"/>
        <v>47</v>
      </c>
      <c r="BG37" s="8">
        <f t="shared" si="9"/>
        <v>48</v>
      </c>
      <c r="BH37" s="8">
        <f t="shared" si="10"/>
        <v>48</v>
      </c>
      <c r="BI37" s="8">
        <f t="shared" si="11"/>
        <v>48</v>
      </c>
      <c r="BJ37" s="8">
        <f t="shared" si="12"/>
        <v>48</v>
      </c>
      <c r="BK37" s="8">
        <f t="shared" si="13"/>
        <v>48</v>
      </c>
      <c r="BL37" s="8">
        <f t="shared" si="14"/>
        <v>48</v>
      </c>
      <c r="BM37" s="8">
        <f t="shared" si="15"/>
        <v>46</v>
      </c>
      <c r="BN37" s="8">
        <f t="shared" si="16"/>
        <v>46</v>
      </c>
      <c r="BO37" s="8">
        <f t="shared" si="17"/>
        <v>46</v>
      </c>
      <c r="BP37" s="8">
        <f t="shared" si="18"/>
        <v>46</v>
      </c>
      <c r="BQ37" s="8">
        <f t="shared" si="19"/>
        <v>46</v>
      </c>
      <c r="BR37" s="8">
        <f t="shared" si="20"/>
        <v>46</v>
      </c>
      <c r="BS37" s="8">
        <f t="shared" si="21"/>
        <v>46</v>
      </c>
      <c r="BT37" s="8">
        <f t="shared" si="22"/>
        <v>46</v>
      </c>
      <c r="BU37" s="8">
        <f t="shared" si="23"/>
        <v>45</v>
      </c>
      <c r="BV37" s="8">
        <f t="shared" si="24"/>
        <v>45</v>
      </c>
      <c r="BW37" s="8">
        <f t="shared" si="25"/>
        <v>45</v>
      </c>
      <c r="BX37" s="8">
        <f t="shared" si="26"/>
        <v>45</v>
      </c>
      <c r="BY37" s="8">
        <f t="shared" si="27"/>
        <v>45</v>
      </c>
      <c r="BZ37" s="8">
        <f t="shared" si="28"/>
        <v>44</v>
      </c>
      <c r="CA37" s="8">
        <f t="shared" si="29"/>
        <v>37</v>
      </c>
      <c r="CB37" s="8">
        <f t="shared" si="30"/>
        <v>36</v>
      </c>
      <c r="CC37" s="8">
        <f t="shared" si="31"/>
        <v>36</v>
      </c>
      <c r="CD37" s="8">
        <f t="shared" si="32"/>
        <v>36</v>
      </c>
      <c r="CE37" s="8">
        <f t="shared" si="33"/>
        <v>41</v>
      </c>
      <c r="CF37" s="8">
        <f t="shared" si="34"/>
        <v>40</v>
      </c>
      <c r="CG37" s="8">
        <f t="shared" si="35"/>
        <v>40</v>
      </c>
      <c r="CH37" s="8">
        <f t="shared" si="36"/>
        <v>40</v>
      </c>
      <c r="CI37" s="8">
        <f t="shared" si="37"/>
        <v>39</v>
      </c>
      <c r="CJ37" s="8">
        <f t="shared" si="38"/>
        <v>39</v>
      </c>
      <c r="CK37" s="8">
        <f t="shared" si="39"/>
        <v>39</v>
      </c>
      <c r="CL37" s="8">
        <f t="shared" si="40"/>
        <v>39</v>
      </c>
      <c r="CM37" s="8">
        <f t="shared" si="41"/>
        <v>39</v>
      </c>
      <c r="CN37" s="8">
        <f t="shared" si="42"/>
        <v>39</v>
      </c>
      <c r="CO37" s="8">
        <f t="shared" si="43"/>
        <v>39</v>
      </c>
      <c r="CP37" s="8" t="str">
        <f t="shared" si="44"/>
        <v/>
      </c>
      <c r="CQ37" s="8" t="str">
        <f t="shared" si="45"/>
        <v/>
      </c>
    </row>
    <row r="38" spans="1:95" x14ac:dyDescent="0.3">
      <c r="A38" s="5" t="s">
        <v>8</v>
      </c>
      <c r="B38" s="29">
        <v>34</v>
      </c>
      <c r="C38" s="29">
        <v>33</v>
      </c>
      <c r="D38" s="29">
        <v>33</v>
      </c>
      <c r="E38" s="29">
        <v>32</v>
      </c>
      <c r="F38" s="29">
        <v>32</v>
      </c>
      <c r="G38" s="29">
        <v>32</v>
      </c>
      <c r="H38" s="29">
        <v>32</v>
      </c>
      <c r="I38" s="29">
        <v>32</v>
      </c>
      <c r="J38" s="29">
        <v>32</v>
      </c>
      <c r="K38" s="29">
        <v>33</v>
      </c>
      <c r="L38" s="29">
        <v>33</v>
      </c>
      <c r="M38" s="29">
        <v>33</v>
      </c>
      <c r="N38" s="29">
        <v>33</v>
      </c>
      <c r="O38" s="29">
        <v>33</v>
      </c>
      <c r="P38" s="29">
        <v>33</v>
      </c>
      <c r="Q38" s="29">
        <v>32</v>
      </c>
      <c r="R38" s="29">
        <v>32</v>
      </c>
      <c r="S38" s="29">
        <v>32</v>
      </c>
      <c r="T38" s="29">
        <v>34</v>
      </c>
      <c r="U38" s="29">
        <v>34</v>
      </c>
      <c r="V38" s="29">
        <v>34</v>
      </c>
      <c r="W38" s="29">
        <v>34</v>
      </c>
      <c r="X38" s="29">
        <v>34</v>
      </c>
      <c r="Y38" s="29">
        <v>34</v>
      </c>
      <c r="Z38" s="29">
        <v>34</v>
      </c>
      <c r="AA38" s="29">
        <v>34</v>
      </c>
      <c r="AB38" s="29">
        <v>34</v>
      </c>
      <c r="AC38" s="29">
        <v>34</v>
      </c>
      <c r="AD38" s="29">
        <v>33</v>
      </c>
      <c r="AE38" s="29">
        <v>28</v>
      </c>
      <c r="AF38" s="29">
        <v>27</v>
      </c>
      <c r="AG38" s="29">
        <v>27</v>
      </c>
      <c r="AH38" s="29">
        <v>27</v>
      </c>
      <c r="AI38" s="29">
        <v>30</v>
      </c>
      <c r="AJ38" s="29">
        <v>30</v>
      </c>
      <c r="AK38" s="29">
        <v>30</v>
      </c>
      <c r="AL38" s="29">
        <v>30</v>
      </c>
      <c r="AM38" s="29">
        <v>29</v>
      </c>
      <c r="AN38" s="29">
        <v>29</v>
      </c>
      <c r="AO38" s="29">
        <v>29</v>
      </c>
      <c r="AP38" s="29">
        <v>29</v>
      </c>
      <c r="AQ38" s="29">
        <v>29</v>
      </c>
      <c r="AR38" s="29">
        <v>29</v>
      </c>
      <c r="AS38" s="29">
        <v>29</v>
      </c>
      <c r="AX38" s="10" t="str">
        <f t="shared" ref="AX38:AX69" si="46">IF(A38="","",A38)</f>
        <v>Sling Orange</v>
      </c>
      <c r="AY38" s="8">
        <f t="shared" ref="AY38:AY69" si="47">IF(C38="","",C38)</f>
        <v>33</v>
      </c>
      <c r="AZ38" s="8">
        <f t="shared" ref="AZ38:AZ69" si="48">IF(D38="","",D38)</f>
        <v>33</v>
      </c>
      <c r="BA38" s="8">
        <f t="shared" ref="BA38:BA69" si="49">IF(E38="","",E38)</f>
        <v>32</v>
      </c>
      <c r="BB38" s="8">
        <f t="shared" ref="BB38:BB69" si="50">IF(F38="","",F38)</f>
        <v>32</v>
      </c>
      <c r="BC38" s="8">
        <f t="shared" ref="BC38:BC69" si="51">IF(G38="","",G38)</f>
        <v>32</v>
      </c>
      <c r="BD38" s="8">
        <f t="shared" ref="BD38:BD69" si="52">IF(H38="","",H38)</f>
        <v>32</v>
      </c>
      <c r="BE38" s="8">
        <f t="shared" ref="BE38:BE69" si="53">IF(I38="","",I38)</f>
        <v>32</v>
      </c>
      <c r="BF38" s="8">
        <f t="shared" ref="BF38:BF69" si="54">IF(J38="","",J38)</f>
        <v>32</v>
      </c>
      <c r="BG38" s="8">
        <f t="shared" ref="BG38:BG69" si="55">IF(K38="","",K38)</f>
        <v>33</v>
      </c>
      <c r="BH38" s="8">
        <f t="shared" ref="BH38:BH69" si="56">IF(L38="","",L38)</f>
        <v>33</v>
      </c>
      <c r="BI38" s="8">
        <f t="shared" ref="BI38:BI69" si="57">IF(M38="","",M38)</f>
        <v>33</v>
      </c>
      <c r="BJ38" s="8">
        <f t="shared" ref="BJ38:BJ69" si="58">IF(N38="","",N38)</f>
        <v>33</v>
      </c>
      <c r="BK38" s="8">
        <f t="shared" ref="BK38:BK69" si="59">IF(O38="","",O38)</f>
        <v>33</v>
      </c>
      <c r="BL38" s="8">
        <f t="shared" ref="BL38:BL69" si="60">IF(P38="","",P38)</f>
        <v>33</v>
      </c>
      <c r="BM38" s="8">
        <f t="shared" ref="BM38:BM69" si="61">IF(Q38="","",Q38)</f>
        <v>32</v>
      </c>
      <c r="BN38" s="8">
        <f t="shared" ref="BN38:BN69" si="62">IF(R38="","",R38)</f>
        <v>32</v>
      </c>
      <c r="BO38" s="8">
        <f t="shared" ref="BO38:BO69" si="63">IF(S38="","",S38)</f>
        <v>32</v>
      </c>
      <c r="BP38" s="8">
        <f t="shared" ref="BP38:BP69" si="64">IF(T38="","",T38)</f>
        <v>34</v>
      </c>
      <c r="BQ38" s="8">
        <f t="shared" ref="BQ38:BQ69" si="65">IF(U38="","",U38)</f>
        <v>34</v>
      </c>
      <c r="BR38" s="8">
        <f t="shared" ref="BR38:BR69" si="66">IF(V38="","",V38)</f>
        <v>34</v>
      </c>
      <c r="BS38" s="8">
        <f t="shared" ref="BS38:BS69" si="67">IF(W38="","",W38)</f>
        <v>34</v>
      </c>
      <c r="BT38" s="8">
        <f t="shared" ref="BT38:BT69" si="68">IF(X38="","",X38)</f>
        <v>34</v>
      </c>
      <c r="BU38" s="8">
        <f t="shared" ref="BU38:BU69" si="69">IF(Y38="","",Y38)</f>
        <v>34</v>
      </c>
      <c r="BV38" s="8">
        <f t="shared" ref="BV38:BV69" si="70">IF(Z38="","",Z38)</f>
        <v>34</v>
      </c>
      <c r="BW38" s="8">
        <f t="shared" ref="BW38:BW69" si="71">IF(AA38="","",AA38)</f>
        <v>34</v>
      </c>
      <c r="BX38" s="8">
        <f t="shared" ref="BX38:BX69" si="72">IF(AB38="","",AB38)</f>
        <v>34</v>
      </c>
      <c r="BY38" s="8">
        <f t="shared" ref="BY38:BY69" si="73">IF(AC38="","",AC38)</f>
        <v>34</v>
      </c>
      <c r="BZ38" s="8">
        <f t="shared" ref="BZ38:BZ69" si="74">IF(AD38="","",AD38)</f>
        <v>33</v>
      </c>
      <c r="CA38" s="8">
        <f t="shared" ref="CA38:CA69" si="75">IF(AE38="","",AE38)</f>
        <v>28</v>
      </c>
      <c r="CB38" s="8">
        <f t="shared" ref="CB38:CB69" si="76">IF(AF38="","",AF38)</f>
        <v>27</v>
      </c>
      <c r="CC38" s="8">
        <f t="shared" ref="CC38:CC69" si="77">IF(AG38="","",AG38)</f>
        <v>27</v>
      </c>
      <c r="CD38" s="8">
        <f t="shared" ref="CD38:CD69" si="78">IF(AH38="","",AH38)</f>
        <v>27</v>
      </c>
      <c r="CE38" s="8">
        <f t="shared" ref="CE38:CE69" si="79">IF(AI38="","",AI38)</f>
        <v>30</v>
      </c>
      <c r="CF38" s="8">
        <f t="shared" ref="CF38:CF69" si="80">IF(AJ38="","",AJ38)</f>
        <v>30</v>
      </c>
      <c r="CG38" s="8">
        <f t="shared" ref="CG38:CG69" si="81">IF(AK38="","",AK38)</f>
        <v>30</v>
      </c>
      <c r="CH38" s="8">
        <f t="shared" ref="CH38:CH69" si="82">IF(AL38="","",AL38)</f>
        <v>30</v>
      </c>
      <c r="CI38" s="8">
        <f t="shared" ref="CI38:CI69" si="83">IF(AM38="","",AM38)</f>
        <v>29</v>
      </c>
      <c r="CJ38" s="8">
        <f t="shared" ref="CJ38:CJ69" si="84">IF(AN38="","",AN38)</f>
        <v>29</v>
      </c>
      <c r="CK38" s="8">
        <f t="shared" ref="CK38:CK69" si="85">IF(AO38="","",AO38)</f>
        <v>29</v>
      </c>
      <c r="CL38" s="8">
        <f t="shared" ref="CL38:CL69" si="86">IF(AP38="","",AP38)</f>
        <v>29</v>
      </c>
      <c r="CM38" s="8">
        <f t="shared" ref="CM38:CM69" si="87">IF(AQ38="","",AQ38)</f>
        <v>29</v>
      </c>
      <c r="CN38" s="8">
        <f t="shared" ref="CN38:CN69" si="88">IF(AR38="","",AR38)</f>
        <v>29</v>
      </c>
      <c r="CO38" s="8">
        <f t="shared" ref="CO38:CO69" si="89">IF(AS38="","",AS38)</f>
        <v>29</v>
      </c>
      <c r="CP38" s="8" t="str">
        <f t="shared" ref="CP38:CP69" si="90">IF(AT38="","",AT38)</f>
        <v/>
      </c>
      <c r="CQ38" s="8" t="str">
        <f t="shared" ref="CQ38:CQ69" si="91">IF(AU38="","",AU38)</f>
        <v/>
      </c>
    </row>
    <row r="39" spans="1:95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54</v>
      </c>
      <c r="O39" s="29">
        <v>54</v>
      </c>
      <c r="P39" s="29">
        <v>54</v>
      </c>
      <c r="Q39" s="29">
        <v>52</v>
      </c>
      <c r="R39" s="29">
        <v>52</v>
      </c>
      <c r="S39" s="29">
        <v>52</v>
      </c>
      <c r="T39" s="29">
        <v>52</v>
      </c>
      <c r="U39" s="29">
        <v>52</v>
      </c>
      <c r="V39" s="29">
        <v>52</v>
      </c>
      <c r="W39" s="29">
        <v>52</v>
      </c>
      <c r="X39" s="29">
        <v>52</v>
      </c>
      <c r="Y39" s="29">
        <v>49</v>
      </c>
      <c r="Z39" s="29">
        <v>49</v>
      </c>
      <c r="AA39" s="29">
        <v>49</v>
      </c>
      <c r="AB39" s="29">
        <v>49</v>
      </c>
      <c r="AC39" s="29">
        <v>49</v>
      </c>
      <c r="AD39" s="29">
        <v>48</v>
      </c>
      <c r="AE39" s="29">
        <v>40</v>
      </c>
      <c r="AF39" s="29">
        <v>39</v>
      </c>
      <c r="AG39" s="29">
        <v>39</v>
      </c>
      <c r="AH39" s="29">
        <v>39</v>
      </c>
      <c r="AI39" s="29">
        <v>46</v>
      </c>
      <c r="AJ39" s="29">
        <v>45</v>
      </c>
      <c r="AK39" s="29">
        <v>45</v>
      </c>
      <c r="AL39" s="29">
        <v>45</v>
      </c>
      <c r="AM39" s="29">
        <v>44</v>
      </c>
      <c r="AN39" s="29">
        <v>44</v>
      </c>
      <c r="AO39" s="29">
        <v>44</v>
      </c>
      <c r="AP39" s="29">
        <v>44</v>
      </c>
      <c r="AQ39" s="29">
        <v>44</v>
      </c>
      <c r="AR39" s="29">
        <v>44</v>
      </c>
      <c r="AS39" s="29">
        <v>45</v>
      </c>
      <c r="AX39" s="10" t="str">
        <f t="shared" si="46"/>
        <v>Sling Orange + Blue</v>
      </c>
      <c r="AY39" s="8" t="str">
        <f t="shared" si="47"/>
        <v/>
      </c>
      <c r="AZ39" s="8" t="str">
        <f t="shared" si="48"/>
        <v/>
      </c>
      <c r="BA39" s="8" t="str">
        <f t="shared" si="49"/>
        <v/>
      </c>
      <c r="BB39" s="8" t="str">
        <f t="shared" si="50"/>
        <v/>
      </c>
      <c r="BC39" s="8" t="str">
        <f t="shared" si="51"/>
        <v/>
      </c>
      <c r="BD39" s="8" t="str">
        <f t="shared" si="52"/>
        <v/>
      </c>
      <c r="BE39" s="8" t="str">
        <f t="shared" si="53"/>
        <v/>
      </c>
      <c r="BF39" s="8" t="str">
        <f t="shared" si="54"/>
        <v/>
      </c>
      <c r="BG39" s="8" t="str">
        <f t="shared" si="55"/>
        <v/>
      </c>
      <c r="BH39" s="8" t="str">
        <f t="shared" si="56"/>
        <v/>
      </c>
      <c r="BI39" s="8" t="str">
        <f t="shared" si="57"/>
        <v/>
      </c>
      <c r="BJ39" s="8">
        <f t="shared" si="58"/>
        <v>54</v>
      </c>
      <c r="BK39" s="8">
        <f t="shared" si="59"/>
        <v>54</v>
      </c>
      <c r="BL39" s="8">
        <f t="shared" si="60"/>
        <v>54</v>
      </c>
      <c r="BM39" s="8">
        <f t="shared" si="61"/>
        <v>52</v>
      </c>
      <c r="BN39" s="8">
        <f t="shared" si="62"/>
        <v>52</v>
      </c>
      <c r="BO39" s="8">
        <f t="shared" si="63"/>
        <v>52</v>
      </c>
      <c r="BP39" s="8">
        <f t="shared" si="64"/>
        <v>52</v>
      </c>
      <c r="BQ39" s="8">
        <f t="shared" si="65"/>
        <v>52</v>
      </c>
      <c r="BR39" s="8">
        <f t="shared" si="66"/>
        <v>52</v>
      </c>
      <c r="BS39" s="8">
        <f t="shared" si="67"/>
        <v>52</v>
      </c>
      <c r="BT39" s="8">
        <f t="shared" si="68"/>
        <v>52</v>
      </c>
      <c r="BU39" s="8">
        <f t="shared" si="69"/>
        <v>49</v>
      </c>
      <c r="BV39" s="8">
        <f t="shared" si="70"/>
        <v>49</v>
      </c>
      <c r="BW39" s="8">
        <f t="shared" si="71"/>
        <v>49</v>
      </c>
      <c r="BX39" s="8">
        <f t="shared" si="72"/>
        <v>49</v>
      </c>
      <c r="BY39" s="8">
        <f t="shared" si="73"/>
        <v>49</v>
      </c>
      <c r="BZ39" s="8">
        <f t="shared" si="74"/>
        <v>48</v>
      </c>
      <c r="CA39" s="8">
        <f t="shared" si="75"/>
        <v>40</v>
      </c>
      <c r="CB39" s="8">
        <f t="shared" si="76"/>
        <v>39</v>
      </c>
      <c r="CC39" s="8">
        <f t="shared" si="77"/>
        <v>39</v>
      </c>
      <c r="CD39" s="8">
        <f t="shared" si="78"/>
        <v>39</v>
      </c>
      <c r="CE39" s="8">
        <f t="shared" si="79"/>
        <v>46</v>
      </c>
      <c r="CF39" s="8">
        <f t="shared" si="80"/>
        <v>45</v>
      </c>
      <c r="CG39" s="8">
        <f t="shared" si="81"/>
        <v>45</v>
      </c>
      <c r="CH39" s="8">
        <f t="shared" si="82"/>
        <v>45</v>
      </c>
      <c r="CI39" s="8">
        <f t="shared" si="83"/>
        <v>44</v>
      </c>
      <c r="CJ39" s="8">
        <f t="shared" si="84"/>
        <v>44</v>
      </c>
      <c r="CK39" s="8">
        <f t="shared" si="85"/>
        <v>44</v>
      </c>
      <c r="CL39" s="8">
        <f t="shared" si="86"/>
        <v>44</v>
      </c>
      <c r="CM39" s="8">
        <f t="shared" si="87"/>
        <v>44</v>
      </c>
      <c r="CN39" s="8">
        <f t="shared" si="88"/>
        <v>44</v>
      </c>
      <c r="CO39" s="8">
        <f t="shared" si="89"/>
        <v>45</v>
      </c>
      <c r="CP39" s="8" t="str">
        <f t="shared" si="90"/>
        <v/>
      </c>
      <c r="CQ39" s="8" t="str">
        <f t="shared" si="91"/>
        <v/>
      </c>
    </row>
    <row r="40" spans="1:95" x14ac:dyDescent="0.3">
      <c r="A40" s="5" t="s">
        <v>18</v>
      </c>
      <c r="B40" s="29"/>
      <c r="C40" s="29"/>
      <c r="D40" s="29"/>
      <c r="E40" s="29">
        <v>94</v>
      </c>
      <c r="F40" s="29">
        <v>94</v>
      </c>
      <c r="G40" s="29">
        <v>90</v>
      </c>
      <c r="H40" s="29">
        <v>89</v>
      </c>
      <c r="I40" s="29">
        <v>90</v>
      </c>
      <c r="J40" s="29">
        <v>89</v>
      </c>
      <c r="K40" s="29">
        <v>60</v>
      </c>
      <c r="L40" s="29">
        <v>60</v>
      </c>
      <c r="M40" s="29">
        <v>60</v>
      </c>
      <c r="N40" s="29">
        <v>60</v>
      </c>
      <c r="O40" s="29">
        <v>60</v>
      </c>
      <c r="P40" s="29">
        <v>60</v>
      </c>
      <c r="Q40" s="29">
        <v>60</v>
      </c>
      <c r="R40" s="29">
        <v>60</v>
      </c>
      <c r="S40" s="29">
        <v>60</v>
      </c>
      <c r="T40" s="29">
        <v>60</v>
      </c>
      <c r="U40" s="29">
        <v>60</v>
      </c>
      <c r="V40" s="29">
        <v>60</v>
      </c>
      <c r="W40" s="29">
        <v>60</v>
      </c>
      <c r="X40" s="29">
        <v>62</v>
      </c>
      <c r="Y40" s="29">
        <v>62</v>
      </c>
      <c r="Z40" s="29">
        <v>62</v>
      </c>
      <c r="AA40" s="29">
        <v>62</v>
      </c>
      <c r="AB40" s="29">
        <v>62</v>
      </c>
      <c r="AC40" s="29">
        <v>62</v>
      </c>
      <c r="AD40" s="29">
        <v>62</v>
      </c>
      <c r="AE40" s="29">
        <v>62</v>
      </c>
      <c r="AF40" s="29">
        <v>62</v>
      </c>
      <c r="AG40" s="29">
        <v>62</v>
      </c>
      <c r="AH40" s="29">
        <v>62</v>
      </c>
      <c r="AI40" s="29">
        <v>62</v>
      </c>
      <c r="AJ40" s="29">
        <v>62</v>
      </c>
      <c r="AK40" s="29">
        <v>62</v>
      </c>
      <c r="AL40" s="29">
        <v>62</v>
      </c>
      <c r="AM40" s="29">
        <v>62</v>
      </c>
      <c r="AN40" s="29">
        <v>62</v>
      </c>
      <c r="AO40" s="29"/>
      <c r="AP40" s="29"/>
      <c r="AQ40" s="29"/>
      <c r="AR40" s="29"/>
      <c r="AS40" s="29"/>
      <c r="AX40" s="10" t="str">
        <f t="shared" si="46"/>
        <v>Spectrum TV Essentials</v>
      </c>
      <c r="AY40" s="8" t="str">
        <f t="shared" si="47"/>
        <v/>
      </c>
      <c r="AZ40" s="8" t="str">
        <f t="shared" si="48"/>
        <v/>
      </c>
      <c r="BA40" s="8">
        <f t="shared" si="49"/>
        <v>94</v>
      </c>
      <c r="BB40" s="8">
        <f t="shared" si="50"/>
        <v>94</v>
      </c>
      <c r="BC40" s="8">
        <f t="shared" si="51"/>
        <v>90</v>
      </c>
      <c r="BD40" s="8">
        <f t="shared" si="52"/>
        <v>89</v>
      </c>
      <c r="BE40" s="8">
        <f t="shared" si="53"/>
        <v>90</v>
      </c>
      <c r="BF40" s="8">
        <f t="shared" si="54"/>
        <v>89</v>
      </c>
      <c r="BG40" s="8">
        <f t="shared" si="55"/>
        <v>60</v>
      </c>
      <c r="BH40" s="8">
        <f t="shared" si="56"/>
        <v>60</v>
      </c>
      <c r="BI40" s="8">
        <f t="shared" si="57"/>
        <v>60</v>
      </c>
      <c r="BJ40" s="8">
        <f t="shared" si="58"/>
        <v>60</v>
      </c>
      <c r="BK40" s="8">
        <f t="shared" si="59"/>
        <v>60</v>
      </c>
      <c r="BL40" s="8">
        <f t="shared" si="60"/>
        <v>60</v>
      </c>
      <c r="BM40" s="8">
        <f t="shared" si="61"/>
        <v>60</v>
      </c>
      <c r="BN40" s="8">
        <f t="shared" si="62"/>
        <v>60</v>
      </c>
      <c r="BO40" s="8">
        <f t="shared" si="63"/>
        <v>60</v>
      </c>
      <c r="BP40" s="8">
        <f t="shared" si="64"/>
        <v>60</v>
      </c>
      <c r="BQ40" s="8">
        <f t="shared" si="65"/>
        <v>60</v>
      </c>
      <c r="BR40" s="8">
        <f t="shared" si="66"/>
        <v>60</v>
      </c>
      <c r="BS40" s="8">
        <f t="shared" si="67"/>
        <v>60</v>
      </c>
      <c r="BT40" s="8">
        <f t="shared" si="68"/>
        <v>62</v>
      </c>
      <c r="BU40" s="8">
        <f t="shared" si="69"/>
        <v>62</v>
      </c>
      <c r="BV40" s="8">
        <f t="shared" si="70"/>
        <v>62</v>
      </c>
      <c r="BW40" s="8">
        <f t="shared" si="71"/>
        <v>62</v>
      </c>
      <c r="BX40" s="8">
        <f t="shared" si="72"/>
        <v>62</v>
      </c>
      <c r="BY40" s="8">
        <f t="shared" si="73"/>
        <v>62</v>
      </c>
      <c r="BZ40" s="8">
        <f t="shared" si="74"/>
        <v>62</v>
      </c>
      <c r="CA40" s="8">
        <f t="shared" si="75"/>
        <v>62</v>
      </c>
      <c r="CB40" s="8">
        <f t="shared" si="76"/>
        <v>62</v>
      </c>
      <c r="CC40" s="8">
        <f t="shared" si="77"/>
        <v>62</v>
      </c>
      <c r="CD40" s="8">
        <f t="shared" si="78"/>
        <v>62</v>
      </c>
      <c r="CE40" s="8">
        <f t="shared" si="79"/>
        <v>62</v>
      </c>
      <c r="CF40" s="8">
        <f t="shared" si="80"/>
        <v>62</v>
      </c>
      <c r="CG40" s="8">
        <f t="shared" si="81"/>
        <v>62</v>
      </c>
      <c r="CH40" s="8">
        <f t="shared" si="82"/>
        <v>62</v>
      </c>
      <c r="CI40" s="8">
        <f t="shared" si="83"/>
        <v>62</v>
      </c>
      <c r="CJ40" s="8">
        <f t="shared" si="84"/>
        <v>62</v>
      </c>
      <c r="CK40" s="8" t="str">
        <f t="shared" si="85"/>
        <v/>
      </c>
      <c r="CL40" s="8" t="str">
        <f t="shared" si="86"/>
        <v/>
      </c>
      <c r="CM40" s="8" t="str">
        <f t="shared" si="87"/>
        <v/>
      </c>
      <c r="CN40" s="8" t="str">
        <f t="shared" si="88"/>
        <v/>
      </c>
      <c r="CO40" s="8" t="str">
        <f t="shared" si="89"/>
        <v/>
      </c>
      <c r="CP40" s="8" t="str">
        <f t="shared" si="90"/>
        <v/>
      </c>
      <c r="CQ40" s="8" t="str">
        <f t="shared" si="91"/>
        <v/>
      </c>
    </row>
    <row r="41" spans="1:95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35</v>
      </c>
      <c r="Y41" s="29">
        <v>35</v>
      </c>
      <c r="Z41" s="29">
        <v>67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X41" s="10" t="str">
        <f t="shared" si="46"/>
        <v>Tvision Live TV</v>
      </c>
      <c r="AY41" s="8" t="str">
        <f t="shared" si="47"/>
        <v/>
      </c>
      <c r="AZ41" s="8" t="str">
        <f t="shared" si="48"/>
        <v/>
      </c>
      <c r="BA41" s="8" t="str">
        <f t="shared" si="49"/>
        <v/>
      </c>
      <c r="BB41" s="8" t="str">
        <f t="shared" si="50"/>
        <v/>
      </c>
      <c r="BC41" s="8" t="str">
        <f t="shared" si="51"/>
        <v/>
      </c>
      <c r="BD41" s="8" t="str">
        <f t="shared" si="52"/>
        <v/>
      </c>
      <c r="BE41" s="8" t="str">
        <f t="shared" si="53"/>
        <v/>
      </c>
      <c r="BF41" s="8" t="str">
        <f t="shared" si="54"/>
        <v/>
      </c>
      <c r="BG41" s="8" t="str">
        <f t="shared" si="55"/>
        <v/>
      </c>
      <c r="BH41" s="8" t="str">
        <f t="shared" si="56"/>
        <v/>
      </c>
      <c r="BI41" s="8" t="str">
        <f t="shared" si="57"/>
        <v/>
      </c>
      <c r="BJ41" s="8" t="str">
        <f t="shared" si="58"/>
        <v/>
      </c>
      <c r="BK41" s="8" t="str">
        <f t="shared" si="59"/>
        <v/>
      </c>
      <c r="BL41" s="8" t="str">
        <f t="shared" si="60"/>
        <v/>
      </c>
      <c r="BM41" s="8" t="str">
        <f t="shared" si="61"/>
        <v/>
      </c>
      <c r="BN41" s="8" t="str">
        <f t="shared" si="62"/>
        <v/>
      </c>
      <c r="BO41" s="8" t="str">
        <f t="shared" si="63"/>
        <v/>
      </c>
      <c r="BP41" s="8" t="str">
        <f t="shared" si="64"/>
        <v/>
      </c>
      <c r="BQ41" s="8" t="str">
        <f t="shared" si="65"/>
        <v/>
      </c>
      <c r="BR41" s="8" t="str">
        <f t="shared" si="66"/>
        <v/>
      </c>
      <c r="BS41" s="8" t="str">
        <f t="shared" si="67"/>
        <v/>
      </c>
      <c r="BT41" s="8">
        <f t="shared" si="68"/>
        <v>35</v>
      </c>
      <c r="BU41" s="8">
        <f t="shared" si="69"/>
        <v>35</v>
      </c>
      <c r="BV41" s="8">
        <f t="shared" si="70"/>
        <v>67</v>
      </c>
      <c r="BW41" s="8" t="str">
        <f t="shared" si="71"/>
        <v/>
      </c>
      <c r="BX41" s="8" t="str">
        <f t="shared" si="72"/>
        <v/>
      </c>
      <c r="BY41" s="8" t="str">
        <f t="shared" si="73"/>
        <v/>
      </c>
      <c r="BZ41" s="8" t="str">
        <f t="shared" si="74"/>
        <v/>
      </c>
      <c r="CA41" s="8" t="str">
        <f t="shared" si="75"/>
        <v/>
      </c>
      <c r="CB41" s="8" t="str">
        <f t="shared" si="76"/>
        <v/>
      </c>
      <c r="CC41" s="8" t="str">
        <f t="shared" si="77"/>
        <v/>
      </c>
      <c r="CD41" s="8" t="str">
        <f t="shared" si="78"/>
        <v/>
      </c>
      <c r="CE41" s="8" t="str">
        <f t="shared" si="79"/>
        <v/>
      </c>
      <c r="CF41" s="8" t="str">
        <f t="shared" si="80"/>
        <v/>
      </c>
      <c r="CG41" s="8" t="str">
        <f t="shared" si="81"/>
        <v/>
      </c>
      <c r="CH41" s="8" t="str">
        <f t="shared" si="82"/>
        <v/>
      </c>
      <c r="CI41" s="8" t="str">
        <f t="shared" si="83"/>
        <v/>
      </c>
      <c r="CJ41" s="8" t="str">
        <f t="shared" si="84"/>
        <v/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56</v>
      </c>
      <c r="Y42" s="29">
        <v>56</v>
      </c>
      <c r="Z42" s="29">
        <v>88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X42" s="10" t="str">
        <f t="shared" si="46"/>
        <v>Tvision Live TV+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56</v>
      </c>
      <c r="BU42" s="8">
        <f t="shared" si="69"/>
        <v>56</v>
      </c>
      <c r="BV42" s="8">
        <f t="shared" si="70"/>
        <v>88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69</v>
      </c>
      <c r="Y43" s="29">
        <v>69</v>
      </c>
      <c r="Z43" s="29">
        <v>101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X43" s="10" t="str">
        <f t="shared" si="46"/>
        <v>Tvision Live Zone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69</v>
      </c>
      <c r="BU43" s="8">
        <f t="shared" si="69"/>
        <v>69</v>
      </c>
      <c r="BV43" s="8">
        <f t="shared" si="70"/>
        <v>101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>
        <v>32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X44" s="10" t="str">
        <f t="shared" si="46"/>
        <v>Tvision Vibe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 t="str">
        <f t="shared" si="68"/>
        <v/>
      </c>
      <c r="BU44" s="8" t="str">
        <f t="shared" si="69"/>
        <v/>
      </c>
      <c r="BV44" s="8">
        <f t="shared" si="70"/>
        <v>32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29</v>
      </c>
      <c r="B45" s="29"/>
      <c r="C45" s="29"/>
      <c r="D45" s="29"/>
      <c r="E45" s="29"/>
      <c r="F45" s="29"/>
      <c r="G45" s="29"/>
      <c r="H45" s="29">
        <v>47</v>
      </c>
      <c r="I45" s="29">
        <v>47</v>
      </c>
      <c r="J45" s="29">
        <v>45</v>
      </c>
      <c r="K45" s="29">
        <v>67</v>
      </c>
      <c r="L45" s="29">
        <v>67</v>
      </c>
      <c r="M45" s="29">
        <v>67</v>
      </c>
      <c r="N45" s="29">
        <v>67</v>
      </c>
      <c r="O45" s="29">
        <v>68</v>
      </c>
      <c r="P45" s="29">
        <v>68</v>
      </c>
      <c r="Q45" s="29">
        <v>68</v>
      </c>
      <c r="R45" s="29">
        <v>68</v>
      </c>
      <c r="S45" s="29">
        <v>68</v>
      </c>
      <c r="T45" s="29">
        <v>68</v>
      </c>
      <c r="U45" s="29">
        <v>68</v>
      </c>
      <c r="V45" s="29">
        <v>68</v>
      </c>
      <c r="W45" s="29">
        <v>113</v>
      </c>
      <c r="X45" s="29">
        <v>114</v>
      </c>
      <c r="Y45" s="29">
        <v>116</v>
      </c>
      <c r="Z45" s="29">
        <v>119</v>
      </c>
      <c r="AA45" s="29">
        <v>121</v>
      </c>
      <c r="AB45" s="29">
        <v>121</v>
      </c>
      <c r="AC45" s="29">
        <v>122</v>
      </c>
      <c r="AD45" s="29">
        <v>122</v>
      </c>
      <c r="AE45" s="29">
        <v>115</v>
      </c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X45" s="10" t="str">
        <f t="shared" si="46"/>
        <v>Vidgo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>
        <f t="shared" si="52"/>
        <v>47</v>
      </c>
      <c r="BE45" s="8">
        <f t="shared" si="53"/>
        <v>47</v>
      </c>
      <c r="BF45" s="8">
        <f t="shared" si="54"/>
        <v>45</v>
      </c>
      <c r="BG45" s="8">
        <f t="shared" si="55"/>
        <v>67</v>
      </c>
      <c r="BH45" s="8">
        <f t="shared" si="56"/>
        <v>67</v>
      </c>
      <c r="BI45" s="8">
        <f t="shared" si="57"/>
        <v>67</v>
      </c>
      <c r="BJ45" s="8">
        <f t="shared" si="58"/>
        <v>67</v>
      </c>
      <c r="BK45" s="8">
        <f t="shared" si="59"/>
        <v>68</v>
      </c>
      <c r="BL45" s="8">
        <f t="shared" si="60"/>
        <v>68</v>
      </c>
      <c r="BM45" s="8">
        <f t="shared" si="61"/>
        <v>68</v>
      </c>
      <c r="BN45" s="8">
        <f t="shared" si="62"/>
        <v>68</v>
      </c>
      <c r="BO45" s="8">
        <f t="shared" si="63"/>
        <v>68</v>
      </c>
      <c r="BP45" s="8">
        <f t="shared" si="64"/>
        <v>68</v>
      </c>
      <c r="BQ45" s="8">
        <f t="shared" si="65"/>
        <v>68</v>
      </c>
      <c r="BR45" s="8">
        <f t="shared" si="66"/>
        <v>68</v>
      </c>
      <c r="BS45" s="8">
        <f t="shared" si="67"/>
        <v>113</v>
      </c>
      <c r="BT45" s="8">
        <f t="shared" si="68"/>
        <v>114</v>
      </c>
      <c r="BU45" s="8">
        <f t="shared" si="69"/>
        <v>116</v>
      </c>
      <c r="BV45" s="8">
        <f t="shared" si="70"/>
        <v>119</v>
      </c>
      <c r="BW45" s="8">
        <f t="shared" si="71"/>
        <v>121</v>
      </c>
      <c r="BX45" s="8">
        <f t="shared" si="72"/>
        <v>121</v>
      </c>
      <c r="BY45" s="8">
        <f t="shared" si="73"/>
        <v>122</v>
      </c>
      <c r="BZ45" s="8">
        <f t="shared" si="74"/>
        <v>122</v>
      </c>
      <c r="CA45" s="8">
        <f t="shared" si="75"/>
        <v>115</v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1245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>
        <v>90</v>
      </c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X46" s="10" t="str">
        <f t="shared" si="46"/>
        <v>Vidgo English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 t="str">
        <f t="shared" si="52"/>
        <v/>
      </c>
      <c r="BE46" s="8" t="str">
        <f t="shared" si="53"/>
        <v/>
      </c>
      <c r="BF46" s="8" t="str">
        <f t="shared" si="54"/>
        <v/>
      </c>
      <c r="BG46" s="8" t="str">
        <f t="shared" si="55"/>
        <v/>
      </c>
      <c r="BH46" s="8" t="str">
        <f t="shared" si="56"/>
        <v/>
      </c>
      <c r="BI46" s="8" t="str">
        <f t="shared" si="57"/>
        <v/>
      </c>
      <c r="BJ46" s="8" t="str">
        <f t="shared" si="58"/>
        <v/>
      </c>
      <c r="BK46" s="8" t="str">
        <f t="shared" si="59"/>
        <v/>
      </c>
      <c r="BL46" s="8" t="str">
        <f t="shared" si="60"/>
        <v/>
      </c>
      <c r="BM46" s="8" t="str">
        <f t="shared" si="61"/>
        <v/>
      </c>
      <c r="BN46" s="8" t="str">
        <f t="shared" si="62"/>
        <v/>
      </c>
      <c r="BO46" s="8" t="str">
        <f t="shared" si="63"/>
        <v/>
      </c>
      <c r="BP46" s="8" t="str">
        <f t="shared" si="64"/>
        <v/>
      </c>
      <c r="BQ46" s="8" t="str">
        <f t="shared" si="65"/>
        <v/>
      </c>
      <c r="BR46" s="8" t="str">
        <f t="shared" si="66"/>
        <v/>
      </c>
      <c r="BS46" s="8" t="str">
        <f t="shared" si="67"/>
        <v/>
      </c>
      <c r="BT46" s="8" t="str">
        <f t="shared" si="68"/>
        <v/>
      </c>
      <c r="BU46" s="8" t="str">
        <f t="shared" si="69"/>
        <v/>
      </c>
      <c r="BV46" s="8" t="str">
        <f t="shared" si="70"/>
        <v/>
      </c>
      <c r="BW46" s="8" t="str">
        <f t="shared" si="71"/>
        <v/>
      </c>
      <c r="BX46" s="8" t="str">
        <f t="shared" si="72"/>
        <v/>
      </c>
      <c r="BY46" s="8" t="str">
        <f t="shared" si="73"/>
        <v/>
      </c>
      <c r="BZ46" s="8" t="str">
        <f t="shared" si="74"/>
        <v/>
      </c>
      <c r="CA46" s="8" t="str">
        <f t="shared" si="75"/>
        <v/>
      </c>
      <c r="CB46" s="8">
        <f t="shared" si="76"/>
        <v>90</v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1304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>
        <v>90</v>
      </c>
      <c r="AH47" s="29">
        <v>94</v>
      </c>
      <c r="AI47" s="29">
        <v>94</v>
      </c>
      <c r="AJ47" s="29">
        <v>93</v>
      </c>
      <c r="AK47" s="29">
        <v>106</v>
      </c>
      <c r="AL47" s="29">
        <v>111</v>
      </c>
      <c r="AM47" s="29">
        <v>111</v>
      </c>
      <c r="AN47" s="29">
        <v>112</v>
      </c>
      <c r="AO47" s="29">
        <v>113</v>
      </c>
      <c r="AP47" s="29">
        <v>113</v>
      </c>
      <c r="AQ47" s="29">
        <v>113</v>
      </c>
      <c r="AR47" s="29">
        <v>112</v>
      </c>
      <c r="AS47" s="29">
        <v>111</v>
      </c>
      <c r="AX47" s="10" t="str">
        <f t="shared" si="46"/>
        <v>Vidgo English Plus</v>
      </c>
      <c r="AY47" s="8" t="str">
        <f t="shared" si="47"/>
        <v/>
      </c>
      <c r="AZ47" s="8" t="str">
        <f t="shared" si="48"/>
        <v/>
      </c>
      <c r="BA47" s="8" t="str">
        <f t="shared" si="49"/>
        <v/>
      </c>
      <c r="BB47" s="8" t="str">
        <f t="shared" si="50"/>
        <v/>
      </c>
      <c r="BC47" s="8" t="str">
        <f t="shared" si="51"/>
        <v/>
      </c>
      <c r="BD47" s="8" t="str">
        <f t="shared" si="52"/>
        <v/>
      </c>
      <c r="BE47" s="8" t="str">
        <f t="shared" si="53"/>
        <v/>
      </c>
      <c r="BF47" s="8" t="str">
        <f t="shared" si="54"/>
        <v/>
      </c>
      <c r="BG47" s="8" t="str">
        <f t="shared" si="55"/>
        <v/>
      </c>
      <c r="BH47" s="8" t="str">
        <f t="shared" si="56"/>
        <v/>
      </c>
      <c r="BI47" s="8" t="str">
        <f t="shared" si="57"/>
        <v/>
      </c>
      <c r="BJ47" s="8" t="str">
        <f t="shared" si="58"/>
        <v/>
      </c>
      <c r="BK47" s="8" t="str">
        <f t="shared" si="59"/>
        <v/>
      </c>
      <c r="BL47" s="8" t="str">
        <f t="shared" si="60"/>
        <v/>
      </c>
      <c r="BM47" s="8" t="str">
        <f t="shared" si="61"/>
        <v/>
      </c>
      <c r="BN47" s="8" t="str">
        <f t="shared" si="62"/>
        <v/>
      </c>
      <c r="BO47" s="8" t="str">
        <f t="shared" si="63"/>
        <v/>
      </c>
      <c r="BP47" s="8" t="str">
        <f t="shared" si="64"/>
        <v/>
      </c>
      <c r="BQ47" s="8" t="str">
        <f t="shared" si="65"/>
        <v/>
      </c>
      <c r="BR47" s="8" t="str">
        <f t="shared" si="66"/>
        <v/>
      </c>
      <c r="BS47" s="8" t="str">
        <f t="shared" si="67"/>
        <v/>
      </c>
      <c r="BT47" s="8" t="str">
        <f t="shared" si="68"/>
        <v/>
      </c>
      <c r="BU47" s="8" t="str">
        <f t="shared" si="69"/>
        <v/>
      </c>
      <c r="BV47" s="8" t="str">
        <f t="shared" si="70"/>
        <v/>
      </c>
      <c r="BW47" s="8" t="str">
        <f t="shared" si="71"/>
        <v/>
      </c>
      <c r="BX47" s="8" t="str">
        <f t="shared" si="72"/>
        <v/>
      </c>
      <c r="BY47" s="8" t="str">
        <f t="shared" si="73"/>
        <v/>
      </c>
      <c r="BZ47" s="8" t="str">
        <f t="shared" si="74"/>
        <v/>
      </c>
      <c r="CA47" s="8" t="str">
        <f t="shared" si="75"/>
        <v/>
      </c>
      <c r="CB47" s="8" t="str">
        <f t="shared" si="76"/>
        <v/>
      </c>
      <c r="CC47" s="8">
        <f t="shared" si="77"/>
        <v>90</v>
      </c>
      <c r="CD47" s="8">
        <f t="shared" si="78"/>
        <v>94</v>
      </c>
      <c r="CE47" s="8">
        <f t="shared" si="79"/>
        <v>94</v>
      </c>
      <c r="CF47" s="8">
        <f t="shared" si="80"/>
        <v>93</v>
      </c>
      <c r="CG47" s="8">
        <f t="shared" si="81"/>
        <v>106</v>
      </c>
      <c r="CH47" s="8">
        <f t="shared" si="82"/>
        <v>111</v>
      </c>
      <c r="CI47" s="8">
        <f t="shared" si="83"/>
        <v>111</v>
      </c>
      <c r="CJ47" s="8">
        <f t="shared" si="84"/>
        <v>112</v>
      </c>
      <c r="CK47" s="8">
        <f t="shared" si="85"/>
        <v>113</v>
      </c>
      <c r="CL47" s="8">
        <f t="shared" si="86"/>
        <v>113</v>
      </c>
      <c r="CM47" s="8">
        <f t="shared" si="87"/>
        <v>113</v>
      </c>
      <c r="CN47" s="8">
        <f t="shared" si="88"/>
        <v>112</v>
      </c>
      <c r="CO47" s="8">
        <f t="shared" si="89"/>
        <v>111</v>
      </c>
      <c r="CP47" s="8" t="str">
        <f t="shared" si="90"/>
        <v/>
      </c>
      <c r="CQ47" s="8" t="str">
        <f t="shared" si="91"/>
        <v/>
      </c>
    </row>
    <row r="48" spans="1:95" x14ac:dyDescent="0.3">
      <c r="A48" s="5" t="s">
        <v>1303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92</v>
      </c>
      <c r="AH48" s="29">
        <v>103</v>
      </c>
      <c r="AI48" s="29">
        <v>103</v>
      </c>
      <c r="AJ48" s="29">
        <v>112</v>
      </c>
      <c r="AK48" s="29">
        <v>129</v>
      </c>
      <c r="AL48" s="29">
        <v>139</v>
      </c>
      <c r="AM48" s="29">
        <v>139</v>
      </c>
      <c r="AN48" s="29">
        <v>141</v>
      </c>
      <c r="AO48" s="29">
        <v>142</v>
      </c>
      <c r="AP48" s="29">
        <v>142</v>
      </c>
      <c r="AQ48" s="29">
        <v>141</v>
      </c>
      <c r="AR48" s="29">
        <v>135</v>
      </c>
      <c r="AS48" s="29">
        <v>134</v>
      </c>
      <c r="AX48" s="10" t="str">
        <f t="shared" si="46"/>
        <v>Vidgo English Premium</v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>
        <f t="shared" si="77"/>
        <v>92</v>
      </c>
      <c r="CD48" s="8">
        <f t="shared" si="78"/>
        <v>103</v>
      </c>
      <c r="CE48" s="8">
        <f t="shared" si="79"/>
        <v>103</v>
      </c>
      <c r="CF48" s="8">
        <f t="shared" si="80"/>
        <v>112</v>
      </c>
      <c r="CG48" s="8">
        <f t="shared" si="81"/>
        <v>129</v>
      </c>
      <c r="CH48" s="8">
        <f t="shared" si="82"/>
        <v>139</v>
      </c>
      <c r="CI48" s="8">
        <f t="shared" si="83"/>
        <v>139</v>
      </c>
      <c r="CJ48" s="8">
        <f t="shared" si="84"/>
        <v>141</v>
      </c>
      <c r="CK48" s="8">
        <f t="shared" si="85"/>
        <v>142</v>
      </c>
      <c r="CL48" s="8">
        <f t="shared" si="86"/>
        <v>142</v>
      </c>
      <c r="CM48" s="8">
        <f t="shared" si="87"/>
        <v>141</v>
      </c>
      <c r="CN48" s="8">
        <f t="shared" si="88"/>
        <v>135</v>
      </c>
      <c r="CO48" s="8">
        <f t="shared" si="89"/>
        <v>134</v>
      </c>
      <c r="CP48" s="8" t="str">
        <f t="shared" si="90"/>
        <v/>
      </c>
      <c r="CQ48" s="8" t="str">
        <f t="shared" si="91"/>
        <v/>
      </c>
    </row>
    <row r="49" spans="1:95" x14ac:dyDescent="0.3">
      <c r="A49" s="5" t="s">
        <v>30</v>
      </c>
      <c r="B49" s="29"/>
      <c r="C49" s="29"/>
      <c r="D49" s="29"/>
      <c r="E49" s="29"/>
      <c r="F49" s="29"/>
      <c r="G49" s="29"/>
      <c r="H49" s="29">
        <v>20</v>
      </c>
      <c r="I49" s="29">
        <v>23</v>
      </c>
      <c r="J49" s="29">
        <v>22</v>
      </c>
      <c r="K49" s="29">
        <v>24</v>
      </c>
      <c r="L49" s="29">
        <v>24</v>
      </c>
      <c r="M49" s="29">
        <v>24</v>
      </c>
      <c r="N49" s="29">
        <v>24</v>
      </c>
      <c r="O49" s="29">
        <v>28</v>
      </c>
      <c r="P49" s="29">
        <v>15</v>
      </c>
      <c r="Q49" s="29">
        <v>15</v>
      </c>
      <c r="R49" s="29">
        <v>15</v>
      </c>
      <c r="S49" s="29">
        <v>13</v>
      </c>
      <c r="T49" s="29">
        <v>13</v>
      </c>
      <c r="U49" s="29">
        <v>14</v>
      </c>
      <c r="V49" s="29">
        <v>14</v>
      </c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X49" s="10" t="str">
        <f t="shared" si="46"/>
        <v>Vidgo Latino</v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>
        <f t="shared" si="52"/>
        <v>20</v>
      </c>
      <c r="BE49" s="8">
        <f t="shared" si="53"/>
        <v>23</v>
      </c>
      <c r="BF49" s="8">
        <f t="shared" si="54"/>
        <v>22</v>
      </c>
      <c r="BG49" s="8">
        <f t="shared" si="55"/>
        <v>24</v>
      </c>
      <c r="BH49" s="8">
        <f t="shared" si="56"/>
        <v>24</v>
      </c>
      <c r="BI49" s="8">
        <f t="shared" si="57"/>
        <v>24</v>
      </c>
      <c r="BJ49" s="8">
        <f t="shared" si="58"/>
        <v>24</v>
      </c>
      <c r="BK49" s="8">
        <f t="shared" si="59"/>
        <v>28</v>
      </c>
      <c r="BL49" s="8">
        <f t="shared" si="60"/>
        <v>15</v>
      </c>
      <c r="BM49" s="8">
        <f t="shared" si="61"/>
        <v>15</v>
      </c>
      <c r="BN49" s="8">
        <f t="shared" si="62"/>
        <v>15</v>
      </c>
      <c r="BO49" s="8">
        <f t="shared" si="63"/>
        <v>13</v>
      </c>
      <c r="BP49" s="8">
        <f t="shared" si="64"/>
        <v>13</v>
      </c>
      <c r="BQ49" s="8">
        <f t="shared" si="65"/>
        <v>14</v>
      </c>
      <c r="BR49" s="8">
        <f t="shared" si="66"/>
        <v>14</v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 t="str">
        <f t="shared" si="77"/>
        <v/>
      </c>
      <c r="CD49" s="8" t="str">
        <f t="shared" si="78"/>
        <v/>
      </c>
      <c r="CE49" s="8" t="str">
        <f t="shared" si="79"/>
        <v/>
      </c>
      <c r="CF49" s="8" t="str">
        <f t="shared" si="80"/>
        <v/>
      </c>
      <c r="CG49" s="8" t="str">
        <f t="shared" si="81"/>
        <v/>
      </c>
      <c r="CH49" s="8" t="str">
        <f t="shared" si="82"/>
        <v/>
      </c>
      <c r="CI49" s="8" t="str">
        <f t="shared" si="83"/>
        <v/>
      </c>
      <c r="CJ49" s="8" t="str">
        <f t="shared" si="84"/>
        <v/>
      </c>
      <c r="CK49" s="8" t="str">
        <f t="shared" si="85"/>
        <v/>
      </c>
      <c r="CL49" s="8" t="str">
        <f t="shared" si="86"/>
        <v/>
      </c>
      <c r="CM49" s="8" t="str">
        <f t="shared" si="87"/>
        <v/>
      </c>
      <c r="CN49" s="8" t="str">
        <f t="shared" si="88"/>
        <v/>
      </c>
      <c r="CO49" s="8" t="str">
        <f t="shared" si="89"/>
        <v/>
      </c>
      <c r="CP49" s="8" t="str">
        <f t="shared" si="90"/>
        <v/>
      </c>
      <c r="CQ49" s="8" t="str">
        <f t="shared" si="91"/>
        <v/>
      </c>
    </row>
    <row r="50" spans="1:95" x14ac:dyDescent="0.3">
      <c r="A50" s="5" t="s">
        <v>1246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>
        <v>28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X50" s="10" t="str">
        <f t="shared" si="46"/>
        <v>Vidgo Spanish</v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 t="str">
        <f t="shared" si="52"/>
        <v/>
      </c>
      <c r="BE50" s="8" t="str">
        <f t="shared" si="53"/>
        <v/>
      </c>
      <c r="BF50" s="8" t="str">
        <f t="shared" si="54"/>
        <v/>
      </c>
      <c r="BG50" s="8" t="str">
        <f t="shared" si="55"/>
        <v/>
      </c>
      <c r="BH50" s="8" t="str">
        <f t="shared" si="56"/>
        <v/>
      </c>
      <c r="BI50" s="8" t="str">
        <f t="shared" si="57"/>
        <v/>
      </c>
      <c r="BJ50" s="8" t="str">
        <f t="shared" si="58"/>
        <v/>
      </c>
      <c r="BK50" s="8" t="str">
        <f t="shared" si="59"/>
        <v/>
      </c>
      <c r="BL50" s="8" t="str">
        <f t="shared" si="60"/>
        <v/>
      </c>
      <c r="BM50" s="8" t="str">
        <f t="shared" si="61"/>
        <v/>
      </c>
      <c r="BN50" s="8" t="str">
        <f t="shared" si="62"/>
        <v/>
      </c>
      <c r="BO50" s="8" t="str">
        <f t="shared" si="63"/>
        <v/>
      </c>
      <c r="BP50" s="8" t="str">
        <f t="shared" si="64"/>
        <v/>
      </c>
      <c r="BQ50" s="8" t="str">
        <f t="shared" si="65"/>
        <v/>
      </c>
      <c r="BR50" s="8" t="str">
        <f t="shared" si="66"/>
        <v/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>
        <f t="shared" si="76"/>
        <v>28</v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51" s="5" t="s">
        <v>1305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>
        <v>28</v>
      </c>
      <c r="AH51" s="29">
        <v>28</v>
      </c>
      <c r="AI51" s="29">
        <v>28</v>
      </c>
      <c r="AJ51" s="29">
        <v>28</v>
      </c>
      <c r="AK51" s="29">
        <v>40</v>
      </c>
      <c r="AL51" s="29">
        <v>49</v>
      </c>
      <c r="AM51" s="29">
        <v>49</v>
      </c>
      <c r="AN51" s="29">
        <v>49</v>
      </c>
      <c r="AO51" s="29">
        <v>49</v>
      </c>
      <c r="AP51" s="29">
        <v>49</v>
      </c>
      <c r="AQ51" s="29">
        <v>49</v>
      </c>
      <c r="AR51" s="29">
        <v>47</v>
      </c>
      <c r="AS51" s="29">
        <v>47</v>
      </c>
      <c r="AX51" s="10" t="str">
        <f t="shared" si="46"/>
        <v>Vidgo Spanish MAS</v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>
        <f t="shared" si="77"/>
        <v>28</v>
      </c>
      <c r="CD51" s="8">
        <f t="shared" si="78"/>
        <v>28</v>
      </c>
      <c r="CE51" s="8">
        <f t="shared" si="79"/>
        <v>28</v>
      </c>
      <c r="CF51" s="8">
        <f t="shared" si="80"/>
        <v>28</v>
      </c>
      <c r="CG51" s="8">
        <f t="shared" si="81"/>
        <v>40</v>
      </c>
      <c r="CH51" s="8">
        <f t="shared" si="82"/>
        <v>49</v>
      </c>
      <c r="CI51" s="8">
        <f t="shared" si="83"/>
        <v>49</v>
      </c>
      <c r="CJ51" s="8">
        <f t="shared" si="84"/>
        <v>49</v>
      </c>
      <c r="CK51" s="8">
        <f t="shared" si="85"/>
        <v>49</v>
      </c>
      <c r="CL51" s="8">
        <f t="shared" si="86"/>
        <v>49</v>
      </c>
      <c r="CM51" s="8">
        <f t="shared" si="87"/>
        <v>49</v>
      </c>
      <c r="CN51" s="8">
        <f t="shared" si="88"/>
        <v>47</v>
      </c>
      <c r="CO51" s="8">
        <f t="shared" si="89"/>
        <v>47</v>
      </c>
      <c r="CP51" s="8" t="str">
        <f t="shared" si="90"/>
        <v/>
      </c>
      <c r="CQ51" s="8" t="str">
        <f t="shared" si="91"/>
        <v/>
      </c>
    </row>
    <row r="52" spans="1:95" x14ac:dyDescent="0.3">
      <c r="A52" s="5" t="s">
        <v>11</v>
      </c>
      <c r="B52" s="29">
        <v>72</v>
      </c>
      <c r="C52" s="29">
        <v>82</v>
      </c>
      <c r="D52" s="29">
        <v>83</v>
      </c>
      <c r="E52" s="29">
        <v>84</v>
      </c>
      <c r="F52" s="29">
        <v>85</v>
      </c>
      <c r="G52" s="29">
        <v>87</v>
      </c>
      <c r="H52" s="29">
        <v>88</v>
      </c>
      <c r="I52" s="29">
        <v>88</v>
      </c>
      <c r="J52" s="29">
        <v>87</v>
      </c>
      <c r="K52" s="29">
        <v>89</v>
      </c>
      <c r="L52" s="29">
        <v>89</v>
      </c>
      <c r="M52" s="29">
        <v>88</v>
      </c>
      <c r="N52" s="29">
        <v>92</v>
      </c>
      <c r="O52" s="29">
        <v>93</v>
      </c>
      <c r="P52" s="29">
        <v>90</v>
      </c>
      <c r="Q52" s="29">
        <v>90</v>
      </c>
      <c r="R52" s="29">
        <v>98</v>
      </c>
      <c r="S52" s="29">
        <v>98</v>
      </c>
      <c r="T52" s="29">
        <v>101</v>
      </c>
      <c r="U52" s="29">
        <v>100</v>
      </c>
      <c r="V52" s="29">
        <v>99</v>
      </c>
      <c r="W52" s="29">
        <v>98</v>
      </c>
      <c r="X52" s="29">
        <v>100</v>
      </c>
      <c r="Y52" s="29">
        <v>100</v>
      </c>
      <c r="Z52" s="29">
        <v>107</v>
      </c>
      <c r="AA52" s="29">
        <v>107</v>
      </c>
      <c r="AB52" s="29">
        <v>107</v>
      </c>
      <c r="AC52" s="29">
        <v>107</v>
      </c>
      <c r="AD52" s="29">
        <v>106</v>
      </c>
      <c r="AE52" s="29">
        <v>106</v>
      </c>
      <c r="AF52" s="29">
        <v>111</v>
      </c>
      <c r="AG52" s="29">
        <v>111</v>
      </c>
      <c r="AH52" s="29">
        <v>114</v>
      </c>
      <c r="AI52" s="29">
        <v>116</v>
      </c>
      <c r="AJ52" s="29">
        <v>113</v>
      </c>
      <c r="AK52" s="29">
        <v>116</v>
      </c>
      <c r="AL52" s="29">
        <v>116</v>
      </c>
      <c r="AM52" s="29">
        <v>121</v>
      </c>
      <c r="AN52" s="29">
        <v>116</v>
      </c>
      <c r="AO52" s="29">
        <v>116</v>
      </c>
      <c r="AP52" s="29">
        <v>115</v>
      </c>
      <c r="AQ52" s="29">
        <v>115</v>
      </c>
      <c r="AR52" s="29">
        <v>115</v>
      </c>
      <c r="AS52" s="29">
        <v>115</v>
      </c>
      <c r="AX52" s="10" t="str">
        <f t="shared" si="46"/>
        <v>YouTube TV</v>
      </c>
      <c r="AY52" s="8">
        <f t="shared" si="47"/>
        <v>82</v>
      </c>
      <c r="AZ52" s="8">
        <f t="shared" si="48"/>
        <v>83</v>
      </c>
      <c r="BA52" s="8">
        <f t="shared" si="49"/>
        <v>84</v>
      </c>
      <c r="BB52" s="8">
        <f t="shared" si="50"/>
        <v>85</v>
      </c>
      <c r="BC52" s="8">
        <f t="shared" si="51"/>
        <v>87</v>
      </c>
      <c r="BD52" s="8">
        <f t="shared" si="52"/>
        <v>88</v>
      </c>
      <c r="BE52" s="8">
        <f t="shared" si="53"/>
        <v>88</v>
      </c>
      <c r="BF52" s="8">
        <f t="shared" si="54"/>
        <v>87</v>
      </c>
      <c r="BG52" s="8">
        <f t="shared" si="55"/>
        <v>89</v>
      </c>
      <c r="BH52" s="8">
        <f t="shared" si="56"/>
        <v>89</v>
      </c>
      <c r="BI52" s="8">
        <f t="shared" si="57"/>
        <v>88</v>
      </c>
      <c r="BJ52" s="8">
        <f t="shared" si="58"/>
        <v>92</v>
      </c>
      <c r="BK52" s="8">
        <f t="shared" si="59"/>
        <v>93</v>
      </c>
      <c r="BL52" s="8">
        <f t="shared" si="60"/>
        <v>90</v>
      </c>
      <c r="BM52" s="8">
        <f t="shared" si="61"/>
        <v>90</v>
      </c>
      <c r="BN52" s="8">
        <f t="shared" si="62"/>
        <v>98</v>
      </c>
      <c r="BO52" s="8">
        <f t="shared" si="63"/>
        <v>98</v>
      </c>
      <c r="BP52" s="8">
        <f t="shared" si="64"/>
        <v>101</v>
      </c>
      <c r="BQ52" s="8">
        <f t="shared" si="65"/>
        <v>100</v>
      </c>
      <c r="BR52" s="8">
        <f t="shared" si="66"/>
        <v>99</v>
      </c>
      <c r="BS52" s="8">
        <f t="shared" si="67"/>
        <v>98</v>
      </c>
      <c r="BT52" s="8">
        <f t="shared" si="68"/>
        <v>100</v>
      </c>
      <c r="BU52" s="8">
        <f t="shared" si="69"/>
        <v>100</v>
      </c>
      <c r="BV52" s="8">
        <f t="shared" si="70"/>
        <v>107</v>
      </c>
      <c r="BW52" s="8">
        <f t="shared" si="71"/>
        <v>107</v>
      </c>
      <c r="BX52" s="8">
        <f t="shared" si="72"/>
        <v>107</v>
      </c>
      <c r="BY52" s="8">
        <f t="shared" si="73"/>
        <v>107</v>
      </c>
      <c r="BZ52" s="8">
        <f t="shared" si="74"/>
        <v>106</v>
      </c>
      <c r="CA52" s="8">
        <f t="shared" si="75"/>
        <v>106</v>
      </c>
      <c r="CB52" s="8">
        <f t="shared" si="76"/>
        <v>111</v>
      </c>
      <c r="CC52" s="8">
        <f t="shared" si="77"/>
        <v>111</v>
      </c>
      <c r="CD52" s="8">
        <f t="shared" si="78"/>
        <v>114</v>
      </c>
      <c r="CE52" s="8">
        <f t="shared" si="79"/>
        <v>116</v>
      </c>
      <c r="CF52" s="8">
        <f t="shared" si="80"/>
        <v>113</v>
      </c>
      <c r="CG52" s="8">
        <f t="shared" si="81"/>
        <v>116</v>
      </c>
      <c r="CH52" s="8">
        <f t="shared" si="82"/>
        <v>116</v>
      </c>
      <c r="CI52" s="8">
        <f t="shared" si="83"/>
        <v>121</v>
      </c>
      <c r="CJ52" s="8">
        <f t="shared" si="84"/>
        <v>116</v>
      </c>
      <c r="CK52" s="8">
        <f t="shared" si="85"/>
        <v>116</v>
      </c>
      <c r="CL52" s="8">
        <f t="shared" si="86"/>
        <v>115</v>
      </c>
      <c r="CM52" s="8">
        <f t="shared" si="87"/>
        <v>115</v>
      </c>
      <c r="CN52" s="8">
        <f t="shared" si="88"/>
        <v>115</v>
      </c>
      <c r="CO52" s="8">
        <f t="shared" si="89"/>
        <v>115</v>
      </c>
      <c r="CP52" s="8" t="str">
        <f t="shared" si="90"/>
        <v/>
      </c>
      <c r="CQ52" s="8" t="str">
        <f t="shared" si="91"/>
        <v/>
      </c>
    </row>
    <row r="53" spans="1:95" x14ac:dyDescent="0.3">
      <c r="A53" s="5"/>
      <c r="AX53" s="10" t="str">
        <f t="shared" si="46"/>
        <v/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 t="str">
        <f t="shared" si="90"/>
        <v/>
      </c>
      <c r="CQ53" s="8" t="str">
        <f t="shared" si="91"/>
        <v/>
      </c>
    </row>
    <row r="54" spans="1:95" x14ac:dyDescent="0.3">
      <c r="A54" s="5"/>
      <c r="AX54" s="10" t="str">
        <f t="shared" si="46"/>
        <v/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 t="str">
        <f t="shared" si="76"/>
        <v/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55" s="5"/>
      <c r="AX55" s="10" t="str">
        <f t="shared" si="46"/>
        <v/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 t="str">
        <f t="shared" si="77"/>
        <v/>
      </c>
      <c r="CD55" s="8" t="str">
        <f t="shared" si="78"/>
        <v/>
      </c>
      <c r="CE55" s="8" t="str">
        <f t="shared" si="79"/>
        <v/>
      </c>
      <c r="CF55" s="8" t="str">
        <f t="shared" si="80"/>
        <v/>
      </c>
      <c r="CG55" s="8" t="str">
        <f t="shared" si="81"/>
        <v/>
      </c>
      <c r="CH55" s="8" t="str">
        <f t="shared" si="82"/>
        <v/>
      </c>
      <c r="CI55" s="8" t="str">
        <f t="shared" si="83"/>
        <v/>
      </c>
      <c r="CJ55" s="8" t="str">
        <f t="shared" si="84"/>
        <v/>
      </c>
      <c r="CK55" s="8" t="str">
        <f t="shared" si="85"/>
        <v/>
      </c>
      <c r="CL55" s="8" t="str">
        <f t="shared" si="86"/>
        <v/>
      </c>
      <c r="CM55" s="8" t="str">
        <f t="shared" si="87"/>
        <v/>
      </c>
      <c r="CN55" s="8" t="str">
        <f t="shared" si="88"/>
        <v/>
      </c>
      <c r="CO55" s="8" t="str">
        <f t="shared" si="89"/>
        <v/>
      </c>
      <c r="CP55" s="8" t="str">
        <f t="shared" si="90"/>
        <v/>
      </c>
      <c r="CQ55" s="8" t="str">
        <f t="shared" si="91"/>
        <v/>
      </c>
    </row>
    <row r="56" spans="1:95" x14ac:dyDescent="0.3">
      <c r="A56" s="5"/>
      <c r="AX56" s="10" t="str">
        <f t="shared" si="46"/>
        <v/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 t="str">
        <f t="shared" si="90"/>
        <v/>
      </c>
      <c r="CQ56" s="8" t="str">
        <f t="shared" si="91"/>
        <v/>
      </c>
    </row>
    <row r="57" spans="1:95" x14ac:dyDescent="0.3">
      <c r="A57" s="5"/>
      <c r="AX57" s="10" t="str">
        <f t="shared" si="46"/>
        <v/>
      </c>
      <c r="AY57" s="8" t="str">
        <f t="shared" si="47"/>
        <v/>
      </c>
      <c r="AZ57" s="8" t="str">
        <f t="shared" si="48"/>
        <v/>
      </c>
      <c r="BA57" s="8" t="str">
        <f t="shared" si="49"/>
        <v/>
      </c>
      <c r="BB57" s="8" t="str">
        <f t="shared" si="50"/>
        <v/>
      </c>
      <c r="BC57" s="8" t="str">
        <f t="shared" si="51"/>
        <v/>
      </c>
      <c r="BD57" s="8" t="str">
        <f t="shared" si="52"/>
        <v/>
      </c>
      <c r="BE57" s="8" t="str">
        <f t="shared" si="53"/>
        <v/>
      </c>
      <c r="BF57" s="8" t="str">
        <f t="shared" si="54"/>
        <v/>
      </c>
      <c r="BG57" s="8" t="str">
        <f t="shared" si="55"/>
        <v/>
      </c>
      <c r="BH57" s="8" t="str">
        <f t="shared" si="56"/>
        <v/>
      </c>
      <c r="BI57" s="8" t="str">
        <f t="shared" si="57"/>
        <v/>
      </c>
      <c r="BJ57" s="8" t="str">
        <f t="shared" si="58"/>
        <v/>
      </c>
      <c r="BK57" s="8" t="str">
        <f t="shared" si="59"/>
        <v/>
      </c>
      <c r="BL57" s="8" t="str">
        <f t="shared" si="60"/>
        <v/>
      </c>
      <c r="BM57" s="8" t="str">
        <f t="shared" si="61"/>
        <v/>
      </c>
      <c r="BN57" s="8" t="str">
        <f t="shared" si="62"/>
        <v/>
      </c>
      <c r="BO57" s="8" t="str">
        <f t="shared" si="63"/>
        <v/>
      </c>
      <c r="BP57" s="8" t="str">
        <f t="shared" si="64"/>
        <v/>
      </c>
      <c r="BQ57" s="8" t="str">
        <f t="shared" si="65"/>
        <v/>
      </c>
      <c r="BR57" s="8" t="str">
        <f t="shared" si="66"/>
        <v/>
      </c>
      <c r="BS57" s="8" t="str">
        <f t="shared" si="67"/>
        <v/>
      </c>
      <c r="BT57" s="8" t="str">
        <f t="shared" si="68"/>
        <v/>
      </c>
      <c r="BU57" s="8" t="str">
        <f t="shared" si="69"/>
        <v/>
      </c>
      <c r="BV57" s="8" t="str">
        <f t="shared" si="70"/>
        <v/>
      </c>
      <c r="BW57" s="8" t="str">
        <f t="shared" si="71"/>
        <v/>
      </c>
      <c r="BX57" s="8" t="str">
        <f t="shared" si="72"/>
        <v/>
      </c>
      <c r="BY57" s="8" t="str">
        <f t="shared" si="73"/>
        <v/>
      </c>
      <c r="BZ57" s="8" t="str">
        <f t="shared" si="74"/>
        <v/>
      </c>
      <c r="CA57" s="8" t="str">
        <f t="shared" si="75"/>
        <v/>
      </c>
      <c r="CB57" s="8" t="str">
        <f t="shared" si="76"/>
        <v/>
      </c>
      <c r="CC57" s="8" t="str">
        <f t="shared" si="77"/>
        <v/>
      </c>
      <c r="CD57" s="8" t="str">
        <f t="shared" si="78"/>
        <v/>
      </c>
      <c r="CE57" s="8" t="str">
        <f t="shared" si="79"/>
        <v/>
      </c>
      <c r="CF57" s="8" t="str">
        <f t="shared" si="80"/>
        <v/>
      </c>
      <c r="CG57" s="8" t="str">
        <f t="shared" si="81"/>
        <v/>
      </c>
      <c r="CH57" s="8" t="str">
        <f t="shared" si="82"/>
        <v/>
      </c>
      <c r="CI57" s="8" t="str">
        <f t="shared" si="83"/>
        <v/>
      </c>
      <c r="CJ57" s="8" t="str">
        <f t="shared" si="84"/>
        <v/>
      </c>
      <c r="CK57" s="8" t="str">
        <f t="shared" si="85"/>
        <v/>
      </c>
      <c r="CL57" s="8" t="str">
        <f t="shared" si="86"/>
        <v/>
      </c>
      <c r="CM57" s="8" t="str">
        <f t="shared" si="87"/>
        <v/>
      </c>
      <c r="CN57" s="8" t="str">
        <f t="shared" si="88"/>
        <v/>
      </c>
      <c r="CO57" s="8" t="str">
        <f t="shared" si="89"/>
        <v/>
      </c>
      <c r="CP57" s="8" t="str">
        <f t="shared" si="90"/>
        <v/>
      </c>
      <c r="CQ57" s="8" t="str">
        <f t="shared" si="91"/>
        <v/>
      </c>
    </row>
    <row r="58" spans="1:95" x14ac:dyDescent="0.3">
      <c r="A58" s="5"/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59" s="5"/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60" s="5"/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62" s="5"/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63" s="5"/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64" s="5"/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65" s="5"/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66" s="5"/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67" s="5"/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68" s="5"/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69" s="5"/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70" s="5"/>
      <c r="AX70" s="10" t="str">
        <f t="shared" ref="AX70:AX84" si="92">IF(A70="","",A70)</f>
        <v/>
      </c>
      <c r="AY70" s="8" t="str">
        <f t="shared" ref="AY70:AY84" si="93">IF(C70="","",C70)</f>
        <v/>
      </c>
      <c r="AZ70" s="8" t="str">
        <f t="shared" ref="AZ70:AZ84" si="94">IF(D70="","",D70)</f>
        <v/>
      </c>
      <c r="BA70" s="8" t="str">
        <f t="shared" ref="BA70:BA84" si="95">IF(E70="","",E70)</f>
        <v/>
      </c>
      <c r="BB70" s="8" t="str">
        <f t="shared" ref="BB70:BB84" si="96">IF(F70="","",F70)</f>
        <v/>
      </c>
      <c r="BC70" s="8" t="str">
        <f t="shared" ref="BC70:BC84" si="97">IF(G70="","",G70)</f>
        <v/>
      </c>
      <c r="BD70" s="8" t="str">
        <f t="shared" ref="BD70:BD84" si="98">IF(H70="","",H70)</f>
        <v/>
      </c>
      <c r="BE70" s="8" t="str">
        <f t="shared" ref="BE70:BE84" si="99">IF(I70="","",I70)</f>
        <v/>
      </c>
      <c r="BF70" s="8" t="str">
        <f t="shared" ref="BF70:BF84" si="100">IF(J70="","",J70)</f>
        <v/>
      </c>
      <c r="BG70" s="8" t="str">
        <f t="shared" ref="BG70:BG84" si="101">IF(K70="","",K70)</f>
        <v/>
      </c>
      <c r="BH70" s="8" t="str">
        <f t="shared" ref="BH70:BH84" si="102">IF(L70="","",L70)</f>
        <v/>
      </c>
      <c r="BI70" s="8" t="str">
        <f t="shared" ref="BI70:BI84" si="103">IF(M70="","",M70)</f>
        <v/>
      </c>
      <c r="BJ70" s="8" t="str">
        <f t="shared" ref="BJ70:BJ84" si="104">IF(N70="","",N70)</f>
        <v/>
      </c>
      <c r="BK70" s="8" t="str">
        <f t="shared" ref="BK70:BK84" si="105">IF(O70="","",O70)</f>
        <v/>
      </c>
      <c r="BL70" s="8" t="str">
        <f t="shared" ref="BL70:BL84" si="106">IF(P70="","",P70)</f>
        <v/>
      </c>
      <c r="BM70" s="8" t="str">
        <f t="shared" ref="BM70:BM84" si="107">IF(Q70="","",Q70)</f>
        <v/>
      </c>
      <c r="BN70" s="8" t="str">
        <f t="shared" ref="BN70:BN84" si="108">IF(R70="","",R70)</f>
        <v/>
      </c>
      <c r="BO70" s="8" t="str">
        <f t="shared" ref="BO70:BO84" si="109">IF(S70="","",S70)</f>
        <v/>
      </c>
      <c r="BP70" s="8" t="str">
        <f t="shared" ref="BP70:BP84" si="110">IF(T70="","",T70)</f>
        <v/>
      </c>
      <c r="BQ70" s="8" t="str">
        <f t="shared" ref="BQ70:BQ84" si="111">IF(U70="","",U70)</f>
        <v/>
      </c>
      <c r="BR70" s="8" t="str">
        <f t="shared" ref="BR70:BR84" si="112">IF(V70="","",V70)</f>
        <v/>
      </c>
      <c r="BS70" s="8" t="str">
        <f t="shared" ref="BS70:BS84" si="113">IF(W70="","",W70)</f>
        <v/>
      </c>
      <c r="BT70" s="8" t="str">
        <f t="shared" ref="BT70:BT84" si="114">IF(X70="","",X70)</f>
        <v/>
      </c>
      <c r="BU70" s="8" t="str">
        <f t="shared" ref="BU70:BU84" si="115">IF(Y70="","",Y70)</f>
        <v/>
      </c>
      <c r="BV70" s="8" t="str">
        <f t="shared" ref="BV70:BV84" si="116">IF(Z70="","",Z70)</f>
        <v/>
      </c>
      <c r="BW70" s="8" t="str">
        <f t="shared" ref="BW70:BW84" si="117">IF(AA70="","",AA70)</f>
        <v/>
      </c>
      <c r="BX70" s="8" t="str">
        <f t="shared" ref="BX70:BX84" si="118">IF(AB70="","",AB70)</f>
        <v/>
      </c>
      <c r="BY70" s="8" t="str">
        <f t="shared" ref="BY70:BY84" si="119">IF(AC70="","",AC70)</f>
        <v/>
      </c>
      <c r="BZ70" s="8" t="str">
        <f t="shared" ref="BZ70:BZ84" si="120">IF(AD70="","",AD70)</f>
        <v/>
      </c>
      <c r="CA70" s="8" t="str">
        <f t="shared" ref="CA70:CA84" si="121">IF(AE70="","",AE70)</f>
        <v/>
      </c>
      <c r="CB70" s="8" t="str">
        <f t="shared" ref="CB70:CB84" si="122">IF(AF70="","",AF70)</f>
        <v/>
      </c>
      <c r="CC70" s="8" t="str">
        <f t="shared" ref="CC70:CC84" si="123">IF(AG70="","",AG70)</f>
        <v/>
      </c>
      <c r="CD70" s="8" t="str">
        <f t="shared" ref="CD70:CD84" si="124">IF(AH70="","",AH70)</f>
        <v/>
      </c>
      <c r="CE70" s="8" t="str">
        <f t="shared" ref="CE70:CE84" si="125">IF(AI70="","",AI70)</f>
        <v/>
      </c>
      <c r="CF70" s="8" t="str">
        <f t="shared" ref="CF70:CF84" si="126">IF(AJ70="","",AJ70)</f>
        <v/>
      </c>
      <c r="CG70" s="8" t="str">
        <f t="shared" ref="CG70:CG84" si="127">IF(AK70="","",AK70)</f>
        <v/>
      </c>
      <c r="CH70" s="8" t="str">
        <f t="shared" ref="CH70:CH84" si="128">IF(AL70="","",AL70)</f>
        <v/>
      </c>
      <c r="CI70" s="8" t="str">
        <f t="shared" ref="CI70:CI84" si="129">IF(AM70="","",AM70)</f>
        <v/>
      </c>
      <c r="CJ70" s="8" t="str">
        <f t="shared" ref="CJ70:CJ84" si="130">IF(AN70="","",AN70)</f>
        <v/>
      </c>
      <c r="CK70" s="8" t="str">
        <f t="shared" ref="CK70:CK84" si="131">IF(AO70="","",AO70)</f>
        <v/>
      </c>
      <c r="CL70" s="8" t="str">
        <f t="shared" ref="CL70:CL84" si="132">IF(AP70="","",AP70)</f>
        <v/>
      </c>
      <c r="CM70" s="8" t="str">
        <f t="shared" ref="CM70:CM84" si="133">IF(AQ70="","",AQ70)</f>
        <v/>
      </c>
      <c r="CN70" s="8" t="str">
        <f t="shared" ref="CN70:CN84" si="134">IF(AR70="","",AR70)</f>
        <v/>
      </c>
      <c r="CO70" s="8" t="str">
        <f t="shared" ref="CO70:CO84" si="135">IF(AS70="","",AS70)</f>
        <v/>
      </c>
      <c r="CP70" s="8" t="str">
        <f t="shared" ref="CP70:CP84" si="136">IF(AT70="","",AT70)</f>
        <v/>
      </c>
      <c r="CQ70" s="8" t="str">
        <f t="shared" ref="CQ70:CQ84" si="137">IF(AU70="","",AU70)</f>
        <v/>
      </c>
    </row>
    <row r="71" spans="1:95" x14ac:dyDescent="0.3">
      <c r="A71" s="5"/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72" s="5"/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74" s="5"/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75" s="5"/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6" spans="1:95" x14ac:dyDescent="0.3">
      <c r="A86" s="3" t="s">
        <v>2</v>
      </c>
      <c r="B86" s="4" t="s">
        <v>7</v>
      </c>
    </row>
    <row r="87" spans="1:95" x14ac:dyDescent="0.3">
      <c r="AX87" s="21" t="s">
        <v>1014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BV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 t="shared" ref="AY89:CE89" si="138">AY4</f>
        <v>Apr</v>
      </c>
      <c r="AZ89" s="9" t="str">
        <f t="shared" si="138"/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/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85</v>
      </c>
      <c r="BU91" s="23">
        <f t="shared" ref="BU91:BU122" si="162">IF(Y91="","",Y91)</f>
        <v>85</v>
      </c>
      <c r="BV91" s="23">
        <f t="shared" ref="BV91:BV122" si="163">IF(Z91="","",Z91)</f>
        <v>85</v>
      </c>
      <c r="BW91" s="23">
        <f t="shared" ref="BW91:BW122" si="164">IF(AA91="","",AA91)</f>
        <v>85</v>
      </c>
      <c r="BX91" s="23">
        <f t="shared" ref="BX91:BX122" si="165">IF(AB91="","",AB91)</f>
        <v>85</v>
      </c>
      <c r="BY91" s="23">
        <f t="shared" ref="BY91:BY122" si="166">IF(AC91="","",AC91)</f>
        <v>85</v>
      </c>
      <c r="BZ91" s="23">
        <f t="shared" ref="BZ91:BZ122" si="167">IF(AD91="","",AD91)</f>
        <v>85</v>
      </c>
      <c r="CA91" s="23">
        <f t="shared" ref="CA91:CA122" si="168">IF(AE91="","",AE91)</f>
        <v>85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70</v>
      </c>
      <c r="BU92" s="23">
        <f t="shared" si="162"/>
        <v>70</v>
      </c>
      <c r="BV92" s="23">
        <f t="shared" si="163"/>
        <v>70</v>
      </c>
      <c r="BW92" s="23">
        <f t="shared" si="164"/>
        <v>70</v>
      </c>
      <c r="BX92" s="23">
        <f t="shared" si="165"/>
        <v>70</v>
      </c>
      <c r="BY92" s="23">
        <f t="shared" si="166"/>
        <v>70</v>
      </c>
      <c r="BZ92" s="23">
        <f t="shared" si="167"/>
        <v>70</v>
      </c>
      <c r="CA92" s="23">
        <f t="shared" si="168"/>
        <v>70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110</v>
      </c>
      <c r="BC93" s="23">
        <f t="shared" si="144"/>
        <v>110</v>
      </c>
      <c r="BD93" s="23">
        <f t="shared" si="145"/>
        <v>110</v>
      </c>
      <c r="BE93" s="23">
        <f t="shared" si="146"/>
        <v>110</v>
      </c>
      <c r="BF93" s="23">
        <f t="shared" si="147"/>
        <v>110</v>
      </c>
      <c r="BG93" s="23">
        <f t="shared" si="148"/>
        <v>110</v>
      </c>
      <c r="BH93" s="23">
        <f t="shared" si="149"/>
        <v>110</v>
      </c>
      <c r="BI93" s="23">
        <f t="shared" si="150"/>
        <v>110</v>
      </c>
      <c r="BJ93" s="23">
        <f t="shared" si="151"/>
        <v>110</v>
      </c>
      <c r="BK93" s="23">
        <f t="shared" si="152"/>
        <v>110</v>
      </c>
      <c r="BL93" s="23">
        <f t="shared" si="153"/>
        <v>110</v>
      </c>
      <c r="BM93" s="23">
        <f t="shared" si="154"/>
        <v>110</v>
      </c>
      <c r="BN93" s="23">
        <f t="shared" si="155"/>
        <v>110</v>
      </c>
      <c r="BO93" s="23">
        <f t="shared" si="156"/>
        <v>110</v>
      </c>
      <c r="BP93" s="23">
        <f t="shared" si="157"/>
        <v>110</v>
      </c>
      <c r="BQ93" s="23">
        <f t="shared" si="158"/>
        <v>110</v>
      </c>
      <c r="BR93" s="23">
        <f t="shared" si="159"/>
        <v>110</v>
      </c>
      <c r="BS93" s="23">
        <f t="shared" si="160"/>
        <v>110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93</v>
      </c>
      <c r="BC94" s="23">
        <f t="shared" si="144"/>
        <v>93</v>
      </c>
      <c r="BD94" s="23">
        <f t="shared" si="145"/>
        <v>93</v>
      </c>
      <c r="BE94" s="23">
        <f t="shared" si="146"/>
        <v>93</v>
      </c>
      <c r="BF94" s="23">
        <f t="shared" si="147"/>
        <v>93</v>
      </c>
      <c r="BG94" s="23">
        <f t="shared" si="148"/>
        <v>93</v>
      </c>
      <c r="BH94" s="23">
        <f t="shared" si="149"/>
        <v>93</v>
      </c>
      <c r="BI94" s="23">
        <f t="shared" si="150"/>
        <v>93</v>
      </c>
      <c r="BJ94" s="23">
        <f t="shared" si="151"/>
        <v>93</v>
      </c>
      <c r="BK94" s="23">
        <f t="shared" si="152"/>
        <v>93</v>
      </c>
      <c r="BL94" s="23">
        <f t="shared" si="153"/>
        <v>93</v>
      </c>
      <c r="BM94" s="23">
        <f t="shared" si="154"/>
        <v>93</v>
      </c>
      <c r="BN94" s="23">
        <f t="shared" si="155"/>
        <v>93</v>
      </c>
      <c r="BO94" s="23">
        <f t="shared" si="156"/>
        <v>93</v>
      </c>
      <c r="BP94" s="23">
        <f t="shared" si="157"/>
        <v>93</v>
      </c>
      <c r="BQ94" s="23">
        <f t="shared" si="158"/>
        <v>93</v>
      </c>
      <c r="BR94" s="23">
        <f t="shared" si="159"/>
        <v>93</v>
      </c>
      <c r="BS94" s="23">
        <f t="shared" si="160"/>
        <v>93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70</v>
      </c>
      <c r="BC95" s="23">
        <f t="shared" si="144"/>
        <v>70</v>
      </c>
      <c r="BD95" s="23">
        <f t="shared" si="145"/>
        <v>70</v>
      </c>
      <c r="BE95" s="23">
        <f t="shared" si="146"/>
        <v>70</v>
      </c>
      <c r="BF95" s="23">
        <f t="shared" si="147"/>
        <v>80</v>
      </c>
      <c r="BG95" s="23">
        <f t="shared" si="148"/>
        <v>80</v>
      </c>
      <c r="BH95" s="23">
        <f t="shared" si="149"/>
        <v>80</v>
      </c>
      <c r="BI95" s="23">
        <f t="shared" si="150"/>
        <v>80</v>
      </c>
      <c r="BJ95" s="23">
        <f t="shared" si="151"/>
        <v>80</v>
      </c>
      <c r="BK95" s="23">
        <f t="shared" si="152"/>
        <v>80</v>
      </c>
      <c r="BL95" s="23">
        <f t="shared" si="153"/>
        <v>80</v>
      </c>
      <c r="BM95" s="23">
        <f t="shared" si="154"/>
        <v>80</v>
      </c>
      <c r="BN95" s="23">
        <f t="shared" si="155"/>
        <v>80</v>
      </c>
      <c r="BO95" s="23">
        <f t="shared" si="156"/>
        <v>80</v>
      </c>
      <c r="BP95" s="23">
        <f t="shared" si="157"/>
        <v>80</v>
      </c>
      <c r="BQ95" s="23">
        <f t="shared" si="158"/>
        <v>80</v>
      </c>
      <c r="BR95" s="23">
        <f t="shared" si="159"/>
        <v>80</v>
      </c>
      <c r="BS95" s="23">
        <f t="shared" si="160"/>
        <v>80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86</v>
      </c>
      <c r="BC96" s="23">
        <f t="shared" si="144"/>
        <v>86</v>
      </c>
      <c r="BD96" s="23">
        <f t="shared" si="145"/>
        <v>86</v>
      </c>
      <c r="BE96" s="23">
        <f t="shared" si="146"/>
        <v>86</v>
      </c>
      <c r="BF96" s="23">
        <f t="shared" si="147"/>
        <v>86</v>
      </c>
      <c r="BG96" s="23">
        <f t="shared" si="148"/>
        <v>86</v>
      </c>
      <c r="BH96" s="23">
        <f t="shared" si="149"/>
        <v>86</v>
      </c>
      <c r="BI96" s="23">
        <f t="shared" si="150"/>
        <v>86</v>
      </c>
      <c r="BJ96" s="23">
        <f t="shared" si="151"/>
        <v>86</v>
      </c>
      <c r="BK96" s="23">
        <f t="shared" si="152"/>
        <v>86</v>
      </c>
      <c r="BL96" s="23">
        <f t="shared" si="153"/>
        <v>86</v>
      </c>
      <c r="BM96" s="23">
        <f t="shared" si="154"/>
        <v>86</v>
      </c>
      <c r="BN96" s="23">
        <f t="shared" si="155"/>
        <v>86</v>
      </c>
      <c r="BO96" s="23">
        <f t="shared" si="156"/>
        <v>86</v>
      </c>
      <c r="BP96" s="23">
        <f t="shared" si="157"/>
        <v>86</v>
      </c>
      <c r="BQ96" s="23">
        <f t="shared" si="158"/>
        <v>86</v>
      </c>
      <c r="BR96" s="23">
        <f t="shared" si="159"/>
        <v>86</v>
      </c>
      <c r="BS96" s="23">
        <f t="shared" si="160"/>
        <v>86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50</v>
      </c>
      <c r="BC97" s="23">
        <f t="shared" si="144"/>
        <v>50</v>
      </c>
      <c r="BD97" s="23">
        <f t="shared" si="145"/>
        <v>50</v>
      </c>
      <c r="BE97" s="23">
        <f t="shared" si="146"/>
        <v>50</v>
      </c>
      <c r="BF97" s="23">
        <f t="shared" si="147"/>
        <v>65</v>
      </c>
      <c r="BG97" s="23">
        <f t="shared" si="148"/>
        <v>65</v>
      </c>
      <c r="BH97" s="23">
        <f t="shared" si="149"/>
        <v>65</v>
      </c>
      <c r="BI97" s="23">
        <f t="shared" si="150"/>
        <v>65</v>
      </c>
      <c r="BJ97" s="23">
        <f t="shared" si="151"/>
        <v>65</v>
      </c>
      <c r="BK97" s="23">
        <f t="shared" si="152"/>
        <v>55</v>
      </c>
      <c r="BL97" s="23">
        <f t="shared" si="153"/>
        <v>55</v>
      </c>
      <c r="BM97" s="23">
        <f t="shared" si="154"/>
        <v>55</v>
      </c>
      <c r="BN97" s="23">
        <f t="shared" si="155"/>
        <v>55</v>
      </c>
      <c r="BO97" s="23">
        <f t="shared" si="156"/>
        <v>55</v>
      </c>
      <c r="BP97" s="23">
        <f t="shared" si="157"/>
        <v>55</v>
      </c>
      <c r="BQ97" s="23">
        <f t="shared" si="158"/>
        <v>55</v>
      </c>
      <c r="BR97" s="23">
        <f t="shared" si="159"/>
        <v>55</v>
      </c>
      <c r="BS97" s="23">
        <f t="shared" si="160"/>
        <v>55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183</v>
      </c>
      <c r="BP98" s="23">
        <f t="shared" si="157"/>
        <v>183</v>
      </c>
      <c r="BQ98" s="23">
        <f t="shared" si="158"/>
        <v>183</v>
      </c>
      <c r="BR98" s="23">
        <f t="shared" si="159"/>
        <v>183</v>
      </c>
      <c r="BS98" s="23">
        <f t="shared" si="160"/>
        <v>183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135</v>
      </c>
      <c r="BC99" s="23">
        <f t="shared" si="144"/>
        <v>135</v>
      </c>
      <c r="BD99" s="23">
        <f t="shared" si="145"/>
        <v>135</v>
      </c>
      <c r="BE99" s="23">
        <f t="shared" si="146"/>
        <v>135</v>
      </c>
      <c r="BF99" s="23">
        <f t="shared" si="147"/>
        <v>135</v>
      </c>
      <c r="BG99" s="23">
        <f t="shared" si="148"/>
        <v>135</v>
      </c>
      <c r="BH99" s="23">
        <f t="shared" si="149"/>
        <v>135</v>
      </c>
      <c r="BI99" s="23">
        <f t="shared" si="150"/>
        <v>135</v>
      </c>
      <c r="BJ99" s="23">
        <f t="shared" si="151"/>
        <v>135</v>
      </c>
      <c r="BK99" s="23">
        <f t="shared" si="152"/>
        <v>135</v>
      </c>
      <c r="BL99" s="23">
        <f t="shared" si="153"/>
        <v>135</v>
      </c>
      <c r="BM99" s="23">
        <f t="shared" si="154"/>
        <v>135</v>
      </c>
      <c r="BN99" s="23">
        <f t="shared" si="155"/>
        <v>135</v>
      </c>
      <c r="BO99" s="23">
        <f t="shared" si="156"/>
        <v>135</v>
      </c>
      <c r="BP99" s="23">
        <f t="shared" si="157"/>
        <v>135</v>
      </c>
      <c r="BQ99" s="23">
        <f t="shared" si="158"/>
        <v>135</v>
      </c>
      <c r="BR99" s="23">
        <f t="shared" si="159"/>
        <v>135</v>
      </c>
      <c r="BS99" s="23">
        <f t="shared" si="160"/>
        <v>135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124</v>
      </c>
      <c r="BC100" s="23">
        <f t="shared" si="144"/>
        <v>124</v>
      </c>
      <c r="BD100" s="23">
        <f t="shared" si="145"/>
        <v>124</v>
      </c>
      <c r="BE100" s="23">
        <f t="shared" si="146"/>
        <v>124</v>
      </c>
      <c r="BF100" s="23">
        <f t="shared" si="147"/>
        <v>124</v>
      </c>
      <c r="BG100" s="23">
        <f t="shared" si="148"/>
        <v>124</v>
      </c>
      <c r="BH100" s="23">
        <f t="shared" si="149"/>
        <v>124</v>
      </c>
      <c r="BI100" s="23">
        <f t="shared" si="150"/>
        <v>124</v>
      </c>
      <c r="BJ100" s="23">
        <f t="shared" si="151"/>
        <v>124</v>
      </c>
      <c r="BK100" s="23">
        <f t="shared" si="152"/>
        <v>124</v>
      </c>
      <c r="BL100" s="23">
        <f t="shared" si="153"/>
        <v>124</v>
      </c>
      <c r="BM100" s="23">
        <f t="shared" si="154"/>
        <v>124</v>
      </c>
      <c r="BN100" s="23">
        <f t="shared" si="155"/>
        <v>124</v>
      </c>
      <c r="BO100" s="23">
        <f t="shared" si="156"/>
        <v>124</v>
      </c>
      <c r="BP100" s="23">
        <f t="shared" si="157"/>
        <v>124</v>
      </c>
      <c r="BQ100" s="23">
        <f t="shared" si="158"/>
        <v>124</v>
      </c>
      <c r="BR100" s="23">
        <f t="shared" si="159"/>
        <v>124</v>
      </c>
      <c r="BS100" s="23">
        <f t="shared" si="160"/>
        <v>124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140</v>
      </c>
      <c r="BU101" s="23">
        <f t="shared" si="162"/>
        <v>140</v>
      </c>
      <c r="BV101" s="23">
        <f t="shared" si="163"/>
        <v>140</v>
      </c>
      <c r="BW101" s="23">
        <f t="shared" si="164"/>
        <v>140</v>
      </c>
      <c r="BX101" s="23">
        <f t="shared" si="165"/>
        <v>140</v>
      </c>
      <c r="BY101" s="23">
        <f t="shared" si="166"/>
        <v>140</v>
      </c>
      <c r="BZ101" s="23">
        <f t="shared" si="167"/>
        <v>140</v>
      </c>
      <c r="CA101" s="23">
        <f t="shared" si="168"/>
        <v>140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95</v>
      </c>
      <c r="BU102" s="23">
        <f t="shared" si="162"/>
        <v>95</v>
      </c>
      <c r="BV102" s="23">
        <f t="shared" si="163"/>
        <v>95</v>
      </c>
      <c r="BW102" s="23">
        <f t="shared" si="164"/>
        <v>95</v>
      </c>
      <c r="BX102" s="23">
        <f t="shared" si="165"/>
        <v>95</v>
      </c>
      <c r="BY102" s="23">
        <f t="shared" si="166"/>
        <v>95</v>
      </c>
      <c r="BZ102" s="23">
        <f t="shared" si="167"/>
        <v>95</v>
      </c>
      <c r="CA102" s="23">
        <f t="shared" si="168"/>
        <v>95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15</v>
      </c>
      <c r="AZ103" s="23">
        <f t="shared" si="141"/>
        <v>15</v>
      </c>
      <c r="BA103" s="23">
        <f t="shared" si="142"/>
        <v>15</v>
      </c>
      <c r="BB103" s="23">
        <f t="shared" si="143"/>
        <v>15</v>
      </c>
      <c r="BC103" s="23">
        <f t="shared" si="144"/>
        <v>15</v>
      </c>
      <c r="BD103" s="23">
        <f t="shared" si="145"/>
        <v>15</v>
      </c>
      <c r="BE103" s="23">
        <f t="shared" si="146"/>
        <v>15</v>
      </c>
      <c r="BF103" s="23">
        <f t="shared" si="147"/>
        <v>15</v>
      </c>
      <c r="BG103" s="23">
        <f t="shared" si="148"/>
        <v>15</v>
      </c>
      <c r="BH103" s="23">
        <f t="shared" si="149"/>
        <v>15</v>
      </c>
      <c r="BI103" s="23">
        <f t="shared" si="150"/>
        <v>15</v>
      </c>
      <c r="BJ103" s="23">
        <f t="shared" si="151"/>
        <v>15</v>
      </c>
      <c r="BK103" s="23">
        <f t="shared" si="152"/>
        <v>15</v>
      </c>
      <c r="BL103" s="23">
        <f t="shared" si="153"/>
        <v>15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110</v>
      </c>
      <c r="AZ104" s="23">
        <f t="shared" si="141"/>
        <v>110</v>
      </c>
      <c r="BA104" s="23">
        <f t="shared" si="142"/>
        <v>110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93</v>
      </c>
      <c r="AZ105" s="23">
        <f t="shared" si="141"/>
        <v>93</v>
      </c>
      <c r="BA105" s="23">
        <f t="shared" si="142"/>
        <v>93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70</v>
      </c>
      <c r="AZ106" s="23">
        <f t="shared" si="141"/>
        <v>70</v>
      </c>
      <c r="BA106" s="23">
        <f t="shared" si="142"/>
        <v>70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86</v>
      </c>
      <c r="AZ107" s="23">
        <f t="shared" si="141"/>
        <v>86</v>
      </c>
      <c r="BA107" s="23">
        <f t="shared" si="142"/>
        <v>86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50</v>
      </c>
      <c r="AZ108" s="23">
        <f t="shared" si="141"/>
        <v>50</v>
      </c>
      <c r="BA108" s="23">
        <f t="shared" si="142"/>
        <v>50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135</v>
      </c>
      <c r="AZ109" s="23">
        <f t="shared" si="141"/>
        <v>135</v>
      </c>
      <c r="BA109" s="23">
        <f t="shared" si="142"/>
        <v>135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124</v>
      </c>
      <c r="AZ110" s="23">
        <f t="shared" si="141"/>
        <v>124</v>
      </c>
      <c r="BA110" s="23">
        <f t="shared" si="142"/>
        <v>124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>
        <v>90</v>
      </c>
      <c r="AT111" s="6"/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85</v>
      </c>
      <c r="CC111" s="23">
        <f t="shared" si="170"/>
        <v>85</v>
      </c>
      <c r="CD111" s="23">
        <f t="shared" si="171"/>
        <v>85</v>
      </c>
      <c r="CE111" s="23">
        <f t="shared" si="172"/>
        <v>85</v>
      </c>
      <c r="CF111" s="23">
        <f t="shared" si="173"/>
        <v>90</v>
      </c>
      <c r="CG111" s="23">
        <f t="shared" si="174"/>
        <v>90</v>
      </c>
      <c r="CH111" s="23">
        <f t="shared" si="175"/>
        <v>90</v>
      </c>
      <c r="CI111" s="23">
        <f t="shared" si="176"/>
        <v>90</v>
      </c>
      <c r="CJ111" s="23">
        <f t="shared" si="177"/>
        <v>90</v>
      </c>
      <c r="CK111" s="23">
        <f t="shared" si="178"/>
        <v>90</v>
      </c>
      <c r="CL111" s="23">
        <f t="shared" si="179"/>
        <v>90</v>
      </c>
      <c r="CM111" s="23">
        <f t="shared" si="180"/>
        <v>90</v>
      </c>
      <c r="CN111" s="23">
        <f t="shared" si="181"/>
        <v>90</v>
      </c>
      <c r="CO111" s="23">
        <f t="shared" si="182"/>
        <v>90</v>
      </c>
      <c r="CP111" s="23" t="str">
        <f t="shared" si="183"/>
        <v/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>
        <v>70</v>
      </c>
      <c r="AT112" s="6"/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70</v>
      </c>
      <c r="CC112" s="23">
        <f t="shared" si="170"/>
        <v>70</v>
      </c>
      <c r="CD112" s="23">
        <f t="shared" si="171"/>
        <v>70</v>
      </c>
      <c r="CE112" s="23">
        <f t="shared" si="172"/>
        <v>70</v>
      </c>
      <c r="CF112" s="23">
        <f t="shared" si="173"/>
        <v>70</v>
      </c>
      <c r="CG112" s="23">
        <f t="shared" si="174"/>
        <v>70</v>
      </c>
      <c r="CH112" s="23">
        <f t="shared" si="175"/>
        <v>70</v>
      </c>
      <c r="CI112" s="23">
        <f t="shared" si="176"/>
        <v>70</v>
      </c>
      <c r="CJ112" s="23">
        <f t="shared" si="177"/>
        <v>70</v>
      </c>
      <c r="CK112" s="23">
        <f t="shared" si="178"/>
        <v>70</v>
      </c>
      <c r="CL112" s="23">
        <f t="shared" si="179"/>
        <v>70</v>
      </c>
      <c r="CM112" s="23">
        <f t="shared" si="180"/>
        <v>70</v>
      </c>
      <c r="CN112" s="23">
        <f t="shared" si="181"/>
        <v>70</v>
      </c>
      <c r="CO112" s="23">
        <f t="shared" si="182"/>
        <v>70</v>
      </c>
      <c r="CP112" s="23" t="str">
        <f t="shared" si="183"/>
        <v/>
      </c>
      <c r="CQ112" s="23" t="str">
        <f t="shared" si="184"/>
        <v/>
      </c>
    </row>
    <row r="113" spans="1:95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140</v>
      </c>
      <c r="AG113" s="6">
        <v>140</v>
      </c>
      <c r="AH113" s="6">
        <v>140</v>
      </c>
      <c r="AI113" s="6">
        <v>140</v>
      </c>
      <c r="AJ113" s="6">
        <v>150</v>
      </c>
      <c r="AK113" s="6">
        <v>150</v>
      </c>
      <c r="AL113" s="6">
        <v>150</v>
      </c>
      <c r="AM113" s="6">
        <v>150</v>
      </c>
      <c r="AN113" s="6">
        <v>150</v>
      </c>
      <c r="AO113" s="6">
        <v>150</v>
      </c>
      <c r="AP113" s="6">
        <v>150</v>
      </c>
      <c r="AQ113" s="6">
        <v>150</v>
      </c>
      <c r="AR113" s="6">
        <v>150</v>
      </c>
      <c r="AS113" s="6">
        <v>150</v>
      </c>
      <c r="AT113" s="6"/>
      <c r="AU113" s="6"/>
      <c r="AV113" s="6"/>
      <c r="AW113" s="6"/>
      <c r="AX113" s="10" t="str">
        <f t="shared" si="139"/>
        <v>DirecTV Stream Premier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>
        <f t="shared" si="169"/>
        <v>140</v>
      </c>
      <c r="CC113" s="23">
        <f t="shared" si="170"/>
        <v>140</v>
      </c>
      <c r="CD113" s="23">
        <f t="shared" si="171"/>
        <v>140</v>
      </c>
      <c r="CE113" s="23">
        <f t="shared" si="172"/>
        <v>140</v>
      </c>
      <c r="CF113" s="23">
        <f t="shared" si="173"/>
        <v>150</v>
      </c>
      <c r="CG113" s="23">
        <f t="shared" si="174"/>
        <v>150</v>
      </c>
      <c r="CH113" s="23">
        <f t="shared" si="175"/>
        <v>150</v>
      </c>
      <c r="CI113" s="23">
        <f t="shared" si="176"/>
        <v>150</v>
      </c>
      <c r="CJ113" s="23">
        <f t="shared" si="177"/>
        <v>150</v>
      </c>
      <c r="CK113" s="23">
        <f t="shared" si="178"/>
        <v>150</v>
      </c>
      <c r="CL113" s="23">
        <f t="shared" si="179"/>
        <v>150</v>
      </c>
      <c r="CM113" s="23">
        <f t="shared" si="180"/>
        <v>150</v>
      </c>
      <c r="CN113" s="23">
        <f t="shared" si="181"/>
        <v>150</v>
      </c>
      <c r="CO113" s="23">
        <f t="shared" si="182"/>
        <v>150</v>
      </c>
      <c r="CP113" s="23" t="str">
        <f t="shared" si="183"/>
        <v/>
      </c>
      <c r="CQ113" s="23" t="str">
        <f t="shared" si="184"/>
        <v/>
      </c>
    </row>
    <row r="114" spans="1:95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95</v>
      </c>
      <c r="AG114" s="6">
        <v>95</v>
      </c>
      <c r="AH114" s="6">
        <v>95</v>
      </c>
      <c r="AI114" s="6">
        <v>95</v>
      </c>
      <c r="AJ114" s="6">
        <v>105</v>
      </c>
      <c r="AK114" s="6">
        <v>105</v>
      </c>
      <c r="AL114" s="6">
        <v>105</v>
      </c>
      <c r="AM114" s="6">
        <v>105</v>
      </c>
      <c r="AN114" s="6">
        <v>105</v>
      </c>
      <c r="AO114" s="6">
        <v>105</v>
      </c>
      <c r="AP114" s="6">
        <v>105</v>
      </c>
      <c r="AQ114" s="6">
        <v>105</v>
      </c>
      <c r="AR114" s="6">
        <v>105</v>
      </c>
      <c r="AS114" s="6">
        <v>105</v>
      </c>
      <c r="AT114" s="6"/>
      <c r="AU114" s="6"/>
      <c r="AV114" s="6"/>
      <c r="AW114" s="6"/>
      <c r="AX114" s="10" t="str">
        <f t="shared" si="139"/>
        <v>DirecTV Stream Ultimate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95</v>
      </c>
      <c r="CC114" s="23">
        <f t="shared" si="170"/>
        <v>95</v>
      </c>
      <c r="CD114" s="23">
        <f t="shared" si="171"/>
        <v>95</v>
      </c>
      <c r="CE114" s="23">
        <f t="shared" si="172"/>
        <v>95</v>
      </c>
      <c r="CF114" s="23">
        <f t="shared" si="173"/>
        <v>105</v>
      </c>
      <c r="CG114" s="23">
        <f t="shared" si="174"/>
        <v>105</v>
      </c>
      <c r="CH114" s="23">
        <f t="shared" si="175"/>
        <v>105</v>
      </c>
      <c r="CI114" s="23">
        <f t="shared" si="176"/>
        <v>105</v>
      </c>
      <c r="CJ114" s="23">
        <f t="shared" si="177"/>
        <v>105</v>
      </c>
      <c r="CK114" s="23">
        <f t="shared" si="178"/>
        <v>105</v>
      </c>
      <c r="CL114" s="23">
        <f t="shared" si="179"/>
        <v>105</v>
      </c>
      <c r="CM114" s="23">
        <f t="shared" si="180"/>
        <v>105</v>
      </c>
      <c r="CN114" s="23">
        <f t="shared" si="181"/>
        <v>105</v>
      </c>
      <c r="CO114" s="23">
        <f t="shared" si="182"/>
        <v>105</v>
      </c>
      <c r="CP114" s="23" t="str">
        <f t="shared" si="183"/>
        <v/>
      </c>
      <c r="CQ114" s="23" t="str">
        <f t="shared" si="184"/>
        <v/>
      </c>
    </row>
    <row r="115" spans="1:95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6</v>
      </c>
      <c r="AH115" s="6">
        <v>7</v>
      </c>
      <c r="AI115" s="6">
        <v>7</v>
      </c>
      <c r="AJ115" s="6">
        <v>7</v>
      </c>
      <c r="AK115" s="6">
        <v>7</v>
      </c>
      <c r="AL115" s="6">
        <v>7</v>
      </c>
      <c r="AM115" s="6">
        <v>7</v>
      </c>
      <c r="AN115" s="6">
        <v>7</v>
      </c>
      <c r="AO115" s="6">
        <v>7</v>
      </c>
      <c r="AP115" s="6">
        <v>7</v>
      </c>
      <c r="AQ115" s="6">
        <v>7</v>
      </c>
      <c r="AR115" s="6">
        <v>7</v>
      </c>
      <c r="AS115" s="6">
        <v>7</v>
      </c>
      <c r="AT115" s="6"/>
      <c r="AU115" s="6"/>
      <c r="AV115" s="6"/>
      <c r="AW115" s="6"/>
      <c r="AX115" s="10" t="str">
        <f t="shared" si="139"/>
        <v>Frndly TV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>
        <f t="shared" si="145"/>
        <v>6</v>
      </c>
      <c r="BE115" s="23">
        <f t="shared" si="146"/>
        <v>6</v>
      </c>
      <c r="BF115" s="23">
        <f t="shared" si="147"/>
        <v>6</v>
      </c>
      <c r="BG115" s="23">
        <f t="shared" si="148"/>
        <v>6</v>
      </c>
      <c r="BH115" s="23">
        <f t="shared" si="149"/>
        <v>6</v>
      </c>
      <c r="BI115" s="23">
        <f t="shared" si="150"/>
        <v>6</v>
      </c>
      <c r="BJ115" s="23">
        <f t="shared" si="151"/>
        <v>6</v>
      </c>
      <c r="BK115" s="23">
        <f t="shared" si="152"/>
        <v>6</v>
      </c>
      <c r="BL115" s="23">
        <f t="shared" si="153"/>
        <v>6</v>
      </c>
      <c r="BM115" s="23">
        <f t="shared" si="154"/>
        <v>6</v>
      </c>
      <c r="BN115" s="23">
        <f t="shared" si="155"/>
        <v>6</v>
      </c>
      <c r="BO115" s="23">
        <f t="shared" si="156"/>
        <v>6</v>
      </c>
      <c r="BP115" s="23">
        <f t="shared" si="157"/>
        <v>6</v>
      </c>
      <c r="BQ115" s="23">
        <f t="shared" si="158"/>
        <v>6</v>
      </c>
      <c r="BR115" s="23">
        <f t="shared" si="159"/>
        <v>6</v>
      </c>
      <c r="BS115" s="23">
        <f t="shared" si="160"/>
        <v>6</v>
      </c>
      <c r="BT115" s="23">
        <f t="shared" si="161"/>
        <v>6</v>
      </c>
      <c r="BU115" s="23">
        <f t="shared" si="162"/>
        <v>6</v>
      </c>
      <c r="BV115" s="23">
        <f t="shared" si="163"/>
        <v>6</v>
      </c>
      <c r="BW115" s="23">
        <f t="shared" si="164"/>
        <v>6</v>
      </c>
      <c r="BX115" s="23">
        <f t="shared" si="165"/>
        <v>6</v>
      </c>
      <c r="BY115" s="23">
        <f t="shared" si="166"/>
        <v>6</v>
      </c>
      <c r="BZ115" s="23">
        <f t="shared" si="167"/>
        <v>6</v>
      </c>
      <c r="CA115" s="23">
        <f t="shared" si="168"/>
        <v>6</v>
      </c>
      <c r="CB115" s="23">
        <f t="shared" si="169"/>
        <v>6</v>
      </c>
      <c r="CC115" s="23">
        <f t="shared" si="170"/>
        <v>6</v>
      </c>
      <c r="CD115" s="23">
        <f t="shared" si="171"/>
        <v>7</v>
      </c>
      <c r="CE115" s="23">
        <f t="shared" si="172"/>
        <v>7</v>
      </c>
      <c r="CF115" s="23">
        <f t="shared" si="173"/>
        <v>7</v>
      </c>
      <c r="CG115" s="23">
        <f t="shared" si="174"/>
        <v>7</v>
      </c>
      <c r="CH115" s="23">
        <f t="shared" si="175"/>
        <v>7</v>
      </c>
      <c r="CI115" s="23">
        <f t="shared" si="176"/>
        <v>7</v>
      </c>
      <c r="CJ115" s="23">
        <f t="shared" si="177"/>
        <v>7</v>
      </c>
      <c r="CK115" s="23">
        <f t="shared" si="178"/>
        <v>7</v>
      </c>
      <c r="CL115" s="23">
        <f t="shared" si="179"/>
        <v>7</v>
      </c>
      <c r="CM115" s="23">
        <f t="shared" si="180"/>
        <v>7</v>
      </c>
      <c r="CN115" s="23">
        <f t="shared" si="181"/>
        <v>7</v>
      </c>
      <c r="CO115" s="23">
        <f t="shared" si="182"/>
        <v>7</v>
      </c>
      <c r="CP115" s="23" t="str">
        <f t="shared" si="183"/>
        <v/>
      </c>
      <c r="CQ115" s="23" t="str">
        <f t="shared" si="184"/>
        <v/>
      </c>
    </row>
    <row r="116" spans="1:95" x14ac:dyDescent="0.3">
      <c r="A116" s="5" t="s">
        <v>14</v>
      </c>
      <c r="B116" s="6">
        <v>45</v>
      </c>
      <c r="C116" s="6">
        <v>55</v>
      </c>
      <c r="D116" s="6">
        <v>55</v>
      </c>
      <c r="E116" s="6">
        <v>55</v>
      </c>
      <c r="F116" s="6">
        <v>55</v>
      </c>
      <c r="G116" s="6">
        <v>55</v>
      </c>
      <c r="H116" s="6">
        <v>55</v>
      </c>
      <c r="I116" s="6">
        <v>55</v>
      </c>
      <c r="J116" s="6">
        <v>55</v>
      </c>
      <c r="K116" s="6">
        <v>55</v>
      </c>
      <c r="L116" s="6">
        <v>55</v>
      </c>
      <c r="M116" s="6">
        <v>55</v>
      </c>
      <c r="N116" s="6">
        <v>55</v>
      </c>
      <c r="O116" s="6">
        <v>55</v>
      </c>
      <c r="P116" s="6">
        <v>55</v>
      </c>
      <c r="Q116" s="6">
        <v>55</v>
      </c>
      <c r="R116" s="6">
        <v>55</v>
      </c>
      <c r="S116" s="6">
        <v>60</v>
      </c>
      <c r="T116" s="6">
        <v>60</v>
      </c>
      <c r="U116" s="6">
        <v>60</v>
      </c>
      <c r="V116" s="6">
        <v>60</v>
      </c>
      <c r="W116" s="6">
        <v>60</v>
      </c>
      <c r="X116" s="6">
        <v>65</v>
      </c>
      <c r="Y116" s="6">
        <v>65</v>
      </c>
      <c r="Z116" s="6">
        <v>65</v>
      </c>
      <c r="AA116" s="6">
        <v>65</v>
      </c>
      <c r="AB116" s="6">
        <v>65</v>
      </c>
      <c r="AC116" s="6">
        <v>65</v>
      </c>
      <c r="AD116" s="6">
        <v>65</v>
      </c>
      <c r="AE116" s="6">
        <v>65</v>
      </c>
      <c r="AF116" s="6">
        <v>65</v>
      </c>
      <c r="AG116" s="6">
        <v>65</v>
      </c>
      <c r="AH116" s="6">
        <v>65</v>
      </c>
      <c r="AI116" s="6">
        <v>65</v>
      </c>
      <c r="AJ116" s="6">
        <v>65</v>
      </c>
      <c r="AK116" s="6">
        <v>65</v>
      </c>
      <c r="AL116" s="6">
        <v>70</v>
      </c>
      <c r="AM116" s="6">
        <v>70</v>
      </c>
      <c r="AN116" s="6">
        <v>70</v>
      </c>
      <c r="AO116" s="6">
        <v>70</v>
      </c>
      <c r="AP116" s="6">
        <v>70</v>
      </c>
      <c r="AQ116" s="6">
        <v>70</v>
      </c>
      <c r="AR116" s="6">
        <v>70</v>
      </c>
      <c r="AS116" s="6">
        <v>70</v>
      </c>
      <c r="AT116" s="6"/>
      <c r="AU116" s="6"/>
      <c r="AV116" s="6"/>
      <c r="AW116" s="6"/>
      <c r="AX116" s="10" t="str">
        <f t="shared" si="139"/>
        <v>Fubo TV</v>
      </c>
      <c r="AY116" s="23">
        <f t="shared" si="140"/>
        <v>55</v>
      </c>
      <c r="AZ116" s="23">
        <f t="shared" si="141"/>
        <v>55</v>
      </c>
      <c r="BA116" s="23">
        <f t="shared" si="142"/>
        <v>55</v>
      </c>
      <c r="BB116" s="23">
        <f t="shared" si="143"/>
        <v>55</v>
      </c>
      <c r="BC116" s="23">
        <f t="shared" si="144"/>
        <v>55</v>
      </c>
      <c r="BD116" s="23">
        <f t="shared" si="145"/>
        <v>55</v>
      </c>
      <c r="BE116" s="23">
        <f t="shared" si="146"/>
        <v>55</v>
      </c>
      <c r="BF116" s="23">
        <f t="shared" si="147"/>
        <v>55</v>
      </c>
      <c r="BG116" s="23">
        <f t="shared" si="148"/>
        <v>55</v>
      </c>
      <c r="BH116" s="23">
        <f t="shared" si="149"/>
        <v>55</v>
      </c>
      <c r="BI116" s="23">
        <f t="shared" si="150"/>
        <v>55</v>
      </c>
      <c r="BJ116" s="23">
        <f t="shared" si="151"/>
        <v>55</v>
      </c>
      <c r="BK116" s="23">
        <f t="shared" si="152"/>
        <v>55</v>
      </c>
      <c r="BL116" s="23">
        <f t="shared" si="153"/>
        <v>55</v>
      </c>
      <c r="BM116" s="23">
        <f t="shared" si="154"/>
        <v>55</v>
      </c>
      <c r="BN116" s="23">
        <f t="shared" si="155"/>
        <v>55</v>
      </c>
      <c r="BO116" s="23">
        <f t="shared" si="156"/>
        <v>60</v>
      </c>
      <c r="BP116" s="23">
        <f t="shared" si="157"/>
        <v>60</v>
      </c>
      <c r="BQ116" s="23">
        <f t="shared" si="158"/>
        <v>60</v>
      </c>
      <c r="BR116" s="23">
        <f t="shared" si="159"/>
        <v>60</v>
      </c>
      <c r="BS116" s="23">
        <f t="shared" si="160"/>
        <v>60</v>
      </c>
      <c r="BT116" s="23">
        <f t="shared" si="161"/>
        <v>65</v>
      </c>
      <c r="BU116" s="23">
        <f t="shared" si="162"/>
        <v>65</v>
      </c>
      <c r="BV116" s="23">
        <f t="shared" si="163"/>
        <v>65</v>
      </c>
      <c r="BW116" s="23">
        <f t="shared" si="164"/>
        <v>65</v>
      </c>
      <c r="BX116" s="23">
        <f t="shared" si="165"/>
        <v>65</v>
      </c>
      <c r="BY116" s="23">
        <f t="shared" si="166"/>
        <v>65</v>
      </c>
      <c r="BZ116" s="23">
        <f t="shared" si="167"/>
        <v>65</v>
      </c>
      <c r="CA116" s="23">
        <f t="shared" si="168"/>
        <v>65</v>
      </c>
      <c r="CB116" s="23">
        <f t="shared" si="169"/>
        <v>65</v>
      </c>
      <c r="CC116" s="23">
        <f t="shared" si="170"/>
        <v>65</v>
      </c>
      <c r="CD116" s="23">
        <f t="shared" si="171"/>
        <v>65</v>
      </c>
      <c r="CE116" s="23">
        <f t="shared" si="172"/>
        <v>65</v>
      </c>
      <c r="CF116" s="23">
        <f t="shared" si="173"/>
        <v>65</v>
      </c>
      <c r="CG116" s="23">
        <f t="shared" si="174"/>
        <v>65</v>
      </c>
      <c r="CH116" s="23">
        <f t="shared" si="175"/>
        <v>70</v>
      </c>
      <c r="CI116" s="23">
        <f t="shared" si="176"/>
        <v>70</v>
      </c>
      <c r="CJ116" s="23">
        <f t="shared" si="177"/>
        <v>70</v>
      </c>
      <c r="CK116" s="23">
        <f t="shared" si="178"/>
        <v>70</v>
      </c>
      <c r="CL116" s="23">
        <f t="shared" si="179"/>
        <v>70</v>
      </c>
      <c r="CM116" s="23">
        <f t="shared" si="180"/>
        <v>70</v>
      </c>
      <c r="CN116" s="23">
        <f t="shared" si="181"/>
        <v>70</v>
      </c>
      <c r="CO116" s="23">
        <f t="shared" si="182"/>
        <v>70</v>
      </c>
      <c r="CP116" s="23" t="str">
        <f t="shared" si="183"/>
        <v/>
      </c>
      <c r="CQ116" s="23" t="str">
        <f t="shared" si="184"/>
        <v/>
      </c>
    </row>
    <row r="117" spans="1:95" x14ac:dyDescent="0.3">
      <c r="A117" s="5" t="s">
        <v>15</v>
      </c>
      <c r="B117" s="6">
        <v>50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0" t="str">
        <f t="shared" si="139"/>
        <v>Fubo TV Extra</v>
      </c>
      <c r="AY117" s="23" t="str">
        <f t="shared" si="140"/>
        <v/>
      </c>
      <c r="AZ117" s="23" t="str">
        <f t="shared" si="141"/>
        <v/>
      </c>
      <c r="BA117" s="23" t="str">
        <f t="shared" si="142"/>
        <v/>
      </c>
      <c r="BB117" s="23" t="str">
        <f t="shared" si="143"/>
        <v/>
      </c>
      <c r="BC117" s="23" t="str">
        <f t="shared" si="144"/>
        <v/>
      </c>
      <c r="BD117" s="23" t="str">
        <f t="shared" si="145"/>
        <v/>
      </c>
      <c r="BE117" s="23" t="str">
        <f t="shared" si="146"/>
        <v/>
      </c>
      <c r="BF117" s="23" t="str">
        <f t="shared" si="147"/>
        <v/>
      </c>
      <c r="BG117" s="23" t="str">
        <f t="shared" si="148"/>
        <v/>
      </c>
      <c r="BH117" s="23" t="str">
        <f t="shared" si="149"/>
        <v/>
      </c>
      <c r="BI117" s="23" t="str">
        <f t="shared" si="150"/>
        <v/>
      </c>
      <c r="BJ117" s="23" t="str">
        <f t="shared" si="151"/>
        <v/>
      </c>
      <c r="BK117" s="23" t="str">
        <f t="shared" si="152"/>
        <v/>
      </c>
      <c r="BL117" s="23" t="str">
        <f t="shared" si="153"/>
        <v/>
      </c>
      <c r="BM117" s="23" t="str">
        <f t="shared" si="154"/>
        <v/>
      </c>
      <c r="BN117" s="23" t="str">
        <f t="shared" si="155"/>
        <v/>
      </c>
      <c r="BO117" s="23" t="str">
        <f t="shared" si="156"/>
        <v/>
      </c>
      <c r="BP117" s="23" t="str">
        <f t="shared" si="157"/>
        <v/>
      </c>
      <c r="BQ117" s="23" t="str">
        <f t="shared" si="158"/>
        <v/>
      </c>
      <c r="BR117" s="23" t="str">
        <f t="shared" si="159"/>
        <v/>
      </c>
      <c r="BS117" s="23" t="str">
        <f t="shared" si="160"/>
        <v/>
      </c>
      <c r="BT117" s="23" t="str">
        <f t="shared" si="161"/>
        <v/>
      </c>
      <c r="BU117" s="23" t="str">
        <f t="shared" si="162"/>
        <v/>
      </c>
      <c r="BV117" s="23" t="str">
        <f t="shared" si="163"/>
        <v/>
      </c>
      <c r="BW117" s="23" t="str">
        <f t="shared" si="164"/>
        <v/>
      </c>
      <c r="BX117" s="23" t="str">
        <f t="shared" si="165"/>
        <v/>
      </c>
      <c r="BY117" s="23" t="str">
        <f t="shared" si="166"/>
        <v/>
      </c>
      <c r="BZ117" s="23" t="str">
        <f t="shared" si="167"/>
        <v/>
      </c>
      <c r="CA117" s="23" t="str">
        <f t="shared" si="168"/>
        <v/>
      </c>
      <c r="CB117" s="23" t="str">
        <f t="shared" si="169"/>
        <v/>
      </c>
      <c r="CC117" s="23" t="str">
        <f t="shared" si="170"/>
        <v/>
      </c>
      <c r="CD117" s="23" t="str">
        <f t="shared" si="171"/>
        <v/>
      </c>
      <c r="CE117" s="23" t="str">
        <f t="shared" si="172"/>
        <v/>
      </c>
      <c r="CF117" s="23" t="str">
        <f t="shared" si="173"/>
        <v/>
      </c>
      <c r="CG117" s="23" t="str">
        <f t="shared" si="174"/>
        <v/>
      </c>
      <c r="CH117" s="23" t="str">
        <f t="shared" si="175"/>
        <v/>
      </c>
      <c r="CI117" s="23" t="str">
        <f t="shared" si="176"/>
        <v/>
      </c>
      <c r="CJ117" s="23" t="str">
        <f t="shared" si="177"/>
        <v/>
      </c>
      <c r="CK117" s="23" t="str">
        <f t="shared" si="178"/>
        <v/>
      </c>
      <c r="CL117" s="23" t="str">
        <f t="shared" si="179"/>
        <v/>
      </c>
      <c r="CM117" s="23" t="str">
        <f t="shared" si="180"/>
        <v/>
      </c>
      <c r="CN117" s="23" t="str">
        <f t="shared" si="181"/>
        <v/>
      </c>
      <c r="CO117" s="23" t="str">
        <f t="shared" si="182"/>
        <v/>
      </c>
      <c r="CP117" s="23" t="str">
        <f t="shared" si="183"/>
        <v/>
      </c>
      <c r="CQ117" s="23" t="str">
        <f t="shared" si="184"/>
        <v/>
      </c>
    </row>
    <row r="118" spans="1:95" x14ac:dyDescent="0.3">
      <c r="A118" s="5" t="s">
        <v>12</v>
      </c>
      <c r="B118" s="6">
        <v>45</v>
      </c>
      <c r="C118" s="6">
        <v>45</v>
      </c>
      <c r="D118" s="6">
        <v>45</v>
      </c>
      <c r="E118" s="6">
        <v>45</v>
      </c>
      <c r="F118" s="6">
        <v>45</v>
      </c>
      <c r="G118" s="6">
        <v>45</v>
      </c>
      <c r="H118" s="6">
        <v>45</v>
      </c>
      <c r="I118" s="6">
        <v>45</v>
      </c>
      <c r="J118" s="6">
        <v>55</v>
      </c>
      <c r="K118" s="6">
        <v>55</v>
      </c>
      <c r="L118" s="6">
        <v>55</v>
      </c>
      <c r="M118" s="6">
        <v>55</v>
      </c>
      <c r="N118" s="6">
        <v>55</v>
      </c>
      <c r="O118" s="6">
        <v>55</v>
      </c>
      <c r="P118" s="6">
        <v>55</v>
      </c>
      <c r="Q118" s="6">
        <v>55</v>
      </c>
      <c r="R118" s="6">
        <v>55</v>
      </c>
      <c r="S118" s="6">
        <v>55</v>
      </c>
      <c r="T118" s="6">
        <v>55</v>
      </c>
      <c r="U118" s="6">
        <v>55</v>
      </c>
      <c r="V118" s="6">
        <v>55</v>
      </c>
      <c r="W118" s="6">
        <v>65</v>
      </c>
      <c r="X118" s="6">
        <v>65</v>
      </c>
      <c r="Y118" s="6">
        <v>65</v>
      </c>
      <c r="Z118" s="6">
        <v>65</v>
      </c>
      <c r="AA118" s="6">
        <v>65</v>
      </c>
      <c r="AB118" s="6">
        <v>65</v>
      </c>
      <c r="AC118" s="6">
        <v>65</v>
      </c>
      <c r="AD118" s="6">
        <v>65</v>
      </c>
      <c r="AE118" s="6">
        <v>65</v>
      </c>
      <c r="AF118" s="6">
        <v>65</v>
      </c>
      <c r="AG118" s="6">
        <v>65</v>
      </c>
      <c r="AH118" s="6">
        <v>65</v>
      </c>
      <c r="AI118" s="6">
        <v>70</v>
      </c>
      <c r="AJ118" s="6">
        <v>70</v>
      </c>
      <c r="AK118" s="6">
        <v>70</v>
      </c>
      <c r="AL118" s="6">
        <v>70</v>
      </c>
      <c r="AM118" s="6">
        <v>70</v>
      </c>
      <c r="AN118" s="6">
        <v>70</v>
      </c>
      <c r="AO118" s="6">
        <v>70</v>
      </c>
      <c r="AP118" s="6">
        <v>70</v>
      </c>
      <c r="AQ118" s="6">
        <v>70</v>
      </c>
      <c r="AR118" s="6">
        <v>70</v>
      </c>
      <c r="AS118" s="6">
        <v>70</v>
      </c>
      <c r="AT118" s="6"/>
      <c r="AU118" s="6"/>
      <c r="AV118" s="6"/>
      <c r="AW118" s="6"/>
      <c r="AX118" s="10" t="str">
        <f t="shared" si="139"/>
        <v>Hulu with Live TV</v>
      </c>
      <c r="AY118" s="23">
        <f t="shared" si="140"/>
        <v>45</v>
      </c>
      <c r="AZ118" s="23">
        <f t="shared" si="141"/>
        <v>45</v>
      </c>
      <c r="BA118" s="23">
        <f t="shared" si="142"/>
        <v>45</v>
      </c>
      <c r="BB118" s="23">
        <f t="shared" si="143"/>
        <v>45</v>
      </c>
      <c r="BC118" s="23">
        <f t="shared" si="144"/>
        <v>45</v>
      </c>
      <c r="BD118" s="23">
        <f t="shared" si="145"/>
        <v>45</v>
      </c>
      <c r="BE118" s="23">
        <f t="shared" si="146"/>
        <v>45</v>
      </c>
      <c r="BF118" s="23">
        <f t="shared" si="147"/>
        <v>55</v>
      </c>
      <c r="BG118" s="23">
        <f t="shared" si="148"/>
        <v>55</v>
      </c>
      <c r="BH118" s="23">
        <f t="shared" si="149"/>
        <v>55</v>
      </c>
      <c r="BI118" s="23">
        <f t="shared" si="150"/>
        <v>55</v>
      </c>
      <c r="BJ118" s="23">
        <f t="shared" si="151"/>
        <v>55</v>
      </c>
      <c r="BK118" s="23">
        <f t="shared" si="152"/>
        <v>55</v>
      </c>
      <c r="BL118" s="23">
        <f t="shared" si="153"/>
        <v>55</v>
      </c>
      <c r="BM118" s="23">
        <f t="shared" si="154"/>
        <v>55</v>
      </c>
      <c r="BN118" s="23">
        <f t="shared" si="155"/>
        <v>55</v>
      </c>
      <c r="BO118" s="23">
        <f t="shared" si="156"/>
        <v>55</v>
      </c>
      <c r="BP118" s="23">
        <f t="shared" si="157"/>
        <v>55</v>
      </c>
      <c r="BQ118" s="23">
        <f t="shared" si="158"/>
        <v>55</v>
      </c>
      <c r="BR118" s="23">
        <f t="shared" si="159"/>
        <v>55</v>
      </c>
      <c r="BS118" s="23">
        <f t="shared" si="160"/>
        <v>65</v>
      </c>
      <c r="BT118" s="23">
        <f t="shared" si="161"/>
        <v>65</v>
      </c>
      <c r="BU118" s="23">
        <f t="shared" si="162"/>
        <v>65</v>
      </c>
      <c r="BV118" s="23">
        <f t="shared" si="163"/>
        <v>65</v>
      </c>
      <c r="BW118" s="23">
        <f t="shared" si="164"/>
        <v>65</v>
      </c>
      <c r="BX118" s="23">
        <f t="shared" si="165"/>
        <v>65</v>
      </c>
      <c r="BY118" s="23">
        <f t="shared" si="166"/>
        <v>65</v>
      </c>
      <c r="BZ118" s="23">
        <f t="shared" si="167"/>
        <v>65</v>
      </c>
      <c r="CA118" s="23">
        <f t="shared" si="168"/>
        <v>65</v>
      </c>
      <c r="CB118" s="23">
        <f t="shared" si="169"/>
        <v>65</v>
      </c>
      <c r="CC118" s="23">
        <f t="shared" si="170"/>
        <v>65</v>
      </c>
      <c r="CD118" s="23">
        <f t="shared" si="171"/>
        <v>65</v>
      </c>
      <c r="CE118" s="23">
        <f t="shared" si="172"/>
        <v>70</v>
      </c>
      <c r="CF118" s="23">
        <f t="shared" si="173"/>
        <v>70</v>
      </c>
      <c r="CG118" s="23">
        <f t="shared" si="174"/>
        <v>70</v>
      </c>
      <c r="CH118" s="23">
        <f t="shared" si="175"/>
        <v>70</v>
      </c>
      <c r="CI118" s="23">
        <f t="shared" si="176"/>
        <v>70</v>
      </c>
      <c r="CJ118" s="23">
        <f t="shared" si="177"/>
        <v>70</v>
      </c>
      <c r="CK118" s="23">
        <f t="shared" si="178"/>
        <v>70</v>
      </c>
      <c r="CL118" s="23">
        <f t="shared" si="179"/>
        <v>70</v>
      </c>
      <c r="CM118" s="23">
        <f t="shared" si="180"/>
        <v>70</v>
      </c>
      <c r="CN118" s="23">
        <f t="shared" si="181"/>
        <v>70</v>
      </c>
      <c r="CO118" s="23">
        <f t="shared" si="182"/>
        <v>70</v>
      </c>
      <c r="CP118" s="23" t="str">
        <f t="shared" si="183"/>
        <v/>
      </c>
      <c r="CQ118" s="23" t="str">
        <f t="shared" si="184"/>
        <v/>
      </c>
    </row>
    <row r="119" spans="1:95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5</v>
      </c>
      <c r="Y119" s="6">
        <v>5</v>
      </c>
      <c r="Z119" s="6">
        <v>5</v>
      </c>
      <c r="AA119" s="6">
        <v>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/>
      <c r="AU119" s="6"/>
      <c r="AV119" s="6"/>
      <c r="AW119" s="6"/>
      <c r="AX119" s="10" t="str">
        <f t="shared" si="139"/>
        <v>KlowdTV</v>
      </c>
      <c r="AY119" s="23">
        <f t="shared" si="140"/>
        <v>5</v>
      </c>
      <c r="AZ119" s="23">
        <f t="shared" si="141"/>
        <v>5</v>
      </c>
      <c r="BA119" s="23">
        <f t="shared" si="142"/>
        <v>5</v>
      </c>
      <c r="BB119" s="23">
        <f t="shared" si="143"/>
        <v>5</v>
      </c>
      <c r="BC119" s="23">
        <f t="shared" si="144"/>
        <v>5</v>
      </c>
      <c r="BD119" s="23">
        <f t="shared" si="145"/>
        <v>5</v>
      </c>
      <c r="BE119" s="23">
        <f t="shared" si="146"/>
        <v>5</v>
      </c>
      <c r="BF119" s="23">
        <f t="shared" si="147"/>
        <v>5</v>
      </c>
      <c r="BG119" s="23">
        <f t="shared" si="148"/>
        <v>5</v>
      </c>
      <c r="BH119" s="23">
        <f t="shared" si="149"/>
        <v>5</v>
      </c>
      <c r="BI119" s="23">
        <f t="shared" si="150"/>
        <v>5</v>
      </c>
      <c r="BJ119" s="23">
        <f t="shared" si="151"/>
        <v>5</v>
      </c>
      <c r="BK119" s="23">
        <f t="shared" si="152"/>
        <v>5</v>
      </c>
      <c r="BL119" s="23">
        <f t="shared" si="153"/>
        <v>5</v>
      </c>
      <c r="BM119" s="23">
        <f t="shared" si="154"/>
        <v>5</v>
      </c>
      <c r="BN119" s="23">
        <f t="shared" si="155"/>
        <v>5</v>
      </c>
      <c r="BO119" s="23">
        <f t="shared" si="156"/>
        <v>5</v>
      </c>
      <c r="BP119" s="23">
        <f t="shared" si="157"/>
        <v>5</v>
      </c>
      <c r="BQ119" s="23">
        <f t="shared" si="158"/>
        <v>5</v>
      </c>
      <c r="BR119" s="23">
        <f t="shared" si="159"/>
        <v>5</v>
      </c>
      <c r="BS119" s="23">
        <f t="shared" si="160"/>
        <v>5</v>
      </c>
      <c r="BT119" s="23">
        <f t="shared" si="161"/>
        <v>5</v>
      </c>
      <c r="BU119" s="23">
        <f t="shared" si="162"/>
        <v>5</v>
      </c>
      <c r="BV119" s="23">
        <f t="shared" si="163"/>
        <v>5</v>
      </c>
      <c r="BW119" s="23">
        <f t="shared" si="164"/>
        <v>5</v>
      </c>
      <c r="BX119" s="23">
        <f t="shared" si="165"/>
        <v>0</v>
      </c>
      <c r="BY119" s="23">
        <f t="shared" si="166"/>
        <v>0</v>
      </c>
      <c r="BZ119" s="23">
        <f t="shared" si="167"/>
        <v>0</v>
      </c>
      <c r="CA119" s="23">
        <f t="shared" si="168"/>
        <v>0</v>
      </c>
      <c r="CB119" s="23">
        <f t="shared" si="169"/>
        <v>0</v>
      </c>
      <c r="CC119" s="23">
        <f t="shared" si="170"/>
        <v>0</v>
      </c>
      <c r="CD119" s="23">
        <f t="shared" si="171"/>
        <v>0</v>
      </c>
      <c r="CE119" s="23">
        <f t="shared" si="172"/>
        <v>0</v>
      </c>
      <c r="CF119" s="23">
        <f t="shared" si="173"/>
        <v>0</v>
      </c>
      <c r="CG119" s="23">
        <f t="shared" si="174"/>
        <v>0</v>
      </c>
      <c r="CH119" s="23">
        <f t="shared" si="175"/>
        <v>0</v>
      </c>
      <c r="CI119" s="23">
        <f t="shared" si="176"/>
        <v>0</v>
      </c>
      <c r="CJ119" s="23">
        <f t="shared" si="177"/>
        <v>0</v>
      </c>
      <c r="CK119" s="23">
        <f t="shared" si="178"/>
        <v>0</v>
      </c>
      <c r="CL119" s="23">
        <f t="shared" si="179"/>
        <v>0</v>
      </c>
      <c r="CM119" s="23">
        <f t="shared" si="180"/>
        <v>0</v>
      </c>
      <c r="CN119" s="23">
        <f t="shared" si="181"/>
        <v>0</v>
      </c>
      <c r="CO119" s="23">
        <f t="shared" si="182"/>
        <v>0</v>
      </c>
      <c r="CP119" s="23" t="str">
        <f t="shared" si="183"/>
        <v/>
      </c>
      <c r="CQ119" s="23" t="str">
        <f t="shared" si="184"/>
        <v/>
      </c>
    </row>
    <row r="120" spans="1:95" x14ac:dyDescent="0.3">
      <c r="A120" s="5" t="s">
        <v>6</v>
      </c>
      <c r="B120" s="6">
        <v>16</v>
      </c>
      <c r="C120" s="6">
        <v>20</v>
      </c>
      <c r="D120" s="6">
        <v>20</v>
      </c>
      <c r="E120" s="6">
        <v>20</v>
      </c>
      <c r="F120" s="6">
        <v>20</v>
      </c>
      <c r="G120" s="6">
        <v>20</v>
      </c>
      <c r="H120" s="6">
        <v>20</v>
      </c>
      <c r="I120" s="6">
        <v>20</v>
      </c>
      <c r="J120" s="6">
        <v>20</v>
      </c>
      <c r="K120" s="6">
        <v>20</v>
      </c>
      <c r="L120" s="6">
        <v>20</v>
      </c>
      <c r="M120" s="6">
        <v>20</v>
      </c>
      <c r="N120" s="6">
        <v>20</v>
      </c>
      <c r="O120" s="6">
        <v>20</v>
      </c>
      <c r="P120" s="6">
        <v>20</v>
      </c>
      <c r="Q120" s="6">
        <v>20</v>
      </c>
      <c r="R120" s="6">
        <v>20</v>
      </c>
      <c r="S120" s="6">
        <v>20</v>
      </c>
      <c r="T120" s="6">
        <v>20</v>
      </c>
      <c r="U120" s="6">
        <v>20</v>
      </c>
      <c r="V120" s="6">
        <v>20</v>
      </c>
      <c r="W120" s="6">
        <v>20</v>
      </c>
      <c r="X120" s="6">
        <v>20</v>
      </c>
      <c r="Y120" s="6">
        <v>20</v>
      </c>
      <c r="Z120" s="6">
        <v>20</v>
      </c>
      <c r="AA120" s="6">
        <v>20</v>
      </c>
      <c r="AB120" s="6">
        <v>25</v>
      </c>
      <c r="AC120" s="6">
        <v>25</v>
      </c>
      <c r="AD120" s="6">
        <v>25</v>
      </c>
      <c r="AE120" s="6">
        <v>25</v>
      </c>
      <c r="AF120" s="6">
        <v>25</v>
      </c>
      <c r="AG120" s="6">
        <v>25</v>
      </c>
      <c r="AH120" s="6">
        <v>25</v>
      </c>
      <c r="AI120" s="6">
        <v>25</v>
      </c>
      <c r="AJ120" s="6">
        <v>25</v>
      </c>
      <c r="AK120" s="6">
        <v>25</v>
      </c>
      <c r="AL120" s="6">
        <v>25</v>
      </c>
      <c r="AM120" s="6">
        <v>25</v>
      </c>
      <c r="AN120" s="6">
        <v>25</v>
      </c>
      <c r="AO120" s="6">
        <v>25</v>
      </c>
      <c r="AP120" s="6">
        <v>25</v>
      </c>
      <c r="AQ120" s="6">
        <v>25</v>
      </c>
      <c r="AR120" s="6">
        <v>25</v>
      </c>
      <c r="AS120" s="6">
        <v>25</v>
      </c>
      <c r="AT120" s="6"/>
      <c r="AU120" s="6"/>
      <c r="AV120" s="6"/>
      <c r="AW120" s="6"/>
      <c r="AX120" s="10" t="str">
        <f t="shared" si="139"/>
        <v>Philo</v>
      </c>
      <c r="AY120" s="23">
        <f t="shared" si="140"/>
        <v>20</v>
      </c>
      <c r="AZ120" s="23">
        <f t="shared" si="141"/>
        <v>20</v>
      </c>
      <c r="BA120" s="23">
        <f t="shared" si="142"/>
        <v>20</v>
      </c>
      <c r="BB120" s="23">
        <f t="shared" si="143"/>
        <v>20</v>
      </c>
      <c r="BC120" s="23">
        <f t="shared" si="144"/>
        <v>20</v>
      </c>
      <c r="BD120" s="23">
        <f t="shared" si="145"/>
        <v>20</v>
      </c>
      <c r="BE120" s="23">
        <f t="shared" si="146"/>
        <v>20</v>
      </c>
      <c r="BF120" s="23">
        <f t="shared" si="147"/>
        <v>20</v>
      </c>
      <c r="BG120" s="23">
        <f t="shared" si="148"/>
        <v>20</v>
      </c>
      <c r="BH120" s="23">
        <f t="shared" si="149"/>
        <v>20</v>
      </c>
      <c r="BI120" s="23">
        <f t="shared" si="150"/>
        <v>20</v>
      </c>
      <c r="BJ120" s="23">
        <f t="shared" si="151"/>
        <v>20</v>
      </c>
      <c r="BK120" s="23">
        <f t="shared" si="152"/>
        <v>20</v>
      </c>
      <c r="BL120" s="23">
        <f t="shared" si="153"/>
        <v>20</v>
      </c>
      <c r="BM120" s="23">
        <f t="shared" si="154"/>
        <v>20</v>
      </c>
      <c r="BN120" s="23">
        <f t="shared" si="155"/>
        <v>20</v>
      </c>
      <c r="BO120" s="23">
        <f t="shared" si="156"/>
        <v>20</v>
      </c>
      <c r="BP120" s="23">
        <f t="shared" si="157"/>
        <v>20</v>
      </c>
      <c r="BQ120" s="23">
        <f t="shared" si="158"/>
        <v>20</v>
      </c>
      <c r="BR120" s="23">
        <f t="shared" si="159"/>
        <v>20</v>
      </c>
      <c r="BS120" s="23">
        <f t="shared" si="160"/>
        <v>20</v>
      </c>
      <c r="BT120" s="23">
        <f t="shared" si="161"/>
        <v>20</v>
      </c>
      <c r="BU120" s="23">
        <f t="shared" si="162"/>
        <v>20</v>
      </c>
      <c r="BV120" s="23">
        <f t="shared" si="163"/>
        <v>20</v>
      </c>
      <c r="BW120" s="23">
        <f t="shared" si="164"/>
        <v>20</v>
      </c>
      <c r="BX120" s="23">
        <f t="shared" si="165"/>
        <v>25</v>
      </c>
      <c r="BY120" s="23">
        <f t="shared" si="166"/>
        <v>25</v>
      </c>
      <c r="BZ120" s="23">
        <f t="shared" si="167"/>
        <v>25</v>
      </c>
      <c r="CA120" s="23">
        <f t="shared" si="168"/>
        <v>25</v>
      </c>
      <c r="CB120" s="23">
        <f t="shared" si="169"/>
        <v>25</v>
      </c>
      <c r="CC120" s="23">
        <f t="shared" si="170"/>
        <v>25</v>
      </c>
      <c r="CD120" s="23">
        <f t="shared" si="171"/>
        <v>25</v>
      </c>
      <c r="CE120" s="23">
        <f t="shared" si="172"/>
        <v>25</v>
      </c>
      <c r="CF120" s="23">
        <f t="shared" si="173"/>
        <v>25</v>
      </c>
      <c r="CG120" s="23">
        <f t="shared" si="174"/>
        <v>25</v>
      </c>
      <c r="CH120" s="23">
        <f t="shared" si="175"/>
        <v>25</v>
      </c>
      <c r="CI120" s="23">
        <f t="shared" si="176"/>
        <v>25</v>
      </c>
      <c r="CJ120" s="23">
        <f t="shared" si="177"/>
        <v>25</v>
      </c>
      <c r="CK120" s="23">
        <f t="shared" si="178"/>
        <v>25</v>
      </c>
      <c r="CL120" s="23">
        <f t="shared" si="179"/>
        <v>25</v>
      </c>
      <c r="CM120" s="23">
        <f t="shared" si="180"/>
        <v>25</v>
      </c>
      <c r="CN120" s="23">
        <f t="shared" si="181"/>
        <v>25</v>
      </c>
      <c r="CO120" s="23">
        <f t="shared" si="182"/>
        <v>25</v>
      </c>
      <c r="CP120" s="23" t="str">
        <f t="shared" si="183"/>
        <v/>
      </c>
      <c r="CQ120" s="23" t="str">
        <f t="shared" si="184"/>
        <v/>
      </c>
    </row>
    <row r="121" spans="1:95" x14ac:dyDescent="0.3">
      <c r="A121" s="5" t="s">
        <v>13</v>
      </c>
      <c r="B121" s="6">
        <v>45</v>
      </c>
      <c r="C121" s="6">
        <v>45</v>
      </c>
      <c r="D121" s="6">
        <v>45</v>
      </c>
      <c r="E121" s="6">
        <v>45</v>
      </c>
      <c r="F121" s="6">
        <v>50</v>
      </c>
      <c r="G121" s="6">
        <v>50</v>
      </c>
      <c r="H121" s="6">
        <v>50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0" t="str">
        <f t="shared" si="139"/>
        <v>PS Vue</v>
      </c>
      <c r="AY121" s="23">
        <f t="shared" si="140"/>
        <v>45</v>
      </c>
      <c r="AZ121" s="23">
        <f t="shared" si="141"/>
        <v>45</v>
      </c>
      <c r="BA121" s="23">
        <f t="shared" si="142"/>
        <v>45</v>
      </c>
      <c r="BB121" s="23">
        <f t="shared" si="143"/>
        <v>50</v>
      </c>
      <c r="BC121" s="23">
        <f t="shared" si="144"/>
        <v>50</v>
      </c>
      <c r="BD121" s="23">
        <f t="shared" si="145"/>
        <v>50</v>
      </c>
      <c r="BE121" s="23" t="str">
        <f t="shared" si="146"/>
        <v/>
      </c>
      <c r="BF121" s="23" t="str">
        <f t="shared" si="147"/>
        <v/>
      </c>
      <c r="BG121" s="23" t="str">
        <f t="shared" si="148"/>
        <v/>
      </c>
      <c r="BH121" s="23" t="str">
        <f t="shared" si="149"/>
        <v/>
      </c>
      <c r="BI121" s="23" t="str">
        <f t="shared" si="150"/>
        <v/>
      </c>
      <c r="BJ121" s="23" t="str">
        <f t="shared" si="151"/>
        <v/>
      </c>
      <c r="BK121" s="23" t="str">
        <f t="shared" si="152"/>
        <v/>
      </c>
      <c r="BL121" s="23" t="str">
        <f t="shared" si="153"/>
        <v/>
      </c>
      <c r="BM121" s="23" t="str">
        <f t="shared" si="154"/>
        <v/>
      </c>
      <c r="BN121" s="23" t="str">
        <f t="shared" si="155"/>
        <v/>
      </c>
      <c r="BO121" s="23" t="str">
        <f t="shared" si="156"/>
        <v/>
      </c>
      <c r="BP121" s="23" t="str">
        <f t="shared" si="157"/>
        <v/>
      </c>
      <c r="BQ121" s="23" t="str">
        <f t="shared" si="158"/>
        <v/>
      </c>
      <c r="BR121" s="23" t="str">
        <f t="shared" si="159"/>
        <v/>
      </c>
      <c r="BS121" s="23" t="str">
        <f t="shared" si="160"/>
        <v/>
      </c>
      <c r="BT121" s="23" t="str">
        <f t="shared" si="161"/>
        <v/>
      </c>
      <c r="BU121" s="23" t="str">
        <f t="shared" si="162"/>
        <v/>
      </c>
      <c r="BV121" s="23" t="str">
        <f t="shared" si="163"/>
        <v/>
      </c>
      <c r="BW121" s="23" t="str">
        <f t="shared" si="164"/>
        <v/>
      </c>
      <c r="BX121" s="23" t="str">
        <f t="shared" si="165"/>
        <v/>
      </c>
      <c r="BY121" s="23" t="str">
        <f t="shared" si="166"/>
        <v/>
      </c>
      <c r="BZ121" s="23" t="str">
        <f t="shared" si="167"/>
        <v/>
      </c>
      <c r="CA121" s="23" t="str">
        <f t="shared" si="168"/>
        <v/>
      </c>
      <c r="CB121" s="23" t="str">
        <f t="shared" si="169"/>
        <v/>
      </c>
      <c r="CC121" s="23" t="str">
        <f t="shared" si="170"/>
        <v/>
      </c>
      <c r="CD121" s="23" t="str">
        <f t="shared" si="171"/>
        <v/>
      </c>
      <c r="CE121" s="23" t="str">
        <f t="shared" si="172"/>
        <v/>
      </c>
      <c r="CF121" s="23" t="str">
        <f t="shared" si="173"/>
        <v/>
      </c>
      <c r="CG121" s="23" t="str">
        <f t="shared" si="174"/>
        <v/>
      </c>
      <c r="CH121" s="23" t="str">
        <f t="shared" si="175"/>
        <v/>
      </c>
      <c r="CI121" s="23" t="str">
        <f t="shared" si="176"/>
        <v/>
      </c>
      <c r="CJ121" s="23" t="str">
        <f t="shared" si="177"/>
        <v/>
      </c>
      <c r="CK121" s="23" t="str">
        <f t="shared" si="178"/>
        <v/>
      </c>
      <c r="CL121" s="23" t="str">
        <f t="shared" si="179"/>
        <v/>
      </c>
      <c r="CM121" s="23" t="str">
        <f t="shared" si="180"/>
        <v/>
      </c>
      <c r="CN121" s="23" t="str">
        <f t="shared" si="181"/>
        <v/>
      </c>
      <c r="CO121" s="23" t="str">
        <f t="shared" si="182"/>
        <v/>
      </c>
      <c r="CP121" s="23" t="str">
        <f t="shared" si="183"/>
        <v/>
      </c>
      <c r="CQ121" s="23" t="str">
        <f t="shared" si="184"/>
        <v/>
      </c>
    </row>
    <row r="122" spans="1:95" x14ac:dyDescent="0.3">
      <c r="A122" s="5" t="s">
        <v>10</v>
      </c>
      <c r="B122" s="6">
        <v>25</v>
      </c>
      <c r="C122" s="6">
        <v>25</v>
      </c>
      <c r="D122" s="6">
        <v>25</v>
      </c>
      <c r="E122" s="6">
        <v>25</v>
      </c>
      <c r="F122" s="6">
        <v>25</v>
      </c>
      <c r="G122" s="6">
        <v>25</v>
      </c>
      <c r="H122" s="6">
        <v>25</v>
      </c>
      <c r="I122" s="6">
        <v>25</v>
      </c>
      <c r="J122" s="6">
        <v>25</v>
      </c>
      <c r="K122" s="6">
        <v>30</v>
      </c>
      <c r="L122" s="6">
        <v>30</v>
      </c>
      <c r="M122" s="6">
        <v>30</v>
      </c>
      <c r="N122" s="6">
        <v>30</v>
      </c>
      <c r="O122" s="6">
        <v>30</v>
      </c>
      <c r="P122" s="6">
        <v>30</v>
      </c>
      <c r="Q122" s="6">
        <v>30</v>
      </c>
      <c r="R122" s="6">
        <v>30</v>
      </c>
      <c r="S122" s="6">
        <v>30</v>
      </c>
      <c r="T122" s="6">
        <v>30</v>
      </c>
      <c r="U122" s="6">
        <v>30</v>
      </c>
      <c r="V122" s="6">
        <v>30</v>
      </c>
      <c r="W122" s="6">
        <v>30</v>
      </c>
      <c r="X122" s="6">
        <v>35</v>
      </c>
      <c r="Y122" s="6">
        <v>35</v>
      </c>
      <c r="Z122" s="6">
        <v>35</v>
      </c>
      <c r="AA122" s="6">
        <v>35</v>
      </c>
      <c r="AB122" s="6">
        <v>35</v>
      </c>
      <c r="AC122" s="6">
        <v>35</v>
      </c>
      <c r="AD122" s="6">
        <v>35</v>
      </c>
      <c r="AE122" s="6">
        <v>35</v>
      </c>
      <c r="AF122" s="6">
        <v>35</v>
      </c>
      <c r="AG122" s="6">
        <v>35</v>
      </c>
      <c r="AH122" s="6">
        <v>35</v>
      </c>
      <c r="AI122" s="6">
        <v>35</v>
      </c>
      <c r="AJ122" s="6">
        <v>35</v>
      </c>
      <c r="AK122" s="6">
        <v>35</v>
      </c>
      <c r="AL122" s="6">
        <v>35</v>
      </c>
      <c r="AM122" s="6">
        <v>35</v>
      </c>
      <c r="AN122" s="6">
        <v>35</v>
      </c>
      <c r="AO122" s="6">
        <v>35</v>
      </c>
      <c r="AP122" s="6">
        <v>35</v>
      </c>
      <c r="AQ122" s="6">
        <v>35</v>
      </c>
      <c r="AR122" s="6">
        <v>35</v>
      </c>
      <c r="AS122" s="6">
        <v>35</v>
      </c>
      <c r="AT122" s="6"/>
      <c r="AU122" s="6"/>
      <c r="AV122" s="6"/>
      <c r="AW122" s="6"/>
      <c r="AX122" s="10" t="str">
        <f t="shared" si="139"/>
        <v>Sling Blue</v>
      </c>
      <c r="AY122" s="23">
        <f t="shared" si="140"/>
        <v>25</v>
      </c>
      <c r="AZ122" s="23">
        <f t="shared" si="141"/>
        <v>25</v>
      </c>
      <c r="BA122" s="23">
        <f t="shared" si="142"/>
        <v>25</v>
      </c>
      <c r="BB122" s="23">
        <f t="shared" si="143"/>
        <v>25</v>
      </c>
      <c r="BC122" s="23">
        <f t="shared" si="144"/>
        <v>25</v>
      </c>
      <c r="BD122" s="23">
        <f t="shared" si="145"/>
        <v>25</v>
      </c>
      <c r="BE122" s="23">
        <f t="shared" si="146"/>
        <v>25</v>
      </c>
      <c r="BF122" s="23">
        <f t="shared" si="147"/>
        <v>25</v>
      </c>
      <c r="BG122" s="23">
        <f t="shared" si="148"/>
        <v>30</v>
      </c>
      <c r="BH122" s="23">
        <f t="shared" si="149"/>
        <v>30</v>
      </c>
      <c r="BI122" s="23">
        <f t="shared" si="150"/>
        <v>30</v>
      </c>
      <c r="BJ122" s="23">
        <f t="shared" si="151"/>
        <v>30</v>
      </c>
      <c r="BK122" s="23">
        <f t="shared" si="152"/>
        <v>30</v>
      </c>
      <c r="BL122" s="23">
        <f t="shared" si="153"/>
        <v>30</v>
      </c>
      <c r="BM122" s="23">
        <f t="shared" si="154"/>
        <v>30</v>
      </c>
      <c r="BN122" s="23">
        <f t="shared" si="155"/>
        <v>30</v>
      </c>
      <c r="BO122" s="23">
        <f t="shared" si="156"/>
        <v>30</v>
      </c>
      <c r="BP122" s="23">
        <f t="shared" si="157"/>
        <v>30</v>
      </c>
      <c r="BQ122" s="23">
        <f t="shared" si="158"/>
        <v>30</v>
      </c>
      <c r="BR122" s="23">
        <f t="shared" si="159"/>
        <v>30</v>
      </c>
      <c r="BS122" s="23">
        <f t="shared" si="160"/>
        <v>30</v>
      </c>
      <c r="BT122" s="23">
        <f t="shared" si="161"/>
        <v>35</v>
      </c>
      <c r="BU122" s="23">
        <f t="shared" si="162"/>
        <v>35</v>
      </c>
      <c r="BV122" s="23">
        <f t="shared" si="163"/>
        <v>35</v>
      </c>
      <c r="BW122" s="23">
        <f t="shared" si="164"/>
        <v>35</v>
      </c>
      <c r="BX122" s="23">
        <f t="shared" si="165"/>
        <v>35</v>
      </c>
      <c r="BY122" s="23">
        <f t="shared" si="166"/>
        <v>35</v>
      </c>
      <c r="BZ122" s="23">
        <f t="shared" si="167"/>
        <v>35</v>
      </c>
      <c r="CA122" s="23">
        <f t="shared" si="168"/>
        <v>35</v>
      </c>
      <c r="CB122" s="23">
        <f t="shared" si="169"/>
        <v>35</v>
      </c>
      <c r="CC122" s="23">
        <f t="shared" si="170"/>
        <v>35</v>
      </c>
      <c r="CD122" s="23">
        <f t="shared" si="171"/>
        <v>35</v>
      </c>
      <c r="CE122" s="23">
        <f t="shared" si="172"/>
        <v>35</v>
      </c>
      <c r="CF122" s="23">
        <f t="shared" si="173"/>
        <v>35</v>
      </c>
      <c r="CG122" s="23">
        <f t="shared" si="174"/>
        <v>35</v>
      </c>
      <c r="CH122" s="23">
        <f t="shared" si="175"/>
        <v>35</v>
      </c>
      <c r="CI122" s="23">
        <f t="shared" si="176"/>
        <v>35</v>
      </c>
      <c r="CJ122" s="23">
        <f t="shared" si="177"/>
        <v>35</v>
      </c>
      <c r="CK122" s="23">
        <f t="shared" si="178"/>
        <v>35</v>
      </c>
      <c r="CL122" s="23">
        <f t="shared" si="179"/>
        <v>35</v>
      </c>
      <c r="CM122" s="23">
        <f t="shared" si="180"/>
        <v>35</v>
      </c>
      <c r="CN122" s="23">
        <f t="shared" si="181"/>
        <v>35</v>
      </c>
      <c r="CO122" s="23">
        <f t="shared" si="182"/>
        <v>35</v>
      </c>
      <c r="CP122" s="23" t="str">
        <f t="shared" si="183"/>
        <v/>
      </c>
      <c r="CQ122" s="23" t="str">
        <f t="shared" si="184"/>
        <v/>
      </c>
    </row>
    <row r="123" spans="1:95" x14ac:dyDescent="0.3">
      <c r="A123" s="5" t="s">
        <v>8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>
        <v>35</v>
      </c>
      <c r="AT123" s="6"/>
      <c r="AU123" s="6"/>
      <c r="AV123" s="6"/>
      <c r="AW123" s="6"/>
      <c r="AX123" s="10" t="str">
        <f t="shared" ref="AX123:AX154" si="185">IF(A123="","",A123)</f>
        <v>Sling Orange</v>
      </c>
      <c r="AY123" s="23">
        <f t="shared" ref="AY123:AY154" si="186">IF(C123="","",C123)</f>
        <v>25</v>
      </c>
      <c r="AZ123" s="23">
        <f t="shared" ref="AZ123:AZ154" si="187">IF(D123="","",D123)</f>
        <v>25</v>
      </c>
      <c r="BA123" s="23">
        <f t="shared" ref="BA123:BA154" si="188">IF(E123="","",E123)</f>
        <v>25</v>
      </c>
      <c r="BB123" s="23">
        <f t="shared" ref="BB123:BB154" si="189">IF(F123="","",F123)</f>
        <v>25</v>
      </c>
      <c r="BC123" s="23">
        <f t="shared" ref="BC123:BC154" si="190">IF(G123="","",G123)</f>
        <v>25</v>
      </c>
      <c r="BD123" s="23">
        <f t="shared" ref="BD123:BD154" si="191">IF(H123="","",H123)</f>
        <v>25</v>
      </c>
      <c r="BE123" s="23">
        <f t="shared" ref="BE123:BE154" si="192">IF(I123="","",I123)</f>
        <v>25</v>
      </c>
      <c r="BF123" s="23">
        <f t="shared" ref="BF123:BF154" si="193">IF(J123="","",J123)</f>
        <v>25</v>
      </c>
      <c r="BG123" s="23">
        <f t="shared" ref="BG123:BG154" si="194">IF(K123="","",K123)</f>
        <v>30</v>
      </c>
      <c r="BH123" s="23">
        <f t="shared" ref="BH123:BH154" si="195">IF(L123="","",L123)</f>
        <v>30</v>
      </c>
      <c r="BI123" s="23">
        <f t="shared" ref="BI123:BI154" si="196">IF(M123="","",M123)</f>
        <v>30</v>
      </c>
      <c r="BJ123" s="23">
        <f t="shared" ref="BJ123:BJ154" si="197">IF(N123="","",N123)</f>
        <v>30</v>
      </c>
      <c r="BK123" s="23">
        <f t="shared" ref="BK123:BK154" si="198">IF(O123="","",O123)</f>
        <v>30</v>
      </c>
      <c r="BL123" s="23">
        <f t="shared" ref="BL123:BL154" si="199">IF(P123="","",P123)</f>
        <v>30</v>
      </c>
      <c r="BM123" s="23">
        <f t="shared" ref="BM123:BM154" si="200">IF(Q123="","",Q123)</f>
        <v>30</v>
      </c>
      <c r="BN123" s="23">
        <f t="shared" ref="BN123:BN154" si="201">IF(R123="","",R123)</f>
        <v>30</v>
      </c>
      <c r="BO123" s="23">
        <f t="shared" ref="BO123:BO154" si="202">IF(S123="","",S123)</f>
        <v>30</v>
      </c>
      <c r="BP123" s="23">
        <f t="shared" ref="BP123:BP154" si="203">IF(T123="","",T123)</f>
        <v>30</v>
      </c>
      <c r="BQ123" s="23">
        <f t="shared" ref="BQ123:BQ154" si="204">IF(U123="","",U123)</f>
        <v>30</v>
      </c>
      <c r="BR123" s="23">
        <f t="shared" ref="BR123:BR154" si="205">IF(V123="","",V123)</f>
        <v>30</v>
      </c>
      <c r="BS123" s="23">
        <f t="shared" ref="BS123:BS154" si="206">IF(W123="","",W123)</f>
        <v>30</v>
      </c>
      <c r="BT123" s="23">
        <f t="shared" ref="BT123:BT154" si="207">IF(X123="","",X123)</f>
        <v>35</v>
      </c>
      <c r="BU123" s="23">
        <f t="shared" ref="BU123:BU154" si="208">IF(Y123="","",Y123)</f>
        <v>35</v>
      </c>
      <c r="BV123" s="23">
        <f t="shared" ref="BV123:BV154" si="209">IF(Z123="","",Z123)</f>
        <v>35</v>
      </c>
      <c r="BW123" s="23">
        <f t="shared" ref="BW123:BW154" si="210">IF(AA123="","",AA123)</f>
        <v>35</v>
      </c>
      <c r="BX123" s="23">
        <f t="shared" ref="BX123:BX154" si="211">IF(AB123="","",AB123)</f>
        <v>35</v>
      </c>
      <c r="BY123" s="23">
        <f t="shared" ref="BY123:BY154" si="212">IF(AC123="","",AC123)</f>
        <v>35</v>
      </c>
      <c r="BZ123" s="23">
        <f t="shared" ref="BZ123:BZ154" si="213">IF(AD123="","",AD123)</f>
        <v>35</v>
      </c>
      <c r="CA123" s="23">
        <f t="shared" ref="CA123:CA154" si="214">IF(AE123="","",AE123)</f>
        <v>35</v>
      </c>
      <c r="CB123" s="23">
        <f t="shared" ref="CB123:CB154" si="215">IF(AF123="","",AF123)</f>
        <v>35</v>
      </c>
      <c r="CC123" s="23">
        <f t="shared" ref="CC123:CC154" si="216">IF(AG123="","",AG123)</f>
        <v>35</v>
      </c>
      <c r="CD123" s="23">
        <f t="shared" ref="CD123:CD154" si="217">IF(AH123="","",AH123)</f>
        <v>35</v>
      </c>
      <c r="CE123" s="23">
        <f t="shared" ref="CE123:CE154" si="218">IF(AI123="","",AI123)</f>
        <v>35</v>
      </c>
      <c r="CF123" s="23">
        <f t="shared" ref="CF123:CF154" si="219">IF(AJ123="","",AJ123)</f>
        <v>35</v>
      </c>
      <c r="CG123" s="23">
        <f t="shared" ref="CG123:CG154" si="220">IF(AK123="","",AK123)</f>
        <v>35</v>
      </c>
      <c r="CH123" s="23">
        <f t="shared" ref="CH123:CH154" si="221">IF(AL123="","",AL123)</f>
        <v>35</v>
      </c>
      <c r="CI123" s="23">
        <f t="shared" ref="CI123:CI154" si="222">IF(AM123="","",AM123)</f>
        <v>35</v>
      </c>
      <c r="CJ123" s="23">
        <f t="shared" ref="CJ123:CJ154" si="223">IF(AN123="","",AN123)</f>
        <v>35</v>
      </c>
      <c r="CK123" s="23">
        <f t="shared" ref="CK123:CK154" si="224">IF(AO123="","",AO123)</f>
        <v>35</v>
      </c>
      <c r="CL123" s="23">
        <f t="shared" ref="CL123:CL154" si="225">IF(AP123="","",AP123)</f>
        <v>35</v>
      </c>
      <c r="CM123" s="23">
        <f t="shared" ref="CM123:CM154" si="226">IF(AQ123="","",AQ123)</f>
        <v>35</v>
      </c>
      <c r="CN123" s="23">
        <f t="shared" ref="CN123:CN154" si="227">IF(AR123="","",AR123)</f>
        <v>35</v>
      </c>
      <c r="CO123" s="23">
        <f t="shared" ref="CO123:CO154" si="228">IF(AS123="","",AS123)</f>
        <v>35</v>
      </c>
      <c r="CP123" s="23" t="str">
        <f t="shared" ref="CP123:CP154" si="229">IF(AT123="","",AT123)</f>
        <v/>
      </c>
      <c r="CQ123" s="23" t="str">
        <f t="shared" ref="CQ123:CQ154" si="230">IF(AU123="","",AU123)</f>
        <v/>
      </c>
    </row>
    <row r="124" spans="1:95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45</v>
      </c>
      <c r="O124" s="6">
        <v>45</v>
      </c>
      <c r="P124" s="6">
        <v>45</v>
      </c>
      <c r="Q124" s="6">
        <v>45</v>
      </c>
      <c r="R124" s="6">
        <v>45</v>
      </c>
      <c r="S124" s="6">
        <v>45</v>
      </c>
      <c r="T124" s="6">
        <v>45</v>
      </c>
      <c r="U124" s="6">
        <v>45</v>
      </c>
      <c r="V124" s="6">
        <v>45</v>
      </c>
      <c r="W124" s="6">
        <v>45</v>
      </c>
      <c r="X124" s="6">
        <v>50</v>
      </c>
      <c r="Y124" s="6">
        <v>50</v>
      </c>
      <c r="Z124" s="6">
        <v>50</v>
      </c>
      <c r="AA124" s="6">
        <v>50</v>
      </c>
      <c r="AB124" s="6">
        <v>50</v>
      </c>
      <c r="AC124" s="6">
        <v>50</v>
      </c>
      <c r="AD124" s="6">
        <v>50</v>
      </c>
      <c r="AE124" s="6">
        <v>50</v>
      </c>
      <c r="AF124" s="6">
        <v>50</v>
      </c>
      <c r="AG124" s="6">
        <v>50</v>
      </c>
      <c r="AH124" s="6">
        <v>50</v>
      </c>
      <c r="AI124" s="6">
        <v>50</v>
      </c>
      <c r="AJ124" s="6">
        <v>50</v>
      </c>
      <c r="AK124" s="6">
        <v>50</v>
      </c>
      <c r="AL124" s="6">
        <v>50</v>
      </c>
      <c r="AM124" s="6">
        <v>50</v>
      </c>
      <c r="AN124" s="6">
        <v>50</v>
      </c>
      <c r="AO124" s="6">
        <v>50</v>
      </c>
      <c r="AP124" s="6">
        <v>50</v>
      </c>
      <c r="AQ124" s="6">
        <v>50</v>
      </c>
      <c r="AR124" s="6">
        <v>50</v>
      </c>
      <c r="AS124" s="6">
        <v>50</v>
      </c>
      <c r="AT124" s="6"/>
      <c r="AU124" s="6"/>
      <c r="AV124" s="6"/>
      <c r="AW124" s="6"/>
      <c r="AX124" s="10" t="str">
        <f t="shared" si="185"/>
        <v>Sling Orange + Blue</v>
      </c>
      <c r="AY124" s="23" t="str">
        <f t="shared" si="186"/>
        <v/>
      </c>
      <c r="AZ124" s="23" t="str">
        <f t="shared" si="187"/>
        <v/>
      </c>
      <c r="BA124" s="23" t="str">
        <f t="shared" si="188"/>
        <v/>
      </c>
      <c r="BB124" s="23" t="str">
        <f t="shared" si="189"/>
        <v/>
      </c>
      <c r="BC124" s="23" t="str">
        <f t="shared" si="190"/>
        <v/>
      </c>
      <c r="BD124" s="23" t="str">
        <f t="shared" si="191"/>
        <v/>
      </c>
      <c r="BE124" s="23" t="str">
        <f t="shared" si="192"/>
        <v/>
      </c>
      <c r="BF124" s="23" t="str">
        <f t="shared" si="193"/>
        <v/>
      </c>
      <c r="BG124" s="23" t="str">
        <f t="shared" si="194"/>
        <v/>
      </c>
      <c r="BH124" s="23" t="str">
        <f t="shared" si="195"/>
        <v/>
      </c>
      <c r="BI124" s="23" t="str">
        <f t="shared" si="196"/>
        <v/>
      </c>
      <c r="BJ124" s="23">
        <f t="shared" si="197"/>
        <v>45</v>
      </c>
      <c r="BK124" s="23">
        <f t="shared" si="198"/>
        <v>45</v>
      </c>
      <c r="BL124" s="23">
        <f t="shared" si="199"/>
        <v>45</v>
      </c>
      <c r="BM124" s="23">
        <f t="shared" si="200"/>
        <v>45</v>
      </c>
      <c r="BN124" s="23">
        <f t="shared" si="201"/>
        <v>45</v>
      </c>
      <c r="BO124" s="23">
        <f t="shared" si="202"/>
        <v>45</v>
      </c>
      <c r="BP124" s="23">
        <f t="shared" si="203"/>
        <v>45</v>
      </c>
      <c r="BQ124" s="23">
        <f t="shared" si="204"/>
        <v>45</v>
      </c>
      <c r="BR124" s="23">
        <f t="shared" si="205"/>
        <v>45</v>
      </c>
      <c r="BS124" s="23">
        <f t="shared" si="206"/>
        <v>45</v>
      </c>
      <c r="BT124" s="23">
        <f t="shared" si="207"/>
        <v>50</v>
      </c>
      <c r="BU124" s="23">
        <f t="shared" si="208"/>
        <v>50</v>
      </c>
      <c r="BV124" s="23">
        <f t="shared" si="209"/>
        <v>50</v>
      </c>
      <c r="BW124" s="23">
        <f t="shared" si="210"/>
        <v>50</v>
      </c>
      <c r="BX124" s="23">
        <f t="shared" si="211"/>
        <v>50</v>
      </c>
      <c r="BY124" s="23">
        <f t="shared" si="212"/>
        <v>50</v>
      </c>
      <c r="BZ124" s="23">
        <f t="shared" si="213"/>
        <v>50</v>
      </c>
      <c r="CA124" s="23">
        <f t="shared" si="214"/>
        <v>50</v>
      </c>
      <c r="CB124" s="23">
        <f t="shared" si="215"/>
        <v>50</v>
      </c>
      <c r="CC124" s="23">
        <f t="shared" si="216"/>
        <v>50</v>
      </c>
      <c r="CD124" s="23">
        <f t="shared" si="217"/>
        <v>50</v>
      </c>
      <c r="CE124" s="23">
        <f t="shared" si="218"/>
        <v>50</v>
      </c>
      <c r="CF124" s="23">
        <f t="shared" si="219"/>
        <v>50</v>
      </c>
      <c r="CG124" s="23">
        <f t="shared" si="220"/>
        <v>50</v>
      </c>
      <c r="CH124" s="23">
        <f t="shared" si="221"/>
        <v>50</v>
      </c>
      <c r="CI124" s="23">
        <f t="shared" si="222"/>
        <v>50</v>
      </c>
      <c r="CJ124" s="23">
        <f t="shared" si="223"/>
        <v>50</v>
      </c>
      <c r="CK124" s="23">
        <f t="shared" si="224"/>
        <v>50</v>
      </c>
      <c r="CL124" s="23">
        <f t="shared" si="225"/>
        <v>50</v>
      </c>
      <c r="CM124" s="23">
        <f t="shared" si="226"/>
        <v>50</v>
      </c>
      <c r="CN124" s="23">
        <f t="shared" si="227"/>
        <v>50</v>
      </c>
      <c r="CO124" s="23">
        <f t="shared" si="228"/>
        <v>50</v>
      </c>
      <c r="CP124" s="23" t="str">
        <f t="shared" si="229"/>
        <v/>
      </c>
      <c r="CQ124" s="23" t="str">
        <f t="shared" si="230"/>
        <v/>
      </c>
    </row>
    <row r="125" spans="1:95" x14ac:dyDescent="0.3">
      <c r="A125" s="5" t="s">
        <v>18</v>
      </c>
      <c r="B125" s="6"/>
      <c r="C125" s="6"/>
      <c r="D125" s="6"/>
      <c r="E125" s="6">
        <v>15</v>
      </c>
      <c r="F125" s="6">
        <v>15</v>
      </c>
      <c r="G125" s="6">
        <v>15</v>
      </c>
      <c r="H125" s="6">
        <v>15</v>
      </c>
      <c r="I125" s="6">
        <v>15</v>
      </c>
      <c r="J125" s="6">
        <v>15</v>
      </c>
      <c r="K125" s="6">
        <v>15</v>
      </c>
      <c r="L125" s="6">
        <v>15</v>
      </c>
      <c r="M125" s="6">
        <v>15</v>
      </c>
      <c r="N125" s="6">
        <v>15</v>
      </c>
      <c r="O125" s="6">
        <v>15</v>
      </c>
      <c r="P125" s="6">
        <v>15</v>
      </c>
      <c r="Q125" s="6">
        <v>15</v>
      </c>
      <c r="R125" s="6">
        <v>15</v>
      </c>
      <c r="S125" s="6">
        <v>15</v>
      </c>
      <c r="T125" s="6">
        <v>15</v>
      </c>
      <c r="U125" s="6">
        <v>15</v>
      </c>
      <c r="V125" s="6">
        <v>15</v>
      </c>
      <c r="W125" s="6">
        <v>15</v>
      </c>
      <c r="X125" s="6">
        <v>20</v>
      </c>
      <c r="Y125" s="6">
        <v>20</v>
      </c>
      <c r="Z125" s="6">
        <v>20</v>
      </c>
      <c r="AA125" s="6">
        <v>20</v>
      </c>
      <c r="AB125" s="6">
        <v>20</v>
      </c>
      <c r="AC125" s="6">
        <v>20</v>
      </c>
      <c r="AD125" s="6">
        <v>20</v>
      </c>
      <c r="AE125" s="6">
        <v>20</v>
      </c>
      <c r="AF125" s="6">
        <v>20</v>
      </c>
      <c r="AG125" s="6">
        <v>20</v>
      </c>
      <c r="AH125" s="6">
        <v>20</v>
      </c>
      <c r="AI125" s="6">
        <v>20</v>
      </c>
      <c r="AJ125" s="6">
        <v>20</v>
      </c>
      <c r="AK125" s="6">
        <v>20</v>
      </c>
      <c r="AL125" s="6">
        <v>20</v>
      </c>
      <c r="AM125" s="6">
        <v>20</v>
      </c>
      <c r="AN125" s="6">
        <v>20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10" t="str">
        <f t="shared" si="185"/>
        <v>Spectrum TV Essentials</v>
      </c>
      <c r="AY125" s="23" t="str">
        <f t="shared" si="186"/>
        <v/>
      </c>
      <c r="AZ125" s="23" t="str">
        <f t="shared" si="187"/>
        <v/>
      </c>
      <c r="BA125" s="23">
        <f t="shared" si="188"/>
        <v>15</v>
      </c>
      <c r="BB125" s="23">
        <f t="shared" si="189"/>
        <v>15</v>
      </c>
      <c r="BC125" s="23">
        <f t="shared" si="190"/>
        <v>15</v>
      </c>
      <c r="BD125" s="23">
        <f t="shared" si="191"/>
        <v>15</v>
      </c>
      <c r="BE125" s="23">
        <f t="shared" si="192"/>
        <v>15</v>
      </c>
      <c r="BF125" s="23">
        <f t="shared" si="193"/>
        <v>15</v>
      </c>
      <c r="BG125" s="23">
        <f t="shared" si="194"/>
        <v>15</v>
      </c>
      <c r="BH125" s="23">
        <f t="shared" si="195"/>
        <v>15</v>
      </c>
      <c r="BI125" s="23">
        <f t="shared" si="196"/>
        <v>15</v>
      </c>
      <c r="BJ125" s="23">
        <f t="shared" si="197"/>
        <v>15</v>
      </c>
      <c r="BK125" s="23">
        <f t="shared" si="198"/>
        <v>15</v>
      </c>
      <c r="BL125" s="23">
        <f t="shared" si="199"/>
        <v>15</v>
      </c>
      <c r="BM125" s="23">
        <f t="shared" si="200"/>
        <v>15</v>
      </c>
      <c r="BN125" s="23">
        <f t="shared" si="201"/>
        <v>15</v>
      </c>
      <c r="BO125" s="23">
        <f t="shared" si="202"/>
        <v>15</v>
      </c>
      <c r="BP125" s="23">
        <f t="shared" si="203"/>
        <v>15</v>
      </c>
      <c r="BQ125" s="23">
        <f t="shared" si="204"/>
        <v>15</v>
      </c>
      <c r="BR125" s="23">
        <f t="shared" si="205"/>
        <v>15</v>
      </c>
      <c r="BS125" s="23">
        <f t="shared" si="206"/>
        <v>15</v>
      </c>
      <c r="BT125" s="23">
        <f t="shared" si="207"/>
        <v>20</v>
      </c>
      <c r="BU125" s="23">
        <f t="shared" si="208"/>
        <v>20</v>
      </c>
      <c r="BV125" s="23">
        <f t="shared" si="209"/>
        <v>20</v>
      </c>
      <c r="BW125" s="23">
        <f t="shared" si="210"/>
        <v>20</v>
      </c>
      <c r="BX125" s="23">
        <f t="shared" si="211"/>
        <v>20</v>
      </c>
      <c r="BY125" s="23">
        <f t="shared" si="212"/>
        <v>20</v>
      </c>
      <c r="BZ125" s="23">
        <f t="shared" si="213"/>
        <v>20</v>
      </c>
      <c r="CA125" s="23">
        <f t="shared" si="214"/>
        <v>20</v>
      </c>
      <c r="CB125" s="23">
        <f t="shared" si="215"/>
        <v>20</v>
      </c>
      <c r="CC125" s="23">
        <f t="shared" si="216"/>
        <v>20</v>
      </c>
      <c r="CD125" s="23">
        <f t="shared" si="217"/>
        <v>20</v>
      </c>
      <c r="CE125" s="23">
        <f t="shared" si="218"/>
        <v>20</v>
      </c>
      <c r="CF125" s="23">
        <f t="shared" si="219"/>
        <v>20</v>
      </c>
      <c r="CG125" s="23">
        <f t="shared" si="220"/>
        <v>20</v>
      </c>
      <c r="CH125" s="23">
        <f t="shared" si="221"/>
        <v>20</v>
      </c>
      <c r="CI125" s="23">
        <f t="shared" si="222"/>
        <v>20</v>
      </c>
      <c r="CJ125" s="23">
        <f t="shared" si="223"/>
        <v>20</v>
      </c>
      <c r="CK125" s="23" t="str">
        <f t="shared" si="224"/>
        <v/>
      </c>
      <c r="CL125" s="23" t="str">
        <f t="shared" si="225"/>
        <v/>
      </c>
      <c r="CM125" s="23" t="str">
        <f t="shared" si="226"/>
        <v/>
      </c>
      <c r="CN125" s="23" t="str">
        <f t="shared" si="227"/>
        <v/>
      </c>
      <c r="CO125" s="23" t="str">
        <f t="shared" si="228"/>
        <v/>
      </c>
      <c r="CP125" s="23" t="str">
        <f t="shared" si="229"/>
        <v/>
      </c>
      <c r="CQ125" s="23" t="str">
        <f t="shared" si="230"/>
        <v/>
      </c>
    </row>
    <row r="126" spans="1:95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40</v>
      </c>
      <c r="Y126" s="6">
        <v>40</v>
      </c>
      <c r="Z126" s="6">
        <v>40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Tvision Live TV</v>
      </c>
      <c r="AY126" s="23" t="str">
        <f t="shared" si="186"/>
        <v/>
      </c>
      <c r="AZ126" s="23" t="str">
        <f t="shared" si="187"/>
        <v/>
      </c>
      <c r="BA126" s="23" t="str">
        <f t="shared" si="188"/>
        <v/>
      </c>
      <c r="BB126" s="23" t="str">
        <f t="shared" si="189"/>
        <v/>
      </c>
      <c r="BC126" s="23" t="str">
        <f t="shared" si="190"/>
        <v/>
      </c>
      <c r="BD126" s="23" t="str">
        <f t="shared" si="191"/>
        <v/>
      </c>
      <c r="BE126" s="23" t="str">
        <f t="shared" si="192"/>
        <v/>
      </c>
      <c r="BF126" s="23" t="str">
        <f t="shared" si="193"/>
        <v/>
      </c>
      <c r="BG126" s="23" t="str">
        <f t="shared" si="194"/>
        <v/>
      </c>
      <c r="BH126" s="23" t="str">
        <f t="shared" si="195"/>
        <v/>
      </c>
      <c r="BI126" s="23" t="str">
        <f t="shared" si="196"/>
        <v/>
      </c>
      <c r="BJ126" s="23" t="str">
        <f t="shared" si="197"/>
        <v/>
      </c>
      <c r="BK126" s="23" t="str">
        <f t="shared" si="198"/>
        <v/>
      </c>
      <c r="BL126" s="23" t="str">
        <f t="shared" si="199"/>
        <v/>
      </c>
      <c r="BM126" s="23" t="str">
        <f t="shared" si="200"/>
        <v/>
      </c>
      <c r="BN126" s="23" t="str">
        <f t="shared" si="201"/>
        <v/>
      </c>
      <c r="BO126" s="23" t="str">
        <f t="shared" si="202"/>
        <v/>
      </c>
      <c r="BP126" s="23" t="str">
        <f t="shared" si="203"/>
        <v/>
      </c>
      <c r="BQ126" s="23" t="str">
        <f t="shared" si="204"/>
        <v/>
      </c>
      <c r="BR126" s="23" t="str">
        <f t="shared" si="205"/>
        <v/>
      </c>
      <c r="BS126" s="23" t="str">
        <f t="shared" si="206"/>
        <v/>
      </c>
      <c r="BT126" s="23">
        <f t="shared" si="207"/>
        <v>40</v>
      </c>
      <c r="BU126" s="23">
        <f t="shared" si="208"/>
        <v>40</v>
      </c>
      <c r="BV126" s="23">
        <f t="shared" si="209"/>
        <v>40</v>
      </c>
      <c r="BW126" s="23" t="str">
        <f t="shared" si="210"/>
        <v/>
      </c>
      <c r="BX126" s="23" t="str">
        <f t="shared" si="211"/>
        <v/>
      </c>
      <c r="BY126" s="23" t="str">
        <f t="shared" si="212"/>
        <v/>
      </c>
      <c r="BZ126" s="23" t="str">
        <f t="shared" si="213"/>
        <v/>
      </c>
      <c r="CA126" s="23" t="str">
        <f t="shared" si="214"/>
        <v/>
      </c>
      <c r="CB126" s="23" t="str">
        <f t="shared" si="215"/>
        <v/>
      </c>
      <c r="CC126" s="23" t="str">
        <f t="shared" si="216"/>
        <v/>
      </c>
      <c r="CD126" s="23" t="str">
        <f t="shared" si="217"/>
        <v/>
      </c>
      <c r="CE126" s="23" t="str">
        <f t="shared" si="218"/>
        <v/>
      </c>
      <c r="CF126" s="23" t="str">
        <f t="shared" si="219"/>
        <v/>
      </c>
      <c r="CG126" s="23" t="str">
        <f t="shared" si="220"/>
        <v/>
      </c>
      <c r="CH126" s="23" t="str">
        <f t="shared" si="221"/>
        <v/>
      </c>
      <c r="CI126" s="23" t="str">
        <f t="shared" si="222"/>
        <v/>
      </c>
      <c r="CJ126" s="23" t="str">
        <f t="shared" si="223"/>
        <v/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50</v>
      </c>
      <c r="Y127" s="6">
        <v>50</v>
      </c>
      <c r="Z127" s="6">
        <v>50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TV+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50</v>
      </c>
      <c r="BU127" s="23">
        <f t="shared" si="208"/>
        <v>50</v>
      </c>
      <c r="BV127" s="23">
        <f t="shared" si="209"/>
        <v>50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60</v>
      </c>
      <c r="Y128" s="6">
        <v>60</v>
      </c>
      <c r="Z128" s="6">
        <v>60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Zone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60</v>
      </c>
      <c r="BU128" s="23">
        <f t="shared" si="208"/>
        <v>60</v>
      </c>
      <c r="BV128" s="23">
        <f t="shared" si="209"/>
        <v>60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>
        <v>10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Vibe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 t="str">
        <f t="shared" si="207"/>
        <v/>
      </c>
      <c r="BU129" s="23" t="str">
        <f t="shared" si="208"/>
        <v/>
      </c>
      <c r="BV129" s="23">
        <f t="shared" si="209"/>
        <v>10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29</v>
      </c>
      <c r="B130" s="6"/>
      <c r="C130" s="6"/>
      <c r="D130" s="6"/>
      <c r="E130" s="6"/>
      <c r="F130" s="6"/>
      <c r="G130" s="6"/>
      <c r="H130" s="6">
        <v>15</v>
      </c>
      <c r="I130" s="6">
        <v>15</v>
      </c>
      <c r="J130" s="6">
        <v>15</v>
      </c>
      <c r="K130" s="6">
        <v>40</v>
      </c>
      <c r="L130" s="6">
        <v>40</v>
      </c>
      <c r="M130" s="6">
        <v>40</v>
      </c>
      <c r="N130" s="6">
        <v>40</v>
      </c>
      <c r="O130" s="6">
        <v>40</v>
      </c>
      <c r="P130" s="6">
        <v>40</v>
      </c>
      <c r="Q130" s="6">
        <v>40</v>
      </c>
      <c r="R130" s="6">
        <v>40</v>
      </c>
      <c r="S130" s="6">
        <v>40</v>
      </c>
      <c r="T130" s="6">
        <v>40</v>
      </c>
      <c r="U130" s="6">
        <v>40</v>
      </c>
      <c r="V130" s="6">
        <v>40</v>
      </c>
      <c r="W130" s="6">
        <v>55</v>
      </c>
      <c r="X130" s="6">
        <v>55</v>
      </c>
      <c r="Y130" s="6">
        <v>55</v>
      </c>
      <c r="Z130" s="6">
        <v>55</v>
      </c>
      <c r="AA130" s="6">
        <v>55</v>
      </c>
      <c r="AB130" s="6">
        <v>55</v>
      </c>
      <c r="AC130" s="6">
        <v>65</v>
      </c>
      <c r="AD130" s="6">
        <v>65</v>
      </c>
      <c r="AE130" s="6">
        <v>65</v>
      </c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Vidgo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>
        <f t="shared" si="191"/>
        <v>15</v>
      </c>
      <c r="BE130" s="23">
        <f t="shared" si="192"/>
        <v>15</v>
      </c>
      <c r="BF130" s="23">
        <f t="shared" si="193"/>
        <v>15</v>
      </c>
      <c r="BG130" s="23">
        <f t="shared" si="194"/>
        <v>40</v>
      </c>
      <c r="BH130" s="23">
        <f t="shared" si="195"/>
        <v>40</v>
      </c>
      <c r="BI130" s="23">
        <f t="shared" si="196"/>
        <v>40</v>
      </c>
      <c r="BJ130" s="23">
        <f t="shared" si="197"/>
        <v>40</v>
      </c>
      <c r="BK130" s="23">
        <f t="shared" si="198"/>
        <v>40</v>
      </c>
      <c r="BL130" s="23">
        <f t="shared" si="199"/>
        <v>40</v>
      </c>
      <c r="BM130" s="23">
        <f t="shared" si="200"/>
        <v>40</v>
      </c>
      <c r="BN130" s="23">
        <f t="shared" si="201"/>
        <v>40</v>
      </c>
      <c r="BO130" s="23">
        <f t="shared" si="202"/>
        <v>40</v>
      </c>
      <c r="BP130" s="23">
        <f t="shared" si="203"/>
        <v>40</v>
      </c>
      <c r="BQ130" s="23">
        <f t="shared" si="204"/>
        <v>40</v>
      </c>
      <c r="BR130" s="23">
        <f t="shared" si="205"/>
        <v>40</v>
      </c>
      <c r="BS130" s="23">
        <f t="shared" si="206"/>
        <v>55</v>
      </c>
      <c r="BT130" s="23">
        <f t="shared" si="207"/>
        <v>55</v>
      </c>
      <c r="BU130" s="23">
        <f t="shared" si="208"/>
        <v>55</v>
      </c>
      <c r="BV130" s="23">
        <f t="shared" si="209"/>
        <v>55</v>
      </c>
      <c r="BW130" s="23">
        <f t="shared" si="210"/>
        <v>55</v>
      </c>
      <c r="BX130" s="23">
        <f t="shared" si="211"/>
        <v>55</v>
      </c>
      <c r="BY130" s="23">
        <f t="shared" si="212"/>
        <v>65</v>
      </c>
      <c r="BZ130" s="23">
        <f t="shared" si="213"/>
        <v>65</v>
      </c>
      <c r="CA130" s="23">
        <f t="shared" si="214"/>
        <v>65</v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1245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>
        <v>55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 English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 t="str">
        <f t="shared" si="191"/>
        <v/>
      </c>
      <c r="BE131" s="23" t="str">
        <f t="shared" si="192"/>
        <v/>
      </c>
      <c r="BF131" s="23" t="str">
        <f t="shared" si="193"/>
        <v/>
      </c>
      <c r="BG131" s="23" t="str">
        <f t="shared" si="194"/>
        <v/>
      </c>
      <c r="BH131" s="23" t="str">
        <f t="shared" si="195"/>
        <v/>
      </c>
      <c r="BI131" s="23" t="str">
        <f t="shared" si="196"/>
        <v/>
      </c>
      <c r="BJ131" s="23" t="str">
        <f t="shared" si="197"/>
        <v/>
      </c>
      <c r="BK131" s="23" t="str">
        <f t="shared" si="198"/>
        <v/>
      </c>
      <c r="BL131" s="23" t="str">
        <f t="shared" si="199"/>
        <v/>
      </c>
      <c r="BM131" s="23" t="str">
        <f t="shared" si="200"/>
        <v/>
      </c>
      <c r="BN131" s="23" t="str">
        <f t="shared" si="201"/>
        <v/>
      </c>
      <c r="BO131" s="23" t="str">
        <f t="shared" si="202"/>
        <v/>
      </c>
      <c r="BP131" s="23" t="str">
        <f t="shared" si="203"/>
        <v/>
      </c>
      <c r="BQ131" s="23" t="str">
        <f t="shared" si="204"/>
        <v/>
      </c>
      <c r="BR131" s="23" t="str">
        <f t="shared" si="205"/>
        <v/>
      </c>
      <c r="BS131" s="23" t="str">
        <f t="shared" si="206"/>
        <v/>
      </c>
      <c r="BT131" s="23" t="str">
        <f t="shared" si="207"/>
        <v/>
      </c>
      <c r="BU131" s="23" t="str">
        <f t="shared" si="208"/>
        <v/>
      </c>
      <c r="BV131" s="23" t="str">
        <f t="shared" si="209"/>
        <v/>
      </c>
      <c r="BW131" s="23" t="str">
        <f t="shared" si="210"/>
        <v/>
      </c>
      <c r="BX131" s="23" t="str">
        <f t="shared" si="211"/>
        <v/>
      </c>
      <c r="BY131" s="23" t="str">
        <f t="shared" si="212"/>
        <v/>
      </c>
      <c r="BZ131" s="23" t="str">
        <f t="shared" si="213"/>
        <v/>
      </c>
      <c r="CA131" s="23" t="str">
        <f t="shared" si="214"/>
        <v/>
      </c>
      <c r="CB131" s="23">
        <f t="shared" si="215"/>
        <v>55</v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1304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>
        <v>55</v>
      </c>
      <c r="AH132" s="6">
        <v>55</v>
      </c>
      <c r="AI132" s="6">
        <v>55</v>
      </c>
      <c r="AJ132" s="6">
        <v>55</v>
      </c>
      <c r="AK132" s="6">
        <v>55</v>
      </c>
      <c r="AL132" s="6">
        <v>55</v>
      </c>
      <c r="AM132" s="6">
        <v>60</v>
      </c>
      <c r="AN132" s="6">
        <v>60</v>
      </c>
      <c r="AO132" s="6">
        <v>60</v>
      </c>
      <c r="AP132" s="6">
        <v>60</v>
      </c>
      <c r="AQ132" s="6">
        <v>60</v>
      </c>
      <c r="AR132" s="6">
        <v>60</v>
      </c>
      <c r="AS132" s="6">
        <v>60</v>
      </c>
      <c r="AT132" s="6"/>
      <c r="AU132" s="6"/>
      <c r="AV132" s="6"/>
      <c r="AW132" s="6"/>
      <c r="AX132" s="10" t="str">
        <f t="shared" si="185"/>
        <v>Vidgo English Plus</v>
      </c>
      <c r="AY132" s="23" t="str">
        <f t="shared" si="186"/>
        <v/>
      </c>
      <c r="AZ132" s="23" t="str">
        <f t="shared" si="187"/>
        <v/>
      </c>
      <c r="BA132" s="23" t="str">
        <f t="shared" si="188"/>
        <v/>
      </c>
      <c r="BB132" s="23" t="str">
        <f t="shared" si="189"/>
        <v/>
      </c>
      <c r="BC132" s="23" t="str">
        <f t="shared" si="190"/>
        <v/>
      </c>
      <c r="BD132" s="23" t="str">
        <f t="shared" si="191"/>
        <v/>
      </c>
      <c r="BE132" s="23" t="str">
        <f t="shared" si="192"/>
        <v/>
      </c>
      <c r="BF132" s="23" t="str">
        <f t="shared" si="193"/>
        <v/>
      </c>
      <c r="BG132" s="23" t="str">
        <f t="shared" si="194"/>
        <v/>
      </c>
      <c r="BH132" s="23" t="str">
        <f t="shared" si="195"/>
        <v/>
      </c>
      <c r="BI132" s="23" t="str">
        <f t="shared" si="196"/>
        <v/>
      </c>
      <c r="BJ132" s="23" t="str">
        <f t="shared" si="197"/>
        <v/>
      </c>
      <c r="BK132" s="23" t="str">
        <f t="shared" si="198"/>
        <v/>
      </c>
      <c r="BL132" s="23" t="str">
        <f t="shared" si="199"/>
        <v/>
      </c>
      <c r="BM132" s="23" t="str">
        <f t="shared" si="200"/>
        <v/>
      </c>
      <c r="BN132" s="23" t="str">
        <f t="shared" si="201"/>
        <v/>
      </c>
      <c r="BO132" s="23" t="str">
        <f t="shared" si="202"/>
        <v/>
      </c>
      <c r="BP132" s="23" t="str">
        <f t="shared" si="203"/>
        <v/>
      </c>
      <c r="BQ132" s="23" t="str">
        <f t="shared" si="204"/>
        <v/>
      </c>
      <c r="BR132" s="23" t="str">
        <f t="shared" si="205"/>
        <v/>
      </c>
      <c r="BS132" s="23" t="str">
        <f t="shared" si="206"/>
        <v/>
      </c>
      <c r="BT132" s="23" t="str">
        <f t="shared" si="207"/>
        <v/>
      </c>
      <c r="BU132" s="23" t="str">
        <f t="shared" si="208"/>
        <v/>
      </c>
      <c r="BV132" s="23" t="str">
        <f t="shared" si="209"/>
        <v/>
      </c>
      <c r="BW132" s="23" t="str">
        <f t="shared" si="210"/>
        <v/>
      </c>
      <c r="BX132" s="23" t="str">
        <f t="shared" si="211"/>
        <v/>
      </c>
      <c r="BY132" s="23" t="str">
        <f t="shared" si="212"/>
        <v/>
      </c>
      <c r="BZ132" s="23" t="str">
        <f t="shared" si="213"/>
        <v/>
      </c>
      <c r="CA132" s="23" t="str">
        <f t="shared" si="214"/>
        <v/>
      </c>
      <c r="CB132" s="23" t="str">
        <f t="shared" si="215"/>
        <v/>
      </c>
      <c r="CC132" s="23">
        <f t="shared" si="216"/>
        <v>55</v>
      </c>
      <c r="CD132" s="23">
        <f t="shared" si="217"/>
        <v>55</v>
      </c>
      <c r="CE132" s="23">
        <f t="shared" si="218"/>
        <v>55</v>
      </c>
      <c r="CF132" s="23">
        <f t="shared" si="219"/>
        <v>55</v>
      </c>
      <c r="CG132" s="23">
        <f t="shared" si="220"/>
        <v>55</v>
      </c>
      <c r="CH132" s="23">
        <f t="shared" si="221"/>
        <v>55</v>
      </c>
      <c r="CI132" s="23">
        <f t="shared" si="222"/>
        <v>60</v>
      </c>
      <c r="CJ132" s="23">
        <f t="shared" si="223"/>
        <v>60</v>
      </c>
      <c r="CK132" s="23">
        <f t="shared" si="224"/>
        <v>60</v>
      </c>
      <c r="CL132" s="23">
        <f t="shared" si="225"/>
        <v>60</v>
      </c>
      <c r="CM132" s="23">
        <f t="shared" si="226"/>
        <v>60</v>
      </c>
      <c r="CN132" s="23">
        <f t="shared" si="227"/>
        <v>60</v>
      </c>
      <c r="CO132" s="23">
        <f t="shared" si="228"/>
        <v>60</v>
      </c>
      <c r="CP132" s="23" t="str">
        <f t="shared" si="229"/>
        <v/>
      </c>
      <c r="CQ132" s="23" t="str">
        <f t="shared" si="230"/>
        <v/>
      </c>
    </row>
    <row r="133" spans="1:95" x14ac:dyDescent="0.3">
      <c r="A133" s="5" t="s">
        <v>1303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80</v>
      </c>
      <c r="AH133" s="6">
        <v>80</v>
      </c>
      <c r="AI133" s="6">
        <v>80</v>
      </c>
      <c r="AJ133" s="6">
        <v>80</v>
      </c>
      <c r="AK133" s="6">
        <v>80</v>
      </c>
      <c r="AL133" s="6">
        <v>80</v>
      </c>
      <c r="AM133" s="6">
        <v>80</v>
      </c>
      <c r="AN133" s="6">
        <v>80</v>
      </c>
      <c r="AO133" s="6">
        <v>80</v>
      </c>
      <c r="AP133" s="6">
        <v>80</v>
      </c>
      <c r="AQ133" s="6">
        <v>80</v>
      </c>
      <c r="AR133" s="6">
        <v>80</v>
      </c>
      <c r="AS133" s="6">
        <v>80</v>
      </c>
      <c r="AT133" s="6"/>
      <c r="AU133" s="6"/>
      <c r="AV133" s="6"/>
      <c r="AW133" s="6"/>
      <c r="AX133" s="10" t="str">
        <f t="shared" si="185"/>
        <v>Vidgo English Premium</v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>
        <f t="shared" si="216"/>
        <v>80</v>
      </c>
      <c r="CD133" s="23">
        <f t="shared" si="217"/>
        <v>80</v>
      </c>
      <c r="CE133" s="23">
        <f t="shared" si="218"/>
        <v>80</v>
      </c>
      <c r="CF133" s="23">
        <f t="shared" si="219"/>
        <v>80</v>
      </c>
      <c r="CG133" s="23">
        <f t="shared" si="220"/>
        <v>80</v>
      </c>
      <c r="CH133" s="23">
        <f t="shared" si="221"/>
        <v>80</v>
      </c>
      <c r="CI133" s="23">
        <f t="shared" si="222"/>
        <v>80</v>
      </c>
      <c r="CJ133" s="23">
        <f t="shared" si="223"/>
        <v>80</v>
      </c>
      <c r="CK133" s="23">
        <f t="shared" si="224"/>
        <v>80</v>
      </c>
      <c r="CL133" s="23">
        <f t="shared" si="225"/>
        <v>80</v>
      </c>
      <c r="CM133" s="23">
        <f t="shared" si="226"/>
        <v>80</v>
      </c>
      <c r="CN133" s="23">
        <f t="shared" si="227"/>
        <v>80</v>
      </c>
      <c r="CO133" s="23">
        <f t="shared" si="228"/>
        <v>80</v>
      </c>
      <c r="CP133" s="23" t="str">
        <f t="shared" si="229"/>
        <v/>
      </c>
      <c r="CQ133" s="23" t="str">
        <f t="shared" si="230"/>
        <v/>
      </c>
    </row>
    <row r="134" spans="1:95" x14ac:dyDescent="0.3">
      <c r="A134" s="5" t="s">
        <v>30</v>
      </c>
      <c r="B134" s="6"/>
      <c r="C134" s="6"/>
      <c r="D134" s="6"/>
      <c r="E134" s="6"/>
      <c r="F134" s="6"/>
      <c r="G134" s="6"/>
      <c r="H134" s="6">
        <v>15</v>
      </c>
      <c r="I134" s="6">
        <v>15</v>
      </c>
      <c r="J134" s="6">
        <v>15</v>
      </c>
      <c r="K134" s="6">
        <v>15</v>
      </c>
      <c r="L134" s="6">
        <v>15</v>
      </c>
      <c r="M134" s="6">
        <v>15</v>
      </c>
      <c r="N134" s="6">
        <v>15</v>
      </c>
      <c r="O134" s="6">
        <v>15</v>
      </c>
      <c r="P134" s="6">
        <v>15</v>
      </c>
      <c r="Q134" s="6">
        <v>15</v>
      </c>
      <c r="R134" s="6">
        <v>15</v>
      </c>
      <c r="S134" s="6">
        <v>15</v>
      </c>
      <c r="T134" s="6">
        <v>15</v>
      </c>
      <c r="U134" s="6">
        <v>15</v>
      </c>
      <c r="V134" s="6">
        <v>15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10" t="str">
        <f t="shared" si="185"/>
        <v>Vidgo Latino</v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>
        <f t="shared" si="191"/>
        <v>15</v>
      </c>
      <c r="BE134" s="23">
        <f t="shared" si="192"/>
        <v>15</v>
      </c>
      <c r="BF134" s="23">
        <f t="shared" si="193"/>
        <v>15</v>
      </c>
      <c r="BG134" s="23">
        <f t="shared" si="194"/>
        <v>15</v>
      </c>
      <c r="BH134" s="23">
        <f t="shared" si="195"/>
        <v>15</v>
      </c>
      <c r="BI134" s="23">
        <f t="shared" si="196"/>
        <v>15</v>
      </c>
      <c r="BJ134" s="23">
        <f t="shared" si="197"/>
        <v>15</v>
      </c>
      <c r="BK134" s="23">
        <f t="shared" si="198"/>
        <v>15</v>
      </c>
      <c r="BL134" s="23">
        <f t="shared" si="199"/>
        <v>15</v>
      </c>
      <c r="BM134" s="23">
        <f t="shared" si="200"/>
        <v>15</v>
      </c>
      <c r="BN134" s="23">
        <f t="shared" si="201"/>
        <v>15</v>
      </c>
      <c r="BO134" s="23">
        <f t="shared" si="202"/>
        <v>15</v>
      </c>
      <c r="BP134" s="23">
        <f t="shared" si="203"/>
        <v>15</v>
      </c>
      <c r="BQ134" s="23">
        <f t="shared" si="204"/>
        <v>15</v>
      </c>
      <c r="BR134" s="23">
        <f t="shared" si="205"/>
        <v>15</v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 t="str">
        <f t="shared" si="216"/>
        <v/>
      </c>
      <c r="CD134" s="23" t="str">
        <f t="shared" si="217"/>
        <v/>
      </c>
      <c r="CE134" s="23" t="str">
        <f t="shared" si="218"/>
        <v/>
      </c>
      <c r="CF134" s="23" t="str">
        <f t="shared" si="219"/>
        <v/>
      </c>
      <c r="CG134" s="23" t="str">
        <f t="shared" si="220"/>
        <v/>
      </c>
      <c r="CH134" s="23" t="str">
        <f t="shared" si="221"/>
        <v/>
      </c>
      <c r="CI134" s="23" t="str">
        <f t="shared" si="222"/>
        <v/>
      </c>
      <c r="CJ134" s="23" t="str">
        <f t="shared" si="223"/>
        <v/>
      </c>
      <c r="CK134" s="23" t="str">
        <f t="shared" si="224"/>
        <v/>
      </c>
      <c r="CL134" s="23" t="str">
        <f t="shared" si="225"/>
        <v/>
      </c>
      <c r="CM134" s="23" t="str">
        <f t="shared" si="226"/>
        <v/>
      </c>
      <c r="CN134" s="23" t="str">
        <f t="shared" si="227"/>
        <v/>
      </c>
      <c r="CO134" s="23" t="str">
        <f t="shared" si="228"/>
        <v/>
      </c>
      <c r="CP134" s="23" t="str">
        <f t="shared" si="229"/>
        <v/>
      </c>
      <c r="CQ134" s="23" t="str">
        <f t="shared" si="230"/>
        <v/>
      </c>
    </row>
    <row r="135" spans="1:95" x14ac:dyDescent="0.3">
      <c r="A135" s="5" t="s">
        <v>1246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>
        <v>30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10" t="str">
        <f t="shared" si="185"/>
        <v>Vidgo Spanish</v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 t="str">
        <f t="shared" si="191"/>
        <v/>
      </c>
      <c r="BE135" s="23" t="str">
        <f t="shared" si="192"/>
        <v/>
      </c>
      <c r="BF135" s="23" t="str">
        <f t="shared" si="193"/>
        <v/>
      </c>
      <c r="BG135" s="23" t="str">
        <f t="shared" si="194"/>
        <v/>
      </c>
      <c r="BH135" s="23" t="str">
        <f t="shared" si="195"/>
        <v/>
      </c>
      <c r="BI135" s="23" t="str">
        <f t="shared" si="196"/>
        <v/>
      </c>
      <c r="BJ135" s="23" t="str">
        <f t="shared" si="197"/>
        <v/>
      </c>
      <c r="BK135" s="23" t="str">
        <f t="shared" si="198"/>
        <v/>
      </c>
      <c r="BL135" s="23" t="str">
        <f t="shared" si="199"/>
        <v/>
      </c>
      <c r="BM135" s="23" t="str">
        <f t="shared" si="200"/>
        <v/>
      </c>
      <c r="BN135" s="23" t="str">
        <f t="shared" si="201"/>
        <v/>
      </c>
      <c r="BO135" s="23" t="str">
        <f t="shared" si="202"/>
        <v/>
      </c>
      <c r="BP135" s="23" t="str">
        <f t="shared" si="203"/>
        <v/>
      </c>
      <c r="BQ135" s="23" t="str">
        <f t="shared" si="204"/>
        <v/>
      </c>
      <c r="BR135" s="23" t="str">
        <f t="shared" si="205"/>
        <v/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>
        <f t="shared" si="215"/>
        <v>30</v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136" s="5" t="s">
        <v>1305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>
        <v>30</v>
      </c>
      <c r="AH136" s="6">
        <v>30</v>
      </c>
      <c r="AI136" s="6">
        <v>30</v>
      </c>
      <c r="AJ136" s="6">
        <v>30</v>
      </c>
      <c r="AK136" s="6">
        <v>30</v>
      </c>
      <c r="AL136" s="6">
        <v>30</v>
      </c>
      <c r="AM136" s="6">
        <v>30</v>
      </c>
      <c r="AN136" s="6">
        <v>30</v>
      </c>
      <c r="AO136" s="6">
        <v>30</v>
      </c>
      <c r="AP136" s="6">
        <v>30</v>
      </c>
      <c r="AQ136" s="6">
        <v>30</v>
      </c>
      <c r="AR136" s="6">
        <v>30</v>
      </c>
      <c r="AS136" s="6">
        <v>30</v>
      </c>
      <c r="AT136" s="6"/>
      <c r="AU136" s="6"/>
      <c r="AV136" s="6"/>
      <c r="AW136" s="6"/>
      <c r="AX136" s="10" t="str">
        <f t="shared" si="185"/>
        <v>Vidgo Spanish MAS</v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>
        <f t="shared" si="216"/>
        <v>30</v>
      </c>
      <c r="CD136" s="23">
        <f t="shared" si="217"/>
        <v>30</v>
      </c>
      <c r="CE136" s="23">
        <f t="shared" si="218"/>
        <v>30</v>
      </c>
      <c r="CF136" s="23">
        <f t="shared" si="219"/>
        <v>30</v>
      </c>
      <c r="CG136" s="23">
        <f t="shared" si="220"/>
        <v>30</v>
      </c>
      <c r="CH136" s="23">
        <f t="shared" si="221"/>
        <v>30</v>
      </c>
      <c r="CI136" s="23">
        <f t="shared" si="222"/>
        <v>30</v>
      </c>
      <c r="CJ136" s="23">
        <f t="shared" si="223"/>
        <v>30</v>
      </c>
      <c r="CK136" s="23">
        <f t="shared" si="224"/>
        <v>30</v>
      </c>
      <c r="CL136" s="23">
        <f t="shared" si="225"/>
        <v>30</v>
      </c>
      <c r="CM136" s="23">
        <f t="shared" si="226"/>
        <v>30</v>
      </c>
      <c r="CN136" s="23">
        <f t="shared" si="227"/>
        <v>30</v>
      </c>
      <c r="CO136" s="23">
        <f t="shared" si="228"/>
        <v>30</v>
      </c>
      <c r="CP136" s="23" t="str">
        <f t="shared" si="229"/>
        <v/>
      </c>
      <c r="CQ136" s="23" t="str">
        <f t="shared" si="230"/>
        <v/>
      </c>
    </row>
    <row r="137" spans="1:95" x14ac:dyDescent="0.3">
      <c r="A137" s="5" t="s">
        <v>11</v>
      </c>
      <c r="B137" s="6">
        <v>40</v>
      </c>
      <c r="C137" s="6">
        <v>50</v>
      </c>
      <c r="D137" s="6">
        <v>50</v>
      </c>
      <c r="E137" s="6">
        <v>50</v>
      </c>
      <c r="F137" s="6">
        <v>50</v>
      </c>
      <c r="G137" s="6">
        <v>50</v>
      </c>
      <c r="H137" s="6">
        <v>50</v>
      </c>
      <c r="I137" s="6">
        <v>50</v>
      </c>
      <c r="J137" s="6">
        <v>50</v>
      </c>
      <c r="K137" s="6">
        <v>50</v>
      </c>
      <c r="L137" s="6">
        <v>50</v>
      </c>
      <c r="M137" s="6">
        <v>50</v>
      </c>
      <c r="N137" s="6">
        <v>50</v>
      </c>
      <c r="O137" s="6">
        <v>50</v>
      </c>
      <c r="P137" s="6">
        <v>50</v>
      </c>
      <c r="Q137" s="6">
        <v>50</v>
      </c>
      <c r="R137" s="6">
        <v>65</v>
      </c>
      <c r="S137" s="6">
        <v>65</v>
      </c>
      <c r="T137" s="6">
        <v>65</v>
      </c>
      <c r="U137" s="6">
        <v>65</v>
      </c>
      <c r="V137" s="6">
        <v>65</v>
      </c>
      <c r="W137" s="6">
        <v>65</v>
      </c>
      <c r="X137" s="6">
        <v>65</v>
      </c>
      <c r="Y137" s="6">
        <v>65</v>
      </c>
      <c r="Z137" s="6">
        <v>65</v>
      </c>
      <c r="AA137" s="6">
        <v>65</v>
      </c>
      <c r="AB137" s="6">
        <v>65</v>
      </c>
      <c r="AC137" s="6">
        <v>65</v>
      </c>
      <c r="AD137" s="6">
        <v>65</v>
      </c>
      <c r="AE137" s="6">
        <v>65</v>
      </c>
      <c r="AF137" s="6">
        <v>65</v>
      </c>
      <c r="AG137" s="6">
        <v>65</v>
      </c>
      <c r="AH137" s="6">
        <v>65</v>
      </c>
      <c r="AI137" s="6">
        <v>65</v>
      </c>
      <c r="AJ137" s="6">
        <v>65</v>
      </c>
      <c r="AK137" s="6">
        <v>65</v>
      </c>
      <c r="AL137" s="6">
        <v>65</v>
      </c>
      <c r="AM137" s="6">
        <v>65</v>
      </c>
      <c r="AN137" s="6">
        <v>65</v>
      </c>
      <c r="AO137" s="6">
        <v>65</v>
      </c>
      <c r="AP137" s="6">
        <v>65</v>
      </c>
      <c r="AQ137" s="6">
        <v>65</v>
      </c>
      <c r="AR137" s="6">
        <v>65</v>
      </c>
      <c r="AS137" s="6">
        <v>65</v>
      </c>
      <c r="AT137" s="6"/>
      <c r="AU137" s="6"/>
      <c r="AV137" s="6"/>
      <c r="AW137" s="6"/>
      <c r="AX137" s="10" t="str">
        <f t="shared" si="185"/>
        <v>YouTube TV</v>
      </c>
      <c r="AY137" s="23">
        <f t="shared" si="186"/>
        <v>50</v>
      </c>
      <c r="AZ137" s="23">
        <f t="shared" si="187"/>
        <v>50</v>
      </c>
      <c r="BA137" s="23">
        <f t="shared" si="188"/>
        <v>50</v>
      </c>
      <c r="BB137" s="23">
        <f t="shared" si="189"/>
        <v>50</v>
      </c>
      <c r="BC137" s="23">
        <f t="shared" si="190"/>
        <v>50</v>
      </c>
      <c r="BD137" s="23">
        <f t="shared" si="191"/>
        <v>50</v>
      </c>
      <c r="BE137" s="23">
        <f t="shared" si="192"/>
        <v>50</v>
      </c>
      <c r="BF137" s="23">
        <f t="shared" si="193"/>
        <v>50</v>
      </c>
      <c r="BG137" s="23">
        <f t="shared" si="194"/>
        <v>50</v>
      </c>
      <c r="BH137" s="23">
        <f t="shared" si="195"/>
        <v>50</v>
      </c>
      <c r="BI137" s="23">
        <f t="shared" si="196"/>
        <v>50</v>
      </c>
      <c r="BJ137" s="23">
        <f t="shared" si="197"/>
        <v>50</v>
      </c>
      <c r="BK137" s="23">
        <f t="shared" si="198"/>
        <v>50</v>
      </c>
      <c r="BL137" s="23">
        <f t="shared" si="199"/>
        <v>50</v>
      </c>
      <c r="BM137" s="23">
        <f t="shared" si="200"/>
        <v>50</v>
      </c>
      <c r="BN137" s="23">
        <f t="shared" si="201"/>
        <v>65</v>
      </c>
      <c r="BO137" s="23">
        <f t="shared" si="202"/>
        <v>65</v>
      </c>
      <c r="BP137" s="23">
        <f t="shared" si="203"/>
        <v>65</v>
      </c>
      <c r="BQ137" s="23">
        <f t="shared" si="204"/>
        <v>65</v>
      </c>
      <c r="BR137" s="23">
        <f t="shared" si="205"/>
        <v>65</v>
      </c>
      <c r="BS137" s="23">
        <f t="shared" si="206"/>
        <v>65</v>
      </c>
      <c r="BT137" s="23">
        <f t="shared" si="207"/>
        <v>65</v>
      </c>
      <c r="BU137" s="23">
        <f t="shared" si="208"/>
        <v>65</v>
      </c>
      <c r="BV137" s="23">
        <f t="shared" si="209"/>
        <v>65</v>
      </c>
      <c r="BW137" s="23">
        <f t="shared" si="210"/>
        <v>65</v>
      </c>
      <c r="BX137" s="23">
        <f t="shared" si="211"/>
        <v>65</v>
      </c>
      <c r="BY137" s="23">
        <f t="shared" si="212"/>
        <v>65</v>
      </c>
      <c r="BZ137" s="23">
        <f t="shared" si="213"/>
        <v>65</v>
      </c>
      <c r="CA137" s="23">
        <f t="shared" si="214"/>
        <v>65</v>
      </c>
      <c r="CB137" s="23">
        <f t="shared" si="215"/>
        <v>65</v>
      </c>
      <c r="CC137" s="23">
        <f t="shared" si="216"/>
        <v>65</v>
      </c>
      <c r="CD137" s="23">
        <f t="shared" si="217"/>
        <v>65</v>
      </c>
      <c r="CE137" s="23">
        <f t="shared" si="218"/>
        <v>65</v>
      </c>
      <c r="CF137" s="23">
        <f t="shared" si="219"/>
        <v>65</v>
      </c>
      <c r="CG137" s="23">
        <f t="shared" si="220"/>
        <v>65</v>
      </c>
      <c r="CH137" s="23">
        <f t="shared" si="221"/>
        <v>65</v>
      </c>
      <c r="CI137" s="23">
        <f t="shared" si="222"/>
        <v>65</v>
      </c>
      <c r="CJ137" s="23">
        <f t="shared" si="223"/>
        <v>65</v>
      </c>
      <c r="CK137" s="23">
        <f t="shared" si="224"/>
        <v>65</v>
      </c>
      <c r="CL137" s="23">
        <f t="shared" si="225"/>
        <v>65</v>
      </c>
      <c r="CM137" s="23">
        <f t="shared" si="226"/>
        <v>65</v>
      </c>
      <c r="CN137" s="23">
        <f t="shared" si="227"/>
        <v>65</v>
      </c>
      <c r="CO137" s="23">
        <f t="shared" si="228"/>
        <v>65</v>
      </c>
      <c r="CP137" s="23" t="str">
        <f t="shared" si="229"/>
        <v/>
      </c>
      <c r="CQ137" s="23" t="str">
        <f t="shared" si="230"/>
        <v/>
      </c>
    </row>
    <row r="138" spans="1:95" x14ac:dyDescent="0.3">
      <c r="A138" s="5"/>
      <c r="AX138" s="10" t="str">
        <f t="shared" si="185"/>
        <v/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 t="str">
        <f t="shared" si="229"/>
        <v/>
      </c>
      <c r="CQ138" s="23" t="str">
        <f t="shared" si="230"/>
        <v/>
      </c>
    </row>
    <row r="139" spans="1:95" x14ac:dyDescent="0.3">
      <c r="A139" s="5"/>
      <c r="AX139" s="10" t="str">
        <f t="shared" si="185"/>
        <v/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 t="str">
        <f t="shared" si="215"/>
        <v/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140" s="5"/>
      <c r="AX140" s="10" t="str">
        <f t="shared" si="185"/>
        <v/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 t="str">
        <f t="shared" si="216"/>
        <v/>
      </c>
      <c r="CD140" s="23" t="str">
        <f t="shared" si="217"/>
        <v/>
      </c>
      <c r="CE140" s="23" t="str">
        <f t="shared" si="218"/>
        <v/>
      </c>
      <c r="CF140" s="23" t="str">
        <f t="shared" si="219"/>
        <v/>
      </c>
      <c r="CG140" s="23" t="str">
        <f t="shared" si="220"/>
        <v/>
      </c>
      <c r="CH140" s="23" t="str">
        <f t="shared" si="221"/>
        <v/>
      </c>
      <c r="CI140" s="23" t="str">
        <f t="shared" si="222"/>
        <v/>
      </c>
      <c r="CJ140" s="23" t="str">
        <f t="shared" si="223"/>
        <v/>
      </c>
      <c r="CK140" s="23" t="str">
        <f t="shared" si="224"/>
        <v/>
      </c>
      <c r="CL140" s="23" t="str">
        <f t="shared" si="225"/>
        <v/>
      </c>
      <c r="CM140" s="23" t="str">
        <f t="shared" si="226"/>
        <v/>
      </c>
      <c r="CN140" s="23" t="str">
        <f t="shared" si="227"/>
        <v/>
      </c>
      <c r="CO140" s="23" t="str">
        <f t="shared" si="228"/>
        <v/>
      </c>
      <c r="CP140" s="23" t="str">
        <f t="shared" si="229"/>
        <v/>
      </c>
      <c r="CQ140" s="23" t="str">
        <f t="shared" si="230"/>
        <v/>
      </c>
    </row>
    <row r="141" spans="1:95" x14ac:dyDescent="0.3">
      <c r="A141" s="5"/>
      <c r="AX141" s="10" t="str">
        <f t="shared" si="185"/>
        <v/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 t="str">
        <f t="shared" si="229"/>
        <v/>
      </c>
      <c r="CQ141" s="23" t="str">
        <f t="shared" si="230"/>
        <v/>
      </c>
    </row>
    <row r="142" spans="1:95" x14ac:dyDescent="0.3">
      <c r="A142" s="5"/>
      <c r="AX142" s="10" t="str">
        <f t="shared" si="185"/>
        <v/>
      </c>
      <c r="AY142" s="23" t="str">
        <f t="shared" si="186"/>
        <v/>
      </c>
      <c r="AZ142" s="23" t="str">
        <f t="shared" si="187"/>
        <v/>
      </c>
      <c r="BA142" s="23" t="str">
        <f t="shared" si="188"/>
        <v/>
      </c>
      <c r="BB142" s="23" t="str">
        <f t="shared" si="189"/>
        <v/>
      </c>
      <c r="BC142" s="23" t="str">
        <f t="shared" si="190"/>
        <v/>
      </c>
      <c r="BD142" s="23" t="str">
        <f t="shared" si="191"/>
        <v/>
      </c>
      <c r="BE142" s="23" t="str">
        <f t="shared" si="192"/>
        <v/>
      </c>
      <c r="BF142" s="23" t="str">
        <f t="shared" si="193"/>
        <v/>
      </c>
      <c r="BG142" s="23" t="str">
        <f t="shared" si="194"/>
        <v/>
      </c>
      <c r="BH142" s="23" t="str">
        <f t="shared" si="195"/>
        <v/>
      </c>
      <c r="BI142" s="23" t="str">
        <f t="shared" si="196"/>
        <v/>
      </c>
      <c r="BJ142" s="23" t="str">
        <f t="shared" si="197"/>
        <v/>
      </c>
      <c r="BK142" s="23" t="str">
        <f t="shared" si="198"/>
        <v/>
      </c>
      <c r="BL142" s="23" t="str">
        <f t="shared" si="199"/>
        <v/>
      </c>
      <c r="BM142" s="23" t="str">
        <f t="shared" si="200"/>
        <v/>
      </c>
      <c r="BN142" s="23" t="str">
        <f t="shared" si="201"/>
        <v/>
      </c>
      <c r="BO142" s="23" t="str">
        <f t="shared" si="202"/>
        <v/>
      </c>
      <c r="BP142" s="23" t="str">
        <f t="shared" si="203"/>
        <v/>
      </c>
      <c r="BQ142" s="23" t="str">
        <f t="shared" si="204"/>
        <v/>
      </c>
      <c r="BR142" s="23" t="str">
        <f t="shared" si="205"/>
        <v/>
      </c>
      <c r="BS142" s="23" t="str">
        <f t="shared" si="206"/>
        <v/>
      </c>
      <c r="BT142" s="23" t="str">
        <f t="shared" si="207"/>
        <v/>
      </c>
      <c r="BU142" s="23" t="str">
        <f t="shared" si="208"/>
        <v/>
      </c>
      <c r="BV142" s="23" t="str">
        <f t="shared" si="209"/>
        <v/>
      </c>
      <c r="BW142" s="23" t="str">
        <f t="shared" si="210"/>
        <v/>
      </c>
      <c r="BX142" s="23" t="str">
        <f t="shared" si="211"/>
        <v/>
      </c>
      <c r="BY142" s="23" t="str">
        <f t="shared" si="212"/>
        <v/>
      </c>
      <c r="BZ142" s="23" t="str">
        <f t="shared" si="213"/>
        <v/>
      </c>
      <c r="CA142" s="23" t="str">
        <f t="shared" si="214"/>
        <v/>
      </c>
      <c r="CB142" s="23" t="str">
        <f t="shared" si="215"/>
        <v/>
      </c>
      <c r="CC142" s="23" t="str">
        <f t="shared" si="216"/>
        <v/>
      </c>
      <c r="CD142" s="23" t="str">
        <f t="shared" si="217"/>
        <v/>
      </c>
      <c r="CE142" s="23" t="str">
        <f t="shared" si="218"/>
        <v/>
      </c>
      <c r="CF142" s="23" t="str">
        <f t="shared" si="219"/>
        <v/>
      </c>
      <c r="CG142" s="23" t="str">
        <f t="shared" si="220"/>
        <v/>
      </c>
      <c r="CH142" s="23" t="str">
        <f t="shared" si="221"/>
        <v/>
      </c>
      <c r="CI142" s="23" t="str">
        <f t="shared" si="222"/>
        <v/>
      </c>
      <c r="CJ142" s="23" t="str">
        <f t="shared" si="223"/>
        <v/>
      </c>
      <c r="CK142" s="23" t="str">
        <f t="shared" si="224"/>
        <v/>
      </c>
      <c r="CL142" s="23" t="str">
        <f t="shared" si="225"/>
        <v/>
      </c>
      <c r="CM142" s="23" t="str">
        <f t="shared" si="226"/>
        <v/>
      </c>
      <c r="CN142" s="23" t="str">
        <f t="shared" si="227"/>
        <v/>
      </c>
      <c r="CO142" s="23" t="str">
        <f t="shared" si="228"/>
        <v/>
      </c>
      <c r="CP142" s="23" t="str">
        <f t="shared" si="229"/>
        <v/>
      </c>
      <c r="CQ142" s="23" t="str">
        <f t="shared" si="230"/>
        <v/>
      </c>
    </row>
    <row r="143" spans="1:95" x14ac:dyDescent="0.3">
      <c r="A143" s="5"/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144" s="5"/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145" s="5"/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146" s="5"/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147" s="5"/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148" s="5"/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150" s="5"/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151" s="5"/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152" s="5"/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153" s="5"/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154" s="5"/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155" s="5"/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156" s="5"/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157" s="5"/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158" s="5"/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159" s="5"/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160" s="5"/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7</v>
      </c>
    </row>
    <row r="187" spans="1:95" x14ac:dyDescent="0.3">
      <c r="AX187" s="21" t="s">
        <v>1015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BV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 t="shared" ref="AY189:CE189" si="277">AY4</f>
        <v>Apr</v>
      </c>
      <c r="AZ189" s="9" t="str">
        <f t="shared" si="277"/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/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:BO191" si="279">IF(D191="","",D191)</f>
        <v/>
      </c>
      <c r="BA191" s="22" t="str">
        <f t="shared" si="279"/>
        <v/>
      </c>
      <c r="BB191" s="22" t="str">
        <f t="shared" si="279"/>
        <v/>
      </c>
      <c r="BC191" s="22" t="str">
        <f t="shared" si="279"/>
        <v/>
      </c>
      <c r="BD191" s="22" t="str">
        <f t="shared" si="279"/>
        <v/>
      </c>
      <c r="BE191" s="22" t="str">
        <f t="shared" si="279"/>
        <v/>
      </c>
      <c r="BF191" s="22" t="str">
        <f t="shared" si="279"/>
        <v/>
      </c>
      <c r="BG191" s="22" t="str">
        <f t="shared" si="279"/>
        <v/>
      </c>
      <c r="BH191" s="22" t="str">
        <f t="shared" si="279"/>
        <v/>
      </c>
      <c r="BI191" s="22" t="str">
        <f t="shared" si="279"/>
        <v/>
      </c>
      <c r="BJ191" s="22" t="str">
        <f t="shared" si="279"/>
        <v/>
      </c>
      <c r="BK191" s="22" t="str">
        <f t="shared" si="279"/>
        <v/>
      </c>
      <c r="BL191" s="22" t="str">
        <f t="shared" si="279"/>
        <v/>
      </c>
      <c r="BM191" s="22" t="str">
        <f t="shared" si="279"/>
        <v/>
      </c>
      <c r="BN191" s="22" t="str">
        <f t="shared" si="279"/>
        <v/>
      </c>
      <c r="BO191" s="22" t="str">
        <f t="shared" si="279"/>
        <v/>
      </c>
      <c r="BP191" s="22" t="str">
        <f t="shared" ref="BP191:BX191" si="280">IF(T191="","",T191)</f>
        <v/>
      </c>
      <c r="BQ191" s="22" t="str">
        <f t="shared" si="280"/>
        <v/>
      </c>
      <c r="BR191" s="22" t="str">
        <f t="shared" si="280"/>
        <v/>
      </c>
      <c r="BS191" s="22" t="str">
        <f t="shared" si="280"/>
        <v/>
      </c>
      <c r="BT191" s="22">
        <f t="shared" si="280"/>
        <v>0.56666666700000001</v>
      </c>
      <c r="BU191" s="22">
        <f t="shared" si="280"/>
        <v>0.574324324</v>
      </c>
      <c r="BV191" s="22">
        <f t="shared" si="280"/>
        <v>0.574324324</v>
      </c>
      <c r="BW191" s="22">
        <f t="shared" si="280"/>
        <v>0.574324324</v>
      </c>
      <c r="BX191" s="22">
        <f t="shared" si="280"/>
        <v>0.574324324</v>
      </c>
      <c r="BY191" s="22">
        <f t="shared" ref="BY191:BZ191" si="281">IF(AC191="","",AC191)</f>
        <v>0.574324324</v>
      </c>
      <c r="BZ191" s="22">
        <f t="shared" si="281"/>
        <v>0.574324324</v>
      </c>
      <c r="CA191" s="22">
        <f t="shared" ref="CA191" si="282">IF(AE191="","",AE191)</f>
        <v>0.574324324</v>
      </c>
      <c r="CB191" s="22" t="str">
        <f t="shared" ref="CB191" si="283">IF(AF191="","",AF191)</f>
        <v/>
      </c>
      <c r="CC191" s="22" t="str">
        <f t="shared" ref="CC191" si="284">IF(AG191="","",AG191)</f>
        <v/>
      </c>
      <c r="CD191" s="22" t="str">
        <f t="shared" ref="CD191" si="285">IF(AH191="","",AH191)</f>
        <v/>
      </c>
      <c r="CE191" s="22" t="str">
        <f t="shared" ref="CE191" si="286">IF(AI191="","",AI191)</f>
        <v/>
      </c>
      <c r="CF191" s="22" t="str">
        <f t="shared" ref="CF191:CJ206" si="287">IF(AJ191="","",AJ191)</f>
        <v/>
      </c>
      <c r="CG191" s="22" t="str">
        <f t="shared" ref="CG191" si="288">IF(AK191="","",AK191)</f>
        <v/>
      </c>
      <c r="CH191" s="22" t="str">
        <f t="shared" ref="CH191" si="289">IF(AL191="","",AL191)</f>
        <v/>
      </c>
      <c r="CI191" s="22" t="str">
        <f t="shared" ref="CI191" si="290">IF(AM191="","",AM191)</f>
        <v/>
      </c>
      <c r="CJ191" s="22" t="str">
        <f t="shared" ref="CJ191" si="291">IF(AN191="","",AN191)</f>
        <v/>
      </c>
      <c r="CK191" s="22" t="str">
        <f t="shared" ref="CK191:CK254" si="292">IF(AO191="","",AO191)</f>
        <v/>
      </c>
      <c r="CL191" s="22" t="str">
        <f t="shared" ref="CL191:CL254" si="293">IF(AP191="","",AP191)</f>
        <v/>
      </c>
      <c r="CM191" s="22" t="str">
        <f t="shared" ref="CM191:CM254" si="294">IF(AQ191="","",AQ191)</f>
        <v/>
      </c>
      <c r="CN191" s="22" t="str">
        <f t="shared" ref="CN191:CN254" si="295">IF(AR191="","",AR191)</f>
        <v/>
      </c>
      <c r="CO191" s="22" t="str">
        <f t="shared" ref="CO191:CO254" si="296">IF(AS191="","",AS191)</f>
        <v/>
      </c>
      <c r="CP191" s="22" t="str">
        <f t="shared" ref="CP191:CP254" si="297">IF(AT191="","",AT191)</f>
        <v/>
      </c>
      <c r="CQ191" s="22" t="str">
        <f t="shared" ref="CQ191:CQ254" si="29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299">IF(A192="","",A192)</f>
        <v>AT&amp;T TV Entertainment</v>
      </c>
      <c r="AY192" s="22" t="str">
        <f t="shared" ref="AY192:BN207" si="300">IF(C192="","",C192)</f>
        <v/>
      </c>
      <c r="AZ192" s="22" t="str">
        <f t="shared" si="300"/>
        <v/>
      </c>
      <c r="BA192" s="22" t="str">
        <f t="shared" si="300"/>
        <v/>
      </c>
      <c r="BB192" s="22" t="str">
        <f t="shared" si="300"/>
        <v/>
      </c>
      <c r="BC192" s="22" t="str">
        <f t="shared" si="300"/>
        <v/>
      </c>
      <c r="BD192" s="22" t="str">
        <f t="shared" si="300"/>
        <v/>
      </c>
      <c r="BE192" s="22" t="str">
        <f t="shared" si="300"/>
        <v/>
      </c>
      <c r="BF192" s="22" t="str">
        <f t="shared" si="300"/>
        <v/>
      </c>
      <c r="BG192" s="22" t="str">
        <f t="shared" si="300"/>
        <v/>
      </c>
      <c r="BH192" s="22" t="str">
        <f t="shared" si="300"/>
        <v/>
      </c>
      <c r="BI192" s="22" t="str">
        <f t="shared" si="300"/>
        <v/>
      </c>
      <c r="BJ192" s="22" t="str">
        <f t="shared" si="300"/>
        <v/>
      </c>
      <c r="BK192" s="22" t="str">
        <f t="shared" si="300"/>
        <v/>
      </c>
      <c r="BL192" s="22" t="str">
        <f t="shared" si="300"/>
        <v/>
      </c>
      <c r="BM192" s="22" t="str">
        <f t="shared" si="300"/>
        <v/>
      </c>
      <c r="BN192" s="22" t="str">
        <f t="shared" si="300"/>
        <v/>
      </c>
      <c r="BO192" s="22" t="str">
        <f t="shared" ref="BO192:BX218" si="301">IF(S192="","",S192)</f>
        <v/>
      </c>
      <c r="BP192" s="22" t="str">
        <f t="shared" si="301"/>
        <v/>
      </c>
      <c r="BQ192" s="22" t="str">
        <f t="shared" si="301"/>
        <v/>
      </c>
      <c r="BR192" s="22" t="str">
        <f t="shared" si="301"/>
        <v/>
      </c>
      <c r="BS192" s="22" t="str">
        <f t="shared" si="301"/>
        <v/>
      </c>
      <c r="BT192" s="22">
        <f t="shared" si="301"/>
        <v>0.85365853700000005</v>
      </c>
      <c r="BU192" s="22">
        <f t="shared" si="301"/>
        <v>0.86419753099999996</v>
      </c>
      <c r="BV192" s="22">
        <f t="shared" si="301"/>
        <v>0.86419753099999996</v>
      </c>
      <c r="BW192" s="22">
        <f t="shared" si="301"/>
        <v>0.86419753099999996</v>
      </c>
      <c r="BX192" s="22">
        <f t="shared" si="301"/>
        <v>0.86419753099999996</v>
      </c>
      <c r="BY192" s="22">
        <f t="shared" ref="BY192:BY255" si="302">IF(AC192="","",AC192)</f>
        <v>0.86419753099999996</v>
      </c>
      <c r="BZ192" s="22">
        <f t="shared" ref="BZ192:BZ255" si="303">IF(AD192="","",AD192)</f>
        <v>0.86419753099999996</v>
      </c>
      <c r="CA192" s="22">
        <f t="shared" ref="CA192:CA255" si="304">IF(AE192="","",AE192)</f>
        <v>0.86419753099999996</v>
      </c>
      <c r="CB192" s="22" t="str">
        <f t="shared" ref="CB192:CB255" si="305">IF(AF192="","",AF192)</f>
        <v/>
      </c>
      <c r="CC192" s="22" t="str">
        <f t="shared" ref="CC192:CC255" si="306">IF(AG192="","",AG192)</f>
        <v/>
      </c>
      <c r="CD192" s="22" t="str">
        <f t="shared" ref="CD192:CD255" si="307">IF(AH192="","",AH192)</f>
        <v/>
      </c>
      <c r="CE192" s="22" t="str">
        <f t="shared" ref="CE192:CJ255" si="308">IF(AI192="","",AI192)</f>
        <v/>
      </c>
      <c r="CF192" s="22" t="str">
        <f t="shared" si="287"/>
        <v/>
      </c>
      <c r="CG192" s="22" t="str">
        <f t="shared" si="287"/>
        <v/>
      </c>
      <c r="CH192" s="22" t="str">
        <f t="shared" si="287"/>
        <v/>
      </c>
      <c r="CI192" s="22" t="str">
        <f t="shared" si="287"/>
        <v/>
      </c>
      <c r="CJ192" s="22" t="str">
        <f t="shared" si="287"/>
        <v/>
      </c>
      <c r="CK192" s="22" t="str">
        <f t="shared" si="292"/>
        <v/>
      </c>
      <c r="CL192" s="22" t="str">
        <f t="shared" si="293"/>
        <v/>
      </c>
      <c r="CM192" s="22" t="str">
        <f t="shared" si="294"/>
        <v/>
      </c>
      <c r="CN192" s="22" t="str">
        <f t="shared" si="295"/>
        <v/>
      </c>
      <c r="CO192" s="22" t="str">
        <f t="shared" si="296"/>
        <v/>
      </c>
      <c r="CP192" s="22" t="str">
        <f t="shared" si="297"/>
        <v/>
      </c>
      <c r="CQ192" s="22" t="str">
        <f t="shared" si="29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299"/>
        <v>AT&amp;T TV Now Choice</v>
      </c>
      <c r="AY193" s="22" t="str">
        <f t="shared" si="300"/>
        <v/>
      </c>
      <c r="AZ193" s="22" t="str">
        <f t="shared" si="300"/>
        <v/>
      </c>
      <c r="BA193" s="22" t="str">
        <f t="shared" si="300"/>
        <v/>
      </c>
      <c r="BB193" s="22">
        <f t="shared" si="300"/>
        <v>1.13402062</v>
      </c>
      <c r="BC193" s="22">
        <f t="shared" si="300"/>
        <v>1.13402062</v>
      </c>
      <c r="BD193" s="22">
        <f t="shared" si="300"/>
        <v>1.1224489799999999</v>
      </c>
      <c r="BE193" s="22">
        <f t="shared" si="300"/>
        <v>1.11111111</v>
      </c>
      <c r="BF193" s="22">
        <f t="shared" si="300"/>
        <v>1.11111111</v>
      </c>
      <c r="BG193" s="22">
        <f t="shared" si="300"/>
        <v>1.11111111</v>
      </c>
      <c r="BH193" s="22">
        <f t="shared" si="300"/>
        <v>1.11111111</v>
      </c>
      <c r="BI193" s="22">
        <f t="shared" si="300"/>
        <v>1.1000000000000001</v>
      </c>
      <c r="BJ193" s="22">
        <f t="shared" si="300"/>
        <v>1.1000000000000001</v>
      </c>
      <c r="BK193" s="22">
        <f t="shared" si="300"/>
        <v>1.0784313699999999</v>
      </c>
      <c r="BL193" s="22">
        <f t="shared" si="300"/>
        <v>1.0784313699999999</v>
      </c>
      <c r="BM193" s="22">
        <f t="shared" si="300"/>
        <v>1.0784313699999999</v>
      </c>
      <c r="BN193" s="22">
        <f t="shared" si="300"/>
        <v>1.0784313699999999</v>
      </c>
      <c r="BO193" s="22">
        <f t="shared" si="301"/>
        <v>1.04761905</v>
      </c>
      <c r="BP193" s="22">
        <f t="shared" si="301"/>
        <v>1.04761905</v>
      </c>
      <c r="BQ193" s="22">
        <f t="shared" si="301"/>
        <v>1.04761905</v>
      </c>
      <c r="BR193" s="22">
        <f t="shared" si="301"/>
        <v>1.04761905</v>
      </c>
      <c r="BS193" s="22">
        <f t="shared" si="301"/>
        <v>1.04761905</v>
      </c>
      <c r="BT193" s="22" t="str">
        <f t="shared" si="301"/>
        <v/>
      </c>
      <c r="BU193" s="22" t="str">
        <f t="shared" si="301"/>
        <v/>
      </c>
      <c r="BV193" s="22" t="str">
        <f t="shared" si="301"/>
        <v/>
      </c>
      <c r="BW193" s="22" t="str">
        <f t="shared" si="301"/>
        <v/>
      </c>
      <c r="BX193" s="22" t="str">
        <f t="shared" si="301"/>
        <v/>
      </c>
      <c r="BY193" s="22" t="str">
        <f t="shared" si="302"/>
        <v/>
      </c>
      <c r="BZ193" s="22" t="str">
        <f t="shared" si="303"/>
        <v/>
      </c>
      <c r="CA193" s="22" t="str">
        <f t="shared" si="304"/>
        <v/>
      </c>
      <c r="CB193" s="22" t="str">
        <f t="shared" si="305"/>
        <v/>
      </c>
      <c r="CC193" s="22" t="str">
        <f t="shared" si="306"/>
        <v/>
      </c>
      <c r="CD193" s="22" t="str">
        <f t="shared" si="307"/>
        <v/>
      </c>
      <c r="CE193" s="22" t="str">
        <f t="shared" si="308"/>
        <v/>
      </c>
      <c r="CF193" s="22" t="str">
        <f t="shared" si="287"/>
        <v/>
      </c>
      <c r="CG193" s="22" t="str">
        <f t="shared" si="287"/>
        <v/>
      </c>
      <c r="CH193" s="22" t="str">
        <f t="shared" si="287"/>
        <v/>
      </c>
      <c r="CI193" s="22" t="str">
        <f t="shared" si="287"/>
        <v/>
      </c>
      <c r="CJ193" s="22" t="str">
        <f t="shared" si="287"/>
        <v/>
      </c>
      <c r="CK193" s="22" t="str">
        <f t="shared" si="292"/>
        <v/>
      </c>
      <c r="CL193" s="22" t="str">
        <f t="shared" si="293"/>
        <v/>
      </c>
      <c r="CM193" s="22" t="str">
        <f t="shared" si="294"/>
        <v/>
      </c>
      <c r="CN193" s="22" t="str">
        <f t="shared" si="295"/>
        <v/>
      </c>
      <c r="CO193" s="22" t="str">
        <f t="shared" si="296"/>
        <v/>
      </c>
      <c r="CP193" s="22" t="str">
        <f t="shared" si="297"/>
        <v/>
      </c>
      <c r="CQ193" s="22" t="str">
        <f t="shared" si="29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299"/>
        <v>AT&amp;T TV Now Entertainment</v>
      </c>
      <c r="AY194" s="22" t="str">
        <f t="shared" si="300"/>
        <v/>
      </c>
      <c r="AZ194" s="22" t="str">
        <f t="shared" si="300"/>
        <v/>
      </c>
      <c r="BA194" s="22" t="str">
        <f t="shared" si="300"/>
        <v/>
      </c>
      <c r="BB194" s="22">
        <f t="shared" si="300"/>
        <v>1.2916666699999999</v>
      </c>
      <c r="BC194" s="22">
        <f t="shared" si="300"/>
        <v>1.2916666699999999</v>
      </c>
      <c r="BD194" s="22">
        <f t="shared" si="300"/>
        <v>1.2739726</v>
      </c>
      <c r="BE194" s="22">
        <f t="shared" si="300"/>
        <v>1.2739726</v>
      </c>
      <c r="BF194" s="22">
        <f t="shared" si="300"/>
        <v>1.2739726</v>
      </c>
      <c r="BG194" s="22">
        <f t="shared" si="300"/>
        <v>1.24</v>
      </c>
      <c r="BH194" s="22">
        <f t="shared" si="300"/>
        <v>1.24</v>
      </c>
      <c r="BI194" s="22">
        <f t="shared" si="300"/>
        <v>1.22368421</v>
      </c>
      <c r="BJ194" s="22">
        <f t="shared" si="300"/>
        <v>1.22368421</v>
      </c>
      <c r="BK194" s="22">
        <f t="shared" si="300"/>
        <v>1.22368421</v>
      </c>
      <c r="BL194" s="22">
        <f t="shared" si="300"/>
        <v>1.24</v>
      </c>
      <c r="BM194" s="22">
        <f t="shared" si="300"/>
        <v>1.24</v>
      </c>
      <c r="BN194" s="22">
        <f t="shared" si="300"/>
        <v>1.24</v>
      </c>
      <c r="BO194" s="22">
        <f t="shared" si="301"/>
        <v>1.25675676</v>
      </c>
      <c r="BP194" s="22">
        <f t="shared" si="301"/>
        <v>1.25675676</v>
      </c>
      <c r="BQ194" s="22">
        <f t="shared" si="301"/>
        <v>1.25675676</v>
      </c>
      <c r="BR194" s="22">
        <f t="shared" si="301"/>
        <v>1.25675676</v>
      </c>
      <c r="BS194" s="22">
        <f t="shared" si="301"/>
        <v>1.25675676</v>
      </c>
      <c r="BT194" s="22" t="str">
        <f t="shared" si="301"/>
        <v/>
      </c>
      <c r="BU194" s="22" t="str">
        <f t="shared" si="301"/>
        <v/>
      </c>
      <c r="BV194" s="22" t="str">
        <f t="shared" si="301"/>
        <v/>
      </c>
      <c r="BW194" s="22" t="str">
        <f t="shared" si="301"/>
        <v/>
      </c>
      <c r="BX194" s="22" t="str">
        <f t="shared" si="301"/>
        <v/>
      </c>
      <c r="BY194" s="22" t="str">
        <f t="shared" si="302"/>
        <v/>
      </c>
      <c r="BZ194" s="22" t="str">
        <f t="shared" si="303"/>
        <v/>
      </c>
      <c r="CA194" s="22" t="str">
        <f t="shared" si="304"/>
        <v/>
      </c>
      <c r="CB194" s="22" t="str">
        <f t="shared" si="305"/>
        <v/>
      </c>
      <c r="CC194" s="22" t="str">
        <f t="shared" si="306"/>
        <v/>
      </c>
      <c r="CD194" s="22" t="str">
        <f t="shared" si="307"/>
        <v/>
      </c>
      <c r="CE194" s="22" t="str">
        <f t="shared" si="308"/>
        <v/>
      </c>
      <c r="CF194" s="22" t="str">
        <f t="shared" si="287"/>
        <v/>
      </c>
      <c r="CG194" s="22" t="str">
        <f t="shared" si="287"/>
        <v/>
      </c>
      <c r="CH194" s="22" t="str">
        <f t="shared" si="287"/>
        <v/>
      </c>
      <c r="CI194" s="22" t="str">
        <f t="shared" si="287"/>
        <v/>
      </c>
      <c r="CJ194" s="22" t="str">
        <f t="shared" si="287"/>
        <v/>
      </c>
      <c r="CK194" s="22" t="str">
        <f t="shared" si="292"/>
        <v/>
      </c>
      <c r="CL194" s="22" t="str">
        <f t="shared" si="293"/>
        <v/>
      </c>
      <c r="CM194" s="22" t="str">
        <f t="shared" si="294"/>
        <v/>
      </c>
      <c r="CN194" s="22" t="str">
        <f t="shared" si="295"/>
        <v/>
      </c>
      <c r="CO194" s="22" t="str">
        <f t="shared" si="296"/>
        <v/>
      </c>
      <c r="CP194" s="22" t="str">
        <f t="shared" si="297"/>
        <v/>
      </c>
      <c r="CQ194" s="22" t="str">
        <f t="shared" si="29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299"/>
        <v>AT&amp;T TV Now Max</v>
      </c>
      <c r="AY195" s="22" t="str">
        <f t="shared" si="300"/>
        <v/>
      </c>
      <c r="AZ195" s="22" t="str">
        <f t="shared" si="300"/>
        <v/>
      </c>
      <c r="BA195" s="22" t="str">
        <f t="shared" si="300"/>
        <v/>
      </c>
      <c r="BB195" s="22">
        <f t="shared" si="300"/>
        <v>0.98591549300000003</v>
      </c>
      <c r="BC195" s="22">
        <f t="shared" si="300"/>
        <v>0.98591549300000003</v>
      </c>
      <c r="BD195" s="22">
        <f t="shared" si="300"/>
        <v>0.97222222199999997</v>
      </c>
      <c r="BE195" s="22">
        <f t="shared" si="300"/>
        <v>0.97222222199999997</v>
      </c>
      <c r="BF195" s="22">
        <f t="shared" si="300"/>
        <v>1.11111111</v>
      </c>
      <c r="BG195" s="22">
        <f t="shared" si="300"/>
        <v>1.06666667</v>
      </c>
      <c r="BH195" s="22">
        <f t="shared" si="300"/>
        <v>1.03896104</v>
      </c>
      <c r="BI195" s="22">
        <f t="shared" si="300"/>
        <v>1.0526315799999999</v>
      </c>
      <c r="BJ195" s="22">
        <f t="shared" si="300"/>
        <v>1.0526315799999999</v>
      </c>
      <c r="BK195" s="22">
        <f t="shared" si="300"/>
        <v>1.0256410300000001</v>
      </c>
      <c r="BL195" s="22">
        <f t="shared" si="300"/>
        <v>1.0256410300000001</v>
      </c>
      <c r="BM195" s="22">
        <f t="shared" si="300"/>
        <v>1.0256410300000001</v>
      </c>
      <c r="BN195" s="22">
        <f t="shared" si="300"/>
        <v>1.01265823</v>
      </c>
      <c r="BO195" s="22">
        <f t="shared" si="301"/>
        <v>1</v>
      </c>
      <c r="BP195" s="22">
        <f t="shared" si="301"/>
        <v>1</v>
      </c>
      <c r="BQ195" s="22">
        <f t="shared" si="301"/>
        <v>1</v>
      </c>
      <c r="BR195" s="22">
        <f t="shared" si="301"/>
        <v>1</v>
      </c>
      <c r="BS195" s="22">
        <f t="shared" si="301"/>
        <v>1</v>
      </c>
      <c r="BT195" s="22" t="str">
        <f t="shared" si="301"/>
        <v/>
      </c>
      <c r="BU195" s="22" t="str">
        <f t="shared" si="301"/>
        <v/>
      </c>
      <c r="BV195" s="22" t="str">
        <f t="shared" si="301"/>
        <v/>
      </c>
      <c r="BW195" s="22" t="str">
        <f t="shared" si="301"/>
        <v/>
      </c>
      <c r="BX195" s="22" t="str">
        <f t="shared" si="301"/>
        <v/>
      </c>
      <c r="BY195" s="22" t="str">
        <f t="shared" si="302"/>
        <v/>
      </c>
      <c r="BZ195" s="22" t="str">
        <f t="shared" si="303"/>
        <v/>
      </c>
      <c r="CA195" s="22" t="str">
        <f t="shared" si="304"/>
        <v/>
      </c>
      <c r="CB195" s="22" t="str">
        <f t="shared" si="305"/>
        <v/>
      </c>
      <c r="CC195" s="22" t="str">
        <f t="shared" si="306"/>
        <v/>
      </c>
      <c r="CD195" s="22" t="str">
        <f t="shared" si="307"/>
        <v/>
      </c>
      <c r="CE195" s="22" t="str">
        <f t="shared" si="308"/>
        <v/>
      </c>
      <c r="CF195" s="22" t="str">
        <f t="shared" si="287"/>
        <v/>
      </c>
      <c r="CG195" s="22" t="str">
        <f t="shared" si="287"/>
        <v/>
      </c>
      <c r="CH195" s="22" t="str">
        <f t="shared" si="287"/>
        <v/>
      </c>
      <c r="CI195" s="22" t="str">
        <f t="shared" si="287"/>
        <v/>
      </c>
      <c r="CJ195" s="22" t="str">
        <f t="shared" si="287"/>
        <v/>
      </c>
      <c r="CK195" s="22" t="str">
        <f t="shared" si="292"/>
        <v/>
      </c>
      <c r="CL195" s="22" t="str">
        <f t="shared" si="293"/>
        <v/>
      </c>
      <c r="CM195" s="22" t="str">
        <f t="shared" si="294"/>
        <v/>
      </c>
      <c r="CN195" s="22" t="str">
        <f t="shared" si="295"/>
        <v/>
      </c>
      <c r="CO195" s="22" t="str">
        <f t="shared" si="296"/>
        <v/>
      </c>
      <c r="CP195" s="22" t="str">
        <f t="shared" si="297"/>
        <v/>
      </c>
      <c r="CQ195" s="22" t="str">
        <f t="shared" si="29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299"/>
        <v>AT&amp;T TV Now Optimo Mas</v>
      </c>
      <c r="AY196" s="22" t="str">
        <f t="shared" si="300"/>
        <v/>
      </c>
      <c r="AZ196" s="22" t="str">
        <f t="shared" si="300"/>
        <v/>
      </c>
      <c r="BA196" s="22" t="str">
        <f t="shared" si="300"/>
        <v/>
      </c>
      <c r="BB196" s="22">
        <f t="shared" si="300"/>
        <v>0.80373831799999995</v>
      </c>
      <c r="BC196" s="22">
        <f t="shared" si="300"/>
        <v>0.811320755</v>
      </c>
      <c r="BD196" s="22">
        <f t="shared" si="300"/>
        <v>0.80373831799999995</v>
      </c>
      <c r="BE196" s="22">
        <f t="shared" si="300"/>
        <v>0.80373831799999995</v>
      </c>
      <c r="BF196" s="22">
        <f t="shared" si="300"/>
        <v>0.80373831799999995</v>
      </c>
      <c r="BG196" s="22">
        <f t="shared" si="300"/>
        <v>0.79629629599999996</v>
      </c>
      <c r="BH196" s="22">
        <f t="shared" si="300"/>
        <v>0.79629629599999996</v>
      </c>
      <c r="BI196" s="22">
        <f t="shared" si="300"/>
        <v>0.78181818199999997</v>
      </c>
      <c r="BJ196" s="22">
        <f t="shared" si="300"/>
        <v>0.78181818199999997</v>
      </c>
      <c r="BK196" s="22">
        <f t="shared" si="300"/>
        <v>0.78181818199999997</v>
      </c>
      <c r="BL196" s="22">
        <f t="shared" si="300"/>
        <v>0.78899082600000003</v>
      </c>
      <c r="BM196" s="22">
        <f t="shared" si="300"/>
        <v>0.78899082600000003</v>
      </c>
      <c r="BN196" s="22">
        <f t="shared" si="300"/>
        <v>0.78899082600000003</v>
      </c>
      <c r="BO196" s="22">
        <f t="shared" si="301"/>
        <v>0.80373831799999995</v>
      </c>
      <c r="BP196" s="22">
        <f t="shared" si="301"/>
        <v>0.80373831799999995</v>
      </c>
      <c r="BQ196" s="22">
        <f t="shared" si="301"/>
        <v>0.80373831799999995</v>
      </c>
      <c r="BR196" s="22">
        <f t="shared" si="301"/>
        <v>0.80373831799999995</v>
      </c>
      <c r="BS196" s="22">
        <f t="shared" si="301"/>
        <v>0.80373831799999995</v>
      </c>
      <c r="BT196" s="22" t="str">
        <f t="shared" si="301"/>
        <v/>
      </c>
      <c r="BU196" s="22" t="str">
        <f t="shared" si="301"/>
        <v/>
      </c>
      <c r="BV196" s="22" t="str">
        <f t="shared" si="301"/>
        <v/>
      </c>
      <c r="BW196" s="22" t="str">
        <f t="shared" si="301"/>
        <v/>
      </c>
      <c r="BX196" s="22" t="str">
        <f t="shared" si="301"/>
        <v/>
      </c>
      <c r="BY196" s="22" t="str">
        <f t="shared" si="302"/>
        <v/>
      </c>
      <c r="BZ196" s="22" t="str">
        <f t="shared" si="303"/>
        <v/>
      </c>
      <c r="CA196" s="22" t="str">
        <f t="shared" si="304"/>
        <v/>
      </c>
      <c r="CB196" s="22" t="str">
        <f t="shared" si="305"/>
        <v/>
      </c>
      <c r="CC196" s="22" t="str">
        <f t="shared" si="306"/>
        <v/>
      </c>
      <c r="CD196" s="22" t="str">
        <f t="shared" si="307"/>
        <v/>
      </c>
      <c r="CE196" s="22" t="str">
        <f t="shared" si="308"/>
        <v/>
      </c>
      <c r="CF196" s="22" t="str">
        <f t="shared" si="287"/>
        <v/>
      </c>
      <c r="CG196" s="22" t="str">
        <f t="shared" si="287"/>
        <v/>
      </c>
      <c r="CH196" s="22" t="str">
        <f t="shared" si="287"/>
        <v/>
      </c>
      <c r="CI196" s="22" t="str">
        <f t="shared" si="287"/>
        <v/>
      </c>
      <c r="CJ196" s="22" t="str">
        <f t="shared" si="287"/>
        <v/>
      </c>
      <c r="CK196" s="22" t="str">
        <f t="shared" si="292"/>
        <v/>
      </c>
      <c r="CL196" s="22" t="str">
        <f t="shared" si="293"/>
        <v/>
      </c>
      <c r="CM196" s="22" t="str">
        <f t="shared" si="294"/>
        <v/>
      </c>
      <c r="CN196" s="22" t="str">
        <f t="shared" si="295"/>
        <v/>
      </c>
      <c r="CO196" s="22" t="str">
        <f t="shared" si="296"/>
        <v/>
      </c>
      <c r="CP196" s="22" t="str">
        <f t="shared" si="297"/>
        <v/>
      </c>
      <c r="CQ196" s="22" t="str">
        <f t="shared" si="29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299"/>
        <v>AT&amp;T TV Now Plus</v>
      </c>
      <c r="AY197" s="22" t="str">
        <f t="shared" si="300"/>
        <v/>
      </c>
      <c r="AZ197" s="22" t="str">
        <f t="shared" si="300"/>
        <v/>
      </c>
      <c r="BA197" s="22" t="str">
        <f t="shared" si="300"/>
        <v/>
      </c>
      <c r="BB197" s="22">
        <f t="shared" si="300"/>
        <v>0.909090909</v>
      </c>
      <c r="BC197" s="22">
        <f t="shared" si="300"/>
        <v>0.909090909</v>
      </c>
      <c r="BD197" s="22">
        <f t="shared" si="300"/>
        <v>0.89285714299999996</v>
      </c>
      <c r="BE197" s="22">
        <f t="shared" si="300"/>
        <v>0.89285714299999996</v>
      </c>
      <c r="BF197" s="22">
        <f t="shared" si="300"/>
        <v>1.16071429</v>
      </c>
      <c r="BG197" s="22">
        <f t="shared" si="300"/>
        <v>1.12068966</v>
      </c>
      <c r="BH197" s="22">
        <f t="shared" si="300"/>
        <v>1.1016949199999999</v>
      </c>
      <c r="BI197" s="22">
        <f t="shared" si="300"/>
        <v>1.12068966</v>
      </c>
      <c r="BJ197" s="22">
        <f t="shared" si="300"/>
        <v>1.12068966</v>
      </c>
      <c r="BK197" s="22">
        <f t="shared" si="300"/>
        <v>1.01851852</v>
      </c>
      <c r="BL197" s="22">
        <f t="shared" si="300"/>
        <v>1.01851852</v>
      </c>
      <c r="BM197" s="22">
        <f t="shared" si="300"/>
        <v>1.01851852</v>
      </c>
      <c r="BN197" s="22">
        <f t="shared" si="300"/>
        <v>1.01851852</v>
      </c>
      <c r="BO197" s="22">
        <f t="shared" si="301"/>
        <v>1</v>
      </c>
      <c r="BP197" s="22">
        <f t="shared" si="301"/>
        <v>1</v>
      </c>
      <c r="BQ197" s="22">
        <f t="shared" si="301"/>
        <v>1</v>
      </c>
      <c r="BR197" s="22">
        <f t="shared" si="301"/>
        <v>1</v>
      </c>
      <c r="BS197" s="22">
        <f t="shared" si="301"/>
        <v>1</v>
      </c>
      <c r="BT197" s="22" t="str">
        <f t="shared" si="301"/>
        <v/>
      </c>
      <c r="BU197" s="22" t="str">
        <f t="shared" si="301"/>
        <v/>
      </c>
      <c r="BV197" s="22" t="str">
        <f t="shared" si="301"/>
        <v/>
      </c>
      <c r="BW197" s="22" t="str">
        <f t="shared" si="301"/>
        <v/>
      </c>
      <c r="BX197" s="22" t="str">
        <f t="shared" si="301"/>
        <v/>
      </c>
      <c r="BY197" s="22" t="str">
        <f t="shared" si="302"/>
        <v/>
      </c>
      <c r="BZ197" s="22" t="str">
        <f t="shared" si="303"/>
        <v/>
      </c>
      <c r="CA197" s="22" t="str">
        <f t="shared" si="304"/>
        <v/>
      </c>
      <c r="CB197" s="22" t="str">
        <f t="shared" si="305"/>
        <v/>
      </c>
      <c r="CC197" s="22" t="str">
        <f t="shared" si="306"/>
        <v/>
      </c>
      <c r="CD197" s="22" t="str">
        <f t="shared" si="307"/>
        <v/>
      </c>
      <c r="CE197" s="22" t="str">
        <f t="shared" si="308"/>
        <v/>
      </c>
      <c r="CF197" s="22" t="str">
        <f t="shared" si="287"/>
        <v/>
      </c>
      <c r="CG197" s="22" t="str">
        <f t="shared" si="287"/>
        <v/>
      </c>
      <c r="CH197" s="22" t="str">
        <f t="shared" si="287"/>
        <v/>
      </c>
      <c r="CI197" s="22" t="str">
        <f t="shared" si="287"/>
        <v/>
      </c>
      <c r="CJ197" s="22" t="str">
        <f t="shared" si="287"/>
        <v/>
      </c>
      <c r="CK197" s="22" t="str">
        <f t="shared" si="292"/>
        <v/>
      </c>
      <c r="CL197" s="22" t="str">
        <f t="shared" si="293"/>
        <v/>
      </c>
      <c r="CM197" s="22" t="str">
        <f t="shared" si="294"/>
        <v/>
      </c>
      <c r="CN197" s="22" t="str">
        <f t="shared" si="295"/>
        <v/>
      </c>
      <c r="CO197" s="22" t="str">
        <f t="shared" si="296"/>
        <v/>
      </c>
      <c r="CP197" s="22" t="str">
        <f t="shared" si="297"/>
        <v/>
      </c>
      <c r="CQ197" s="22" t="str">
        <f t="shared" si="29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299"/>
        <v>AT&amp;T TV Now Premier</v>
      </c>
      <c r="AY198" s="22" t="str">
        <f t="shared" si="300"/>
        <v/>
      </c>
      <c r="AZ198" s="22" t="str">
        <f t="shared" si="300"/>
        <v/>
      </c>
      <c r="BA198" s="22" t="str">
        <f t="shared" si="300"/>
        <v/>
      </c>
      <c r="BB198" s="22" t="str">
        <f t="shared" si="300"/>
        <v/>
      </c>
      <c r="BC198" s="22" t="str">
        <f t="shared" si="300"/>
        <v/>
      </c>
      <c r="BD198" s="22" t="str">
        <f t="shared" si="300"/>
        <v/>
      </c>
      <c r="BE198" s="22" t="str">
        <f t="shared" si="300"/>
        <v/>
      </c>
      <c r="BF198" s="22" t="str">
        <f t="shared" si="300"/>
        <v/>
      </c>
      <c r="BG198" s="22" t="str">
        <f t="shared" si="300"/>
        <v/>
      </c>
      <c r="BH198" s="22" t="str">
        <f t="shared" si="300"/>
        <v/>
      </c>
      <c r="BI198" s="22" t="str">
        <f t="shared" si="300"/>
        <v/>
      </c>
      <c r="BJ198" s="22" t="str">
        <f t="shared" si="300"/>
        <v/>
      </c>
      <c r="BK198" s="22" t="str">
        <f t="shared" si="300"/>
        <v/>
      </c>
      <c r="BL198" s="22" t="str">
        <f t="shared" si="300"/>
        <v/>
      </c>
      <c r="BM198" s="22" t="str">
        <f t="shared" si="300"/>
        <v/>
      </c>
      <c r="BN198" s="22" t="str">
        <f t="shared" si="300"/>
        <v/>
      </c>
      <c r="BO198" s="22">
        <f t="shared" si="301"/>
        <v>1.14375</v>
      </c>
      <c r="BP198" s="22">
        <f t="shared" si="301"/>
        <v>1.14375</v>
      </c>
      <c r="BQ198" s="22">
        <f t="shared" si="301"/>
        <v>1.14375</v>
      </c>
      <c r="BR198" s="22">
        <f t="shared" si="301"/>
        <v>1.14375</v>
      </c>
      <c r="BS198" s="22">
        <f t="shared" si="301"/>
        <v>1.14375</v>
      </c>
      <c r="BT198" s="22" t="str">
        <f t="shared" si="301"/>
        <v/>
      </c>
      <c r="BU198" s="22" t="str">
        <f t="shared" si="301"/>
        <v/>
      </c>
      <c r="BV198" s="22" t="str">
        <f t="shared" si="301"/>
        <v/>
      </c>
      <c r="BW198" s="22" t="str">
        <f t="shared" si="301"/>
        <v/>
      </c>
      <c r="BX198" s="22" t="str">
        <f t="shared" si="301"/>
        <v/>
      </c>
      <c r="BY198" s="22" t="str">
        <f t="shared" si="302"/>
        <v/>
      </c>
      <c r="BZ198" s="22" t="str">
        <f t="shared" si="303"/>
        <v/>
      </c>
      <c r="CA198" s="22" t="str">
        <f t="shared" si="304"/>
        <v/>
      </c>
      <c r="CB198" s="22" t="str">
        <f t="shared" si="305"/>
        <v/>
      </c>
      <c r="CC198" s="22" t="str">
        <f t="shared" si="306"/>
        <v/>
      </c>
      <c r="CD198" s="22" t="str">
        <f t="shared" si="307"/>
        <v/>
      </c>
      <c r="CE198" s="22" t="str">
        <f t="shared" si="308"/>
        <v/>
      </c>
      <c r="CF198" s="22" t="str">
        <f t="shared" si="287"/>
        <v/>
      </c>
      <c r="CG198" s="22" t="str">
        <f t="shared" si="287"/>
        <v/>
      </c>
      <c r="CH198" s="22" t="str">
        <f t="shared" si="287"/>
        <v/>
      </c>
      <c r="CI198" s="22" t="str">
        <f t="shared" si="287"/>
        <v/>
      </c>
      <c r="CJ198" s="22" t="str">
        <f t="shared" si="287"/>
        <v/>
      </c>
      <c r="CK198" s="22" t="str">
        <f t="shared" si="292"/>
        <v/>
      </c>
      <c r="CL198" s="22" t="str">
        <f t="shared" si="293"/>
        <v/>
      </c>
      <c r="CM198" s="22" t="str">
        <f t="shared" si="294"/>
        <v/>
      </c>
      <c r="CN198" s="22" t="str">
        <f t="shared" si="295"/>
        <v/>
      </c>
      <c r="CO198" s="22" t="str">
        <f t="shared" si="296"/>
        <v/>
      </c>
      <c r="CP198" s="22" t="str">
        <f t="shared" si="297"/>
        <v/>
      </c>
      <c r="CQ198" s="22" t="str">
        <f t="shared" si="29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299"/>
        <v>AT&amp;T TV Now Ultimate</v>
      </c>
      <c r="AY199" s="22" t="str">
        <f t="shared" si="300"/>
        <v/>
      </c>
      <c r="AZ199" s="22" t="str">
        <f t="shared" si="300"/>
        <v/>
      </c>
      <c r="BA199" s="22" t="str">
        <f t="shared" si="300"/>
        <v/>
      </c>
      <c r="BB199" s="22">
        <f t="shared" si="300"/>
        <v>0.99264705900000005</v>
      </c>
      <c r="BC199" s="22">
        <f t="shared" si="300"/>
        <v>0.99264705900000005</v>
      </c>
      <c r="BD199" s="22">
        <f t="shared" si="300"/>
        <v>0.98540145999999995</v>
      </c>
      <c r="BE199" s="22">
        <f t="shared" si="300"/>
        <v>0.97826086999999995</v>
      </c>
      <c r="BF199" s="22">
        <f t="shared" si="300"/>
        <v>0.98540145999999995</v>
      </c>
      <c r="BG199" s="22">
        <f t="shared" si="300"/>
        <v>0.97826086999999995</v>
      </c>
      <c r="BH199" s="22">
        <f t="shared" si="300"/>
        <v>0.97826086999999995</v>
      </c>
      <c r="BI199" s="22">
        <f t="shared" si="300"/>
        <v>0.97122302199999999</v>
      </c>
      <c r="BJ199" s="22">
        <f t="shared" si="300"/>
        <v>0.97122302199999999</v>
      </c>
      <c r="BK199" s="22">
        <f t="shared" si="300"/>
        <v>0.95744680900000001</v>
      </c>
      <c r="BL199" s="22">
        <f t="shared" si="300"/>
        <v>0.95744680900000001</v>
      </c>
      <c r="BM199" s="22">
        <f t="shared" si="300"/>
        <v>0.95070422499999996</v>
      </c>
      <c r="BN199" s="22">
        <f t="shared" si="300"/>
        <v>0.95070422499999996</v>
      </c>
      <c r="BO199" s="22">
        <f t="shared" si="301"/>
        <v>0.92465753399999995</v>
      </c>
      <c r="BP199" s="22">
        <f t="shared" si="301"/>
        <v>0.92465753399999995</v>
      </c>
      <c r="BQ199" s="22">
        <f t="shared" si="301"/>
        <v>0.92465753399999995</v>
      </c>
      <c r="BR199" s="22">
        <f t="shared" si="301"/>
        <v>0.92465753399999995</v>
      </c>
      <c r="BS199" s="22">
        <f t="shared" si="301"/>
        <v>0.92465753399999995</v>
      </c>
      <c r="BT199" s="22" t="str">
        <f t="shared" si="301"/>
        <v/>
      </c>
      <c r="BU199" s="22" t="str">
        <f t="shared" si="301"/>
        <v/>
      </c>
      <c r="BV199" s="22" t="str">
        <f t="shared" si="301"/>
        <v/>
      </c>
      <c r="BW199" s="22" t="str">
        <f t="shared" si="301"/>
        <v/>
      </c>
      <c r="BX199" s="22" t="str">
        <f t="shared" si="301"/>
        <v/>
      </c>
      <c r="BY199" s="22" t="str">
        <f t="shared" si="302"/>
        <v/>
      </c>
      <c r="BZ199" s="22" t="str">
        <f t="shared" si="303"/>
        <v/>
      </c>
      <c r="CA199" s="22" t="str">
        <f t="shared" si="304"/>
        <v/>
      </c>
      <c r="CB199" s="22" t="str">
        <f t="shared" si="305"/>
        <v/>
      </c>
      <c r="CC199" s="22" t="str">
        <f t="shared" si="306"/>
        <v/>
      </c>
      <c r="CD199" s="22" t="str">
        <f t="shared" si="307"/>
        <v/>
      </c>
      <c r="CE199" s="22" t="str">
        <f t="shared" si="308"/>
        <v/>
      </c>
      <c r="CF199" s="22" t="str">
        <f t="shared" si="287"/>
        <v/>
      </c>
      <c r="CG199" s="22" t="str">
        <f t="shared" si="287"/>
        <v/>
      </c>
      <c r="CH199" s="22" t="str">
        <f t="shared" si="287"/>
        <v/>
      </c>
      <c r="CI199" s="22" t="str">
        <f t="shared" si="287"/>
        <v/>
      </c>
      <c r="CJ199" s="22" t="str">
        <f t="shared" si="287"/>
        <v/>
      </c>
      <c r="CK199" s="22" t="str">
        <f t="shared" si="292"/>
        <v/>
      </c>
      <c r="CL199" s="22" t="str">
        <f t="shared" si="293"/>
        <v/>
      </c>
      <c r="CM199" s="22" t="str">
        <f t="shared" si="294"/>
        <v/>
      </c>
      <c r="CN199" s="22" t="str">
        <f t="shared" si="295"/>
        <v/>
      </c>
      <c r="CO199" s="22" t="str">
        <f t="shared" si="296"/>
        <v/>
      </c>
      <c r="CP199" s="22" t="str">
        <f t="shared" si="297"/>
        <v/>
      </c>
      <c r="CQ199" s="22" t="str">
        <f t="shared" si="29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299"/>
        <v>AT&amp;T TV Now Xtra</v>
      </c>
      <c r="AY200" s="22" t="str">
        <f t="shared" si="300"/>
        <v/>
      </c>
      <c r="AZ200" s="22" t="str">
        <f t="shared" si="300"/>
        <v/>
      </c>
      <c r="BA200" s="22" t="str">
        <f t="shared" si="300"/>
        <v/>
      </c>
      <c r="BB200" s="22">
        <f t="shared" si="300"/>
        <v>0.99199999999999999</v>
      </c>
      <c r="BC200" s="22">
        <f t="shared" si="300"/>
        <v>0.99199999999999999</v>
      </c>
      <c r="BD200" s="22">
        <f t="shared" si="300"/>
        <v>0.98412698399999998</v>
      </c>
      <c r="BE200" s="22">
        <f t="shared" si="300"/>
        <v>0.97637795299999997</v>
      </c>
      <c r="BF200" s="22">
        <f t="shared" si="300"/>
        <v>0.98412698399999998</v>
      </c>
      <c r="BG200" s="22">
        <f t="shared" si="300"/>
        <v>0.96875</v>
      </c>
      <c r="BH200" s="22">
        <f t="shared" si="300"/>
        <v>0.96875</v>
      </c>
      <c r="BI200" s="22">
        <f t="shared" si="300"/>
        <v>0.96124030999999999</v>
      </c>
      <c r="BJ200" s="22">
        <f t="shared" si="300"/>
        <v>0.96124030999999999</v>
      </c>
      <c r="BK200" s="22">
        <f t="shared" si="300"/>
        <v>0.94656488500000002</v>
      </c>
      <c r="BL200" s="22">
        <f t="shared" si="300"/>
        <v>0.94656488500000002</v>
      </c>
      <c r="BM200" s="22">
        <f t="shared" si="300"/>
        <v>0.93939393900000001</v>
      </c>
      <c r="BN200" s="22">
        <f t="shared" si="300"/>
        <v>0.93939393900000001</v>
      </c>
      <c r="BO200" s="22">
        <f t="shared" si="301"/>
        <v>0.90510948899999999</v>
      </c>
      <c r="BP200" s="22">
        <f t="shared" si="301"/>
        <v>0.90510948899999999</v>
      </c>
      <c r="BQ200" s="22">
        <f t="shared" si="301"/>
        <v>0.90510948899999999</v>
      </c>
      <c r="BR200" s="22">
        <f t="shared" si="301"/>
        <v>0.90510948899999999</v>
      </c>
      <c r="BS200" s="22">
        <f t="shared" si="301"/>
        <v>0.90510948899999999</v>
      </c>
      <c r="BT200" s="22" t="str">
        <f t="shared" si="301"/>
        <v/>
      </c>
      <c r="BU200" s="22" t="str">
        <f t="shared" si="301"/>
        <v/>
      </c>
      <c r="BV200" s="22" t="str">
        <f t="shared" si="301"/>
        <v/>
      </c>
      <c r="BW200" s="22" t="str">
        <f t="shared" si="301"/>
        <v/>
      </c>
      <c r="BX200" s="22" t="str">
        <f t="shared" si="301"/>
        <v/>
      </c>
      <c r="BY200" s="22" t="str">
        <f t="shared" si="302"/>
        <v/>
      </c>
      <c r="BZ200" s="22" t="str">
        <f t="shared" si="303"/>
        <v/>
      </c>
      <c r="CA200" s="22" t="str">
        <f t="shared" si="304"/>
        <v/>
      </c>
      <c r="CB200" s="22" t="str">
        <f t="shared" si="305"/>
        <v/>
      </c>
      <c r="CC200" s="22" t="str">
        <f t="shared" si="306"/>
        <v/>
      </c>
      <c r="CD200" s="22" t="str">
        <f t="shared" si="307"/>
        <v/>
      </c>
      <c r="CE200" s="22" t="str">
        <f t="shared" si="308"/>
        <v/>
      </c>
      <c r="CF200" s="22" t="str">
        <f t="shared" si="287"/>
        <v/>
      </c>
      <c r="CG200" s="22" t="str">
        <f t="shared" si="287"/>
        <v/>
      </c>
      <c r="CH200" s="22" t="str">
        <f t="shared" si="287"/>
        <v/>
      </c>
      <c r="CI200" s="22" t="str">
        <f t="shared" si="287"/>
        <v/>
      </c>
      <c r="CJ200" s="22" t="str">
        <f t="shared" si="287"/>
        <v/>
      </c>
      <c r="CK200" s="22" t="str">
        <f t="shared" si="292"/>
        <v/>
      </c>
      <c r="CL200" s="22" t="str">
        <f t="shared" si="293"/>
        <v/>
      </c>
      <c r="CM200" s="22" t="str">
        <f t="shared" si="294"/>
        <v/>
      </c>
      <c r="CN200" s="22" t="str">
        <f t="shared" si="295"/>
        <v/>
      </c>
      <c r="CO200" s="22" t="str">
        <f t="shared" si="296"/>
        <v/>
      </c>
      <c r="CP200" s="22" t="str">
        <f t="shared" si="297"/>
        <v/>
      </c>
      <c r="CQ200" s="22" t="str">
        <f t="shared" si="29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299"/>
        <v>AT&amp;T TV Premier</v>
      </c>
      <c r="AY201" s="22" t="str">
        <f t="shared" si="300"/>
        <v/>
      </c>
      <c r="AZ201" s="22" t="str">
        <f t="shared" si="300"/>
        <v/>
      </c>
      <c r="BA201" s="22" t="str">
        <f t="shared" si="300"/>
        <v/>
      </c>
      <c r="BB201" s="22" t="str">
        <f t="shared" si="300"/>
        <v/>
      </c>
      <c r="BC201" s="22" t="str">
        <f t="shared" si="300"/>
        <v/>
      </c>
      <c r="BD201" s="22" t="str">
        <f t="shared" si="300"/>
        <v/>
      </c>
      <c r="BE201" s="22" t="str">
        <f t="shared" si="300"/>
        <v/>
      </c>
      <c r="BF201" s="22" t="str">
        <f t="shared" si="300"/>
        <v/>
      </c>
      <c r="BG201" s="22" t="str">
        <f t="shared" si="300"/>
        <v/>
      </c>
      <c r="BH201" s="22" t="str">
        <f t="shared" si="300"/>
        <v/>
      </c>
      <c r="BI201" s="22" t="str">
        <f t="shared" si="300"/>
        <v/>
      </c>
      <c r="BJ201" s="22" t="str">
        <f t="shared" si="300"/>
        <v/>
      </c>
      <c r="BK201" s="22" t="str">
        <f t="shared" si="300"/>
        <v/>
      </c>
      <c r="BL201" s="22" t="str">
        <f t="shared" si="300"/>
        <v/>
      </c>
      <c r="BM201" s="22" t="str">
        <f t="shared" si="300"/>
        <v/>
      </c>
      <c r="BN201" s="22" t="str">
        <f t="shared" si="300"/>
        <v/>
      </c>
      <c r="BO201" s="22" t="str">
        <f t="shared" si="301"/>
        <v/>
      </c>
      <c r="BP201" s="22" t="str">
        <f t="shared" si="301"/>
        <v/>
      </c>
      <c r="BQ201" s="22" t="str">
        <f t="shared" si="301"/>
        <v/>
      </c>
      <c r="BR201" s="22" t="str">
        <f t="shared" si="301"/>
        <v/>
      </c>
      <c r="BS201" s="22" t="str">
        <f t="shared" si="301"/>
        <v/>
      </c>
      <c r="BT201" s="22">
        <f t="shared" si="301"/>
        <v>0.70351758799999997</v>
      </c>
      <c r="BU201" s="22">
        <f t="shared" si="301"/>
        <v>0.71428571399999996</v>
      </c>
      <c r="BV201" s="22">
        <f t="shared" si="301"/>
        <v>0.71428571399999996</v>
      </c>
      <c r="BW201" s="22">
        <f t="shared" si="301"/>
        <v>0.71428571399999996</v>
      </c>
      <c r="BX201" s="22">
        <f t="shared" si="301"/>
        <v>0.71428571399999996</v>
      </c>
      <c r="BY201" s="22">
        <f t="shared" si="302"/>
        <v>0.71428571399999996</v>
      </c>
      <c r="BZ201" s="22">
        <f t="shared" si="303"/>
        <v>0.71428571399999996</v>
      </c>
      <c r="CA201" s="22">
        <f t="shared" si="304"/>
        <v>0.71428571399999996</v>
      </c>
      <c r="CB201" s="22" t="str">
        <f t="shared" si="305"/>
        <v/>
      </c>
      <c r="CC201" s="22" t="str">
        <f t="shared" si="306"/>
        <v/>
      </c>
      <c r="CD201" s="22" t="str">
        <f t="shared" si="307"/>
        <v/>
      </c>
      <c r="CE201" s="22" t="str">
        <f t="shared" si="308"/>
        <v/>
      </c>
      <c r="CF201" s="22" t="str">
        <f t="shared" si="287"/>
        <v/>
      </c>
      <c r="CG201" s="22" t="str">
        <f t="shared" si="287"/>
        <v/>
      </c>
      <c r="CH201" s="22" t="str">
        <f t="shared" si="287"/>
        <v/>
      </c>
      <c r="CI201" s="22" t="str">
        <f t="shared" si="287"/>
        <v/>
      </c>
      <c r="CJ201" s="22" t="str">
        <f t="shared" si="287"/>
        <v/>
      </c>
      <c r="CK201" s="22" t="str">
        <f t="shared" si="292"/>
        <v/>
      </c>
      <c r="CL201" s="22" t="str">
        <f t="shared" si="293"/>
        <v/>
      </c>
      <c r="CM201" s="22" t="str">
        <f t="shared" si="294"/>
        <v/>
      </c>
      <c r="CN201" s="22" t="str">
        <f t="shared" si="295"/>
        <v/>
      </c>
      <c r="CO201" s="22" t="str">
        <f t="shared" si="296"/>
        <v/>
      </c>
      <c r="CP201" s="22" t="str">
        <f t="shared" si="297"/>
        <v/>
      </c>
      <c r="CQ201" s="22" t="str">
        <f t="shared" si="29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299"/>
        <v>AT&amp;T TV Ultimate</v>
      </c>
      <c r="AY202" s="22" t="str">
        <f t="shared" si="300"/>
        <v/>
      </c>
      <c r="AZ202" s="22" t="str">
        <f t="shared" si="300"/>
        <v/>
      </c>
      <c r="BA202" s="22" t="str">
        <f t="shared" si="300"/>
        <v/>
      </c>
      <c r="BB202" s="22" t="str">
        <f t="shared" si="300"/>
        <v/>
      </c>
      <c r="BC202" s="22" t="str">
        <f t="shared" si="300"/>
        <v/>
      </c>
      <c r="BD202" s="22" t="str">
        <f t="shared" si="300"/>
        <v/>
      </c>
      <c r="BE202" s="22" t="str">
        <f t="shared" si="300"/>
        <v/>
      </c>
      <c r="BF202" s="22" t="str">
        <f t="shared" si="300"/>
        <v/>
      </c>
      <c r="BG202" s="22" t="str">
        <f t="shared" si="300"/>
        <v/>
      </c>
      <c r="BH202" s="22" t="str">
        <f t="shared" si="300"/>
        <v/>
      </c>
      <c r="BI202" s="22" t="str">
        <f t="shared" si="300"/>
        <v/>
      </c>
      <c r="BJ202" s="22" t="str">
        <f t="shared" si="300"/>
        <v/>
      </c>
      <c r="BK202" s="22" t="str">
        <f t="shared" si="300"/>
        <v/>
      </c>
      <c r="BL202" s="22" t="str">
        <f t="shared" si="300"/>
        <v/>
      </c>
      <c r="BM202" s="22" t="str">
        <f t="shared" si="300"/>
        <v/>
      </c>
      <c r="BN202" s="22" t="str">
        <f t="shared" si="300"/>
        <v/>
      </c>
      <c r="BO202" s="22" t="str">
        <f t="shared" si="301"/>
        <v/>
      </c>
      <c r="BP202" s="22" t="str">
        <f t="shared" si="301"/>
        <v/>
      </c>
      <c r="BQ202" s="22" t="str">
        <f t="shared" si="301"/>
        <v/>
      </c>
      <c r="BR202" s="22" t="str">
        <f t="shared" si="301"/>
        <v/>
      </c>
      <c r="BS202" s="22" t="str">
        <f t="shared" si="301"/>
        <v/>
      </c>
      <c r="BT202" s="22">
        <f t="shared" si="301"/>
        <v>0.51075268799999995</v>
      </c>
      <c r="BU202" s="22">
        <f t="shared" si="301"/>
        <v>0.51630434800000002</v>
      </c>
      <c r="BV202" s="22">
        <f t="shared" si="301"/>
        <v>0.51630434800000002</v>
      </c>
      <c r="BW202" s="22">
        <f t="shared" si="301"/>
        <v>0.51630434800000002</v>
      </c>
      <c r="BX202" s="22">
        <f t="shared" si="301"/>
        <v>0.51630434800000002</v>
      </c>
      <c r="BY202" s="22">
        <f t="shared" si="302"/>
        <v>0.51630434800000002</v>
      </c>
      <c r="BZ202" s="22">
        <f t="shared" si="303"/>
        <v>0.51630434800000002</v>
      </c>
      <c r="CA202" s="22">
        <f t="shared" si="304"/>
        <v>0.51630434800000002</v>
      </c>
      <c r="CB202" s="22" t="str">
        <f t="shared" si="305"/>
        <v/>
      </c>
      <c r="CC202" s="22" t="str">
        <f t="shared" si="306"/>
        <v/>
      </c>
      <c r="CD202" s="22" t="str">
        <f t="shared" si="307"/>
        <v/>
      </c>
      <c r="CE202" s="22" t="str">
        <f t="shared" si="308"/>
        <v/>
      </c>
      <c r="CF202" s="22" t="str">
        <f t="shared" si="287"/>
        <v/>
      </c>
      <c r="CG202" s="22" t="str">
        <f t="shared" si="287"/>
        <v/>
      </c>
      <c r="CH202" s="22" t="str">
        <f t="shared" si="287"/>
        <v/>
      </c>
      <c r="CI202" s="22" t="str">
        <f t="shared" si="287"/>
        <v/>
      </c>
      <c r="CJ202" s="22" t="str">
        <f t="shared" si="287"/>
        <v/>
      </c>
      <c r="CK202" s="22" t="str">
        <f t="shared" si="292"/>
        <v/>
      </c>
      <c r="CL202" s="22" t="str">
        <f t="shared" si="293"/>
        <v/>
      </c>
      <c r="CM202" s="22" t="str">
        <f t="shared" si="294"/>
        <v/>
      </c>
      <c r="CN202" s="22" t="str">
        <f t="shared" si="295"/>
        <v/>
      </c>
      <c r="CO202" s="22" t="str">
        <f t="shared" si="296"/>
        <v/>
      </c>
      <c r="CP202" s="22" t="str">
        <f t="shared" si="297"/>
        <v/>
      </c>
      <c r="CQ202" s="22" t="str">
        <f t="shared" si="298"/>
        <v/>
      </c>
    </row>
    <row r="203" spans="1:95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299"/>
        <v>AT&amp;T Watch TV</v>
      </c>
      <c r="AY203" s="22">
        <f t="shared" si="300"/>
        <v>0.38461538499999998</v>
      </c>
      <c r="AZ203" s="22">
        <f t="shared" si="300"/>
        <v>0.375</v>
      </c>
      <c r="BA203" s="22">
        <f t="shared" si="300"/>
        <v>0.375</v>
      </c>
      <c r="BB203" s="22">
        <f t="shared" si="300"/>
        <v>0.375</v>
      </c>
      <c r="BC203" s="22">
        <f t="shared" si="300"/>
        <v>0.375</v>
      </c>
      <c r="BD203" s="22">
        <f t="shared" si="300"/>
        <v>0.375</v>
      </c>
      <c r="BE203" s="22">
        <f t="shared" si="300"/>
        <v>0.375</v>
      </c>
      <c r="BF203" s="22">
        <f t="shared" si="300"/>
        <v>0.375</v>
      </c>
      <c r="BG203" s="22">
        <f t="shared" si="300"/>
        <v>0.375</v>
      </c>
      <c r="BH203" s="22">
        <f t="shared" si="300"/>
        <v>0.38461538499999998</v>
      </c>
      <c r="BI203" s="22">
        <f t="shared" si="300"/>
        <v>0.375</v>
      </c>
      <c r="BJ203" s="22">
        <f t="shared" si="300"/>
        <v>0.38461538499999998</v>
      </c>
      <c r="BK203" s="22">
        <f t="shared" si="300"/>
        <v>0.38461538499999998</v>
      </c>
      <c r="BL203" s="22">
        <f t="shared" si="300"/>
        <v>0.38461538499999998</v>
      </c>
      <c r="BM203" s="22" t="str">
        <f t="shared" si="300"/>
        <v/>
      </c>
      <c r="BN203" s="22" t="str">
        <f t="shared" si="300"/>
        <v/>
      </c>
      <c r="BO203" s="22" t="str">
        <f t="shared" si="301"/>
        <v/>
      </c>
      <c r="BP203" s="22" t="str">
        <f t="shared" si="301"/>
        <v/>
      </c>
      <c r="BQ203" s="22" t="str">
        <f t="shared" si="301"/>
        <v/>
      </c>
      <c r="BR203" s="22" t="str">
        <f t="shared" si="301"/>
        <v/>
      </c>
      <c r="BS203" s="22" t="str">
        <f t="shared" si="301"/>
        <v/>
      </c>
      <c r="BT203" s="22" t="str">
        <f t="shared" si="301"/>
        <v/>
      </c>
      <c r="BU203" s="22" t="str">
        <f t="shared" si="301"/>
        <v/>
      </c>
      <c r="BV203" s="22" t="str">
        <f t="shared" si="301"/>
        <v/>
      </c>
      <c r="BW203" s="22" t="str">
        <f t="shared" si="301"/>
        <v/>
      </c>
      <c r="BX203" s="22" t="str">
        <f t="shared" si="301"/>
        <v/>
      </c>
      <c r="BY203" s="22" t="str">
        <f t="shared" si="302"/>
        <v/>
      </c>
      <c r="BZ203" s="22" t="str">
        <f t="shared" si="303"/>
        <v/>
      </c>
      <c r="CA203" s="22" t="str">
        <f t="shared" si="304"/>
        <v/>
      </c>
      <c r="CB203" s="22" t="str">
        <f t="shared" si="305"/>
        <v/>
      </c>
      <c r="CC203" s="22" t="str">
        <f t="shared" si="306"/>
        <v/>
      </c>
      <c r="CD203" s="22" t="str">
        <f t="shared" si="307"/>
        <v/>
      </c>
      <c r="CE203" s="22" t="str">
        <f t="shared" si="308"/>
        <v/>
      </c>
      <c r="CF203" s="22" t="str">
        <f t="shared" si="287"/>
        <v/>
      </c>
      <c r="CG203" s="22" t="str">
        <f t="shared" si="287"/>
        <v/>
      </c>
      <c r="CH203" s="22" t="str">
        <f t="shared" si="287"/>
        <v/>
      </c>
      <c r="CI203" s="22" t="str">
        <f t="shared" si="287"/>
        <v/>
      </c>
      <c r="CJ203" s="22" t="str">
        <f t="shared" si="287"/>
        <v/>
      </c>
      <c r="CK203" s="22" t="str">
        <f t="shared" si="292"/>
        <v/>
      </c>
      <c r="CL203" s="22" t="str">
        <f t="shared" si="293"/>
        <v/>
      </c>
      <c r="CM203" s="22" t="str">
        <f t="shared" si="294"/>
        <v/>
      </c>
      <c r="CN203" s="22" t="str">
        <f t="shared" si="295"/>
        <v/>
      </c>
      <c r="CO203" s="22" t="str">
        <f t="shared" si="296"/>
        <v/>
      </c>
      <c r="CP203" s="22" t="str">
        <f t="shared" si="297"/>
        <v/>
      </c>
      <c r="CQ203" s="22" t="str">
        <f t="shared" si="298"/>
        <v/>
      </c>
    </row>
    <row r="204" spans="1:95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299"/>
        <v>DirecTV Now Choice</v>
      </c>
      <c r="AY204" s="22">
        <f t="shared" si="300"/>
        <v>1.13402062</v>
      </c>
      <c r="AZ204" s="22">
        <f t="shared" si="300"/>
        <v>1.13402062</v>
      </c>
      <c r="BA204" s="22">
        <f t="shared" si="300"/>
        <v>1.13402062</v>
      </c>
      <c r="BB204" s="22" t="str">
        <f t="shared" si="300"/>
        <v/>
      </c>
      <c r="BC204" s="22" t="str">
        <f t="shared" si="300"/>
        <v/>
      </c>
      <c r="BD204" s="22" t="str">
        <f t="shared" si="300"/>
        <v/>
      </c>
      <c r="BE204" s="22" t="str">
        <f t="shared" si="300"/>
        <v/>
      </c>
      <c r="BF204" s="22" t="str">
        <f t="shared" si="300"/>
        <v/>
      </c>
      <c r="BG204" s="22" t="str">
        <f t="shared" si="300"/>
        <v/>
      </c>
      <c r="BH204" s="22" t="str">
        <f t="shared" si="300"/>
        <v/>
      </c>
      <c r="BI204" s="22" t="str">
        <f t="shared" si="300"/>
        <v/>
      </c>
      <c r="BJ204" s="22" t="str">
        <f t="shared" si="300"/>
        <v/>
      </c>
      <c r="BK204" s="22" t="str">
        <f t="shared" si="300"/>
        <v/>
      </c>
      <c r="BL204" s="22" t="str">
        <f t="shared" si="300"/>
        <v/>
      </c>
      <c r="BM204" s="22" t="str">
        <f t="shared" si="300"/>
        <v/>
      </c>
      <c r="BN204" s="22" t="str">
        <f t="shared" si="300"/>
        <v/>
      </c>
      <c r="BO204" s="22" t="str">
        <f t="shared" si="301"/>
        <v/>
      </c>
      <c r="BP204" s="22" t="str">
        <f t="shared" si="301"/>
        <v/>
      </c>
      <c r="BQ204" s="22" t="str">
        <f t="shared" si="301"/>
        <v/>
      </c>
      <c r="BR204" s="22" t="str">
        <f t="shared" si="301"/>
        <v/>
      </c>
      <c r="BS204" s="22" t="str">
        <f t="shared" si="301"/>
        <v/>
      </c>
      <c r="BT204" s="22" t="str">
        <f t="shared" si="301"/>
        <v/>
      </c>
      <c r="BU204" s="22" t="str">
        <f t="shared" si="301"/>
        <v/>
      </c>
      <c r="BV204" s="22" t="str">
        <f t="shared" si="301"/>
        <v/>
      </c>
      <c r="BW204" s="22" t="str">
        <f t="shared" si="301"/>
        <v/>
      </c>
      <c r="BX204" s="22" t="str">
        <f t="shared" si="301"/>
        <v/>
      </c>
      <c r="BY204" s="22" t="str">
        <f t="shared" si="302"/>
        <v/>
      </c>
      <c r="BZ204" s="22" t="str">
        <f t="shared" si="303"/>
        <v/>
      </c>
      <c r="CA204" s="22" t="str">
        <f t="shared" si="304"/>
        <v/>
      </c>
      <c r="CB204" s="22" t="str">
        <f t="shared" si="305"/>
        <v/>
      </c>
      <c r="CC204" s="22" t="str">
        <f t="shared" si="306"/>
        <v/>
      </c>
      <c r="CD204" s="22" t="str">
        <f t="shared" si="307"/>
        <v/>
      </c>
      <c r="CE204" s="22" t="str">
        <f t="shared" si="308"/>
        <v/>
      </c>
      <c r="CF204" s="22" t="str">
        <f t="shared" si="287"/>
        <v/>
      </c>
      <c r="CG204" s="22" t="str">
        <f t="shared" si="287"/>
        <v/>
      </c>
      <c r="CH204" s="22" t="str">
        <f t="shared" si="287"/>
        <v/>
      </c>
      <c r="CI204" s="22" t="str">
        <f t="shared" si="287"/>
        <v/>
      </c>
      <c r="CJ204" s="22" t="str">
        <f t="shared" si="287"/>
        <v/>
      </c>
      <c r="CK204" s="22" t="str">
        <f t="shared" si="292"/>
        <v/>
      </c>
      <c r="CL204" s="22" t="str">
        <f t="shared" si="293"/>
        <v/>
      </c>
      <c r="CM204" s="22" t="str">
        <f t="shared" si="294"/>
        <v/>
      </c>
      <c r="CN204" s="22" t="str">
        <f t="shared" si="295"/>
        <v/>
      </c>
      <c r="CO204" s="22" t="str">
        <f t="shared" si="296"/>
        <v/>
      </c>
      <c r="CP204" s="22" t="str">
        <f t="shared" si="297"/>
        <v/>
      </c>
      <c r="CQ204" s="22" t="str">
        <f t="shared" si="298"/>
        <v/>
      </c>
    </row>
    <row r="205" spans="1:95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299"/>
        <v>DirecTV Now Entertainment</v>
      </c>
      <c r="AY205" s="22">
        <f t="shared" si="300"/>
        <v>1.2916666699999999</v>
      </c>
      <c r="AZ205" s="22">
        <f t="shared" si="300"/>
        <v>1.2916666699999999</v>
      </c>
      <c r="BA205" s="22">
        <f t="shared" si="300"/>
        <v>1.2916666699999999</v>
      </c>
      <c r="BB205" s="22" t="str">
        <f t="shared" si="300"/>
        <v/>
      </c>
      <c r="BC205" s="22" t="str">
        <f t="shared" si="300"/>
        <v/>
      </c>
      <c r="BD205" s="22" t="str">
        <f t="shared" si="300"/>
        <v/>
      </c>
      <c r="BE205" s="22" t="str">
        <f t="shared" si="300"/>
        <v/>
      </c>
      <c r="BF205" s="22" t="str">
        <f t="shared" si="300"/>
        <v/>
      </c>
      <c r="BG205" s="22" t="str">
        <f t="shared" si="300"/>
        <v/>
      </c>
      <c r="BH205" s="22" t="str">
        <f t="shared" si="300"/>
        <v/>
      </c>
      <c r="BI205" s="22" t="str">
        <f t="shared" si="300"/>
        <v/>
      </c>
      <c r="BJ205" s="22" t="str">
        <f t="shared" si="300"/>
        <v/>
      </c>
      <c r="BK205" s="22" t="str">
        <f t="shared" si="300"/>
        <v/>
      </c>
      <c r="BL205" s="22" t="str">
        <f t="shared" si="300"/>
        <v/>
      </c>
      <c r="BM205" s="22" t="str">
        <f t="shared" si="300"/>
        <v/>
      </c>
      <c r="BN205" s="22" t="str">
        <f t="shared" si="300"/>
        <v/>
      </c>
      <c r="BO205" s="22" t="str">
        <f t="shared" si="301"/>
        <v/>
      </c>
      <c r="BP205" s="22" t="str">
        <f t="shared" si="301"/>
        <v/>
      </c>
      <c r="BQ205" s="22" t="str">
        <f t="shared" si="301"/>
        <v/>
      </c>
      <c r="BR205" s="22" t="str">
        <f t="shared" si="301"/>
        <v/>
      </c>
      <c r="BS205" s="22" t="str">
        <f t="shared" si="301"/>
        <v/>
      </c>
      <c r="BT205" s="22" t="str">
        <f t="shared" si="301"/>
        <v/>
      </c>
      <c r="BU205" s="22" t="str">
        <f t="shared" si="301"/>
        <v/>
      </c>
      <c r="BV205" s="22" t="str">
        <f t="shared" si="301"/>
        <v/>
      </c>
      <c r="BW205" s="22" t="str">
        <f t="shared" si="301"/>
        <v/>
      </c>
      <c r="BX205" s="22" t="str">
        <f t="shared" si="301"/>
        <v/>
      </c>
      <c r="BY205" s="22" t="str">
        <f t="shared" si="302"/>
        <v/>
      </c>
      <c r="BZ205" s="22" t="str">
        <f t="shared" si="303"/>
        <v/>
      </c>
      <c r="CA205" s="22" t="str">
        <f t="shared" si="304"/>
        <v/>
      </c>
      <c r="CB205" s="22" t="str">
        <f t="shared" si="305"/>
        <v/>
      </c>
      <c r="CC205" s="22" t="str">
        <f t="shared" si="306"/>
        <v/>
      </c>
      <c r="CD205" s="22" t="str">
        <f t="shared" si="307"/>
        <v/>
      </c>
      <c r="CE205" s="22" t="str">
        <f t="shared" si="308"/>
        <v/>
      </c>
      <c r="CF205" s="22" t="str">
        <f t="shared" si="287"/>
        <v/>
      </c>
      <c r="CG205" s="22" t="str">
        <f t="shared" si="287"/>
        <v/>
      </c>
      <c r="CH205" s="22" t="str">
        <f t="shared" si="287"/>
        <v/>
      </c>
      <c r="CI205" s="22" t="str">
        <f t="shared" si="287"/>
        <v/>
      </c>
      <c r="CJ205" s="22" t="str">
        <f t="shared" si="287"/>
        <v/>
      </c>
      <c r="CK205" s="22" t="str">
        <f t="shared" si="292"/>
        <v/>
      </c>
      <c r="CL205" s="22" t="str">
        <f t="shared" si="293"/>
        <v/>
      </c>
      <c r="CM205" s="22" t="str">
        <f t="shared" si="294"/>
        <v/>
      </c>
      <c r="CN205" s="22" t="str">
        <f t="shared" si="295"/>
        <v/>
      </c>
      <c r="CO205" s="22" t="str">
        <f t="shared" si="296"/>
        <v/>
      </c>
      <c r="CP205" s="22" t="str">
        <f t="shared" si="297"/>
        <v/>
      </c>
      <c r="CQ205" s="22" t="str">
        <f t="shared" si="298"/>
        <v/>
      </c>
    </row>
    <row r="206" spans="1:95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299"/>
        <v>DirecTV Now Max</v>
      </c>
      <c r="AY206" s="22">
        <f t="shared" si="300"/>
        <v>0.98591549300000003</v>
      </c>
      <c r="AZ206" s="22">
        <f t="shared" si="300"/>
        <v>0.98591549300000003</v>
      </c>
      <c r="BA206" s="22">
        <f t="shared" si="300"/>
        <v>0.98591549300000003</v>
      </c>
      <c r="BB206" s="22" t="str">
        <f t="shared" si="300"/>
        <v/>
      </c>
      <c r="BC206" s="22" t="str">
        <f t="shared" si="300"/>
        <v/>
      </c>
      <c r="BD206" s="22" t="str">
        <f t="shared" si="300"/>
        <v/>
      </c>
      <c r="BE206" s="22" t="str">
        <f t="shared" si="300"/>
        <v/>
      </c>
      <c r="BF206" s="22" t="str">
        <f t="shared" si="300"/>
        <v/>
      </c>
      <c r="BG206" s="22" t="str">
        <f t="shared" si="300"/>
        <v/>
      </c>
      <c r="BH206" s="22" t="str">
        <f t="shared" si="300"/>
        <v/>
      </c>
      <c r="BI206" s="22" t="str">
        <f t="shared" si="300"/>
        <v/>
      </c>
      <c r="BJ206" s="22" t="str">
        <f t="shared" si="300"/>
        <v/>
      </c>
      <c r="BK206" s="22" t="str">
        <f t="shared" si="300"/>
        <v/>
      </c>
      <c r="BL206" s="22" t="str">
        <f t="shared" si="300"/>
        <v/>
      </c>
      <c r="BM206" s="22" t="str">
        <f t="shared" si="300"/>
        <v/>
      </c>
      <c r="BN206" s="22" t="str">
        <f t="shared" si="300"/>
        <v/>
      </c>
      <c r="BO206" s="22" t="str">
        <f t="shared" si="301"/>
        <v/>
      </c>
      <c r="BP206" s="22" t="str">
        <f t="shared" si="301"/>
        <v/>
      </c>
      <c r="BQ206" s="22" t="str">
        <f t="shared" si="301"/>
        <v/>
      </c>
      <c r="BR206" s="22" t="str">
        <f t="shared" si="301"/>
        <v/>
      </c>
      <c r="BS206" s="22" t="str">
        <f t="shared" si="301"/>
        <v/>
      </c>
      <c r="BT206" s="22" t="str">
        <f t="shared" si="301"/>
        <v/>
      </c>
      <c r="BU206" s="22" t="str">
        <f t="shared" si="301"/>
        <v/>
      </c>
      <c r="BV206" s="22" t="str">
        <f t="shared" si="301"/>
        <v/>
      </c>
      <c r="BW206" s="22" t="str">
        <f t="shared" si="301"/>
        <v/>
      </c>
      <c r="BX206" s="22" t="str">
        <f t="shared" si="301"/>
        <v/>
      </c>
      <c r="BY206" s="22" t="str">
        <f t="shared" si="302"/>
        <v/>
      </c>
      <c r="BZ206" s="22" t="str">
        <f t="shared" si="303"/>
        <v/>
      </c>
      <c r="CA206" s="22" t="str">
        <f t="shared" si="304"/>
        <v/>
      </c>
      <c r="CB206" s="22" t="str">
        <f t="shared" si="305"/>
        <v/>
      </c>
      <c r="CC206" s="22" t="str">
        <f t="shared" si="306"/>
        <v/>
      </c>
      <c r="CD206" s="22" t="str">
        <f t="shared" si="307"/>
        <v/>
      </c>
      <c r="CE206" s="22" t="str">
        <f t="shared" si="308"/>
        <v/>
      </c>
      <c r="CF206" s="22" t="str">
        <f t="shared" si="287"/>
        <v/>
      </c>
      <c r="CG206" s="22" t="str">
        <f t="shared" si="287"/>
        <v/>
      </c>
      <c r="CH206" s="22" t="str">
        <f t="shared" si="287"/>
        <v/>
      </c>
      <c r="CI206" s="22" t="str">
        <f t="shared" si="287"/>
        <v/>
      </c>
      <c r="CJ206" s="22" t="str">
        <f t="shared" si="287"/>
        <v/>
      </c>
      <c r="CK206" s="22" t="str">
        <f t="shared" si="292"/>
        <v/>
      </c>
      <c r="CL206" s="22" t="str">
        <f t="shared" si="293"/>
        <v/>
      </c>
      <c r="CM206" s="22" t="str">
        <f t="shared" si="294"/>
        <v/>
      </c>
      <c r="CN206" s="22" t="str">
        <f t="shared" si="295"/>
        <v/>
      </c>
      <c r="CO206" s="22" t="str">
        <f t="shared" si="296"/>
        <v/>
      </c>
      <c r="CP206" s="22" t="str">
        <f t="shared" si="297"/>
        <v/>
      </c>
      <c r="CQ206" s="22" t="str">
        <f t="shared" si="298"/>
        <v/>
      </c>
    </row>
    <row r="207" spans="1:95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299"/>
        <v>DirecTV Now Optimo Mas</v>
      </c>
      <c r="AY207" s="22">
        <f t="shared" si="300"/>
        <v>0.80373831799999995</v>
      </c>
      <c r="AZ207" s="22">
        <f t="shared" si="300"/>
        <v>0.811320755</v>
      </c>
      <c r="BA207" s="22">
        <f t="shared" si="300"/>
        <v>0.80373831799999995</v>
      </c>
      <c r="BB207" s="22" t="str">
        <f t="shared" si="300"/>
        <v/>
      </c>
      <c r="BC207" s="22" t="str">
        <f t="shared" si="300"/>
        <v/>
      </c>
      <c r="BD207" s="22" t="str">
        <f t="shared" si="300"/>
        <v/>
      </c>
      <c r="BE207" s="22" t="str">
        <f t="shared" si="300"/>
        <v/>
      </c>
      <c r="BF207" s="22" t="str">
        <f t="shared" si="300"/>
        <v/>
      </c>
      <c r="BG207" s="22" t="str">
        <f t="shared" si="300"/>
        <v/>
      </c>
      <c r="BH207" s="22" t="str">
        <f t="shared" si="300"/>
        <v/>
      </c>
      <c r="BI207" s="22" t="str">
        <f t="shared" si="300"/>
        <v/>
      </c>
      <c r="BJ207" s="22" t="str">
        <f t="shared" si="300"/>
        <v/>
      </c>
      <c r="BK207" s="22" t="str">
        <f t="shared" si="300"/>
        <v/>
      </c>
      <c r="BL207" s="22" t="str">
        <f t="shared" si="300"/>
        <v/>
      </c>
      <c r="BM207" s="22" t="str">
        <f t="shared" si="300"/>
        <v/>
      </c>
      <c r="BN207" s="22" t="str">
        <f t="shared" ref="AZ207:BO223" si="309">IF(R207="","",R207)</f>
        <v/>
      </c>
      <c r="BO207" s="22" t="str">
        <f t="shared" si="309"/>
        <v/>
      </c>
      <c r="BP207" s="22" t="str">
        <f t="shared" si="301"/>
        <v/>
      </c>
      <c r="BQ207" s="22" t="str">
        <f t="shared" si="301"/>
        <v/>
      </c>
      <c r="BR207" s="22" t="str">
        <f t="shared" si="301"/>
        <v/>
      </c>
      <c r="BS207" s="22" t="str">
        <f t="shared" si="301"/>
        <v/>
      </c>
      <c r="BT207" s="22" t="str">
        <f t="shared" si="301"/>
        <v/>
      </c>
      <c r="BU207" s="22" t="str">
        <f t="shared" si="301"/>
        <v/>
      </c>
      <c r="BV207" s="22" t="str">
        <f t="shared" si="301"/>
        <v/>
      </c>
      <c r="BW207" s="22" t="str">
        <f t="shared" si="301"/>
        <v/>
      </c>
      <c r="BX207" s="22" t="str">
        <f t="shared" si="301"/>
        <v/>
      </c>
      <c r="BY207" s="22" t="str">
        <f t="shared" si="302"/>
        <v/>
      </c>
      <c r="BZ207" s="22" t="str">
        <f t="shared" si="303"/>
        <v/>
      </c>
      <c r="CA207" s="22" t="str">
        <f t="shared" si="304"/>
        <v/>
      </c>
      <c r="CB207" s="22" t="str">
        <f t="shared" si="305"/>
        <v/>
      </c>
      <c r="CC207" s="22" t="str">
        <f t="shared" si="306"/>
        <v/>
      </c>
      <c r="CD207" s="22" t="str">
        <f t="shared" si="307"/>
        <v/>
      </c>
      <c r="CE207" s="22" t="str">
        <f t="shared" si="308"/>
        <v/>
      </c>
      <c r="CF207" s="22" t="str">
        <f t="shared" si="308"/>
        <v/>
      </c>
      <c r="CG207" s="22" t="str">
        <f t="shared" si="308"/>
        <v/>
      </c>
      <c r="CH207" s="22" t="str">
        <f t="shared" si="308"/>
        <v/>
      </c>
      <c r="CI207" s="22" t="str">
        <f t="shared" si="308"/>
        <v/>
      </c>
      <c r="CJ207" s="22" t="str">
        <f t="shared" si="308"/>
        <v/>
      </c>
      <c r="CK207" s="22" t="str">
        <f t="shared" si="292"/>
        <v/>
      </c>
      <c r="CL207" s="22" t="str">
        <f t="shared" si="293"/>
        <v/>
      </c>
      <c r="CM207" s="22" t="str">
        <f t="shared" si="294"/>
        <v/>
      </c>
      <c r="CN207" s="22" t="str">
        <f t="shared" si="295"/>
        <v/>
      </c>
      <c r="CO207" s="22" t="str">
        <f t="shared" si="296"/>
        <v/>
      </c>
      <c r="CP207" s="22" t="str">
        <f t="shared" si="297"/>
        <v/>
      </c>
      <c r="CQ207" s="22" t="str">
        <f t="shared" si="298"/>
        <v/>
      </c>
    </row>
    <row r="208" spans="1:95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299"/>
        <v>DirecTV Now Plus</v>
      </c>
      <c r="AY208" s="22">
        <f t="shared" ref="AY208:AY267" si="310">IF(C208="","",C208)</f>
        <v>0.909090909</v>
      </c>
      <c r="AZ208" s="22">
        <f t="shared" si="309"/>
        <v>0.909090909</v>
      </c>
      <c r="BA208" s="22">
        <f t="shared" si="309"/>
        <v>0.909090909</v>
      </c>
      <c r="BB208" s="22" t="str">
        <f t="shared" si="309"/>
        <v/>
      </c>
      <c r="BC208" s="22" t="str">
        <f t="shared" si="309"/>
        <v/>
      </c>
      <c r="BD208" s="22" t="str">
        <f t="shared" si="309"/>
        <v/>
      </c>
      <c r="BE208" s="22" t="str">
        <f t="shared" si="309"/>
        <v/>
      </c>
      <c r="BF208" s="22" t="str">
        <f t="shared" si="309"/>
        <v/>
      </c>
      <c r="BG208" s="22" t="str">
        <f t="shared" si="309"/>
        <v/>
      </c>
      <c r="BH208" s="22" t="str">
        <f t="shared" si="309"/>
        <v/>
      </c>
      <c r="BI208" s="22" t="str">
        <f t="shared" si="309"/>
        <v/>
      </c>
      <c r="BJ208" s="22" t="str">
        <f t="shared" si="309"/>
        <v/>
      </c>
      <c r="BK208" s="22" t="str">
        <f t="shared" si="309"/>
        <v/>
      </c>
      <c r="BL208" s="22" t="str">
        <f t="shared" si="309"/>
        <v/>
      </c>
      <c r="BM208" s="22" t="str">
        <f t="shared" si="309"/>
        <v/>
      </c>
      <c r="BN208" s="22" t="str">
        <f t="shared" si="309"/>
        <v/>
      </c>
      <c r="BO208" s="22" t="str">
        <f t="shared" si="309"/>
        <v/>
      </c>
      <c r="BP208" s="22" t="str">
        <f t="shared" si="301"/>
        <v/>
      </c>
      <c r="BQ208" s="22" t="str">
        <f t="shared" si="301"/>
        <v/>
      </c>
      <c r="BR208" s="22" t="str">
        <f t="shared" si="301"/>
        <v/>
      </c>
      <c r="BS208" s="22" t="str">
        <f t="shared" si="301"/>
        <v/>
      </c>
      <c r="BT208" s="22" t="str">
        <f t="shared" si="301"/>
        <v/>
      </c>
      <c r="BU208" s="22" t="str">
        <f t="shared" si="301"/>
        <v/>
      </c>
      <c r="BV208" s="22" t="str">
        <f t="shared" si="301"/>
        <v/>
      </c>
      <c r="BW208" s="22" t="str">
        <f t="shared" si="301"/>
        <v/>
      </c>
      <c r="BX208" s="22" t="str">
        <f t="shared" si="301"/>
        <v/>
      </c>
      <c r="BY208" s="22" t="str">
        <f t="shared" si="302"/>
        <v/>
      </c>
      <c r="BZ208" s="22" t="str">
        <f t="shared" si="303"/>
        <v/>
      </c>
      <c r="CA208" s="22" t="str">
        <f t="shared" si="304"/>
        <v/>
      </c>
      <c r="CB208" s="22" t="str">
        <f t="shared" si="305"/>
        <v/>
      </c>
      <c r="CC208" s="22" t="str">
        <f t="shared" si="306"/>
        <v/>
      </c>
      <c r="CD208" s="22" t="str">
        <f t="shared" si="307"/>
        <v/>
      </c>
      <c r="CE208" s="22" t="str">
        <f t="shared" si="308"/>
        <v/>
      </c>
      <c r="CF208" s="22" t="str">
        <f t="shared" si="308"/>
        <v/>
      </c>
      <c r="CG208" s="22" t="str">
        <f t="shared" si="308"/>
        <v/>
      </c>
      <c r="CH208" s="22" t="str">
        <f t="shared" si="308"/>
        <v/>
      </c>
      <c r="CI208" s="22" t="str">
        <f t="shared" si="308"/>
        <v/>
      </c>
      <c r="CJ208" s="22" t="str">
        <f t="shared" si="308"/>
        <v/>
      </c>
      <c r="CK208" s="22" t="str">
        <f t="shared" si="292"/>
        <v/>
      </c>
      <c r="CL208" s="22" t="str">
        <f t="shared" si="293"/>
        <v/>
      </c>
      <c r="CM208" s="22" t="str">
        <f t="shared" si="294"/>
        <v/>
      </c>
      <c r="CN208" s="22" t="str">
        <f t="shared" si="295"/>
        <v/>
      </c>
      <c r="CO208" s="22" t="str">
        <f t="shared" si="296"/>
        <v/>
      </c>
      <c r="CP208" s="22" t="str">
        <f t="shared" si="297"/>
        <v/>
      </c>
      <c r="CQ208" s="22" t="str">
        <f t="shared" si="298"/>
        <v/>
      </c>
    </row>
    <row r="209" spans="1:95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299"/>
        <v>DirecTV Now Ultimate</v>
      </c>
      <c r="AY209" s="22">
        <f t="shared" si="310"/>
        <v>0.99264705900000005</v>
      </c>
      <c r="AZ209" s="22">
        <f t="shared" si="309"/>
        <v>0.99264705900000005</v>
      </c>
      <c r="BA209" s="22">
        <f t="shared" si="309"/>
        <v>0.99264705900000005</v>
      </c>
      <c r="BB209" s="22" t="str">
        <f t="shared" si="309"/>
        <v/>
      </c>
      <c r="BC209" s="22" t="str">
        <f t="shared" si="309"/>
        <v/>
      </c>
      <c r="BD209" s="22" t="str">
        <f t="shared" si="309"/>
        <v/>
      </c>
      <c r="BE209" s="22" t="str">
        <f t="shared" si="309"/>
        <v/>
      </c>
      <c r="BF209" s="22" t="str">
        <f t="shared" si="309"/>
        <v/>
      </c>
      <c r="BG209" s="22" t="str">
        <f t="shared" si="309"/>
        <v/>
      </c>
      <c r="BH209" s="22" t="str">
        <f t="shared" si="309"/>
        <v/>
      </c>
      <c r="BI209" s="22" t="str">
        <f t="shared" si="309"/>
        <v/>
      </c>
      <c r="BJ209" s="22" t="str">
        <f t="shared" si="309"/>
        <v/>
      </c>
      <c r="BK209" s="22" t="str">
        <f t="shared" si="309"/>
        <v/>
      </c>
      <c r="BL209" s="22" t="str">
        <f t="shared" si="309"/>
        <v/>
      </c>
      <c r="BM209" s="22" t="str">
        <f t="shared" si="309"/>
        <v/>
      </c>
      <c r="BN209" s="22" t="str">
        <f t="shared" si="309"/>
        <v/>
      </c>
      <c r="BO209" s="22" t="str">
        <f t="shared" si="309"/>
        <v/>
      </c>
      <c r="BP209" s="22" t="str">
        <f t="shared" si="301"/>
        <v/>
      </c>
      <c r="BQ209" s="22" t="str">
        <f t="shared" si="301"/>
        <v/>
      </c>
      <c r="BR209" s="22" t="str">
        <f t="shared" si="301"/>
        <v/>
      </c>
      <c r="BS209" s="22" t="str">
        <f t="shared" si="301"/>
        <v/>
      </c>
      <c r="BT209" s="22" t="str">
        <f t="shared" si="301"/>
        <v/>
      </c>
      <c r="BU209" s="22" t="str">
        <f t="shared" si="301"/>
        <v/>
      </c>
      <c r="BV209" s="22" t="str">
        <f t="shared" si="301"/>
        <v/>
      </c>
      <c r="BW209" s="22" t="str">
        <f t="shared" si="301"/>
        <v/>
      </c>
      <c r="BX209" s="22" t="str">
        <f t="shared" si="301"/>
        <v/>
      </c>
      <c r="BY209" s="22" t="str">
        <f t="shared" si="302"/>
        <v/>
      </c>
      <c r="BZ209" s="22" t="str">
        <f t="shared" si="303"/>
        <v/>
      </c>
      <c r="CA209" s="22" t="str">
        <f t="shared" si="304"/>
        <v/>
      </c>
      <c r="CB209" s="22" t="str">
        <f t="shared" si="305"/>
        <v/>
      </c>
      <c r="CC209" s="22" t="str">
        <f t="shared" si="306"/>
        <v/>
      </c>
      <c r="CD209" s="22" t="str">
        <f t="shared" si="307"/>
        <v/>
      </c>
      <c r="CE209" s="22" t="str">
        <f t="shared" si="308"/>
        <v/>
      </c>
      <c r="CF209" s="22" t="str">
        <f t="shared" si="308"/>
        <v/>
      </c>
      <c r="CG209" s="22" t="str">
        <f t="shared" si="308"/>
        <v/>
      </c>
      <c r="CH209" s="22" t="str">
        <f t="shared" si="308"/>
        <v/>
      </c>
      <c r="CI209" s="22" t="str">
        <f t="shared" si="308"/>
        <v/>
      </c>
      <c r="CJ209" s="22" t="str">
        <f t="shared" si="308"/>
        <v/>
      </c>
      <c r="CK209" s="22" t="str">
        <f t="shared" si="292"/>
        <v/>
      </c>
      <c r="CL209" s="22" t="str">
        <f t="shared" si="293"/>
        <v/>
      </c>
      <c r="CM209" s="22" t="str">
        <f t="shared" si="294"/>
        <v/>
      </c>
      <c r="CN209" s="22" t="str">
        <f t="shared" si="295"/>
        <v/>
      </c>
      <c r="CO209" s="22" t="str">
        <f t="shared" si="296"/>
        <v/>
      </c>
      <c r="CP209" s="22" t="str">
        <f t="shared" si="297"/>
        <v/>
      </c>
      <c r="CQ209" s="22" t="str">
        <f t="shared" si="298"/>
        <v/>
      </c>
    </row>
    <row r="210" spans="1:95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299"/>
        <v>DirecTV Now Xtra</v>
      </c>
      <c r="AY210" s="22">
        <f t="shared" si="310"/>
        <v>0.99199999999999999</v>
      </c>
      <c r="AZ210" s="22">
        <f t="shared" si="309"/>
        <v>0.99199999999999999</v>
      </c>
      <c r="BA210" s="22">
        <f t="shared" si="309"/>
        <v>0.99199999999999999</v>
      </c>
      <c r="BB210" s="22" t="str">
        <f t="shared" si="309"/>
        <v/>
      </c>
      <c r="BC210" s="22" t="str">
        <f t="shared" si="309"/>
        <v/>
      </c>
      <c r="BD210" s="22" t="str">
        <f t="shared" si="309"/>
        <v/>
      </c>
      <c r="BE210" s="22" t="str">
        <f t="shared" si="309"/>
        <v/>
      </c>
      <c r="BF210" s="22" t="str">
        <f t="shared" si="309"/>
        <v/>
      </c>
      <c r="BG210" s="22" t="str">
        <f t="shared" si="309"/>
        <v/>
      </c>
      <c r="BH210" s="22" t="str">
        <f t="shared" si="309"/>
        <v/>
      </c>
      <c r="BI210" s="22" t="str">
        <f t="shared" si="309"/>
        <v/>
      </c>
      <c r="BJ210" s="22" t="str">
        <f t="shared" si="309"/>
        <v/>
      </c>
      <c r="BK210" s="22" t="str">
        <f t="shared" si="309"/>
        <v/>
      </c>
      <c r="BL210" s="22" t="str">
        <f t="shared" si="309"/>
        <v/>
      </c>
      <c r="BM210" s="22" t="str">
        <f t="shared" si="309"/>
        <v/>
      </c>
      <c r="BN210" s="22" t="str">
        <f t="shared" si="309"/>
        <v/>
      </c>
      <c r="BO210" s="22" t="str">
        <f t="shared" si="309"/>
        <v/>
      </c>
      <c r="BP210" s="22" t="str">
        <f t="shared" si="301"/>
        <v/>
      </c>
      <c r="BQ210" s="22" t="str">
        <f t="shared" si="301"/>
        <v/>
      </c>
      <c r="BR210" s="22" t="str">
        <f t="shared" si="301"/>
        <v/>
      </c>
      <c r="BS210" s="22" t="str">
        <f t="shared" si="301"/>
        <v/>
      </c>
      <c r="BT210" s="22" t="str">
        <f t="shared" si="301"/>
        <v/>
      </c>
      <c r="BU210" s="22" t="str">
        <f t="shared" si="301"/>
        <v/>
      </c>
      <c r="BV210" s="22" t="str">
        <f t="shared" si="301"/>
        <v/>
      </c>
      <c r="BW210" s="22" t="str">
        <f t="shared" si="301"/>
        <v/>
      </c>
      <c r="BX210" s="22" t="str">
        <f t="shared" si="301"/>
        <v/>
      </c>
      <c r="BY210" s="22" t="str">
        <f t="shared" si="302"/>
        <v/>
      </c>
      <c r="BZ210" s="22" t="str">
        <f t="shared" si="303"/>
        <v/>
      </c>
      <c r="CA210" s="22" t="str">
        <f t="shared" si="304"/>
        <v/>
      </c>
      <c r="CB210" s="22" t="str">
        <f t="shared" si="305"/>
        <v/>
      </c>
      <c r="CC210" s="22" t="str">
        <f t="shared" si="306"/>
        <v/>
      </c>
      <c r="CD210" s="22" t="str">
        <f t="shared" si="307"/>
        <v/>
      </c>
      <c r="CE210" s="22" t="str">
        <f t="shared" si="308"/>
        <v/>
      </c>
      <c r="CF210" s="22" t="str">
        <f t="shared" si="308"/>
        <v/>
      </c>
      <c r="CG210" s="22" t="str">
        <f t="shared" si="308"/>
        <v/>
      </c>
      <c r="CH210" s="22" t="str">
        <f t="shared" si="308"/>
        <v/>
      </c>
      <c r="CI210" s="22" t="str">
        <f t="shared" si="308"/>
        <v/>
      </c>
      <c r="CJ210" s="22" t="str">
        <f t="shared" si="308"/>
        <v/>
      </c>
      <c r="CK210" s="22" t="str">
        <f t="shared" si="292"/>
        <v/>
      </c>
      <c r="CL210" s="22" t="str">
        <f t="shared" si="293"/>
        <v/>
      </c>
      <c r="CM210" s="22" t="str">
        <f t="shared" si="294"/>
        <v/>
      </c>
      <c r="CN210" s="22" t="str">
        <f t="shared" si="295"/>
        <v/>
      </c>
      <c r="CO210" s="22" t="str">
        <f t="shared" si="296"/>
        <v/>
      </c>
      <c r="CP210" s="22" t="str">
        <f t="shared" si="297"/>
        <v/>
      </c>
      <c r="CQ210" s="22" t="str">
        <f t="shared" si="29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>
        <v>0.55555555599999995</v>
      </c>
      <c r="AT211" s="7"/>
      <c r="AU211" s="7"/>
      <c r="AV211" s="7"/>
      <c r="AW211" s="7"/>
      <c r="AX211" s="10" t="str">
        <f t="shared" si="299"/>
        <v>DirecTV Stream Choice</v>
      </c>
      <c r="AY211" s="22" t="str">
        <f t="shared" si="310"/>
        <v/>
      </c>
      <c r="AZ211" s="22" t="str">
        <f t="shared" si="309"/>
        <v/>
      </c>
      <c r="BA211" s="22" t="str">
        <f t="shared" si="309"/>
        <v/>
      </c>
      <c r="BB211" s="22" t="str">
        <f t="shared" si="309"/>
        <v/>
      </c>
      <c r="BC211" s="22" t="str">
        <f t="shared" si="309"/>
        <v/>
      </c>
      <c r="BD211" s="22" t="str">
        <f t="shared" si="309"/>
        <v/>
      </c>
      <c r="BE211" s="22" t="str">
        <f t="shared" si="309"/>
        <v/>
      </c>
      <c r="BF211" s="22" t="str">
        <f t="shared" si="309"/>
        <v/>
      </c>
      <c r="BG211" s="22" t="str">
        <f t="shared" si="309"/>
        <v/>
      </c>
      <c r="BH211" s="22" t="str">
        <f t="shared" si="309"/>
        <v/>
      </c>
      <c r="BI211" s="22" t="str">
        <f t="shared" si="309"/>
        <v/>
      </c>
      <c r="BJ211" s="22" t="str">
        <f t="shared" si="309"/>
        <v/>
      </c>
      <c r="BK211" s="22" t="str">
        <f t="shared" si="309"/>
        <v/>
      </c>
      <c r="BL211" s="22" t="str">
        <f t="shared" si="309"/>
        <v/>
      </c>
      <c r="BM211" s="22" t="str">
        <f t="shared" si="309"/>
        <v/>
      </c>
      <c r="BN211" s="22" t="str">
        <f t="shared" si="309"/>
        <v/>
      </c>
      <c r="BO211" s="22" t="str">
        <f t="shared" si="309"/>
        <v/>
      </c>
      <c r="BP211" s="22" t="str">
        <f t="shared" si="301"/>
        <v/>
      </c>
      <c r="BQ211" s="22" t="str">
        <f t="shared" si="301"/>
        <v/>
      </c>
      <c r="BR211" s="22" t="str">
        <f t="shared" si="301"/>
        <v/>
      </c>
      <c r="BS211" s="22" t="str">
        <f t="shared" si="301"/>
        <v/>
      </c>
      <c r="BT211" s="22" t="str">
        <f t="shared" si="301"/>
        <v/>
      </c>
      <c r="BU211" s="22" t="str">
        <f t="shared" si="301"/>
        <v/>
      </c>
      <c r="BV211" s="22" t="str">
        <f t="shared" si="301"/>
        <v/>
      </c>
      <c r="BW211" s="22" t="str">
        <f t="shared" si="301"/>
        <v/>
      </c>
      <c r="BX211" s="22" t="str">
        <f t="shared" si="301"/>
        <v/>
      </c>
      <c r="BY211" s="22" t="str">
        <f t="shared" si="302"/>
        <v/>
      </c>
      <c r="BZ211" s="22" t="str">
        <f t="shared" si="303"/>
        <v/>
      </c>
      <c r="CA211" s="22" t="str">
        <f t="shared" si="304"/>
        <v/>
      </c>
      <c r="CB211" s="22">
        <f t="shared" si="305"/>
        <v>0.55921052599999999</v>
      </c>
      <c r="CC211" s="22">
        <f t="shared" si="306"/>
        <v>0.55921052599999999</v>
      </c>
      <c r="CD211" s="22">
        <f t="shared" si="307"/>
        <v>0.55921052599999999</v>
      </c>
      <c r="CE211" s="22">
        <f t="shared" si="308"/>
        <v>0.55921052599999999</v>
      </c>
      <c r="CF211" s="22">
        <f t="shared" si="308"/>
        <v>0.58441558400000004</v>
      </c>
      <c r="CG211" s="22">
        <f t="shared" si="308"/>
        <v>0.58441558400000004</v>
      </c>
      <c r="CH211" s="22">
        <f t="shared" si="308"/>
        <v>0.58441558400000004</v>
      </c>
      <c r="CI211" s="22">
        <f t="shared" si="308"/>
        <v>0.57324840799999999</v>
      </c>
      <c r="CJ211" s="22">
        <f t="shared" si="308"/>
        <v>0.57324840799999999</v>
      </c>
      <c r="CK211" s="22">
        <f t="shared" si="292"/>
        <v>0.57324840799999999</v>
      </c>
      <c r="CL211" s="22">
        <f t="shared" si="293"/>
        <v>0.55555555599999995</v>
      </c>
      <c r="CM211" s="22">
        <f t="shared" si="294"/>
        <v>0.55555555599999995</v>
      </c>
      <c r="CN211" s="22">
        <f t="shared" si="295"/>
        <v>0.55555555599999995</v>
      </c>
      <c r="CO211" s="22">
        <f t="shared" si="296"/>
        <v>0.55555555599999995</v>
      </c>
      <c r="CP211" s="22" t="str">
        <f t="shared" si="297"/>
        <v/>
      </c>
      <c r="CQ211" s="22" t="str">
        <f t="shared" si="29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>
        <v>0.83333333300000001</v>
      </c>
      <c r="AT212" s="7"/>
      <c r="AU212" s="7"/>
      <c r="AV212" s="7"/>
      <c r="AW212" s="7"/>
      <c r="AX212" s="10" t="str">
        <f t="shared" si="299"/>
        <v>DirecTV Stream Entertainment</v>
      </c>
      <c r="AY212" s="22" t="str">
        <f t="shared" si="310"/>
        <v/>
      </c>
      <c r="AZ212" s="22" t="str">
        <f t="shared" si="309"/>
        <v/>
      </c>
      <c r="BA212" s="22" t="str">
        <f t="shared" si="309"/>
        <v/>
      </c>
      <c r="BB212" s="22" t="str">
        <f t="shared" si="309"/>
        <v/>
      </c>
      <c r="BC212" s="22" t="str">
        <f t="shared" si="309"/>
        <v/>
      </c>
      <c r="BD212" s="22" t="str">
        <f t="shared" si="309"/>
        <v/>
      </c>
      <c r="BE212" s="22" t="str">
        <f t="shared" si="309"/>
        <v/>
      </c>
      <c r="BF212" s="22" t="str">
        <f t="shared" si="309"/>
        <v/>
      </c>
      <c r="BG212" s="22" t="str">
        <f t="shared" si="309"/>
        <v/>
      </c>
      <c r="BH212" s="22" t="str">
        <f t="shared" si="309"/>
        <v/>
      </c>
      <c r="BI212" s="22" t="str">
        <f t="shared" si="309"/>
        <v/>
      </c>
      <c r="BJ212" s="22" t="str">
        <f t="shared" si="309"/>
        <v/>
      </c>
      <c r="BK212" s="22" t="str">
        <f t="shared" si="309"/>
        <v/>
      </c>
      <c r="BL212" s="22" t="str">
        <f t="shared" si="309"/>
        <v/>
      </c>
      <c r="BM212" s="22" t="str">
        <f t="shared" si="309"/>
        <v/>
      </c>
      <c r="BN212" s="22" t="str">
        <f t="shared" si="309"/>
        <v/>
      </c>
      <c r="BO212" s="22" t="str">
        <f t="shared" si="309"/>
        <v/>
      </c>
      <c r="BP212" s="22" t="str">
        <f t="shared" si="301"/>
        <v/>
      </c>
      <c r="BQ212" s="22" t="str">
        <f t="shared" si="301"/>
        <v/>
      </c>
      <c r="BR212" s="22" t="str">
        <f t="shared" si="301"/>
        <v/>
      </c>
      <c r="BS212" s="22" t="str">
        <f t="shared" si="301"/>
        <v/>
      </c>
      <c r="BT212" s="22" t="str">
        <f t="shared" si="301"/>
        <v/>
      </c>
      <c r="BU212" s="22" t="str">
        <f t="shared" si="301"/>
        <v/>
      </c>
      <c r="BV212" s="22" t="str">
        <f t="shared" si="301"/>
        <v/>
      </c>
      <c r="BW212" s="22" t="str">
        <f t="shared" si="301"/>
        <v/>
      </c>
      <c r="BX212" s="22" t="str">
        <f t="shared" si="301"/>
        <v/>
      </c>
      <c r="BY212" s="22" t="str">
        <f t="shared" si="302"/>
        <v/>
      </c>
      <c r="BZ212" s="22" t="str">
        <f t="shared" si="303"/>
        <v/>
      </c>
      <c r="CA212" s="22" t="str">
        <f t="shared" si="304"/>
        <v/>
      </c>
      <c r="CB212" s="22">
        <f t="shared" si="305"/>
        <v>0.89743589700000004</v>
      </c>
      <c r="CC212" s="22">
        <f t="shared" si="306"/>
        <v>0.89743589700000004</v>
      </c>
      <c r="CD212" s="22">
        <f t="shared" si="307"/>
        <v>0.89743589700000004</v>
      </c>
      <c r="CE212" s="22">
        <f t="shared" si="308"/>
        <v>0.89743589700000004</v>
      </c>
      <c r="CF212" s="22">
        <f t="shared" si="308"/>
        <v>0.88607594899999997</v>
      </c>
      <c r="CG212" s="22">
        <f t="shared" si="308"/>
        <v>0.88607594899999997</v>
      </c>
      <c r="CH212" s="22">
        <f t="shared" si="308"/>
        <v>0.88607594899999997</v>
      </c>
      <c r="CI212" s="22">
        <f t="shared" si="308"/>
        <v>0.86419753099999996</v>
      </c>
      <c r="CJ212" s="22">
        <f t="shared" si="308"/>
        <v>0.86419753099999996</v>
      </c>
      <c r="CK212" s="22">
        <f t="shared" si="292"/>
        <v>0.86419753099999996</v>
      </c>
      <c r="CL212" s="22">
        <f t="shared" si="293"/>
        <v>0.83333333300000001</v>
      </c>
      <c r="CM212" s="22">
        <f t="shared" si="294"/>
        <v>0.83333333300000001</v>
      </c>
      <c r="CN212" s="22">
        <f t="shared" si="295"/>
        <v>0.83333333300000001</v>
      </c>
      <c r="CO212" s="22">
        <f t="shared" si="296"/>
        <v>0.83333333300000001</v>
      </c>
      <c r="CP212" s="22" t="str">
        <f t="shared" si="297"/>
        <v/>
      </c>
      <c r="CQ212" s="22" t="str">
        <f t="shared" si="298"/>
        <v/>
      </c>
    </row>
    <row r="213" spans="1:95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0.7</v>
      </c>
      <c r="AG213" s="7">
        <v>0.7</v>
      </c>
      <c r="AH213" s="7">
        <v>0.7</v>
      </c>
      <c r="AI213" s="7">
        <v>0.7</v>
      </c>
      <c r="AJ213" s="7">
        <v>0.68181818199999999</v>
      </c>
      <c r="AK213" s="7">
        <v>0.68181818199999999</v>
      </c>
      <c r="AL213" s="7">
        <v>0.68181818199999999</v>
      </c>
      <c r="AM213" s="7">
        <v>0.64935064899999995</v>
      </c>
      <c r="AN213" s="7">
        <v>0.64935064899999995</v>
      </c>
      <c r="AO213" s="7">
        <v>0.64935064899999995</v>
      </c>
      <c r="AP213" s="7">
        <v>0.63559321999999996</v>
      </c>
      <c r="AQ213" s="7">
        <v>0.63559321999999996</v>
      </c>
      <c r="AR213" s="7">
        <v>0.63559321999999996</v>
      </c>
      <c r="AS213" s="7">
        <v>0.63829787199999999</v>
      </c>
      <c r="AT213" s="7"/>
      <c r="AU213" s="7"/>
      <c r="AV213" s="7"/>
      <c r="AW213" s="7"/>
      <c r="AX213" s="10" t="str">
        <f t="shared" si="299"/>
        <v>DirecTV Stream Premier</v>
      </c>
      <c r="AY213" s="22" t="str">
        <f t="shared" si="310"/>
        <v/>
      </c>
      <c r="AZ213" s="22" t="str">
        <f t="shared" si="309"/>
        <v/>
      </c>
      <c r="BA213" s="22" t="str">
        <f t="shared" si="309"/>
        <v/>
      </c>
      <c r="BB213" s="22" t="str">
        <f t="shared" si="309"/>
        <v/>
      </c>
      <c r="BC213" s="22" t="str">
        <f t="shared" si="309"/>
        <v/>
      </c>
      <c r="BD213" s="22" t="str">
        <f t="shared" si="309"/>
        <v/>
      </c>
      <c r="BE213" s="22" t="str">
        <f t="shared" si="309"/>
        <v/>
      </c>
      <c r="BF213" s="22" t="str">
        <f t="shared" si="309"/>
        <v/>
      </c>
      <c r="BG213" s="22" t="str">
        <f t="shared" si="309"/>
        <v/>
      </c>
      <c r="BH213" s="22" t="str">
        <f t="shared" si="309"/>
        <v/>
      </c>
      <c r="BI213" s="22" t="str">
        <f t="shared" si="309"/>
        <v/>
      </c>
      <c r="BJ213" s="22" t="str">
        <f t="shared" si="309"/>
        <v/>
      </c>
      <c r="BK213" s="22" t="str">
        <f t="shared" si="309"/>
        <v/>
      </c>
      <c r="BL213" s="22" t="str">
        <f t="shared" si="309"/>
        <v/>
      </c>
      <c r="BM213" s="22" t="str">
        <f t="shared" si="309"/>
        <v/>
      </c>
      <c r="BN213" s="22" t="str">
        <f t="shared" si="309"/>
        <v/>
      </c>
      <c r="BO213" s="22" t="str">
        <f t="shared" si="309"/>
        <v/>
      </c>
      <c r="BP213" s="22" t="str">
        <f t="shared" si="301"/>
        <v/>
      </c>
      <c r="BQ213" s="22" t="str">
        <f t="shared" si="301"/>
        <v/>
      </c>
      <c r="BR213" s="22" t="str">
        <f t="shared" si="301"/>
        <v/>
      </c>
      <c r="BS213" s="22" t="str">
        <f t="shared" si="301"/>
        <v/>
      </c>
      <c r="BT213" s="22" t="str">
        <f t="shared" si="301"/>
        <v/>
      </c>
      <c r="BU213" s="22" t="str">
        <f t="shared" si="301"/>
        <v/>
      </c>
      <c r="BV213" s="22" t="str">
        <f t="shared" si="301"/>
        <v/>
      </c>
      <c r="BW213" s="22" t="str">
        <f t="shared" si="301"/>
        <v/>
      </c>
      <c r="BX213" s="22" t="str">
        <f t="shared" si="301"/>
        <v/>
      </c>
      <c r="BY213" s="22" t="str">
        <f t="shared" si="302"/>
        <v/>
      </c>
      <c r="BZ213" s="22" t="str">
        <f t="shared" si="303"/>
        <v/>
      </c>
      <c r="CA213" s="22" t="str">
        <f t="shared" si="304"/>
        <v/>
      </c>
      <c r="CB213" s="22">
        <f t="shared" si="305"/>
        <v>0.7</v>
      </c>
      <c r="CC213" s="22">
        <f t="shared" si="306"/>
        <v>0.7</v>
      </c>
      <c r="CD213" s="22">
        <f t="shared" si="307"/>
        <v>0.7</v>
      </c>
      <c r="CE213" s="22">
        <f t="shared" si="308"/>
        <v>0.7</v>
      </c>
      <c r="CF213" s="22">
        <f t="shared" si="308"/>
        <v>0.68181818199999999</v>
      </c>
      <c r="CG213" s="22">
        <f t="shared" si="308"/>
        <v>0.68181818199999999</v>
      </c>
      <c r="CH213" s="22">
        <f t="shared" si="308"/>
        <v>0.68181818199999999</v>
      </c>
      <c r="CI213" s="22">
        <f t="shared" si="308"/>
        <v>0.64935064899999995</v>
      </c>
      <c r="CJ213" s="22">
        <f t="shared" si="308"/>
        <v>0.64935064899999995</v>
      </c>
      <c r="CK213" s="22">
        <f t="shared" si="292"/>
        <v>0.64935064899999995</v>
      </c>
      <c r="CL213" s="22">
        <f t="shared" si="293"/>
        <v>0.63559321999999996</v>
      </c>
      <c r="CM213" s="22">
        <f t="shared" si="294"/>
        <v>0.63559321999999996</v>
      </c>
      <c r="CN213" s="22">
        <f t="shared" si="295"/>
        <v>0.63559321999999996</v>
      </c>
      <c r="CO213" s="22">
        <f t="shared" si="296"/>
        <v>0.63829787199999999</v>
      </c>
      <c r="CP213" s="22" t="str">
        <f t="shared" si="297"/>
        <v/>
      </c>
      <c r="CQ213" s="22" t="str">
        <f t="shared" si="298"/>
        <v/>
      </c>
    </row>
    <row r="214" spans="1:95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0.50531914899999997</v>
      </c>
      <c r="AG214" s="7">
        <v>0.50531914899999997</v>
      </c>
      <c r="AH214" s="7">
        <v>0.50531914899999997</v>
      </c>
      <c r="AI214" s="7">
        <v>0.50531914899999997</v>
      </c>
      <c r="AJ214" s="7">
        <v>0.55555555599999995</v>
      </c>
      <c r="AK214" s="7">
        <v>0.55555555599999995</v>
      </c>
      <c r="AL214" s="7">
        <v>0.55555555599999995</v>
      </c>
      <c r="AM214" s="7">
        <v>0.55263157900000004</v>
      </c>
      <c r="AN214" s="7">
        <v>0.55263157900000004</v>
      </c>
      <c r="AO214" s="7">
        <v>0.55263157900000004</v>
      </c>
      <c r="AP214" s="7">
        <v>0.53571428600000004</v>
      </c>
      <c r="AQ214" s="7">
        <v>0.53571428600000004</v>
      </c>
      <c r="AR214" s="7">
        <v>0.53571428600000004</v>
      </c>
      <c r="AS214" s="7">
        <v>0.53846153799999996</v>
      </c>
      <c r="AT214" s="7"/>
      <c r="AU214" s="7"/>
      <c r="AV214" s="7"/>
      <c r="AW214" s="7"/>
      <c r="AX214" s="10" t="str">
        <f t="shared" si="299"/>
        <v>DirecTV Stream Ultimate</v>
      </c>
      <c r="AY214" s="22" t="str">
        <f t="shared" si="310"/>
        <v/>
      </c>
      <c r="AZ214" s="22" t="str">
        <f t="shared" si="309"/>
        <v/>
      </c>
      <c r="BA214" s="22" t="str">
        <f t="shared" si="309"/>
        <v/>
      </c>
      <c r="BB214" s="22" t="str">
        <f t="shared" si="309"/>
        <v/>
      </c>
      <c r="BC214" s="22" t="str">
        <f t="shared" si="309"/>
        <v/>
      </c>
      <c r="BD214" s="22" t="str">
        <f t="shared" si="309"/>
        <v/>
      </c>
      <c r="BE214" s="22" t="str">
        <f t="shared" si="309"/>
        <v/>
      </c>
      <c r="BF214" s="22" t="str">
        <f t="shared" si="309"/>
        <v/>
      </c>
      <c r="BG214" s="22" t="str">
        <f t="shared" si="309"/>
        <v/>
      </c>
      <c r="BH214" s="22" t="str">
        <f t="shared" si="309"/>
        <v/>
      </c>
      <c r="BI214" s="22" t="str">
        <f t="shared" si="309"/>
        <v/>
      </c>
      <c r="BJ214" s="22" t="str">
        <f t="shared" si="309"/>
        <v/>
      </c>
      <c r="BK214" s="22" t="str">
        <f t="shared" si="309"/>
        <v/>
      </c>
      <c r="BL214" s="22" t="str">
        <f t="shared" si="309"/>
        <v/>
      </c>
      <c r="BM214" s="22" t="str">
        <f t="shared" si="309"/>
        <v/>
      </c>
      <c r="BN214" s="22" t="str">
        <f t="shared" si="309"/>
        <v/>
      </c>
      <c r="BO214" s="22" t="str">
        <f t="shared" si="309"/>
        <v/>
      </c>
      <c r="BP214" s="22" t="str">
        <f t="shared" si="301"/>
        <v/>
      </c>
      <c r="BQ214" s="22" t="str">
        <f t="shared" si="301"/>
        <v/>
      </c>
      <c r="BR214" s="22" t="str">
        <f t="shared" si="301"/>
        <v/>
      </c>
      <c r="BS214" s="22" t="str">
        <f t="shared" si="301"/>
        <v/>
      </c>
      <c r="BT214" s="22" t="str">
        <f t="shared" si="301"/>
        <v/>
      </c>
      <c r="BU214" s="22" t="str">
        <f t="shared" si="301"/>
        <v/>
      </c>
      <c r="BV214" s="22" t="str">
        <f t="shared" si="301"/>
        <v/>
      </c>
      <c r="BW214" s="22" t="str">
        <f t="shared" si="301"/>
        <v/>
      </c>
      <c r="BX214" s="22" t="str">
        <f t="shared" si="301"/>
        <v/>
      </c>
      <c r="BY214" s="22" t="str">
        <f t="shared" si="302"/>
        <v/>
      </c>
      <c r="BZ214" s="22" t="str">
        <f t="shared" si="303"/>
        <v/>
      </c>
      <c r="CA214" s="22" t="str">
        <f t="shared" si="304"/>
        <v/>
      </c>
      <c r="CB214" s="22">
        <f t="shared" si="305"/>
        <v>0.50531914899999997</v>
      </c>
      <c r="CC214" s="22">
        <f t="shared" si="306"/>
        <v>0.50531914899999997</v>
      </c>
      <c r="CD214" s="22">
        <f t="shared" si="307"/>
        <v>0.50531914899999997</v>
      </c>
      <c r="CE214" s="22">
        <f t="shared" si="308"/>
        <v>0.50531914899999997</v>
      </c>
      <c r="CF214" s="22">
        <f t="shared" si="308"/>
        <v>0.55555555599999995</v>
      </c>
      <c r="CG214" s="22">
        <f t="shared" si="308"/>
        <v>0.55555555599999995</v>
      </c>
      <c r="CH214" s="22">
        <f t="shared" si="308"/>
        <v>0.55555555599999995</v>
      </c>
      <c r="CI214" s="22">
        <f t="shared" si="308"/>
        <v>0.55263157900000004</v>
      </c>
      <c r="CJ214" s="22">
        <f t="shared" si="308"/>
        <v>0.55263157900000004</v>
      </c>
      <c r="CK214" s="22">
        <f t="shared" si="292"/>
        <v>0.55263157900000004</v>
      </c>
      <c r="CL214" s="22">
        <f t="shared" si="293"/>
        <v>0.53571428600000004</v>
      </c>
      <c r="CM214" s="22">
        <f t="shared" si="294"/>
        <v>0.53571428600000004</v>
      </c>
      <c r="CN214" s="22">
        <f t="shared" si="295"/>
        <v>0.53571428600000004</v>
      </c>
      <c r="CO214" s="22">
        <f t="shared" si="296"/>
        <v>0.53846153799999996</v>
      </c>
      <c r="CP214" s="22" t="str">
        <f t="shared" si="297"/>
        <v/>
      </c>
      <c r="CQ214" s="22" t="str">
        <f t="shared" si="298"/>
        <v/>
      </c>
    </row>
    <row r="215" spans="1:95" x14ac:dyDescent="0.3">
      <c r="A215" s="5" t="s">
        <v>28</v>
      </c>
      <c r="B215" s="7"/>
      <c r="C215" s="7"/>
      <c r="D215" s="7"/>
      <c r="E215" s="7"/>
      <c r="F215" s="7"/>
      <c r="G215" s="7"/>
      <c r="H215" s="7">
        <v>0.5</v>
      </c>
      <c r="I215" s="7">
        <v>0.5</v>
      </c>
      <c r="J215" s="7">
        <v>0.5</v>
      </c>
      <c r="K215" s="7">
        <v>0.46153846199999998</v>
      </c>
      <c r="L215" s="7">
        <v>0.46153846199999998</v>
      </c>
      <c r="M215" s="7">
        <v>0.46153846199999998</v>
      </c>
      <c r="N215" s="7">
        <v>0.428571429</v>
      </c>
      <c r="O215" s="7">
        <v>0.4</v>
      </c>
      <c r="P215" s="7">
        <v>0.4</v>
      </c>
      <c r="Q215" s="7">
        <v>0.4</v>
      </c>
      <c r="R215" s="7">
        <v>0.4</v>
      </c>
      <c r="S215" s="7">
        <v>0.4</v>
      </c>
      <c r="T215" s="7">
        <v>0.4</v>
      </c>
      <c r="U215" s="7">
        <v>0.4</v>
      </c>
      <c r="V215" s="7">
        <v>0.4</v>
      </c>
      <c r="W215" s="7">
        <v>0.4</v>
      </c>
      <c r="X215" s="7">
        <v>0.4</v>
      </c>
      <c r="Y215" s="7">
        <v>0.4</v>
      </c>
      <c r="Z215" s="7">
        <v>0.4</v>
      </c>
      <c r="AA215" s="7">
        <v>0.4</v>
      </c>
      <c r="AB215" s="7">
        <v>0.4</v>
      </c>
      <c r="AC215" s="7">
        <v>0.35294117600000002</v>
      </c>
      <c r="AD215" s="7">
        <v>0.31578947400000001</v>
      </c>
      <c r="AE215" s="7">
        <v>0.28571428599999998</v>
      </c>
      <c r="AF215" s="7">
        <v>0.28571428599999998</v>
      </c>
      <c r="AG215" s="7">
        <v>0.26086956500000003</v>
      </c>
      <c r="AH215" s="7">
        <v>0.233333333</v>
      </c>
      <c r="AI215" s="7">
        <v>0.233333333</v>
      </c>
      <c r="AJ215" s="7">
        <v>0.21875</v>
      </c>
      <c r="AK215" s="7">
        <v>0.21875</v>
      </c>
      <c r="AL215" s="7">
        <v>0.21875</v>
      </c>
      <c r="AM215" s="7">
        <v>0.18918918900000001</v>
      </c>
      <c r="AN215" s="7">
        <v>0.18918918900000001</v>
      </c>
      <c r="AO215" s="7">
        <v>0.17499999999999999</v>
      </c>
      <c r="AP215" s="7">
        <v>0.17499999999999999</v>
      </c>
      <c r="AQ215" s="7">
        <v>0.17499999999999999</v>
      </c>
      <c r="AR215" s="7">
        <v>0.17499999999999999</v>
      </c>
      <c r="AS215" s="7">
        <v>0.17073170700000001</v>
      </c>
      <c r="AT215" s="7"/>
      <c r="AU215" s="7"/>
      <c r="AV215" s="7"/>
      <c r="AW215" s="7"/>
      <c r="AX215" s="10" t="str">
        <f t="shared" si="299"/>
        <v>Frndly TV</v>
      </c>
      <c r="AY215" s="22" t="str">
        <f t="shared" si="310"/>
        <v/>
      </c>
      <c r="AZ215" s="22" t="str">
        <f t="shared" si="309"/>
        <v/>
      </c>
      <c r="BA215" s="22" t="str">
        <f t="shared" si="309"/>
        <v/>
      </c>
      <c r="BB215" s="22" t="str">
        <f t="shared" si="309"/>
        <v/>
      </c>
      <c r="BC215" s="22" t="str">
        <f t="shared" si="309"/>
        <v/>
      </c>
      <c r="BD215" s="22">
        <f t="shared" si="309"/>
        <v>0.5</v>
      </c>
      <c r="BE215" s="22">
        <f t="shared" si="309"/>
        <v>0.5</v>
      </c>
      <c r="BF215" s="22">
        <f t="shared" si="309"/>
        <v>0.5</v>
      </c>
      <c r="BG215" s="22">
        <f t="shared" si="309"/>
        <v>0.46153846199999998</v>
      </c>
      <c r="BH215" s="22">
        <f t="shared" si="309"/>
        <v>0.46153846199999998</v>
      </c>
      <c r="BI215" s="22">
        <f t="shared" si="309"/>
        <v>0.46153846199999998</v>
      </c>
      <c r="BJ215" s="22">
        <f t="shared" si="309"/>
        <v>0.428571429</v>
      </c>
      <c r="BK215" s="22">
        <f t="shared" si="309"/>
        <v>0.4</v>
      </c>
      <c r="BL215" s="22">
        <f t="shared" si="309"/>
        <v>0.4</v>
      </c>
      <c r="BM215" s="22">
        <f t="shared" si="309"/>
        <v>0.4</v>
      </c>
      <c r="BN215" s="22">
        <f t="shared" si="309"/>
        <v>0.4</v>
      </c>
      <c r="BO215" s="22">
        <f t="shared" si="309"/>
        <v>0.4</v>
      </c>
      <c r="BP215" s="22">
        <f t="shared" si="301"/>
        <v>0.4</v>
      </c>
      <c r="BQ215" s="22">
        <f t="shared" si="301"/>
        <v>0.4</v>
      </c>
      <c r="BR215" s="22">
        <f t="shared" si="301"/>
        <v>0.4</v>
      </c>
      <c r="BS215" s="22">
        <f t="shared" si="301"/>
        <v>0.4</v>
      </c>
      <c r="BT215" s="22">
        <f t="shared" si="301"/>
        <v>0.4</v>
      </c>
      <c r="BU215" s="22">
        <f t="shared" si="301"/>
        <v>0.4</v>
      </c>
      <c r="BV215" s="22">
        <f t="shared" si="301"/>
        <v>0.4</v>
      </c>
      <c r="BW215" s="22">
        <f t="shared" si="301"/>
        <v>0.4</v>
      </c>
      <c r="BX215" s="22">
        <f t="shared" si="301"/>
        <v>0.4</v>
      </c>
      <c r="BY215" s="22">
        <f t="shared" si="302"/>
        <v>0.35294117600000002</v>
      </c>
      <c r="BZ215" s="22">
        <f t="shared" si="303"/>
        <v>0.31578947400000001</v>
      </c>
      <c r="CA215" s="22">
        <f t="shared" si="304"/>
        <v>0.28571428599999998</v>
      </c>
      <c r="CB215" s="22">
        <f t="shared" si="305"/>
        <v>0.28571428599999998</v>
      </c>
      <c r="CC215" s="22">
        <f t="shared" si="306"/>
        <v>0.26086956500000003</v>
      </c>
      <c r="CD215" s="22">
        <f t="shared" si="307"/>
        <v>0.233333333</v>
      </c>
      <c r="CE215" s="22">
        <f t="shared" si="308"/>
        <v>0.233333333</v>
      </c>
      <c r="CF215" s="22">
        <f t="shared" si="308"/>
        <v>0.21875</v>
      </c>
      <c r="CG215" s="22">
        <f t="shared" si="308"/>
        <v>0.21875</v>
      </c>
      <c r="CH215" s="22">
        <f t="shared" si="308"/>
        <v>0.21875</v>
      </c>
      <c r="CI215" s="22">
        <f t="shared" si="308"/>
        <v>0.18918918900000001</v>
      </c>
      <c r="CJ215" s="22">
        <f t="shared" si="308"/>
        <v>0.18918918900000001</v>
      </c>
      <c r="CK215" s="22">
        <f t="shared" si="292"/>
        <v>0.17499999999999999</v>
      </c>
      <c r="CL215" s="22">
        <f t="shared" si="293"/>
        <v>0.17499999999999999</v>
      </c>
      <c r="CM215" s="22">
        <f t="shared" si="294"/>
        <v>0.17499999999999999</v>
      </c>
      <c r="CN215" s="22">
        <f t="shared" si="295"/>
        <v>0.17499999999999999</v>
      </c>
      <c r="CO215" s="22">
        <f t="shared" si="296"/>
        <v>0.17073170700000001</v>
      </c>
      <c r="CP215" s="22" t="str">
        <f t="shared" si="297"/>
        <v/>
      </c>
      <c r="CQ215" s="22" t="str">
        <f t="shared" si="298"/>
        <v/>
      </c>
    </row>
    <row r="216" spans="1:95" x14ac:dyDescent="0.3">
      <c r="A216" s="5" t="s">
        <v>14</v>
      </c>
      <c r="B216" s="7">
        <v>0.58441558400000004</v>
      </c>
      <c r="C216" s="7">
        <v>0.71428571399999996</v>
      </c>
      <c r="D216" s="7">
        <v>0.625</v>
      </c>
      <c r="E216" s="7">
        <v>0.625</v>
      </c>
      <c r="F216" s="7">
        <v>0.58510638299999995</v>
      </c>
      <c r="G216" s="7">
        <v>0.57894736800000002</v>
      </c>
      <c r="H216" s="7">
        <v>0.53398058299999995</v>
      </c>
      <c r="I216" s="7">
        <v>0.72368421100000002</v>
      </c>
      <c r="J216" s="7">
        <v>0.52884615400000001</v>
      </c>
      <c r="K216" s="7">
        <v>0.52884615400000001</v>
      </c>
      <c r="L216" s="7">
        <v>0.56701030900000005</v>
      </c>
      <c r="M216" s="7">
        <v>0.56701030900000005</v>
      </c>
      <c r="N216" s="7">
        <v>0.56701030900000005</v>
      </c>
      <c r="O216" s="7">
        <v>0.57291666699999999</v>
      </c>
      <c r="P216" s="7">
        <v>0.57291666699999999</v>
      </c>
      <c r="Q216" s="7">
        <v>0.55555555599999995</v>
      </c>
      <c r="R216" s="7">
        <v>0.60439560400000003</v>
      </c>
      <c r="S216" s="7">
        <v>0.571428571</v>
      </c>
      <c r="T216" s="7">
        <v>0.56603773599999996</v>
      </c>
      <c r="U216" s="7">
        <v>0.56603773599999996</v>
      </c>
      <c r="V216" s="7">
        <v>0.55555555599999995</v>
      </c>
      <c r="W216" s="7">
        <v>0.55045871599999996</v>
      </c>
      <c r="X216" s="7">
        <v>0.58558558599999999</v>
      </c>
      <c r="Y216" s="7">
        <v>0.58558558599999999</v>
      </c>
      <c r="Z216" s="7">
        <v>0.65656565700000002</v>
      </c>
      <c r="AA216" s="7">
        <v>0.65656565700000002</v>
      </c>
      <c r="AB216" s="7">
        <v>0.663265306</v>
      </c>
      <c r="AC216" s="7">
        <v>0.65656565700000002</v>
      </c>
      <c r="AD216" s="7">
        <v>0.69892473099999997</v>
      </c>
      <c r="AE216" s="7">
        <v>0.69892473099999997</v>
      </c>
      <c r="AF216" s="7">
        <v>0.691489362</v>
      </c>
      <c r="AG216" s="7">
        <v>0.691489362</v>
      </c>
      <c r="AH216" s="7">
        <v>0.691489362</v>
      </c>
      <c r="AI216" s="7">
        <v>0.691489362</v>
      </c>
      <c r="AJ216" s="7">
        <v>0.691489362</v>
      </c>
      <c r="AK216" s="7">
        <v>0.68421052599999999</v>
      </c>
      <c r="AL216" s="7">
        <v>0.73684210500000002</v>
      </c>
      <c r="AM216" s="7">
        <v>0.70707070699999996</v>
      </c>
      <c r="AN216" s="7">
        <v>0.67307692299999999</v>
      </c>
      <c r="AO216" s="7">
        <v>0.63063063100000005</v>
      </c>
      <c r="AP216" s="7">
        <v>0.63063063100000005</v>
      </c>
      <c r="AQ216" s="7">
        <v>0.57377049199999997</v>
      </c>
      <c r="AR216" s="7">
        <v>0.56910569099999997</v>
      </c>
      <c r="AS216" s="7">
        <v>0.56451612900000003</v>
      </c>
      <c r="AT216" s="7"/>
      <c r="AU216" s="7"/>
      <c r="AV216" s="7"/>
      <c r="AW216" s="7"/>
      <c r="AX216" s="10" t="str">
        <f t="shared" si="299"/>
        <v>Fubo TV</v>
      </c>
      <c r="AY216" s="22">
        <f t="shared" si="310"/>
        <v>0.71428571399999996</v>
      </c>
      <c r="AZ216" s="22">
        <f t="shared" si="309"/>
        <v>0.625</v>
      </c>
      <c r="BA216" s="22">
        <f t="shared" si="309"/>
        <v>0.625</v>
      </c>
      <c r="BB216" s="22">
        <f t="shared" si="309"/>
        <v>0.58510638299999995</v>
      </c>
      <c r="BC216" s="22">
        <f t="shared" si="309"/>
        <v>0.57894736800000002</v>
      </c>
      <c r="BD216" s="22">
        <f t="shared" si="309"/>
        <v>0.53398058299999995</v>
      </c>
      <c r="BE216" s="22">
        <f t="shared" si="309"/>
        <v>0.72368421100000002</v>
      </c>
      <c r="BF216" s="22">
        <f t="shared" si="309"/>
        <v>0.52884615400000001</v>
      </c>
      <c r="BG216" s="22">
        <f t="shared" si="309"/>
        <v>0.52884615400000001</v>
      </c>
      <c r="BH216" s="22">
        <f t="shared" si="309"/>
        <v>0.56701030900000005</v>
      </c>
      <c r="BI216" s="22">
        <f t="shared" si="309"/>
        <v>0.56701030900000005</v>
      </c>
      <c r="BJ216" s="22">
        <f t="shared" si="309"/>
        <v>0.56701030900000005</v>
      </c>
      <c r="BK216" s="22">
        <f t="shared" si="309"/>
        <v>0.57291666699999999</v>
      </c>
      <c r="BL216" s="22">
        <f t="shared" si="309"/>
        <v>0.57291666699999999</v>
      </c>
      <c r="BM216" s="22">
        <f t="shared" si="309"/>
        <v>0.55555555599999995</v>
      </c>
      <c r="BN216" s="22">
        <f t="shared" si="309"/>
        <v>0.60439560400000003</v>
      </c>
      <c r="BO216" s="22">
        <f t="shared" si="309"/>
        <v>0.571428571</v>
      </c>
      <c r="BP216" s="22">
        <f t="shared" si="301"/>
        <v>0.56603773599999996</v>
      </c>
      <c r="BQ216" s="22">
        <f t="shared" si="301"/>
        <v>0.56603773599999996</v>
      </c>
      <c r="BR216" s="22">
        <f t="shared" si="301"/>
        <v>0.55555555599999995</v>
      </c>
      <c r="BS216" s="22">
        <f t="shared" si="301"/>
        <v>0.55045871599999996</v>
      </c>
      <c r="BT216" s="22">
        <f t="shared" si="301"/>
        <v>0.58558558599999999</v>
      </c>
      <c r="BU216" s="22">
        <f t="shared" si="301"/>
        <v>0.58558558599999999</v>
      </c>
      <c r="BV216" s="22">
        <f t="shared" si="301"/>
        <v>0.65656565700000002</v>
      </c>
      <c r="BW216" s="22">
        <f t="shared" si="301"/>
        <v>0.65656565700000002</v>
      </c>
      <c r="BX216" s="22">
        <f t="shared" si="301"/>
        <v>0.663265306</v>
      </c>
      <c r="BY216" s="22">
        <f t="shared" si="302"/>
        <v>0.65656565700000002</v>
      </c>
      <c r="BZ216" s="22">
        <f t="shared" si="303"/>
        <v>0.69892473099999997</v>
      </c>
      <c r="CA216" s="22">
        <f t="shared" si="304"/>
        <v>0.69892473099999997</v>
      </c>
      <c r="CB216" s="22">
        <f t="shared" si="305"/>
        <v>0.691489362</v>
      </c>
      <c r="CC216" s="22">
        <f t="shared" si="306"/>
        <v>0.691489362</v>
      </c>
      <c r="CD216" s="22">
        <f t="shared" si="307"/>
        <v>0.691489362</v>
      </c>
      <c r="CE216" s="22">
        <f t="shared" si="308"/>
        <v>0.691489362</v>
      </c>
      <c r="CF216" s="22">
        <f t="shared" si="308"/>
        <v>0.691489362</v>
      </c>
      <c r="CG216" s="22">
        <f t="shared" si="308"/>
        <v>0.68421052599999999</v>
      </c>
      <c r="CH216" s="22">
        <f t="shared" si="308"/>
        <v>0.73684210500000002</v>
      </c>
      <c r="CI216" s="22">
        <f t="shared" si="308"/>
        <v>0.70707070699999996</v>
      </c>
      <c r="CJ216" s="22">
        <f t="shared" si="308"/>
        <v>0.67307692299999999</v>
      </c>
      <c r="CK216" s="22">
        <f t="shared" si="292"/>
        <v>0.63063063100000005</v>
      </c>
      <c r="CL216" s="22">
        <f t="shared" si="293"/>
        <v>0.63063063100000005</v>
      </c>
      <c r="CM216" s="22">
        <f t="shared" si="294"/>
        <v>0.57377049199999997</v>
      </c>
      <c r="CN216" s="22">
        <f t="shared" si="295"/>
        <v>0.56910569099999997</v>
      </c>
      <c r="CO216" s="22">
        <f t="shared" si="296"/>
        <v>0.56451612900000003</v>
      </c>
      <c r="CP216" s="22" t="str">
        <f t="shared" si="297"/>
        <v/>
      </c>
      <c r="CQ216" s="22" t="str">
        <f t="shared" si="298"/>
        <v/>
      </c>
    </row>
    <row r="217" spans="1:95" x14ac:dyDescent="0.3">
      <c r="A217" s="5" t="s">
        <v>15</v>
      </c>
      <c r="B217" s="7">
        <v>0.510204082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0" t="str">
        <f t="shared" si="299"/>
        <v>Fubo TV Extra</v>
      </c>
      <c r="AY217" s="22" t="str">
        <f t="shared" si="310"/>
        <v/>
      </c>
      <c r="AZ217" s="22" t="str">
        <f t="shared" si="309"/>
        <v/>
      </c>
      <c r="BA217" s="22" t="str">
        <f t="shared" si="309"/>
        <v/>
      </c>
      <c r="BB217" s="22" t="str">
        <f t="shared" si="309"/>
        <v/>
      </c>
      <c r="BC217" s="22" t="str">
        <f t="shared" si="309"/>
        <v/>
      </c>
      <c r="BD217" s="22" t="str">
        <f t="shared" si="309"/>
        <v/>
      </c>
      <c r="BE217" s="22" t="str">
        <f t="shared" si="309"/>
        <v/>
      </c>
      <c r="BF217" s="22" t="str">
        <f t="shared" si="309"/>
        <v/>
      </c>
      <c r="BG217" s="22" t="str">
        <f t="shared" si="309"/>
        <v/>
      </c>
      <c r="BH217" s="22" t="str">
        <f t="shared" si="309"/>
        <v/>
      </c>
      <c r="BI217" s="22" t="str">
        <f t="shared" si="309"/>
        <v/>
      </c>
      <c r="BJ217" s="22" t="str">
        <f t="shared" si="309"/>
        <v/>
      </c>
      <c r="BK217" s="22" t="str">
        <f t="shared" si="309"/>
        <v/>
      </c>
      <c r="BL217" s="22" t="str">
        <f t="shared" si="309"/>
        <v/>
      </c>
      <c r="BM217" s="22" t="str">
        <f t="shared" si="309"/>
        <v/>
      </c>
      <c r="BN217" s="22" t="str">
        <f t="shared" si="309"/>
        <v/>
      </c>
      <c r="BO217" s="22" t="str">
        <f t="shared" si="309"/>
        <v/>
      </c>
      <c r="BP217" s="22" t="str">
        <f t="shared" si="301"/>
        <v/>
      </c>
      <c r="BQ217" s="22" t="str">
        <f t="shared" si="301"/>
        <v/>
      </c>
      <c r="BR217" s="22" t="str">
        <f t="shared" si="301"/>
        <v/>
      </c>
      <c r="BS217" s="22" t="str">
        <f t="shared" si="301"/>
        <v/>
      </c>
      <c r="BT217" s="22" t="str">
        <f t="shared" si="301"/>
        <v/>
      </c>
      <c r="BU217" s="22" t="str">
        <f t="shared" si="301"/>
        <v/>
      </c>
      <c r="BV217" s="22" t="str">
        <f t="shared" si="301"/>
        <v/>
      </c>
      <c r="BW217" s="22" t="str">
        <f t="shared" si="301"/>
        <v/>
      </c>
      <c r="BX217" s="22" t="str">
        <f t="shared" si="301"/>
        <v/>
      </c>
      <c r="BY217" s="22" t="str">
        <f t="shared" si="302"/>
        <v/>
      </c>
      <c r="BZ217" s="22" t="str">
        <f t="shared" si="303"/>
        <v/>
      </c>
      <c r="CA217" s="22" t="str">
        <f t="shared" si="304"/>
        <v/>
      </c>
      <c r="CB217" s="22" t="str">
        <f t="shared" si="305"/>
        <v/>
      </c>
      <c r="CC217" s="22" t="str">
        <f t="shared" si="306"/>
        <v/>
      </c>
      <c r="CD217" s="22" t="str">
        <f t="shared" si="307"/>
        <v/>
      </c>
      <c r="CE217" s="22" t="str">
        <f t="shared" si="308"/>
        <v/>
      </c>
      <c r="CF217" s="22" t="str">
        <f t="shared" si="308"/>
        <v/>
      </c>
      <c r="CG217" s="22" t="str">
        <f t="shared" si="308"/>
        <v/>
      </c>
      <c r="CH217" s="22" t="str">
        <f t="shared" si="308"/>
        <v/>
      </c>
      <c r="CI217" s="22" t="str">
        <f t="shared" si="308"/>
        <v/>
      </c>
      <c r="CJ217" s="22" t="str">
        <f t="shared" si="308"/>
        <v/>
      </c>
      <c r="CK217" s="22" t="str">
        <f t="shared" si="292"/>
        <v/>
      </c>
      <c r="CL217" s="22" t="str">
        <f t="shared" si="293"/>
        <v/>
      </c>
      <c r="CM217" s="22" t="str">
        <f t="shared" si="294"/>
        <v/>
      </c>
      <c r="CN217" s="22" t="str">
        <f t="shared" si="295"/>
        <v/>
      </c>
      <c r="CO217" s="22" t="str">
        <f t="shared" si="296"/>
        <v/>
      </c>
      <c r="CP217" s="22" t="str">
        <f t="shared" si="297"/>
        <v/>
      </c>
      <c r="CQ217" s="22" t="str">
        <f t="shared" si="298"/>
        <v/>
      </c>
    </row>
    <row r="218" spans="1:95" x14ac:dyDescent="0.3">
      <c r="A218" s="5" t="s">
        <v>12</v>
      </c>
      <c r="B218" s="7">
        <v>0.68181818199999999</v>
      </c>
      <c r="C218" s="7">
        <v>0.68181818199999999</v>
      </c>
      <c r="D218" s="7">
        <v>0.68181818199999999</v>
      </c>
      <c r="E218" s="7">
        <v>0.68181818199999999</v>
      </c>
      <c r="F218" s="7">
        <v>0.67164179099999999</v>
      </c>
      <c r="G218" s="7">
        <v>0.66176470600000004</v>
      </c>
      <c r="H218" s="7">
        <v>0.65217391300000005</v>
      </c>
      <c r="I218" s="7">
        <v>0.65217391300000005</v>
      </c>
      <c r="J218" s="7">
        <v>0.79710144900000002</v>
      </c>
      <c r="K218" s="7">
        <v>0.79710144900000002</v>
      </c>
      <c r="L218" s="7">
        <v>0.79710144900000002</v>
      </c>
      <c r="M218" s="7">
        <v>0.79710144900000002</v>
      </c>
      <c r="N218" s="7">
        <v>0.79710144900000002</v>
      </c>
      <c r="O218" s="7">
        <v>0.79710144900000002</v>
      </c>
      <c r="P218" s="7">
        <v>0.79710144900000002</v>
      </c>
      <c r="Q218" s="7">
        <v>0.79710144900000002</v>
      </c>
      <c r="R218" s="7">
        <v>0.79710144900000002</v>
      </c>
      <c r="S218" s="7">
        <v>0.79710144900000002</v>
      </c>
      <c r="T218" s="7">
        <v>0.79710144900000002</v>
      </c>
      <c r="U218" s="7">
        <v>0.79710144900000002</v>
      </c>
      <c r="V218" s="7">
        <v>0.79710144900000002</v>
      </c>
      <c r="W218" s="7">
        <v>0.928571429</v>
      </c>
      <c r="X218" s="7">
        <v>0.928571429</v>
      </c>
      <c r="Y218" s="7">
        <v>0.890410959</v>
      </c>
      <c r="Z218" s="7">
        <v>0.86666666699999995</v>
      </c>
      <c r="AA218" s="7">
        <v>0.86666666699999995</v>
      </c>
      <c r="AB218" s="7">
        <v>0.764705882</v>
      </c>
      <c r="AC218" s="7">
        <v>0.764705882</v>
      </c>
      <c r="AD218" s="7">
        <v>0.764705882</v>
      </c>
      <c r="AE218" s="7">
        <v>0.75581395299999998</v>
      </c>
      <c r="AF218" s="7">
        <v>0.75581395299999998</v>
      </c>
      <c r="AG218" s="7">
        <v>0.75581395299999998</v>
      </c>
      <c r="AH218" s="7">
        <v>0.75581395299999998</v>
      </c>
      <c r="AI218" s="7">
        <v>0.82352941199999996</v>
      </c>
      <c r="AJ218" s="7">
        <v>0.79545454500000001</v>
      </c>
      <c r="AK218" s="7">
        <v>0.79545454500000001</v>
      </c>
      <c r="AL218" s="7">
        <v>0.79545454500000001</v>
      </c>
      <c r="AM218" s="7">
        <v>0.78651685400000004</v>
      </c>
      <c r="AN218" s="7">
        <v>0.79545454500000001</v>
      </c>
      <c r="AO218" s="7">
        <v>0.79545454500000001</v>
      </c>
      <c r="AP218" s="7">
        <v>0.79545454500000001</v>
      </c>
      <c r="AQ218" s="7">
        <v>0.79545454500000001</v>
      </c>
      <c r="AR218" s="7">
        <v>0.80459770100000005</v>
      </c>
      <c r="AS218" s="7">
        <v>0.80459770100000005</v>
      </c>
      <c r="AT218" s="7"/>
      <c r="AU218" s="7"/>
      <c r="AV218" s="7"/>
      <c r="AW218" s="7"/>
      <c r="AX218" s="10" t="str">
        <f t="shared" si="299"/>
        <v>Hulu with Live TV</v>
      </c>
      <c r="AY218" s="22">
        <f t="shared" si="310"/>
        <v>0.68181818199999999</v>
      </c>
      <c r="AZ218" s="22">
        <f t="shared" si="309"/>
        <v>0.68181818199999999</v>
      </c>
      <c r="BA218" s="22">
        <f t="shared" si="309"/>
        <v>0.68181818199999999</v>
      </c>
      <c r="BB218" s="22">
        <f t="shared" si="309"/>
        <v>0.67164179099999999</v>
      </c>
      <c r="BC218" s="22">
        <f t="shared" si="309"/>
        <v>0.66176470600000004</v>
      </c>
      <c r="BD218" s="22">
        <f t="shared" si="309"/>
        <v>0.65217391300000005</v>
      </c>
      <c r="BE218" s="22">
        <f t="shared" si="309"/>
        <v>0.65217391300000005</v>
      </c>
      <c r="BF218" s="22">
        <f t="shared" si="309"/>
        <v>0.79710144900000002</v>
      </c>
      <c r="BG218" s="22">
        <f t="shared" si="309"/>
        <v>0.79710144900000002</v>
      </c>
      <c r="BH218" s="22">
        <f t="shared" si="309"/>
        <v>0.79710144900000002</v>
      </c>
      <c r="BI218" s="22">
        <f t="shared" si="309"/>
        <v>0.79710144900000002</v>
      </c>
      <c r="BJ218" s="22">
        <f t="shared" si="309"/>
        <v>0.79710144900000002</v>
      </c>
      <c r="BK218" s="22">
        <f t="shared" si="309"/>
        <v>0.79710144900000002</v>
      </c>
      <c r="BL218" s="22">
        <f t="shared" si="309"/>
        <v>0.79710144900000002</v>
      </c>
      <c r="BM218" s="22">
        <f t="shared" si="309"/>
        <v>0.79710144900000002</v>
      </c>
      <c r="BN218" s="22">
        <f t="shared" si="309"/>
        <v>0.79710144900000002</v>
      </c>
      <c r="BO218" s="22">
        <f t="shared" si="309"/>
        <v>0.79710144900000002</v>
      </c>
      <c r="BP218" s="22">
        <f t="shared" si="301"/>
        <v>0.79710144900000002</v>
      </c>
      <c r="BQ218" s="22">
        <f t="shared" si="301"/>
        <v>0.79710144900000002</v>
      </c>
      <c r="BR218" s="22">
        <f t="shared" si="301"/>
        <v>0.79710144900000002</v>
      </c>
      <c r="BS218" s="22">
        <f t="shared" si="301"/>
        <v>0.928571429</v>
      </c>
      <c r="BT218" s="22">
        <f t="shared" si="301"/>
        <v>0.928571429</v>
      </c>
      <c r="BU218" s="22">
        <f t="shared" si="301"/>
        <v>0.890410959</v>
      </c>
      <c r="BV218" s="22">
        <f t="shared" ref="BP218:BX246" si="311">IF(Z218="","",Z218)</f>
        <v>0.86666666699999995</v>
      </c>
      <c r="BW218" s="22">
        <f t="shared" si="311"/>
        <v>0.86666666699999995</v>
      </c>
      <c r="BX218" s="22">
        <f t="shared" si="311"/>
        <v>0.764705882</v>
      </c>
      <c r="BY218" s="22">
        <f t="shared" si="302"/>
        <v>0.764705882</v>
      </c>
      <c r="BZ218" s="22">
        <f t="shared" si="303"/>
        <v>0.764705882</v>
      </c>
      <c r="CA218" s="22">
        <f t="shared" si="304"/>
        <v>0.75581395299999998</v>
      </c>
      <c r="CB218" s="22">
        <f t="shared" si="305"/>
        <v>0.75581395299999998</v>
      </c>
      <c r="CC218" s="22">
        <f t="shared" si="306"/>
        <v>0.75581395299999998</v>
      </c>
      <c r="CD218" s="22">
        <f t="shared" si="307"/>
        <v>0.75581395299999998</v>
      </c>
      <c r="CE218" s="22">
        <f t="shared" si="308"/>
        <v>0.82352941199999996</v>
      </c>
      <c r="CF218" s="22">
        <f t="shared" si="308"/>
        <v>0.79545454500000001</v>
      </c>
      <c r="CG218" s="22">
        <f t="shared" si="308"/>
        <v>0.79545454500000001</v>
      </c>
      <c r="CH218" s="22">
        <f t="shared" si="308"/>
        <v>0.79545454500000001</v>
      </c>
      <c r="CI218" s="22">
        <f t="shared" si="308"/>
        <v>0.78651685400000004</v>
      </c>
      <c r="CJ218" s="22">
        <f t="shared" si="308"/>
        <v>0.79545454500000001</v>
      </c>
      <c r="CK218" s="22">
        <f t="shared" si="292"/>
        <v>0.79545454500000001</v>
      </c>
      <c r="CL218" s="22">
        <f t="shared" si="293"/>
        <v>0.79545454500000001</v>
      </c>
      <c r="CM218" s="22">
        <f t="shared" si="294"/>
        <v>0.79545454500000001</v>
      </c>
      <c r="CN218" s="22">
        <f t="shared" si="295"/>
        <v>0.80459770100000005</v>
      </c>
      <c r="CO218" s="22">
        <f t="shared" si="296"/>
        <v>0.80459770100000005</v>
      </c>
      <c r="CP218" s="22" t="str">
        <f t="shared" si="297"/>
        <v/>
      </c>
      <c r="CQ218" s="22" t="str">
        <f t="shared" si="298"/>
        <v/>
      </c>
    </row>
    <row r="219" spans="1:95" x14ac:dyDescent="0.3">
      <c r="A219" s="5" t="s">
        <v>17</v>
      </c>
      <c r="B219" s="7">
        <v>0.71428571399999996</v>
      </c>
      <c r="C219" s="7">
        <v>0.71428571399999996</v>
      </c>
      <c r="D219" s="7">
        <v>0.71428571399999996</v>
      </c>
      <c r="E219" s="7">
        <v>0.71428571399999996</v>
      </c>
      <c r="F219" s="7">
        <v>0.83333333300000001</v>
      </c>
      <c r="G219" s="7">
        <v>0.83333333300000001</v>
      </c>
      <c r="H219" s="7">
        <v>0.83333333300000001</v>
      </c>
      <c r="I219" s="7">
        <v>0.83333333300000001</v>
      </c>
      <c r="J219" s="7">
        <v>0.71428571399999996</v>
      </c>
      <c r="K219" s="7">
        <v>0.71428571399999996</v>
      </c>
      <c r="L219" s="7">
        <v>0.71428571399999996</v>
      </c>
      <c r="M219" s="7">
        <v>0.71428571399999996</v>
      </c>
      <c r="N219" s="7">
        <v>0.71428571399999996</v>
      </c>
      <c r="O219" s="7">
        <v>0.625</v>
      </c>
      <c r="P219" s="7">
        <v>0.625</v>
      </c>
      <c r="Q219" s="7">
        <v>0.625</v>
      </c>
      <c r="R219" s="7">
        <v>0.625</v>
      </c>
      <c r="S219" s="7">
        <v>0.625</v>
      </c>
      <c r="T219" s="7">
        <v>0.55555555599999995</v>
      </c>
      <c r="U219" s="7">
        <v>0.71428571399999996</v>
      </c>
      <c r="V219" s="7">
        <v>0.71428571399999996</v>
      </c>
      <c r="W219" s="7">
        <v>0.25</v>
      </c>
      <c r="X219" s="7">
        <v>0.21739130400000001</v>
      </c>
      <c r="Y219" s="7">
        <v>0.2</v>
      </c>
      <c r="Z219" s="7">
        <v>0.15151515199999999</v>
      </c>
      <c r="AA219" s="7">
        <v>0.11904761899999999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/>
      <c r="AU219" s="7"/>
      <c r="AV219" s="7"/>
      <c r="AW219" s="7"/>
      <c r="AX219" s="10" t="str">
        <f t="shared" si="299"/>
        <v>KlowdTV</v>
      </c>
      <c r="AY219" s="22">
        <f t="shared" si="310"/>
        <v>0.71428571399999996</v>
      </c>
      <c r="AZ219" s="22">
        <f t="shared" si="309"/>
        <v>0.71428571399999996</v>
      </c>
      <c r="BA219" s="22">
        <f t="shared" si="309"/>
        <v>0.71428571399999996</v>
      </c>
      <c r="BB219" s="22">
        <f t="shared" si="309"/>
        <v>0.83333333300000001</v>
      </c>
      <c r="BC219" s="22">
        <f t="shared" si="309"/>
        <v>0.83333333300000001</v>
      </c>
      <c r="BD219" s="22">
        <f t="shared" si="309"/>
        <v>0.83333333300000001</v>
      </c>
      <c r="BE219" s="22">
        <f t="shared" si="309"/>
        <v>0.83333333300000001</v>
      </c>
      <c r="BF219" s="22">
        <f t="shared" si="309"/>
        <v>0.71428571399999996</v>
      </c>
      <c r="BG219" s="22">
        <f t="shared" si="309"/>
        <v>0.71428571399999996</v>
      </c>
      <c r="BH219" s="22">
        <f t="shared" si="309"/>
        <v>0.71428571399999996</v>
      </c>
      <c r="BI219" s="22">
        <f t="shared" si="309"/>
        <v>0.71428571399999996</v>
      </c>
      <c r="BJ219" s="22">
        <f t="shared" si="309"/>
        <v>0.71428571399999996</v>
      </c>
      <c r="BK219" s="22">
        <f t="shared" si="309"/>
        <v>0.625</v>
      </c>
      <c r="BL219" s="22">
        <f t="shared" si="309"/>
        <v>0.625</v>
      </c>
      <c r="BM219" s="22">
        <f t="shared" si="309"/>
        <v>0.625</v>
      </c>
      <c r="BN219" s="22">
        <f t="shared" si="309"/>
        <v>0.625</v>
      </c>
      <c r="BO219" s="22">
        <f t="shared" si="309"/>
        <v>0.625</v>
      </c>
      <c r="BP219" s="22">
        <f t="shared" si="311"/>
        <v>0.55555555599999995</v>
      </c>
      <c r="BQ219" s="22">
        <f t="shared" si="311"/>
        <v>0.71428571399999996</v>
      </c>
      <c r="BR219" s="22">
        <f t="shared" si="311"/>
        <v>0.71428571399999996</v>
      </c>
      <c r="BS219" s="22">
        <f t="shared" si="311"/>
        <v>0.25</v>
      </c>
      <c r="BT219" s="22">
        <f t="shared" si="311"/>
        <v>0.21739130400000001</v>
      </c>
      <c r="BU219" s="22">
        <f t="shared" si="311"/>
        <v>0.2</v>
      </c>
      <c r="BV219" s="22">
        <f t="shared" si="311"/>
        <v>0.15151515199999999</v>
      </c>
      <c r="BW219" s="22">
        <f t="shared" si="311"/>
        <v>0.11904761899999999</v>
      </c>
      <c r="BX219" s="22">
        <f t="shared" si="311"/>
        <v>0</v>
      </c>
      <c r="BY219" s="22">
        <f t="shared" si="302"/>
        <v>0</v>
      </c>
      <c r="BZ219" s="22">
        <f t="shared" si="303"/>
        <v>0</v>
      </c>
      <c r="CA219" s="22">
        <f t="shared" si="304"/>
        <v>0</v>
      </c>
      <c r="CB219" s="22">
        <f t="shared" si="305"/>
        <v>0</v>
      </c>
      <c r="CC219" s="22">
        <f t="shared" si="306"/>
        <v>0</v>
      </c>
      <c r="CD219" s="22">
        <f t="shared" si="307"/>
        <v>0</v>
      </c>
      <c r="CE219" s="22">
        <f t="shared" si="308"/>
        <v>0</v>
      </c>
      <c r="CF219" s="22">
        <f t="shared" si="308"/>
        <v>0</v>
      </c>
      <c r="CG219" s="22">
        <f t="shared" si="308"/>
        <v>0</v>
      </c>
      <c r="CH219" s="22">
        <f t="shared" si="308"/>
        <v>0</v>
      </c>
      <c r="CI219" s="22">
        <f t="shared" si="308"/>
        <v>0</v>
      </c>
      <c r="CJ219" s="22">
        <f t="shared" si="308"/>
        <v>0</v>
      </c>
      <c r="CK219" s="22">
        <f t="shared" si="292"/>
        <v>0</v>
      </c>
      <c r="CL219" s="22">
        <f t="shared" si="293"/>
        <v>0</v>
      </c>
      <c r="CM219" s="22">
        <f t="shared" si="294"/>
        <v>0</v>
      </c>
      <c r="CN219" s="22">
        <f t="shared" si="295"/>
        <v>0</v>
      </c>
      <c r="CO219" s="22">
        <f t="shared" si="296"/>
        <v>0</v>
      </c>
      <c r="CP219" s="22" t="str">
        <f t="shared" si="297"/>
        <v/>
      </c>
      <c r="CQ219" s="22" t="str">
        <f t="shared" si="298"/>
        <v/>
      </c>
    </row>
    <row r="220" spans="1:95" x14ac:dyDescent="0.3">
      <c r="A220" s="5" t="s">
        <v>6</v>
      </c>
      <c r="B220" s="7">
        <v>0.36363636399999999</v>
      </c>
      <c r="C220" s="7">
        <v>0.34482758600000002</v>
      </c>
      <c r="D220" s="7">
        <v>0.34482758600000002</v>
      </c>
      <c r="E220" s="7">
        <v>0.34482758600000002</v>
      </c>
      <c r="F220" s="7">
        <v>0.34482758600000002</v>
      </c>
      <c r="G220" s="7">
        <v>0.34482758600000002</v>
      </c>
      <c r="H220" s="7">
        <v>0.33898305099999998</v>
      </c>
      <c r="I220" s="7">
        <v>0.33898305099999998</v>
      </c>
      <c r="J220" s="7">
        <v>0.33898305099999998</v>
      </c>
      <c r="K220" s="7">
        <v>0.33898305099999998</v>
      </c>
      <c r="L220" s="7">
        <v>0.33333333300000001</v>
      </c>
      <c r="M220" s="7">
        <v>0.33333333300000001</v>
      </c>
      <c r="N220" s="7">
        <v>0.33333333300000001</v>
      </c>
      <c r="O220" s="7">
        <v>0.33333333300000001</v>
      </c>
      <c r="P220" s="7">
        <v>0.33333333300000001</v>
      </c>
      <c r="Q220" s="7">
        <v>0.33898305099999998</v>
      </c>
      <c r="R220" s="7">
        <v>0.322580645</v>
      </c>
      <c r="S220" s="7">
        <v>0.322580645</v>
      </c>
      <c r="T220" s="7">
        <v>0.322580645</v>
      </c>
      <c r="U220" s="7">
        <v>0.3125</v>
      </c>
      <c r="V220" s="7">
        <v>0.3125</v>
      </c>
      <c r="W220" s="7">
        <v>0.3125</v>
      </c>
      <c r="X220" s="7">
        <v>0.30769230800000003</v>
      </c>
      <c r="Y220" s="7">
        <v>0.30769230800000003</v>
      </c>
      <c r="Z220" s="7">
        <v>0.30769230800000003</v>
      </c>
      <c r="AA220" s="7">
        <v>0.29411764699999998</v>
      </c>
      <c r="AB220" s="7">
        <v>0.367647059</v>
      </c>
      <c r="AC220" s="7">
        <v>0.37313432800000002</v>
      </c>
      <c r="AD220" s="7">
        <v>0.37313432800000002</v>
      </c>
      <c r="AE220" s="7">
        <v>0.37313432800000002</v>
      </c>
      <c r="AF220" s="7">
        <v>0.35211267600000001</v>
      </c>
      <c r="AG220" s="7">
        <v>0.35211267600000001</v>
      </c>
      <c r="AH220" s="7">
        <v>0.34722222200000002</v>
      </c>
      <c r="AI220" s="7">
        <v>0.34246575299999998</v>
      </c>
      <c r="AJ220" s="7">
        <v>0.34246575299999998</v>
      </c>
      <c r="AK220" s="7">
        <v>0.337837838</v>
      </c>
      <c r="AL220" s="7">
        <v>0.337837838</v>
      </c>
      <c r="AM220" s="7">
        <v>0.337837838</v>
      </c>
      <c r="AN220" s="7">
        <v>0.337837838</v>
      </c>
      <c r="AO220" s="7">
        <v>0.32894736800000002</v>
      </c>
      <c r="AP220" s="7">
        <v>0.32894736800000002</v>
      </c>
      <c r="AQ220" s="7">
        <v>0.31645569600000001</v>
      </c>
      <c r="AR220" s="7">
        <v>0.3125</v>
      </c>
      <c r="AS220" s="7">
        <v>0.3125</v>
      </c>
      <c r="AT220" s="7"/>
      <c r="AU220" s="7"/>
      <c r="AV220" s="7"/>
      <c r="AW220" s="7"/>
      <c r="AX220" s="10" t="str">
        <f t="shared" si="299"/>
        <v>Philo</v>
      </c>
      <c r="AY220" s="22">
        <f t="shared" si="310"/>
        <v>0.34482758600000002</v>
      </c>
      <c r="AZ220" s="22">
        <f t="shared" si="309"/>
        <v>0.34482758600000002</v>
      </c>
      <c r="BA220" s="22">
        <f t="shared" si="309"/>
        <v>0.34482758600000002</v>
      </c>
      <c r="BB220" s="22">
        <f t="shared" si="309"/>
        <v>0.34482758600000002</v>
      </c>
      <c r="BC220" s="22">
        <f t="shared" si="309"/>
        <v>0.34482758600000002</v>
      </c>
      <c r="BD220" s="22">
        <f t="shared" si="309"/>
        <v>0.33898305099999998</v>
      </c>
      <c r="BE220" s="22">
        <f t="shared" si="309"/>
        <v>0.33898305099999998</v>
      </c>
      <c r="BF220" s="22">
        <f t="shared" si="309"/>
        <v>0.33898305099999998</v>
      </c>
      <c r="BG220" s="22">
        <f t="shared" si="309"/>
        <v>0.33898305099999998</v>
      </c>
      <c r="BH220" s="22">
        <f t="shared" si="309"/>
        <v>0.33333333300000001</v>
      </c>
      <c r="BI220" s="22">
        <f t="shared" si="309"/>
        <v>0.33333333300000001</v>
      </c>
      <c r="BJ220" s="22">
        <f t="shared" si="309"/>
        <v>0.33333333300000001</v>
      </c>
      <c r="BK220" s="22">
        <f t="shared" si="309"/>
        <v>0.33333333300000001</v>
      </c>
      <c r="BL220" s="22">
        <f t="shared" si="309"/>
        <v>0.33333333300000001</v>
      </c>
      <c r="BM220" s="22">
        <f t="shared" si="309"/>
        <v>0.33898305099999998</v>
      </c>
      <c r="BN220" s="22">
        <f t="shared" si="309"/>
        <v>0.322580645</v>
      </c>
      <c r="BO220" s="22">
        <f t="shared" si="309"/>
        <v>0.322580645</v>
      </c>
      <c r="BP220" s="22">
        <f t="shared" si="311"/>
        <v>0.322580645</v>
      </c>
      <c r="BQ220" s="22">
        <f t="shared" si="311"/>
        <v>0.3125</v>
      </c>
      <c r="BR220" s="22">
        <f t="shared" si="311"/>
        <v>0.3125</v>
      </c>
      <c r="BS220" s="22">
        <f t="shared" si="311"/>
        <v>0.3125</v>
      </c>
      <c r="BT220" s="22">
        <f t="shared" si="311"/>
        <v>0.30769230800000003</v>
      </c>
      <c r="BU220" s="22">
        <f t="shared" si="311"/>
        <v>0.30769230800000003</v>
      </c>
      <c r="BV220" s="22">
        <f t="shared" si="311"/>
        <v>0.30769230800000003</v>
      </c>
      <c r="BW220" s="22">
        <f t="shared" si="311"/>
        <v>0.29411764699999998</v>
      </c>
      <c r="BX220" s="22">
        <f t="shared" si="311"/>
        <v>0.367647059</v>
      </c>
      <c r="BY220" s="22">
        <f t="shared" si="302"/>
        <v>0.37313432800000002</v>
      </c>
      <c r="BZ220" s="22">
        <f t="shared" si="303"/>
        <v>0.37313432800000002</v>
      </c>
      <c r="CA220" s="22">
        <f t="shared" si="304"/>
        <v>0.37313432800000002</v>
      </c>
      <c r="CB220" s="22">
        <f t="shared" si="305"/>
        <v>0.35211267600000001</v>
      </c>
      <c r="CC220" s="22">
        <f t="shared" si="306"/>
        <v>0.35211267600000001</v>
      </c>
      <c r="CD220" s="22">
        <f t="shared" si="307"/>
        <v>0.34722222200000002</v>
      </c>
      <c r="CE220" s="22">
        <f t="shared" si="308"/>
        <v>0.34246575299999998</v>
      </c>
      <c r="CF220" s="22">
        <f t="shared" si="308"/>
        <v>0.34246575299999998</v>
      </c>
      <c r="CG220" s="22">
        <f t="shared" si="308"/>
        <v>0.337837838</v>
      </c>
      <c r="CH220" s="22">
        <f t="shared" si="308"/>
        <v>0.337837838</v>
      </c>
      <c r="CI220" s="22">
        <f t="shared" si="308"/>
        <v>0.337837838</v>
      </c>
      <c r="CJ220" s="22">
        <f t="shared" si="308"/>
        <v>0.337837838</v>
      </c>
      <c r="CK220" s="22">
        <f t="shared" si="292"/>
        <v>0.32894736800000002</v>
      </c>
      <c r="CL220" s="22">
        <f t="shared" si="293"/>
        <v>0.32894736800000002</v>
      </c>
      <c r="CM220" s="22">
        <f t="shared" si="294"/>
        <v>0.31645569600000001</v>
      </c>
      <c r="CN220" s="22">
        <f t="shared" si="295"/>
        <v>0.3125</v>
      </c>
      <c r="CO220" s="22">
        <f t="shared" si="296"/>
        <v>0.3125</v>
      </c>
      <c r="CP220" s="22" t="str">
        <f t="shared" si="297"/>
        <v/>
      </c>
      <c r="CQ220" s="22" t="str">
        <f t="shared" si="298"/>
        <v/>
      </c>
    </row>
    <row r="221" spans="1:95" x14ac:dyDescent="0.3">
      <c r="A221" s="5" t="s">
        <v>13</v>
      </c>
      <c r="B221" s="7">
        <v>0.88235294099999995</v>
      </c>
      <c r="C221" s="7">
        <v>0.88235294099999995</v>
      </c>
      <c r="D221" s="7">
        <v>0.88235294099999995</v>
      </c>
      <c r="E221" s="7">
        <v>0.86538461499999997</v>
      </c>
      <c r="F221" s="7">
        <v>0.96153846200000004</v>
      </c>
      <c r="G221" s="7">
        <v>0.96153846200000004</v>
      </c>
      <c r="H221" s="7">
        <v>0.94339622599999995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0" t="str">
        <f t="shared" si="299"/>
        <v>PS Vue</v>
      </c>
      <c r="AY221" s="22">
        <f t="shared" si="310"/>
        <v>0.88235294099999995</v>
      </c>
      <c r="AZ221" s="22">
        <f t="shared" si="309"/>
        <v>0.88235294099999995</v>
      </c>
      <c r="BA221" s="22">
        <f t="shared" si="309"/>
        <v>0.86538461499999997</v>
      </c>
      <c r="BB221" s="22">
        <f t="shared" si="309"/>
        <v>0.96153846200000004</v>
      </c>
      <c r="BC221" s="22">
        <f t="shared" si="309"/>
        <v>0.96153846200000004</v>
      </c>
      <c r="BD221" s="22">
        <f t="shared" si="309"/>
        <v>0.94339622599999995</v>
      </c>
      <c r="BE221" s="22" t="str">
        <f t="shared" si="309"/>
        <v/>
      </c>
      <c r="BF221" s="22" t="str">
        <f t="shared" si="309"/>
        <v/>
      </c>
      <c r="BG221" s="22" t="str">
        <f t="shared" si="309"/>
        <v/>
      </c>
      <c r="BH221" s="22" t="str">
        <f t="shared" si="309"/>
        <v/>
      </c>
      <c r="BI221" s="22" t="str">
        <f t="shared" si="309"/>
        <v/>
      </c>
      <c r="BJ221" s="22" t="str">
        <f t="shared" si="309"/>
        <v/>
      </c>
      <c r="BK221" s="22" t="str">
        <f t="shared" si="309"/>
        <v/>
      </c>
      <c r="BL221" s="22" t="str">
        <f t="shared" si="309"/>
        <v/>
      </c>
      <c r="BM221" s="22" t="str">
        <f t="shared" si="309"/>
        <v/>
      </c>
      <c r="BN221" s="22" t="str">
        <f t="shared" si="309"/>
        <v/>
      </c>
      <c r="BO221" s="22" t="str">
        <f t="shared" si="309"/>
        <v/>
      </c>
      <c r="BP221" s="22" t="str">
        <f t="shared" si="311"/>
        <v/>
      </c>
      <c r="BQ221" s="22" t="str">
        <f t="shared" si="311"/>
        <v/>
      </c>
      <c r="BR221" s="22" t="str">
        <f t="shared" si="311"/>
        <v/>
      </c>
      <c r="BS221" s="22" t="str">
        <f t="shared" si="311"/>
        <v/>
      </c>
      <c r="BT221" s="22" t="str">
        <f t="shared" si="311"/>
        <v/>
      </c>
      <c r="BU221" s="22" t="str">
        <f t="shared" si="311"/>
        <v/>
      </c>
      <c r="BV221" s="22" t="str">
        <f t="shared" si="311"/>
        <v/>
      </c>
      <c r="BW221" s="22" t="str">
        <f t="shared" si="311"/>
        <v/>
      </c>
      <c r="BX221" s="22" t="str">
        <f t="shared" si="311"/>
        <v/>
      </c>
      <c r="BY221" s="22" t="str">
        <f t="shared" si="302"/>
        <v/>
      </c>
      <c r="BZ221" s="22" t="str">
        <f t="shared" si="303"/>
        <v/>
      </c>
      <c r="CA221" s="22" t="str">
        <f t="shared" si="304"/>
        <v/>
      </c>
      <c r="CB221" s="22" t="str">
        <f t="shared" si="305"/>
        <v/>
      </c>
      <c r="CC221" s="22" t="str">
        <f t="shared" si="306"/>
        <v/>
      </c>
      <c r="CD221" s="22" t="str">
        <f t="shared" si="307"/>
        <v/>
      </c>
      <c r="CE221" s="22" t="str">
        <f t="shared" si="308"/>
        <v/>
      </c>
      <c r="CF221" s="22" t="str">
        <f t="shared" si="308"/>
        <v/>
      </c>
      <c r="CG221" s="22" t="str">
        <f t="shared" si="308"/>
        <v/>
      </c>
      <c r="CH221" s="22" t="str">
        <f t="shared" si="308"/>
        <v/>
      </c>
      <c r="CI221" s="22" t="str">
        <f t="shared" si="308"/>
        <v/>
      </c>
      <c r="CJ221" s="22" t="str">
        <f t="shared" si="308"/>
        <v/>
      </c>
      <c r="CK221" s="22" t="str">
        <f t="shared" si="292"/>
        <v/>
      </c>
      <c r="CL221" s="22" t="str">
        <f t="shared" si="293"/>
        <v/>
      </c>
      <c r="CM221" s="22" t="str">
        <f t="shared" si="294"/>
        <v/>
      </c>
      <c r="CN221" s="22" t="str">
        <f t="shared" si="295"/>
        <v/>
      </c>
      <c r="CO221" s="22" t="str">
        <f t="shared" si="296"/>
        <v/>
      </c>
      <c r="CP221" s="22" t="str">
        <f t="shared" si="297"/>
        <v/>
      </c>
      <c r="CQ221" s="22" t="str">
        <f t="shared" si="298"/>
        <v/>
      </c>
    </row>
    <row r="222" spans="1:95" x14ac:dyDescent="0.3">
      <c r="A222" s="5" t="s">
        <v>10</v>
      </c>
      <c r="B222" s="7">
        <v>0.53191489400000003</v>
      </c>
      <c r="C222" s="7">
        <v>0.52083333300000001</v>
      </c>
      <c r="D222" s="7">
        <v>0.52083333300000001</v>
      </c>
      <c r="E222" s="7">
        <v>0.53191489400000003</v>
      </c>
      <c r="F222" s="7">
        <v>0.54347826099999996</v>
      </c>
      <c r="G222" s="7">
        <v>0.53191489400000003</v>
      </c>
      <c r="H222" s="7">
        <v>0.53191489400000003</v>
      </c>
      <c r="I222" s="7">
        <v>0.53191489400000003</v>
      </c>
      <c r="J222" s="7">
        <v>0.53191489400000003</v>
      </c>
      <c r="K222" s="7">
        <v>0.625</v>
      </c>
      <c r="L222" s="7">
        <v>0.625</v>
      </c>
      <c r="M222" s="7">
        <v>0.625</v>
      </c>
      <c r="N222" s="7">
        <v>0.625</v>
      </c>
      <c r="O222" s="7">
        <v>0.625</v>
      </c>
      <c r="P222" s="7">
        <v>0.625</v>
      </c>
      <c r="Q222" s="7">
        <v>0.65217391300000005</v>
      </c>
      <c r="R222" s="7">
        <v>0.65217391300000005</v>
      </c>
      <c r="S222" s="7">
        <v>0.65217391300000005</v>
      </c>
      <c r="T222" s="7">
        <v>0.65217391300000005</v>
      </c>
      <c r="U222" s="7">
        <v>0.65217391300000005</v>
      </c>
      <c r="V222" s="7">
        <v>0.65217391300000005</v>
      </c>
      <c r="W222" s="7">
        <v>0.65217391300000005</v>
      </c>
      <c r="X222" s="7">
        <v>0.76086956500000003</v>
      </c>
      <c r="Y222" s="7">
        <v>0.77777777800000003</v>
      </c>
      <c r="Z222" s="7">
        <v>0.77777777800000003</v>
      </c>
      <c r="AA222" s="7">
        <v>0.77777777800000003</v>
      </c>
      <c r="AB222" s="7">
        <v>0.77777777800000003</v>
      </c>
      <c r="AC222" s="7">
        <v>0.77777777800000003</v>
      </c>
      <c r="AD222" s="7">
        <v>0.79545454500000001</v>
      </c>
      <c r="AE222" s="7">
        <v>0.94594594600000004</v>
      </c>
      <c r="AF222" s="7">
        <v>0.97222222199999997</v>
      </c>
      <c r="AG222" s="7">
        <v>0.97222222199999997</v>
      </c>
      <c r="AH222" s="7">
        <v>0.97222222199999997</v>
      </c>
      <c r="AI222" s="7">
        <v>0.85365853700000005</v>
      </c>
      <c r="AJ222" s="7">
        <v>0.875</v>
      </c>
      <c r="AK222" s="7">
        <v>0.875</v>
      </c>
      <c r="AL222" s="7">
        <v>0.875</v>
      </c>
      <c r="AM222" s="7">
        <v>0.89743589700000004</v>
      </c>
      <c r="AN222" s="7">
        <v>0.89743589700000004</v>
      </c>
      <c r="AO222" s="7">
        <v>0.89743589700000004</v>
      </c>
      <c r="AP222" s="7">
        <v>0.89743589700000004</v>
      </c>
      <c r="AQ222" s="7">
        <v>0.89743589700000004</v>
      </c>
      <c r="AR222" s="7">
        <v>0.89743589700000004</v>
      </c>
      <c r="AS222" s="7">
        <v>0.89743589700000004</v>
      </c>
      <c r="AT222" s="7"/>
      <c r="AU222" s="7"/>
      <c r="AV222" s="7"/>
      <c r="AW222" s="7"/>
      <c r="AX222" s="10" t="str">
        <f t="shared" si="299"/>
        <v>Sling Blue</v>
      </c>
      <c r="AY222" s="22">
        <f t="shared" si="310"/>
        <v>0.52083333300000001</v>
      </c>
      <c r="AZ222" s="22">
        <f t="shared" si="309"/>
        <v>0.52083333300000001</v>
      </c>
      <c r="BA222" s="22">
        <f t="shared" si="309"/>
        <v>0.53191489400000003</v>
      </c>
      <c r="BB222" s="22">
        <f t="shared" si="309"/>
        <v>0.54347826099999996</v>
      </c>
      <c r="BC222" s="22">
        <f t="shared" si="309"/>
        <v>0.53191489400000003</v>
      </c>
      <c r="BD222" s="22">
        <f t="shared" si="309"/>
        <v>0.53191489400000003</v>
      </c>
      <c r="BE222" s="22">
        <f t="shared" si="309"/>
        <v>0.53191489400000003</v>
      </c>
      <c r="BF222" s="22">
        <f t="shared" si="309"/>
        <v>0.53191489400000003</v>
      </c>
      <c r="BG222" s="22">
        <f t="shared" si="309"/>
        <v>0.625</v>
      </c>
      <c r="BH222" s="22">
        <f t="shared" si="309"/>
        <v>0.625</v>
      </c>
      <c r="BI222" s="22">
        <f t="shared" si="309"/>
        <v>0.625</v>
      </c>
      <c r="BJ222" s="22">
        <f t="shared" si="309"/>
        <v>0.625</v>
      </c>
      <c r="BK222" s="22">
        <f t="shared" si="309"/>
        <v>0.625</v>
      </c>
      <c r="BL222" s="22">
        <f t="shared" si="309"/>
        <v>0.625</v>
      </c>
      <c r="BM222" s="22">
        <f t="shared" si="309"/>
        <v>0.65217391300000005</v>
      </c>
      <c r="BN222" s="22">
        <f t="shared" si="309"/>
        <v>0.65217391300000005</v>
      </c>
      <c r="BO222" s="22">
        <f t="shared" si="309"/>
        <v>0.65217391300000005</v>
      </c>
      <c r="BP222" s="22">
        <f t="shared" si="311"/>
        <v>0.65217391300000005</v>
      </c>
      <c r="BQ222" s="22">
        <f t="shared" si="311"/>
        <v>0.65217391300000005</v>
      </c>
      <c r="BR222" s="22">
        <f t="shared" si="311"/>
        <v>0.65217391300000005</v>
      </c>
      <c r="BS222" s="22">
        <f t="shared" si="311"/>
        <v>0.65217391300000005</v>
      </c>
      <c r="BT222" s="22">
        <f t="shared" si="311"/>
        <v>0.76086956500000003</v>
      </c>
      <c r="BU222" s="22">
        <f t="shared" si="311"/>
        <v>0.77777777800000003</v>
      </c>
      <c r="BV222" s="22">
        <f t="shared" si="311"/>
        <v>0.77777777800000003</v>
      </c>
      <c r="BW222" s="22">
        <f t="shared" si="311"/>
        <v>0.77777777800000003</v>
      </c>
      <c r="BX222" s="22">
        <f t="shared" si="311"/>
        <v>0.77777777800000003</v>
      </c>
      <c r="BY222" s="22">
        <f t="shared" si="302"/>
        <v>0.77777777800000003</v>
      </c>
      <c r="BZ222" s="22">
        <f t="shared" si="303"/>
        <v>0.79545454500000001</v>
      </c>
      <c r="CA222" s="22">
        <f t="shared" si="304"/>
        <v>0.94594594600000004</v>
      </c>
      <c r="CB222" s="22">
        <f t="shared" si="305"/>
        <v>0.97222222199999997</v>
      </c>
      <c r="CC222" s="22">
        <f t="shared" si="306"/>
        <v>0.97222222199999997</v>
      </c>
      <c r="CD222" s="22">
        <f t="shared" si="307"/>
        <v>0.97222222199999997</v>
      </c>
      <c r="CE222" s="22">
        <f t="shared" si="308"/>
        <v>0.85365853700000005</v>
      </c>
      <c r="CF222" s="22">
        <f t="shared" si="308"/>
        <v>0.875</v>
      </c>
      <c r="CG222" s="22">
        <f t="shared" si="308"/>
        <v>0.875</v>
      </c>
      <c r="CH222" s="22">
        <f t="shared" si="308"/>
        <v>0.875</v>
      </c>
      <c r="CI222" s="22">
        <f t="shared" si="308"/>
        <v>0.89743589700000004</v>
      </c>
      <c r="CJ222" s="22">
        <f t="shared" si="308"/>
        <v>0.89743589700000004</v>
      </c>
      <c r="CK222" s="22">
        <f t="shared" si="292"/>
        <v>0.89743589700000004</v>
      </c>
      <c r="CL222" s="22">
        <f t="shared" si="293"/>
        <v>0.89743589700000004</v>
      </c>
      <c r="CM222" s="22">
        <f t="shared" si="294"/>
        <v>0.89743589700000004</v>
      </c>
      <c r="CN222" s="22">
        <f t="shared" si="295"/>
        <v>0.89743589700000004</v>
      </c>
      <c r="CO222" s="22">
        <f t="shared" si="296"/>
        <v>0.89743589700000004</v>
      </c>
      <c r="CP222" s="22" t="str">
        <f t="shared" si="297"/>
        <v/>
      </c>
      <c r="CQ222" s="22" t="str">
        <f t="shared" si="298"/>
        <v/>
      </c>
    </row>
    <row r="223" spans="1:95" x14ac:dyDescent="0.3">
      <c r="A223" s="5" t="s">
        <v>8</v>
      </c>
      <c r="B223" s="7">
        <v>0.735294118</v>
      </c>
      <c r="C223" s="7">
        <v>0.75757575799999999</v>
      </c>
      <c r="D223" s="7">
        <v>0.75757575799999999</v>
      </c>
      <c r="E223" s="7">
        <v>0.78125</v>
      </c>
      <c r="F223" s="7">
        <v>0.78125</v>
      </c>
      <c r="G223" s="7">
        <v>0.78125</v>
      </c>
      <c r="H223" s="7">
        <v>0.78125</v>
      </c>
      <c r="I223" s="7">
        <v>0.78125</v>
      </c>
      <c r="J223" s="7">
        <v>0.78125</v>
      </c>
      <c r="K223" s="7">
        <v>0.909090909</v>
      </c>
      <c r="L223" s="7">
        <v>0.909090909</v>
      </c>
      <c r="M223" s="7">
        <v>0.909090909</v>
      </c>
      <c r="N223" s="7">
        <v>0.909090909</v>
      </c>
      <c r="O223" s="7">
        <v>0.909090909</v>
      </c>
      <c r="P223" s="7">
        <v>0.909090909</v>
      </c>
      <c r="Q223" s="7">
        <v>0.9375</v>
      </c>
      <c r="R223" s="7">
        <v>0.9375</v>
      </c>
      <c r="S223" s="7">
        <v>0.9375</v>
      </c>
      <c r="T223" s="7">
        <v>0.88235294099999995</v>
      </c>
      <c r="U223" s="7">
        <v>0.88235294099999995</v>
      </c>
      <c r="V223" s="7">
        <v>0.88235294099999995</v>
      </c>
      <c r="W223" s="7">
        <v>0.88235294099999995</v>
      </c>
      <c r="X223" s="7">
        <v>1.0294117599999999</v>
      </c>
      <c r="Y223" s="7">
        <v>1.0294117599999999</v>
      </c>
      <c r="Z223" s="7">
        <v>1.0294117599999999</v>
      </c>
      <c r="AA223" s="7">
        <v>1.0294117599999999</v>
      </c>
      <c r="AB223" s="7">
        <v>1.0294117599999999</v>
      </c>
      <c r="AC223" s="7">
        <v>1.0294117599999999</v>
      </c>
      <c r="AD223" s="7">
        <v>1.06060606</v>
      </c>
      <c r="AE223" s="7">
        <v>1.25</v>
      </c>
      <c r="AF223" s="7">
        <v>1.2962963000000001</v>
      </c>
      <c r="AG223" s="7">
        <v>1.2962963000000001</v>
      </c>
      <c r="AH223" s="7">
        <v>1.2962963000000001</v>
      </c>
      <c r="AI223" s="7">
        <v>1.1666666699999999</v>
      </c>
      <c r="AJ223" s="7">
        <v>1.1666666699999999</v>
      </c>
      <c r="AK223" s="7">
        <v>1.1666666699999999</v>
      </c>
      <c r="AL223" s="7">
        <v>1.1666666699999999</v>
      </c>
      <c r="AM223" s="7">
        <v>1.20689655</v>
      </c>
      <c r="AN223" s="7">
        <v>1.20689655</v>
      </c>
      <c r="AO223" s="7">
        <v>1.20689655</v>
      </c>
      <c r="AP223" s="7">
        <v>1.20689655</v>
      </c>
      <c r="AQ223" s="7">
        <v>1.20689655</v>
      </c>
      <c r="AR223" s="7">
        <v>1.20689655</v>
      </c>
      <c r="AS223" s="7">
        <v>1.20689655</v>
      </c>
      <c r="AT223" s="7"/>
      <c r="AU223" s="7"/>
      <c r="AV223" s="7"/>
      <c r="AW223" s="7"/>
      <c r="AX223" s="10" t="str">
        <f t="shared" si="299"/>
        <v>Sling Orange</v>
      </c>
      <c r="AY223" s="22">
        <f t="shared" si="310"/>
        <v>0.75757575799999999</v>
      </c>
      <c r="AZ223" s="22">
        <f t="shared" si="309"/>
        <v>0.75757575799999999</v>
      </c>
      <c r="BA223" s="22">
        <f t="shared" si="309"/>
        <v>0.78125</v>
      </c>
      <c r="BB223" s="22">
        <f t="shared" si="309"/>
        <v>0.78125</v>
      </c>
      <c r="BC223" s="22">
        <f t="shared" si="309"/>
        <v>0.78125</v>
      </c>
      <c r="BD223" s="22">
        <f t="shared" si="309"/>
        <v>0.78125</v>
      </c>
      <c r="BE223" s="22">
        <f t="shared" si="309"/>
        <v>0.78125</v>
      </c>
      <c r="BF223" s="22">
        <f t="shared" si="309"/>
        <v>0.78125</v>
      </c>
      <c r="BG223" s="22">
        <f t="shared" si="309"/>
        <v>0.909090909</v>
      </c>
      <c r="BH223" s="22">
        <f t="shared" si="309"/>
        <v>0.909090909</v>
      </c>
      <c r="BI223" s="22">
        <f t="shared" si="309"/>
        <v>0.909090909</v>
      </c>
      <c r="BJ223" s="22">
        <f t="shared" si="309"/>
        <v>0.909090909</v>
      </c>
      <c r="BK223" s="22">
        <f t="shared" si="309"/>
        <v>0.909090909</v>
      </c>
      <c r="BL223" s="22">
        <f t="shared" si="309"/>
        <v>0.909090909</v>
      </c>
      <c r="BM223" s="22">
        <f t="shared" ref="AZ223:BO239" si="312">IF(Q223="","",Q223)</f>
        <v>0.9375</v>
      </c>
      <c r="BN223" s="22">
        <f t="shared" si="312"/>
        <v>0.9375</v>
      </c>
      <c r="BO223" s="22">
        <f t="shared" si="312"/>
        <v>0.9375</v>
      </c>
      <c r="BP223" s="22">
        <f t="shared" si="311"/>
        <v>0.88235294099999995</v>
      </c>
      <c r="BQ223" s="22">
        <f t="shared" si="311"/>
        <v>0.88235294099999995</v>
      </c>
      <c r="BR223" s="22">
        <f t="shared" si="311"/>
        <v>0.88235294099999995</v>
      </c>
      <c r="BS223" s="22">
        <f t="shared" si="311"/>
        <v>0.88235294099999995</v>
      </c>
      <c r="BT223" s="22">
        <f t="shared" si="311"/>
        <v>1.0294117599999999</v>
      </c>
      <c r="BU223" s="22">
        <f t="shared" si="311"/>
        <v>1.0294117599999999</v>
      </c>
      <c r="BV223" s="22">
        <f t="shared" si="311"/>
        <v>1.0294117599999999</v>
      </c>
      <c r="BW223" s="22">
        <f t="shared" si="311"/>
        <v>1.0294117599999999</v>
      </c>
      <c r="BX223" s="22">
        <f t="shared" si="311"/>
        <v>1.0294117599999999</v>
      </c>
      <c r="BY223" s="22">
        <f t="shared" si="302"/>
        <v>1.0294117599999999</v>
      </c>
      <c r="BZ223" s="22">
        <f t="shared" si="303"/>
        <v>1.06060606</v>
      </c>
      <c r="CA223" s="22">
        <f t="shared" si="304"/>
        <v>1.25</v>
      </c>
      <c r="CB223" s="22">
        <f t="shared" si="305"/>
        <v>1.2962963000000001</v>
      </c>
      <c r="CC223" s="22">
        <f t="shared" si="306"/>
        <v>1.2962963000000001</v>
      </c>
      <c r="CD223" s="22">
        <f t="shared" si="307"/>
        <v>1.2962963000000001</v>
      </c>
      <c r="CE223" s="22">
        <f t="shared" si="308"/>
        <v>1.1666666699999999</v>
      </c>
      <c r="CF223" s="22">
        <f t="shared" si="308"/>
        <v>1.1666666699999999</v>
      </c>
      <c r="CG223" s="22">
        <f t="shared" si="308"/>
        <v>1.1666666699999999</v>
      </c>
      <c r="CH223" s="22">
        <f t="shared" si="308"/>
        <v>1.1666666699999999</v>
      </c>
      <c r="CI223" s="22">
        <f t="shared" si="308"/>
        <v>1.20689655</v>
      </c>
      <c r="CJ223" s="22">
        <f t="shared" si="308"/>
        <v>1.20689655</v>
      </c>
      <c r="CK223" s="22">
        <f t="shared" si="292"/>
        <v>1.20689655</v>
      </c>
      <c r="CL223" s="22">
        <f t="shared" si="293"/>
        <v>1.20689655</v>
      </c>
      <c r="CM223" s="22">
        <f t="shared" si="294"/>
        <v>1.20689655</v>
      </c>
      <c r="CN223" s="22">
        <f t="shared" si="295"/>
        <v>1.20689655</v>
      </c>
      <c r="CO223" s="22">
        <f t="shared" si="296"/>
        <v>1.20689655</v>
      </c>
      <c r="CP223" s="22" t="str">
        <f t="shared" si="297"/>
        <v/>
      </c>
      <c r="CQ223" s="22" t="str">
        <f t="shared" si="298"/>
        <v/>
      </c>
    </row>
    <row r="224" spans="1:95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0.83333333300000001</v>
      </c>
      <c r="O224" s="7">
        <v>0.83333333300000001</v>
      </c>
      <c r="P224" s="7">
        <v>0.83333333300000001</v>
      </c>
      <c r="Q224" s="7">
        <v>0.86538461499999997</v>
      </c>
      <c r="R224" s="7">
        <v>0.86538461499999997</v>
      </c>
      <c r="S224" s="7">
        <v>0.86538461499999997</v>
      </c>
      <c r="T224" s="7">
        <v>0.86538461499999997</v>
      </c>
      <c r="U224" s="7">
        <v>0.86538461499999997</v>
      </c>
      <c r="V224" s="7">
        <v>0.86538461499999997</v>
      </c>
      <c r="W224" s="7">
        <v>0.86538461499999997</v>
      </c>
      <c r="X224" s="7">
        <v>0.96153846200000004</v>
      </c>
      <c r="Y224" s="7">
        <v>1.0204081599999999</v>
      </c>
      <c r="Z224" s="7">
        <v>1.0204081599999999</v>
      </c>
      <c r="AA224" s="7">
        <v>1.0204081599999999</v>
      </c>
      <c r="AB224" s="7">
        <v>1.0204081599999999</v>
      </c>
      <c r="AC224" s="7">
        <v>1.0204081599999999</v>
      </c>
      <c r="AD224" s="7">
        <v>1.0416666699999999</v>
      </c>
      <c r="AE224" s="7">
        <v>1.25</v>
      </c>
      <c r="AF224" s="7">
        <v>1.2820512799999999</v>
      </c>
      <c r="AG224" s="7">
        <v>1.2820512799999999</v>
      </c>
      <c r="AH224" s="7">
        <v>1.2820512799999999</v>
      </c>
      <c r="AI224" s="7">
        <v>1.08695652</v>
      </c>
      <c r="AJ224" s="7">
        <v>1.11111111</v>
      </c>
      <c r="AK224" s="7">
        <v>1.11111111</v>
      </c>
      <c r="AL224" s="7">
        <v>1.11111111</v>
      </c>
      <c r="AM224" s="7">
        <v>1.1363636399999999</v>
      </c>
      <c r="AN224" s="7">
        <v>1.1363636399999999</v>
      </c>
      <c r="AO224" s="7">
        <v>1.1363636399999999</v>
      </c>
      <c r="AP224" s="7">
        <v>1.1363636399999999</v>
      </c>
      <c r="AQ224" s="7">
        <v>1.1363636399999999</v>
      </c>
      <c r="AR224" s="7">
        <v>1.1363636399999999</v>
      </c>
      <c r="AS224" s="7">
        <v>1.11111111</v>
      </c>
      <c r="AT224" s="7"/>
      <c r="AU224" s="7"/>
      <c r="AV224" s="7"/>
      <c r="AW224" s="7"/>
      <c r="AX224" s="10" t="str">
        <f t="shared" si="299"/>
        <v>Sling Orange + Blue</v>
      </c>
      <c r="AY224" s="22" t="str">
        <f t="shared" si="310"/>
        <v/>
      </c>
      <c r="AZ224" s="22" t="str">
        <f t="shared" si="312"/>
        <v/>
      </c>
      <c r="BA224" s="22" t="str">
        <f t="shared" si="312"/>
        <v/>
      </c>
      <c r="BB224" s="22" t="str">
        <f t="shared" si="312"/>
        <v/>
      </c>
      <c r="BC224" s="22" t="str">
        <f t="shared" si="312"/>
        <v/>
      </c>
      <c r="BD224" s="22" t="str">
        <f t="shared" si="312"/>
        <v/>
      </c>
      <c r="BE224" s="22" t="str">
        <f t="shared" si="312"/>
        <v/>
      </c>
      <c r="BF224" s="22" t="str">
        <f t="shared" si="312"/>
        <v/>
      </c>
      <c r="BG224" s="22" t="str">
        <f t="shared" si="312"/>
        <v/>
      </c>
      <c r="BH224" s="22" t="str">
        <f t="shared" si="312"/>
        <v/>
      </c>
      <c r="BI224" s="22" t="str">
        <f t="shared" si="312"/>
        <v/>
      </c>
      <c r="BJ224" s="22">
        <f t="shared" si="312"/>
        <v>0.83333333300000001</v>
      </c>
      <c r="BK224" s="22">
        <f t="shared" si="312"/>
        <v>0.83333333300000001</v>
      </c>
      <c r="BL224" s="22">
        <f t="shared" si="312"/>
        <v>0.83333333300000001</v>
      </c>
      <c r="BM224" s="22">
        <f t="shared" si="312"/>
        <v>0.86538461499999997</v>
      </c>
      <c r="BN224" s="22">
        <f t="shared" si="312"/>
        <v>0.86538461499999997</v>
      </c>
      <c r="BO224" s="22">
        <f t="shared" si="312"/>
        <v>0.86538461499999997</v>
      </c>
      <c r="BP224" s="22">
        <f t="shared" si="311"/>
        <v>0.86538461499999997</v>
      </c>
      <c r="BQ224" s="22">
        <f t="shared" si="311"/>
        <v>0.86538461499999997</v>
      </c>
      <c r="BR224" s="22">
        <f t="shared" si="311"/>
        <v>0.86538461499999997</v>
      </c>
      <c r="BS224" s="22">
        <f t="shared" si="311"/>
        <v>0.86538461499999997</v>
      </c>
      <c r="BT224" s="22">
        <f t="shared" si="311"/>
        <v>0.96153846200000004</v>
      </c>
      <c r="BU224" s="22">
        <f t="shared" si="311"/>
        <v>1.0204081599999999</v>
      </c>
      <c r="BV224" s="22">
        <f t="shared" si="311"/>
        <v>1.0204081599999999</v>
      </c>
      <c r="BW224" s="22">
        <f t="shared" si="311"/>
        <v>1.0204081599999999</v>
      </c>
      <c r="BX224" s="22">
        <f t="shared" si="311"/>
        <v>1.0204081599999999</v>
      </c>
      <c r="BY224" s="22">
        <f t="shared" si="302"/>
        <v>1.0204081599999999</v>
      </c>
      <c r="BZ224" s="22">
        <f t="shared" si="303"/>
        <v>1.0416666699999999</v>
      </c>
      <c r="CA224" s="22">
        <f t="shared" si="304"/>
        <v>1.25</v>
      </c>
      <c r="CB224" s="22">
        <f t="shared" si="305"/>
        <v>1.2820512799999999</v>
      </c>
      <c r="CC224" s="22">
        <f t="shared" si="306"/>
        <v>1.2820512799999999</v>
      </c>
      <c r="CD224" s="22">
        <f t="shared" si="307"/>
        <v>1.2820512799999999</v>
      </c>
      <c r="CE224" s="22">
        <f t="shared" si="308"/>
        <v>1.08695652</v>
      </c>
      <c r="CF224" s="22">
        <f t="shared" si="308"/>
        <v>1.11111111</v>
      </c>
      <c r="CG224" s="22">
        <f t="shared" si="308"/>
        <v>1.11111111</v>
      </c>
      <c r="CH224" s="22">
        <f t="shared" si="308"/>
        <v>1.11111111</v>
      </c>
      <c r="CI224" s="22">
        <f t="shared" si="308"/>
        <v>1.1363636399999999</v>
      </c>
      <c r="CJ224" s="22">
        <f t="shared" si="308"/>
        <v>1.1363636399999999</v>
      </c>
      <c r="CK224" s="22">
        <f t="shared" si="292"/>
        <v>1.1363636399999999</v>
      </c>
      <c r="CL224" s="22">
        <f t="shared" si="293"/>
        <v>1.1363636399999999</v>
      </c>
      <c r="CM224" s="22">
        <f t="shared" si="294"/>
        <v>1.1363636399999999</v>
      </c>
      <c r="CN224" s="22">
        <f t="shared" si="295"/>
        <v>1.1363636399999999</v>
      </c>
      <c r="CO224" s="22">
        <f t="shared" si="296"/>
        <v>1.11111111</v>
      </c>
      <c r="CP224" s="22" t="str">
        <f t="shared" si="297"/>
        <v/>
      </c>
      <c r="CQ224" s="22" t="str">
        <f t="shared" si="298"/>
        <v/>
      </c>
    </row>
    <row r="225" spans="1:95" x14ac:dyDescent="0.3">
      <c r="A225" s="5" t="s">
        <v>18</v>
      </c>
      <c r="B225" s="7"/>
      <c r="C225" s="7"/>
      <c r="D225" s="7"/>
      <c r="E225" s="7">
        <v>0.159574468</v>
      </c>
      <c r="F225" s="7">
        <v>0.159574468</v>
      </c>
      <c r="G225" s="7">
        <v>0.16666666699999999</v>
      </c>
      <c r="H225" s="7">
        <v>0.16853932599999999</v>
      </c>
      <c r="I225" s="7">
        <v>0.16666666699999999</v>
      </c>
      <c r="J225" s="7">
        <v>0.16853932599999999</v>
      </c>
      <c r="K225" s="7">
        <v>0.25</v>
      </c>
      <c r="L225" s="7">
        <v>0.25</v>
      </c>
      <c r="M225" s="7">
        <v>0.25</v>
      </c>
      <c r="N225" s="7">
        <v>0.25</v>
      </c>
      <c r="O225" s="7">
        <v>0.25</v>
      </c>
      <c r="P225" s="7">
        <v>0.25</v>
      </c>
      <c r="Q225" s="7">
        <v>0.25</v>
      </c>
      <c r="R225" s="7">
        <v>0.25</v>
      </c>
      <c r="S225" s="7">
        <v>0.25</v>
      </c>
      <c r="T225" s="7">
        <v>0.25</v>
      </c>
      <c r="U225" s="7">
        <v>0.25</v>
      </c>
      <c r="V225" s="7">
        <v>0.25</v>
      </c>
      <c r="W225" s="7">
        <v>0.25</v>
      </c>
      <c r="X225" s="7">
        <v>0.322580645</v>
      </c>
      <c r="Y225" s="7">
        <v>0.322580645</v>
      </c>
      <c r="Z225" s="7">
        <v>0.322580645</v>
      </c>
      <c r="AA225" s="7">
        <v>0.322580645</v>
      </c>
      <c r="AB225" s="7">
        <v>0.322580645</v>
      </c>
      <c r="AC225" s="7">
        <v>0.322580645</v>
      </c>
      <c r="AD225" s="7">
        <v>0.322580645</v>
      </c>
      <c r="AE225" s="7">
        <v>0.322580645</v>
      </c>
      <c r="AF225" s="7">
        <v>0.322580645</v>
      </c>
      <c r="AG225" s="7">
        <v>0.322580645</v>
      </c>
      <c r="AH225" s="7">
        <v>0.322580645</v>
      </c>
      <c r="AI225" s="7">
        <v>0.322580645</v>
      </c>
      <c r="AJ225" s="7">
        <v>0.322580645</v>
      </c>
      <c r="AK225" s="7">
        <v>0.322580645</v>
      </c>
      <c r="AL225" s="7">
        <v>0.322580645</v>
      </c>
      <c r="AM225" s="7">
        <v>0.322580645</v>
      </c>
      <c r="AN225" s="7">
        <v>0.322580645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10" t="str">
        <f t="shared" si="299"/>
        <v>Spectrum TV Essentials</v>
      </c>
      <c r="AY225" s="22" t="str">
        <f t="shared" si="310"/>
        <v/>
      </c>
      <c r="AZ225" s="22" t="str">
        <f t="shared" si="312"/>
        <v/>
      </c>
      <c r="BA225" s="22">
        <f t="shared" si="312"/>
        <v>0.159574468</v>
      </c>
      <c r="BB225" s="22">
        <f t="shared" si="312"/>
        <v>0.159574468</v>
      </c>
      <c r="BC225" s="22">
        <f t="shared" si="312"/>
        <v>0.16666666699999999</v>
      </c>
      <c r="BD225" s="22">
        <f t="shared" si="312"/>
        <v>0.16853932599999999</v>
      </c>
      <c r="BE225" s="22">
        <f t="shared" si="312"/>
        <v>0.16666666699999999</v>
      </c>
      <c r="BF225" s="22">
        <f t="shared" si="312"/>
        <v>0.16853932599999999</v>
      </c>
      <c r="BG225" s="22">
        <f t="shared" si="312"/>
        <v>0.25</v>
      </c>
      <c r="BH225" s="22">
        <f t="shared" si="312"/>
        <v>0.25</v>
      </c>
      <c r="BI225" s="22">
        <f t="shared" si="312"/>
        <v>0.25</v>
      </c>
      <c r="BJ225" s="22">
        <f t="shared" si="312"/>
        <v>0.25</v>
      </c>
      <c r="BK225" s="22">
        <f t="shared" si="312"/>
        <v>0.25</v>
      </c>
      <c r="BL225" s="22">
        <f t="shared" si="312"/>
        <v>0.25</v>
      </c>
      <c r="BM225" s="22">
        <f t="shared" si="312"/>
        <v>0.25</v>
      </c>
      <c r="BN225" s="22">
        <f t="shared" si="312"/>
        <v>0.25</v>
      </c>
      <c r="BO225" s="22">
        <f t="shared" si="312"/>
        <v>0.25</v>
      </c>
      <c r="BP225" s="22">
        <f t="shared" si="311"/>
        <v>0.25</v>
      </c>
      <c r="BQ225" s="22">
        <f t="shared" si="311"/>
        <v>0.25</v>
      </c>
      <c r="BR225" s="22">
        <f t="shared" si="311"/>
        <v>0.25</v>
      </c>
      <c r="BS225" s="22">
        <f t="shared" si="311"/>
        <v>0.25</v>
      </c>
      <c r="BT225" s="22">
        <f t="shared" si="311"/>
        <v>0.322580645</v>
      </c>
      <c r="BU225" s="22">
        <f t="shared" si="311"/>
        <v>0.322580645</v>
      </c>
      <c r="BV225" s="22">
        <f t="shared" si="311"/>
        <v>0.322580645</v>
      </c>
      <c r="BW225" s="22">
        <f t="shared" si="311"/>
        <v>0.322580645</v>
      </c>
      <c r="BX225" s="22">
        <f t="shared" si="311"/>
        <v>0.322580645</v>
      </c>
      <c r="BY225" s="22">
        <f t="shared" si="302"/>
        <v>0.322580645</v>
      </c>
      <c r="BZ225" s="22">
        <f t="shared" si="303"/>
        <v>0.322580645</v>
      </c>
      <c r="CA225" s="22">
        <f t="shared" si="304"/>
        <v>0.322580645</v>
      </c>
      <c r="CB225" s="22">
        <f t="shared" si="305"/>
        <v>0.322580645</v>
      </c>
      <c r="CC225" s="22">
        <f t="shared" si="306"/>
        <v>0.322580645</v>
      </c>
      <c r="CD225" s="22">
        <f t="shared" si="307"/>
        <v>0.322580645</v>
      </c>
      <c r="CE225" s="22">
        <f t="shared" si="308"/>
        <v>0.322580645</v>
      </c>
      <c r="CF225" s="22">
        <f t="shared" si="308"/>
        <v>0.322580645</v>
      </c>
      <c r="CG225" s="22">
        <f t="shared" si="308"/>
        <v>0.322580645</v>
      </c>
      <c r="CH225" s="22">
        <f t="shared" si="308"/>
        <v>0.322580645</v>
      </c>
      <c r="CI225" s="22">
        <f t="shared" si="308"/>
        <v>0.322580645</v>
      </c>
      <c r="CJ225" s="22">
        <f t="shared" si="308"/>
        <v>0.322580645</v>
      </c>
      <c r="CK225" s="22" t="str">
        <f t="shared" si="292"/>
        <v/>
      </c>
      <c r="CL225" s="22" t="str">
        <f t="shared" si="293"/>
        <v/>
      </c>
      <c r="CM225" s="22" t="str">
        <f t="shared" si="294"/>
        <v/>
      </c>
      <c r="CN225" s="22" t="str">
        <f t="shared" si="295"/>
        <v/>
      </c>
      <c r="CO225" s="22" t="str">
        <f t="shared" si="296"/>
        <v/>
      </c>
      <c r="CP225" s="22" t="str">
        <f t="shared" si="297"/>
        <v/>
      </c>
      <c r="CQ225" s="22" t="str">
        <f t="shared" si="298"/>
        <v/>
      </c>
    </row>
    <row r="226" spans="1:95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1.14285714</v>
      </c>
      <c r="Y226" s="7">
        <v>1.14285714</v>
      </c>
      <c r="Z226" s="7">
        <v>0.59701492499999997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299"/>
        <v>Tvision Live TV</v>
      </c>
      <c r="AY226" s="22" t="str">
        <f t="shared" si="310"/>
        <v/>
      </c>
      <c r="AZ226" s="22" t="str">
        <f t="shared" si="312"/>
        <v/>
      </c>
      <c r="BA226" s="22" t="str">
        <f t="shared" si="312"/>
        <v/>
      </c>
      <c r="BB226" s="22" t="str">
        <f t="shared" si="312"/>
        <v/>
      </c>
      <c r="BC226" s="22" t="str">
        <f t="shared" si="312"/>
        <v/>
      </c>
      <c r="BD226" s="22" t="str">
        <f t="shared" si="312"/>
        <v/>
      </c>
      <c r="BE226" s="22" t="str">
        <f t="shared" si="312"/>
        <v/>
      </c>
      <c r="BF226" s="22" t="str">
        <f t="shared" si="312"/>
        <v/>
      </c>
      <c r="BG226" s="22" t="str">
        <f t="shared" si="312"/>
        <v/>
      </c>
      <c r="BH226" s="22" t="str">
        <f t="shared" si="312"/>
        <v/>
      </c>
      <c r="BI226" s="22" t="str">
        <f t="shared" si="312"/>
        <v/>
      </c>
      <c r="BJ226" s="22" t="str">
        <f t="shared" si="312"/>
        <v/>
      </c>
      <c r="BK226" s="22" t="str">
        <f t="shared" si="312"/>
        <v/>
      </c>
      <c r="BL226" s="22" t="str">
        <f t="shared" si="312"/>
        <v/>
      </c>
      <c r="BM226" s="22" t="str">
        <f t="shared" si="312"/>
        <v/>
      </c>
      <c r="BN226" s="22" t="str">
        <f t="shared" si="312"/>
        <v/>
      </c>
      <c r="BO226" s="22" t="str">
        <f t="shared" si="312"/>
        <v/>
      </c>
      <c r="BP226" s="22" t="str">
        <f t="shared" si="311"/>
        <v/>
      </c>
      <c r="BQ226" s="22" t="str">
        <f t="shared" si="311"/>
        <v/>
      </c>
      <c r="BR226" s="22" t="str">
        <f t="shared" si="311"/>
        <v/>
      </c>
      <c r="BS226" s="22" t="str">
        <f t="shared" si="311"/>
        <v/>
      </c>
      <c r="BT226" s="22">
        <f t="shared" si="311"/>
        <v>1.14285714</v>
      </c>
      <c r="BU226" s="22">
        <f t="shared" si="311"/>
        <v>1.14285714</v>
      </c>
      <c r="BV226" s="22">
        <f t="shared" si="311"/>
        <v>0.59701492499999997</v>
      </c>
      <c r="BW226" s="22" t="str">
        <f t="shared" si="311"/>
        <v/>
      </c>
      <c r="BX226" s="22" t="str">
        <f t="shared" si="311"/>
        <v/>
      </c>
      <c r="BY226" s="22" t="str">
        <f t="shared" si="302"/>
        <v/>
      </c>
      <c r="BZ226" s="22" t="str">
        <f t="shared" si="303"/>
        <v/>
      </c>
      <c r="CA226" s="22" t="str">
        <f t="shared" si="304"/>
        <v/>
      </c>
      <c r="CB226" s="22" t="str">
        <f t="shared" si="305"/>
        <v/>
      </c>
      <c r="CC226" s="22" t="str">
        <f t="shared" si="306"/>
        <v/>
      </c>
      <c r="CD226" s="22" t="str">
        <f t="shared" si="307"/>
        <v/>
      </c>
      <c r="CE226" s="22" t="str">
        <f t="shared" si="308"/>
        <v/>
      </c>
      <c r="CF226" s="22" t="str">
        <f t="shared" si="308"/>
        <v/>
      </c>
      <c r="CG226" s="22" t="str">
        <f t="shared" si="308"/>
        <v/>
      </c>
      <c r="CH226" s="22" t="str">
        <f t="shared" si="308"/>
        <v/>
      </c>
      <c r="CI226" s="22" t="str">
        <f t="shared" si="308"/>
        <v/>
      </c>
      <c r="CJ226" s="22" t="str">
        <f t="shared" si="308"/>
        <v/>
      </c>
      <c r="CK226" s="22" t="str">
        <f t="shared" si="292"/>
        <v/>
      </c>
      <c r="CL226" s="22" t="str">
        <f t="shared" si="293"/>
        <v/>
      </c>
      <c r="CM226" s="22" t="str">
        <f t="shared" si="294"/>
        <v/>
      </c>
      <c r="CN226" s="22" t="str">
        <f t="shared" si="295"/>
        <v/>
      </c>
      <c r="CO226" s="22" t="str">
        <f t="shared" si="296"/>
        <v/>
      </c>
      <c r="CP226" s="22" t="str">
        <f t="shared" si="297"/>
        <v/>
      </c>
      <c r="CQ226" s="22" t="str">
        <f t="shared" si="298"/>
        <v/>
      </c>
    </row>
    <row r="227" spans="1:95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0.89285714299999996</v>
      </c>
      <c r="Y227" s="7">
        <v>0.89285714299999996</v>
      </c>
      <c r="Z227" s="7">
        <v>0.56818181800000001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299"/>
        <v>Tvision Live TV+</v>
      </c>
      <c r="AY227" s="22" t="str">
        <f t="shared" si="310"/>
        <v/>
      </c>
      <c r="AZ227" s="22" t="str">
        <f t="shared" si="312"/>
        <v/>
      </c>
      <c r="BA227" s="22" t="str">
        <f t="shared" si="312"/>
        <v/>
      </c>
      <c r="BB227" s="22" t="str">
        <f t="shared" si="312"/>
        <v/>
      </c>
      <c r="BC227" s="22" t="str">
        <f t="shared" si="312"/>
        <v/>
      </c>
      <c r="BD227" s="22" t="str">
        <f t="shared" si="312"/>
        <v/>
      </c>
      <c r="BE227" s="22" t="str">
        <f t="shared" si="312"/>
        <v/>
      </c>
      <c r="BF227" s="22" t="str">
        <f t="shared" si="312"/>
        <v/>
      </c>
      <c r="BG227" s="22" t="str">
        <f t="shared" si="312"/>
        <v/>
      </c>
      <c r="BH227" s="22" t="str">
        <f t="shared" si="312"/>
        <v/>
      </c>
      <c r="BI227" s="22" t="str">
        <f t="shared" si="312"/>
        <v/>
      </c>
      <c r="BJ227" s="22" t="str">
        <f t="shared" si="312"/>
        <v/>
      </c>
      <c r="BK227" s="22" t="str">
        <f t="shared" si="312"/>
        <v/>
      </c>
      <c r="BL227" s="22" t="str">
        <f t="shared" si="312"/>
        <v/>
      </c>
      <c r="BM227" s="22" t="str">
        <f t="shared" si="312"/>
        <v/>
      </c>
      <c r="BN227" s="22" t="str">
        <f t="shared" si="312"/>
        <v/>
      </c>
      <c r="BO227" s="22" t="str">
        <f t="shared" si="312"/>
        <v/>
      </c>
      <c r="BP227" s="22" t="str">
        <f t="shared" si="311"/>
        <v/>
      </c>
      <c r="BQ227" s="22" t="str">
        <f t="shared" si="311"/>
        <v/>
      </c>
      <c r="BR227" s="22" t="str">
        <f t="shared" si="311"/>
        <v/>
      </c>
      <c r="BS227" s="22" t="str">
        <f t="shared" si="311"/>
        <v/>
      </c>
      <c r="BT227" s="22">
        <f t="shared" si="311"/>
        <v>0.89285714299999996</v>
      </c>
      <c r="BU227" s="22">
        <f t="shared" si="311"/>
        <v>0.89285714299999996</v>
      </c>
      <c r="BV227" s="22">
        <f t="shared" si="311"/>
        <v>0.56818181800000001</v>
      </c>
      <c r="BW227" s="22" t="str">
        <f t="shared" si="311"/>
        <v/>
      </c>
      <c r="BX227" s="22" t="str">
        <f t="shared" si="311"/>
        <v/>
      </c>
      <c r="BY227" s="22" t="str">
        <f t="shared" si="302"/>
        <v/>
      </c>
      <c r="BZ227" s="22" t="str">
        <f t="shared" si="303"/>
        <v/>
      </c>
      <c r="CA227" s="22" t="str">
        <f t="shared" si="304"/>
        <v/>
      </c>
      <c r="CB227" s="22" t="str">
        <f t="shared" si="305"/>
        <v/>
      </c>
      <c r="CC227" s="22" t="str">
        <f t="shared" si="306"/>
        <v/>
      </c>
      <c r="CD227" s="22" t="str">
        <f t="shared" si="307"/>
        <v/>
      </c>
      <c r="CE227" s="22" t="str">
        <f t="shared" si="308"/>
        <v/>
      </c>
      <c r="CF227" s="22" t="str">
        <f t="shared" si="308"/>
        <v/>
      </c>
      <c r="CG227" s="22" t="str">
        <f t="shared" si="308"/>
        <v/>
      </c>
      <c r="CH227" s="22" t="str">
        <f t="shared" si="308"/>
        <v/>
      </c>
      <c r="CI227" s="22" t="str">
        <f t="shared" si="308"/>
        <v/>
      </c>
      <c r="CJ227" s="22" t="str">
        <f t="shared" si="308"/>
        <v/>
      </c>
      <c r="CK227" s="22" t="str">
        <f t="shared" si="292"/>
        <v/>
      </c>
      <c r="CL227" s="22" t="str">
        <f t="shared" si="293"/>
        <v/>
      </c>
      <c r="CM227" s="22" t="str">
        <f t="shared" si="294"/>
        <v/>
      </c>
      <c r="CN227" s="22" t="str">
        <f t="shared" si="295"/>
        <v/>
      </c>
      <c r="CO227" s="22" t="str">
        <f t="shared" si="296"/>
        <v/>
      </c>
      <c r="CP227" s="22" t="str">
        <f t="shared" si="297"/>
        <v/>
      </c>
      <c r="CQ227" s="22" t="str">
        <f t="shared" si="298"/>
        <v/>
      </c>
    </row>
    <row r="228" spans="1:95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0.869565217</v>
      </c>
      <c r="Y228" s="7">
        <v>0.869565217</v>
      </c>
      <c r="Z228" s="7">
        <v>0.59405940599999996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299"/>
        <v>Tvision Live Zone</v>
      </c>
      <c r="AY228" s="22" t="str">
        <f t="shared" si="310"/>
        <v/>
      </c>
      <c r="AZ228" s="22" t="str">
        <f t="shared" si="312"/>
        <v/>
      </c>
      <c r="BA228" s="22" t="str">
        <f t="shared" si="312"/>
        <v/>
      </c>
      <c r="BB228" s="22" t="str">
        <f t="shared" si="312"/>
        <v/>
      </c>
      <c r="BC228" s="22" t="str">
        <f t="shared" si="312"/>
        <v/>
      </c>
      <c r="BD228" s="22" t="str">
        <f t="shared" si="312"/>
        <v/>
      </c>
      <c r="BE228" s="22" t="str">
        <f t="shared" si="312"/>
        <v/>
      </c>
      <c r="BF228" s="22" t="str">
        <f t="shared" si="312"/>
        <v/>
      </c>
      <c r="BG228" s="22" t="str">
        <f t="shared" si="312"/>
        <v/>
      </c>
      <c r="BH228" s="22" t="str">
        <f t="shared" si="312"/>
        <v/>
      </c>
      <c r="BI228" s="22" t="str">
        <f t="shared" si="312"/>
        <v/>
      </c>
      <c r="BJ228" s="22" t="str">
        <f t="shared" si="312"/>
        <v/>
      </c>
      <c r="BK228" s="22" t="str">
        <f t="shared" si="312"/>
        <v/>
      </c>
      <c r="BL228" s="22" t="str">
        <f t="shared" si="312"/>
        <v/>
      </c>
      <c r="BM228" s="22" t="str">
        <f t="shared" si="312"/>
        <v/>
      </c>
      <c r="BN228" s="22" t="str">
        <f t="shared" si="312"/>
        <v/>
      </c>
      <c r="BO228" s="22" t="str">
        <f t="shared" si="312"/>
        <v/>
      </c>
      <c r="BP228" s="22" t="str">
        <f t="shared" si="311"/>
        <v/>
      </c>
      <c r="BQ228" s="22" t="str">
        <f t="shared" si="311"/>
        <v/>
      </c>
      <c r="BR228" s="22" t="str">
        <f t="shared" si="311"/>
        <v/>
      </c>
      <c r="BS228" s="22" t="str">
        <f t="shared" si="311"/>
        <v/>
      </c>
      <c r="BT228" s="22">
        <f t="shared" si="311"/>
        <v>0.869565217</v>
      </c>
      <c r="BU228" s="22">
        <f t="shared" si="311"/>
        <v>0.869565217</v>
      </c>
      <c r="BV228" s="22">
        <f t="shared" si="311"/>
        <v>0.59405940599999996</v>
      </c>
      <c r="BW228" s="22" t="str">
        <f t="shared" si="311"/>
        <v/>
      </c>
      <c r="BX228" s="22" t="str">
        <f t="shared" si="311"/>
        <v/>
      </c>
      <c r="BY228" s="22" t="str">
        <f t="shared" si="302"/>
        <v/>
      </c>
      <c r="BZ228" s="22" t="str">
        <f t="shared" si="303"/>
        <v/>
      </c>
      <c r="CA228" s="22" t="str">
        <f t="shared" si="304"/>
        <v/>
      </c>
      <c r="CB228" s="22" t="str">
        <f t="shared" si="305"/>
        <v/>
      </c>
      <c r="CC228" s="22" t="str">
        <f t="shared" si="306"/>
        <v/>
      </c>
      <c r="CD228" s="22" t="str">
        <f t="shared" si="307"/>
        <v/>
      </c>
      <c r="CE228" s="22" t="str">
        <f t="shared" si="308"/>
        <v/>
      </c>
      <c r="CF228" s="22" t="str">
        <f t="shared" si="308"/>
        <v/>
      </c>
      <c r="CG228" s="22" t="str">
        <f t="shared" si="308"/>
        <v/>
      </c>
      <c r="CH228" s="22" t="str">
        <f t="shared" si="308"/>
        <v/>
      </c>
      <c r="CI228" s="22" t="str">
        <f t="shared" si="308"/>
        <v/>
      </c>
      <c r="CJ228" s="22" t="str">
        <f t="shared" si="308"/>
        <v/>
      </c>
      <c r="CK228" s="22" t="str">
        <f t="shared" si="292"/>
        <v/>
      </c>
      <c r="CL228" s="22" t="str">
        <f t="shared" si="293"/>
        <v/>
      </c>
      <c r="CM228" s="22" t="str">
        <f t="shared" si="294"/>
        <v/>
      </c>
      <c r="CN228" s="22" t="str">
        <f t="shared" si="295"/>
        <v/>
      </c>
      <c r="CO228" s="22" t="str">
        <f t="shared" si="296"/>
        <v/>
      </c>
      <c r="CP228" s="22" t="str">
        <f t="shared" si="297"/>
        <v/>
      </c>
      <c r="CQ228" s="22" t="str">
        <f t="shared" si="298"/>
        <v/>
      </c>
    </row>
    <row r="229" spans="1:95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>
        <v>0.3125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299"/>
        <v>Tvision Vibe</v>
      </c>
      <c r="AY229" s="22" t="str">
        <f t="shared" si="310"/>
        <v/>
      </c>
      <c r="AZ229" s="22" t="str">
        <f t="shared" si="312"/>
        <v/>
      </c>
      <c r="BA229" s="22" t="str">
        <f t="shared" si="312"/>
        <v/>
      </c>
      <c r="BB229" s="22" t="str">
        <f t="shared" si="312"/>
        <v/>
      </c>
      <c r="BC229" s="22" t="str">
        <f t="shared" si="312"/>
        <v/>
      </c>
      <c r="BD229" s="22" t="str">
        <f t="shared" si="312"/>
        <v/>
      </c>
      <c r="BE229" s="22" t="str">
        <f t="shared" si="312"/>
        <v/>
      </c>
      <c r="BF229" s="22" t="str">
        <f t="shared" si="312"/>
        <v/>
      </c>
      <c r="BG229" s="22" t="str">
        <f t="shared" si="312"/>
        <v/>
      </c>
      <c r="BH229" s="22" t="str">
        <f t="shared" si="312"/>
        <v/>
      </c>
      <c r="BI229" s="22" t="str">
        <f t="shared" si="312"/>
        <v/>
      </c>
      <c r="BJ229" s="22" t="str">
        <f t="shared" si="312"/>
        <v/>
      </c>
      <c r="BK229" s="22" t="str">
        <f t="shared" si="312"/>
        <v/>
      </c>
      <c r="BL229" s="22" t="str">
        <f t="shared" si="312"/>
        <v/>
      </c>
      <c r="BM229" s="22" t="str">
        <f t="shared" si="312"/>
        <v/>
      </c>
      <c r="BN229" s="22" t="str">
        <f t="shared" si="312"/>
        <v/>
      </c>
      <c r="BO229" s="22" t="str">
        <f t="shared" si="312"/>
        <v/>
      </c>
      <c r="BP229" s="22" t="str">
        <f t="shared" si="311"/>
        <v/>
      </c>
      <c r="BQ229" s="22" t="str">
        <f t="shared" si="311"/>
        <v/>
      </c>
      <c r="BR229" s="22" t="str">
        <f t="shared" si="311"/>
        <v/>
      </c>
      <c r="BS229" s="22" t="str">
        <f t="shared" si="311"/>
        <v/>
      </c>
      <c r="BT229" s="22" t="str">
        <f t="shared" si="311"/>
        <v/>
      </c>
      <c r="BU229" s="22" t="str">
        <f t="shared" si="311"/>
        <v/>
      </c>
      <c r="BV229" s="22">
        <f t="shared" si="311"/>
        <v>0.3125</v>
      </c>
      <c r="BW229" s="22" t="str">
        <f t="shared" si="311"/>
        <v/>
      </c>
      <c r="BX229" s="22" t="str">
        <f t="shared" si="311"/>
        <v/>
      </c>
      <c r="BY229" s="22" t="str">
        <f t="shared" si="302"/>
        <v/>
      </c>
      <c r="BZ229" s="22" t="str">
        <f t="shared" si="303"/>
        <v/>
      </c>
      <c r="CA229" s="22" t="str">
        <f t="shared" si="304"/>
        <v/>
      </c>
      <c r="CB229" s="22" t="str">
        <f t="shared" si="305"/>
        <v/>
      </c>
      <c r="CC229" s="22" t="str">
        <f t="shared" si="306"/>
        <v/>
      </c>
      <c r="CD229" s="22" t="str">
        <f t="shared" si="307"/>
        <v/>
      </c>
      <c r="CE229" s="22" t="str">
        <f t="shared" si="308"/>
        <v/>
      </c>
      <c r="CF229" s="22" t="str">
        <f t="shared" si="308"/>
        <v/>
      </c>
      <c r="CG229" s="22" t="str">
        <f t="shared" si="308"/>
        <v/>
      </c>
      <c r="CH229" s="22" t="str">
        <f t="shared" si="308"/>
        <v/>
      </c>
      <c r="CI229" s="22" t="str">
        <f t="shared" si="308"/>
        <v/>
      </c>
      <c r="CJ229" s="22" t="str">
        <f t="shared" si="308"/>
        <v/>
      </c>
      <c r="CK229" s="22" t="str">
        <f t="shared" si="292"/>
        <v/>
      </c>
      <c r="CL229" s="22" t="str">
        <f t="shared" si="293"/>
        <v/>
      </c>
      <c r="CM229" s="22" t="str">
        <f t="shared" si="294"/>
        <v/>
      </c>
      <c r="CN229" s="22" t="str">
        <f t="shared" si="295"/>
        <v/>
      </c>
      <c r="CO229" s="22" t="str">
        <f t="shared" si="296"/>
        <v/>
      </c>
      <c r="CP229" s="22" t="str">
        <f t="shared" si="297"/>
        <v/>
      </c>
      <c r="CQ229" s="22" t="str">
        <f t="shared" si="298"/>
        <v/>
      </c>
    </row>
    <row r="230" spans="1:95" x14ac:dyDescent="0.3">
      <c r="A230" s="5" t="s">
        <v>29</v>
      </c>
      <c r="B230" s="7"/>
      <c r="C230" s="7"/>
      <c r="D230" s="7"/>
      <c r="E230" s="7"/>
      <c r="F230" s="7"/>
      <c r="G230" s="7"/>
      <c r="H230" s="7">
        <v>0.31914893599999999</v>
      </c>
      <c r="I230" s="7">
        <v>0.31914893599999999</v>
      </c>
      <c r="J230" s="7">
        <v>0.33333333300000001</v>
      </c>
      <c r="K230" s="7">
        <v>0.59701492499999997</v>
      </c>
      <c r="L230" s="7">
        <v>0.59701492499999997</v>
      </c>
      <c r="M230" s="7">
        <v>0.59701492499999997</v>
      </c>
      <c r="N230" s="7">
        <v>0.59701492499999997</v>
      </c>
      <c r="O230" s="7">
        <v>0.58823529399999996</v>
      </c>
      <c r="P230" s="7">
        <v>0.58823529399999996</v>
      </c>
      <c r="Q230" s="7">
        <v>0.58823529399999996</v>
      </c>
      <c r="R230" s="7">
        <v>0.58823529399999996</v>
      </c>
      <c r="S230" s="7">
        <v>0.58823529399999996</v>
      </c>
      <c r="T230" s="7">
        <v>0.58823529399999996</v>
      </c>
      <c r="U230" s="7">
        <v>0.58823529399999996</v>
      </c>
      <c r="V230" s="7">
        <v>0.58823529399999996</v>
      </c>
      <c r="W230" s="7">
        <v>0.486725664</v>
      </c>
      <c r="X230" s="7">
        <v>0.48245613999999998</v>
      </c>
      <c r="Y230" s="7">
        <v>0.47413793100000001</v>
      </c>
      <c r="Z230" s="7">
        <v>0.46218487400000002</v>
      </c>
      <c r="AA230" s="7">
        <v>0.45454545499999999</v>
      </c>
      <c r="AB230" s="7">
        <v>0.45454545499999999</v>
      </c>
      <c r="AC230" s="7">
        <v>0.53278688500000004</v>
      </c>
      <c r="AD230" s="7">
        <v>0.53278688500000004</v>
      </c>
      <c r="AE230" s="7">
        <v>0.56521739100000001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299"/>
        <v>Vidgo</v>
      </c>
      <c r="AY230" s="22" t="str">
        <f t="shared" si="310"/>
        <v/>
      </c>
      <c r="AZ230" s="22" t="str">
        <f t="shared" si="312"/>
        <v/>
      </c>
      <c r="BA230" s="22" t="str">
        <f t="shared" si="312"/>
        <v/>
      </c>
      <c r="BB230" s="22" t="str">
        <f t="shared" si="312"/>
        <v/>
      </c>
      <c r="BC230" s="22" t="str">
        <f t="shared" si="312"/>
        <v/>
      </c>
      <c r="BD230" s="22">
        <f t="shared" si="312"/>
        <v>0.31914893599999999</v>
      </c>
      <c r="BE230" s="22">
        <f t="shared" si="312"/>
        <v>0.31914893599999999</v>
      </c>
      <c r="BF230" s="22">
        <f t="shared" si="312"/>
        <v>0.33333333300000001</v>
      </c>
      <c r="BG230" s="22">
        <f t="shared" si="312"/>
        <v>0.59701492499999997</v>
      </c>
      <c r="BH230" s="22">
        <f t="shared" si="312"/>
        <v>0.59701492499999997</v>
      </c>
      <c r="BI230" s="22">
        <f t="shared" si="312"/>
        <v>0.59701492499999997</v>
      </c>
      <c r="BJ230" s="22">
        <f t="shared" si="312"/>
        <v>0.59701492499999997</v>
      </c>
      <c r="BK230" s="22">
        <f t="shared" si="312"/>
        <v>0.58823529399999996</v>
      </c>
      <c r="BL230" s="22">
        <f t="shared" si="312"/>
        <v>0.58823529399999996</v>
      </c>
      <c r="BM230" s="22">
        <f t="shared" si="312"/>
        <v>0.58823529399999996</v>
      </c>
      <c r="BN230" s="22">
        <f t="shared" si="312"/>
        <v>0.58823529399999996</v>
      </c>
      <c r="BO230" s="22">
        <f t="shared" si="312"/>
        <v>0.58823529399999996</v>
      </c>
      <c r="BP230" s="22">
        <f t="shared" si="311"/>
        <v>0.58823529399999996</v>
      </c>
      <c r="BQ230" s="22">
        <f t="shared" si="311"/>
        <v>0.58823529399999996</v>
      </c>
      <c r="BR230" s="22">
        <f t="shared" si="311"/>
        <v>0.58823529399999996</v>
      </c>
      <c r="BS230" s="22">
        <f t="shared" si="311"/>
        <v>0.486725664</v>
      </c>
      <c r="BT230" s="22">
        <f t="shared" si="311"/>
        <v>0.48245613999999998</v>
      </c>
      <c r="BU230" s="22">
        <f t="shared" si="311"/>
        <v>0.47413793100000001</v>
      </c>
      <c r="BV230" s="22">
        <f t="shared" si="311"/>
        <v>0.46218487400000002</v>
      </c>
      <c r="BW230" s="22">
        <f t="shared" si="311"/>
        <v>0.45454545499999999</v>
      </c>
      <c r="BX230" s="22">
        <f t="shared" si="311"/>
        <v>0.45454545499999999</v>
      </c>
      <c r="BY230" s="22">
        <f t="shared" si="302"/>
        <v>0.53278688500000004</v>
      </c>
      <c r="BZ230" s="22">
        <f t="shared" si="303"/>
        <v>0.53278688500000004</v>
      </c>
      <c r="CA230" s="22">
        <f t="shared" si="304"/>
        <v>0.56521739100000001</v>
      </c>
      <c r="CB230" s="22" t="str">
        <f t="shared" si="305"/>
        <v/>
      </c>
      <c r="CC230" s="22" t="str">
        <f t="shared" si="306"/>
        <v/>
      </c>
      <c r="CD230" s="22" t="str">
        <f t="shared" si="307"/>
        <v/>
      </c>
      <c r="CE230" s="22" t="str">
        <f t="shared" si="308"/>
        <v/>
      </c>
      <c r="CF230" s="22" t="str">
        <f t="shared" si="308"/>
        <v/>
      </c>
      <c r="CG230" s="22" t="str">
        <f t="shared" si="308"/>
        <v/>
      </c>
      <c r="CH230" s="22" t="str">
        <f t="shared" si="308"/>
        <v/>
      </c>
      <c r="CI230" s="22" t="str">
        <f t="shared" si="308"/>
        <v/>
      </c>
      <c r="CJ230" s="22" t="str">
        <f t="shared" si="308"/>
        <v/>
      </c>
      <c r="CK230" s="22" t="str">
        <f t="shared" si="292"/>
        <v/>
      </c>
      <c r="CL230" s="22" t="str">
        <f t="shared" si="293"/>
        <v/>
      </c>
      <c r="CM230" s="22" t="str">
        <f t="shared" si="294"/>
        <v/>
      </c>
      <c r="CN230" s="22" t="str">
        <f t="shared" si="295"/>
        <v/>
      </c>
      <c r="CO230" s="22" t="str">
        <f t="shared" si="296"/>
        <v/>
      </c>
      <c r="CP230" s="22" t="str">
        <f t="shared" si="297"/>
        <v/>
      </c>
      <c r="CQ230" s="22" t="str">
        <f t="shared" si="298"/>
        <v/>
      </c>
    </row>
    <row r="231" spans="1:95" x14ac:dyDescent="0.3">
      <c r="A231" s="5" t="s">
        <v>1245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>
        <v>0.61111111100000004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299"/>
        <v>Vidgo English</v>
      </c>
      <c r="AY231" s="22" t="str">
        <f t="shared" si="310"/>
        <v/>
      </c>
      <c r="AZ231" s="22" t="str">
        <f t="shared" si="312"/>
        <v/>
      </c>
      <c r="BA231" s="22" t="str">
        <f t="shared" si="312"/>
        <v/>
      </c>
      <c r="BB231" s="22" t="str">
        <f t="shared" si="312"/>
        <v/>
      </c>
      <c r="BC231" s="22" t="str">
        <f t="shared" si="312"/>
        <v/>
      </c>
      <c r="BD231" s="22" t="str">
        <f t="shared" si="312"/>
        <v/>
      </c>
      <c r="BE231" s="22" t="str">
        <f t="shared" si="312"/>
        <v/>
      </c>
      <c r="BF231" s="22" t="str">
        <f t="shared" si="312"/>
        <v/>
      </c>
      <c r="BG231" s="22" t="str">
        <f t="shared" si="312"/>
        <v/>
      </c>
      <c r="BH231" s="22" t="str">
        <f t="shared" si="312"/>
        <v/>
      </c>
      <c r="BI231" s="22" t="str">
        <f t="shared" si="312"/>
        <v/>
      </c>
      <c r="BJ231" s="22" t="str">
        <f t="shared" si="312"/>
        <v/>
      </c>
      <c r="BK231" s="22" t="str">
        <f t="shared" si="312"/>
        <v/>
      </c>
      <c r="BL231" s="22" t="str">
        <f t="shared" si="312"/>
        <v/>
      </c>
      <c r="BM231" s="22" t="str">
        <f t="shared" si="312"/>
        <v/>
      </c>
      <c r="BN231" s="22" t="str">
        <f t="shared" si="312"/>
        <v/>
      </c>
      <c r="BO231" s="22" t="str">
        <f t="shared" si="312"/>
        <v/>
      </c>
      <c r="BP231" s="22" t="str">
        <f t="shared" si="311"/>
        <v/>
      </c>
      <c r="BQ231" s="22" t="str">
        <f t="shared" si="311"/>
        <v/>
      </c>
      <c r="BR231" s="22" t="str">
        <f t="shared" si="311"/>
        <v/>
      </c>
      <c r="BS231" s="22" t="str">
        <f t="shared" si="311"/>
        <v/>
      </c>
      <c r="BT231" s="22" t="str">
        <f t="shared" si="311"/>
        <v/>
      </c>
      <c r="BU231" s="22" t="str">
        <f t="shared" si="311"/>
        <v/>
      </c>
      <c r="BV231" s="22" t="str">
        <f t="shared" si="311"/>
        <v/>
      </c>
      <c r="BW231" s="22" t="str">
        <f t="shared" si="311"/>
        <v/>
      </c>
      <c r="BX231" s="22" t="str">
        <f t="shared" si="311"/>
        <v/>
      </c>
      <c r="BY231" s="22" t="str">
        <f t="shared" si="302"/>
        <v/>
      </c>
      <c r="BZ231" s="22" t="str">
        <f t="shared" si="303"/>
        <v/>
      </c>
      <c r="CA231" s="22" t="str">
        <f t="shared" si="304"/>
        <v/>
      </c>
      <c r="CB231" s="22">
        <f t="shared" si="305"/>
        <v>0.61111111100000004</v>
      </c>
      <c r="CC231" s="22" t="str">
        <f t="shared" si="306"/>
        <v/>
      </c>
      <c r="CD231" s="22" t="str">
        <f t="shared" si="307"/>
        <v/>
      </c>
      <c r="CE231" s="22" t="str">
        <f t="shared" si="308"/>
        <v/>
      </c>
      <c r="CF231" s="22" t="str">
        <f t="shared" si="308"/>
        <v/>
      </c>
      <c r="CG231" s="22" t="str">
        <f t="shared" si="308"/>
        <v/>
      </c>
      <c r="CH231" s="22" t="str">
        <f t="shared" si="308"/>
        <v/>
      </c>
      <c r="CI231" s="22" t="str">
        <f t="shared" si="308"/>
        <v/>
      </c>
      <c r="CJ231" s="22" t="str">
        <f t="shared" si="308"/>
        <v/>
      </c>
      <c r="CK231" s="22" t="str">
        <f t="shared" si="292"/>
        <v/>
      </c>
      <c r="CL231" s="22" t="str">
        <f t="shared" si="293"/>
        <v/>
      </c>
      <c r="CM231" s="22" t="str">
        <f t="shared" si="294"/>
        <v/>
      </c>
      <c r="CN231" s="22" t="str">
        <f t="shared" si="295"/>
        <v/>
      </c>
      <c r="CO231" s="22" t="str">
        <f t="shared" si="296"/>
        <v/>
      </c>
      <c r="CP231" s="22" t="str">
        <f t="shared" si="297"/>
        <v/>
      </c>
      <c r="CQ231" s="22" t="str">
        <f t="shared" si="298"/>
        <v/>
      </c>
    </row>
    <row r="232" spans="1:95" x14ac:dyDescent="0.3">
      <c r="A232" s="5" t="s">
        <v>1304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>
        <v>0.61111111100000004</v>
      </c>
      <c r="AH232" s="7">
        <v>0.58510638299999995</v>
      </c>
      <c r="AI232" s="7">
        <v>0.58510638299999995</v>
      </c>
      <c r="AJ232" s="7">
        <v>0.59139784900000003</v>
      </c>
      <c r="AK232" s="7">
        <v>0.51886792500000001</v>
      </c>
      <c r="AL232" s="7">
        <v>0.49549549500000001</v>
      </c>
      <c r="AM232" s="7">
        <v>0.54054054100000004</v>
      </c>
      <c r="AN232" s="7">
        <v>0.53571428600000004</v>
      </c>
      <c r="AO232" s="7">
        <v>0.53097345100000004</v>
      </c>
      <c r="AP232" s="7">
        <v>0.53097345100000004</v>
      </c>
      <c r="AQ232" s="7">
        <v>0.53097345100000004</v>
      </c>
      <c r="AR232" s="7">
        <v>0.53571428600000004</v>
      </c>
      <c r="AS232" s="7">
        <v>0.54054054100000004</v>
      </c>
      <c r="AT232" s="7"/>
      <c r="AU232" s="7"/>
      <c r="AV232" s="7"/>
      <c r="AW232" s="7"/>
      <c r="AX232" s="10" t="str">
        <f t="shared" si="299"/>
        <v>Vidgo English Plus</v>
      </c>
      <c r="AY232" s="22" t="str">
        <f t="shared" si="310"/>
        <v/>
      </c>
      <c r="AZ232" s="22" t="str">
        <f t="shared" si="312"/>
        <v/>
      </c>
      <c r="BA232" s="22" t="str">
        <f t="shared" si="312"/>
        <v/>
      </c>
      <c r="BB232" s="22" t="str">
        <f t="shared" si="312"/>
        <v/>
      </c>
      <c r="BC232" s="22" t="str">
        <f t="shared" si="312"/>
        <v/>
      </c>
      <c r="BD232" s="22" t="str">
        <f t="shared" si="312"/>
        <v/>
      </c>
      <c r="BE232" s="22" t="str">
        <f t="shared" si="312"/>
        <v/>
      </c>
      <c r="BF232" s="22" t="str">
        <f t="shared" si="312"/>
        <v/>
      </c>
      <c r="BG232" s="22" t="str">
        <f t="shared" si="312"/>
        <v/>
      </c>
      <c r="BH232" s="22" t="str">
        <f t="shared" si="312"/>
        <v/>
      </c>
      <c r="BI232" s="22" t="str">
        <f t="shared" si="312"/>
        <v/>
      </c>
      <c r="BJ232" s="22" t="str">
        <f t="shared" si="312"/>
        <v/>
      </c>
      <c r="BK232" s="22" t="str">
        <f t="shared" si="312"/>
        <v/>
      </c>
      <c r="BL232" s="22" t="str">
        <f t="shared" si="312"/>
        <v/>
      </c>
      <c r="BM232" s="22" t="str">
        <f t="shared" si="312"/>
        <v/>
      </c>
      <c r="BN232" s="22" t="str">
        <f t="shared" si="312"/>
        <v/>
      </c>
      <c r="BO232" s="22" t="str">
        <f t="shared" si="312"/>
        <v/>
      </c>
      <c r="BP232" s="22" t="str">
        <f t="shared" si="311"/>
        <v/>
      </c>
      <c r="BQ232" s="22" t="str">
        <f t="shared" si="311"/>
        <v/>
      </c>
      <c r="BR232" s="22" t="str">
        <f t="shared" si="311"/>
        <v/>
      </c>
      <c r="BS232" s="22" t="str">
        <f t="shared" si="311"/>
        <v/>
      </c>
      <c r="BT232" s="22" t="str">
        <f t="shared" si="311"/>
        <v/>
      </c>
      <c r="BU232" s="22" t="str">
        <f t="shared" si="311"/>
        <v/>
      </c>
      <c r="BV232" s="22" t="str">
        <f t="shared" si="311"/>
        <v/>
      </c>
      <c r="BW232" s="22" t="str">
        <f t="shared" si="311"/>
        <v/>
      </c>
      <c r="BX232" s="22" t="str">
        <f t="shared" si="311"/>
        <v/>
      </c>
      <c r="BY232" s="22" t="str">
        <f t="shared" si="302"/>
        <v/>
      </c>
      <c r="BZ232" s="22" t="str">
        <f t="shared" si="303"/>
        <v/>
      </c>
      <c r="CA232" s="22" t="str">
        <f t="shared" si="304"/>
        <v/>
      </c>
      <c r="CB232" s="22" t="str">
        <f t="shared" si="305"/>
        <v/>
      </c>
      <c r="CC232" s="22">
        <f t="shared" si="306"/>
        <v>0.61111111100000004</v>
      </c>
      <c r="CD232" s="22">
        <f t="shared" si="307"/>
        <v>0.58510638299999995</v>
      </c>
      <c r="CE232" s="22">
        <f t="shared" si="308"/>
        <v>0.58510638299999995</v>
      </c>
      <c r="CF232" s="22">
        <f t="shared" si="308"/>
        <v>0.59139784900000003</v>
      </c>
      <c r="CG232" s="22">
        <f t="shared" si="308"/>
        <v>0.51886792500000001</v>
      </c>
      <c r="CH232" s="22">
        <f t="shared" si="308"/>
        <v>0.49549549500000001</v>
      </c>
      <c r="CI232" s="22">
        <f t="shared" si="308"/>
        <v>0.54054054100000004</v>
      </c>
      <c r="CJ232" s="22">
        <f t="shared" si="308"/>
        <v>0.53571428600000004</v>
      </c>
      <c r="CK232" s="22">
        <f t="shared" si="292"/>
        <v>0.53097345100000004</v>
      </c>
      <c r="CL232" s="22">
        <f t="shared" si="293"/>
        <v>0.53097345100000004</v>
      </c>
      <c r="CM232" s="22">
        <f t="shared" si="294"/>
        <v>0.53097345100000004</v>
      </c>
      <c r="CN232" s="22">
        <f t="shared" si="295"/>
        <v>0.53571428600000004</v>
      </c>
      <c r="CO232" s="22">
        <f t="shared" si="296"/>
        <v>0.54054054100000004</v>
      </c>
      <c r="CP232" s="22" t="str">
        <f t="shared" si="297"/>
        <v/>
      </c>
      <c r="CQ232" s="22" t="str">
        <f t="shared" si="298"/>
        <v/>
      </c>
    </row>
    <row r="233" spans="1:95" x14ac:dyDescent="0.3">
      <c r="A233" s="5" t="s">
        <v>1303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0.869565217</v>
      </c>
      <c r="AH233" s="7">
        <v>0.77669902899999999</v>
      </c>
      <c r="AI233" s="7">
        <v>0.77669902899999999</v>
      </c>
      <c r="AJ233" s="7">
        <v>0.71428571399999996</v>
      </c>
      <c r="AK233" s="7">
        <v>0.62015503900000002</v>
      </c>
      <c r="AL233" s="7">
        <v>0.57553956799999995</v>
      </c>
      <c r="AM233" s="7">
        <v>0.57553956799999995</v>
      </c>
      <c r="AN233" s="7">
        <v>0.56737588699999997</v>
      </c>
      <c r="AO233" s="7">
        <v>0.56338028200000001</v>
      </c>
      <c r="AP233" s="7">
        <v>0.56338028200000001</v>
      </c>
      <c r="AQ233" s="7">
        <v>0.56737588699999997</v>
      </c>
      <c r="AR233" s="7">
        <v>0.592592593</v>
      </c>
      <c r="AS233" s="7">
        <v>0.59701492499999997</v>
      </c>
      <c r="AT233" s="7"/>
      <c r="AU233" s="7"/>
      <c r="AV233" s="7"/>
      <c r="AW233" s="7"/>
      <c r="AX233" s="10" t="str">
        <f t="shared" si="299"/>
        <v>Vidgo English Premium</v>
      </c>
      <c r="AY233" s="22" t="str">
        <f t="shared" si="310"/>
        <v/>
      </c>
      <c r="AZ233" s="22" t="str">
        <f t="shared" si="312"/>
        <v/>
      </c>
      <c r="BA233" s="22" t="str">
        <f t="shared" si="312"/>
        <v/>
      </c>
      <c r="BB233" s="22" t="str">
        <f t="shared" si="312"/>
        <v/>
      </c>
      <c r="BC233" s="22" t="str">
        <f t="shared" si="312"/>
        <v/>
      </c>
      <c r="BD233" s="22" t="str">
        <f t="shared" si="312"/>
        <v/>
      </c>
      <c r="BE233" s="22" t="str">
        <f t="shared" si="312"/>
        <v/>
      </c>
      <c r="BF233" s="22" t="str">
        <f t="shared" si="312"/>
        <v/>
      </c>
      <c r="BG233" s="22" t="str">
        <f t="shared" si="312"/>
        <v/>
      </c>
      <c r="BH233" s="22" t="str">
        <f t="shared" si="312"/>
        <v/>
      </c>
      <c r="BI233" s="22" t="str">
        <f t="shared" si="312"/>
        <v/>
      </c>
      <c r="BJ233" s="22" t="str">
        <f t="shared" si="312"/>
        <v/>
      </c>
      <c r="BK233" s="22" t="str">
        <f t="shared" si="312"/>
        <v/>
      </c>
      <c r="BL233" s="22" t="str">
        <f t="shared" si="312"/>
        <v/>
      </c>
      <c r="BM233" s="22" t="str">
        <f t="shared" si="312"/>
        <v/>
      </c>
      <c r="BN233" s="22" t="str">
        <f t="shared" si="312"/>
        <v/>
      </c>
      <c r="BO233" s="22" t="str">
        <f t="shared" si="312"/>
        <v/>
      </c>
      <c r="BP233" s="22" t="str">
        <f t="shared" si="311"/>
        <v/>
      </c>
      <c r="BQ233" s="22" t="str">
        <f t="shared" si="311"/>
        <v/>
      </c>
      <c r="BR233" s="22" t="str">
        <f t="shared" si="311"/>
        <v/>
      </c>
      <c r="BS233" s="22" t="str">
        <f t="shared" si="311"/>
        <v/>
      </c>
      <c r="BT233" s="22" t="str">
        <f t="shared" si="311"/>
        <v/>
      </c>
      <c r="BU233" s="22" t="str">
        <f t="shared" si="311"/>
        <v/>
      </c>
      <c r="BV233" s="22" t="str">
        <f t="shared" si="311"/>
        <v/>
      </c>
      <c r="BW233" s="22" t="str">
        <f t="shared" si="311"/>
        <v/>
      </c>
      <c r="BX233" s="22" t="str">
        <f t="shared" si="311"/>
        <v/>
      </c>
      <c r="BY233" s="22" t="str">
        <f t="shared" si="302"/>
        <v/>
      </c>
      <c r="BZ233" s="22" t="str">
        <f t="shared" si="303"/>
        <v/>
      </c>
      <c r="CA233" s="22" t="str">
        <f t="shared" si="304"/>
        <v/>
      </c>
      <c r="CB233" s="22" t="str">
        <f t="shared" si="305"/>
        <v/>
      </c>
      <c r="CC233" s="22">
        <f t="shared" si="306"/>
        <v>0.869565217</v>
      </c>
      <c r="CD233" s="22">
        <f t="shared" si="307"/>
        <v>0.77669902899999999</v>
      </c>
      <c r="CE233" s="22">
        <f t="shared" si="308"/>
        <v>0.77669902899999999</v>
      </c>
      <c r="CF233" s="22">
        <f t="shared" si="308"/>
        <v>0.71428571399999996</v>
      </c>
      <c r="CG233" s="22">
        <f t="shared" si="308"/>
        <v>0.62015503900000002</v>
      </c>
      <c r="CH233" s="22">
        <f t="shared" si="308"/>
        <v>0.57553956799999995</v>
      </c>
      <c r="CI233" s="22">
        <f t="shared" si="308"/>
        <v>0.57553956799999995</v>
      </c>
      <c r="CJ233" s="22">
        <f t="shared" si="308"/>
        <v>0.56737588699999997</v>
      </c>
      <c r="CK233" s="22">
        <f t="shared" si="292"/>
        <v>0.56338028200000001</v>
      </c>
      <c r="CL233" s="22">
        <f t="shared" si="293"/>
        <v>0.56338028200000001</v>
      </c>
      <c r="CM233" s="22">
        <f t="shared" si="294"/>
        <v>0.56737588699999997</v>
      </c>
      <c r="CN233" s="22">
        <f t="shared" si="295"/>
        <v>0.592592593</v>
      </c>
      <c r="CO233" s="22">
        <f t="shared" si="296"/>
        <v>0.59701492499999997</v>
      </c>
      <c r="CP233" s="22" t="str">
        <f t="shared" si="297"/>
        <v/>
      </c>
      <c r="CQ233" s="22" t="str">
        <f t="shared" si="298"/>
        <v/>
      </c>
    </row>
    <row r="234" spans="1:95" x14ac:dyDescent="0.3">
      <c r="A234" s="5" t="s">
        <v>30</v>
      </c>
      <c r="B234" s="7"/>
      <c r="C234" s="7"/>
      <c r="D234" s="7"/>
      <c r="E234" s="7"/>
      <c r="F234" s="7"/>
      <c r="G234" s="7"/>
      <c r="H234" s="7">
        <v>0.75</v>
      </c>
      <c r="I234" s="7">
        <v>0.65217391300000005</v>
      </c>
      <c r="J234" s="7">
        <v>0.68181818199999999</v>
      </c>
      <c r="K234" s="7">
        <v>0.625</v>
      </c>
      <c r="L234" s="7">
        <v>0.625</v>
      </c>
      <c r="M234" s="7">
        <v>0.625</v>
      </c>
      <c r="N234" s="7">
        <v>0.625</v>
      </c>
      <c r="O234" s="7">
        <v>0.53571428600000004</v>
      </c>
      <c r="P234" s="7">
        <v>1</v>
      </c>
      <c r="Q234" s="7">
        <v>1</v>
      </c>
      <c r="R234" s="7">
        <v>1</v>
      </c>
      <c r="S234" s="7">
        <v>1.1538461499999999</v>
      </c>
      <c r="T234" s="7">
        <v>1.1538461499999999</v>
      </c>
      <c r="U234" s="7">
        <v>1.0714285699999999</v>
      </c>
      <c r="V234" s="7">
        <v>1.0714285699999999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10" t="str">
        <f t="shared" si="299"/>
        <v>Vidgo Latino</v>
      </c>
      <c r="AY234" s="22" t="str">
        <f t="shared" si="310"/>
        <v/>
      </c>
      <c r="AZ234" s="22" t="str">
        <f t="shared" si="312"/>
        <v/>
      </c>
      <c r="BA234" s="22" t="str">
        <f t="shared" si="312"/>
        <v/>
      </c>
      <c r="BB234" s="22" t="str">
        <f t="shared" si="312"/>
        <v/>
      </c>
      <c r="BC234" s="22" t="str">
        <f t="shared" si="312"/>
        <v/>
      </c>
      <c r="BD234" s="22">
        <f t="shared" si="312"/>
        <v>0.75</v>
      </c>
      <c r="BE234" s="22">
        <f t="shared" si="312"/>
        <v>0.65217391300000005</v>
      </c>
      <c r="BF234" s="22">
        <f t="shared" si="312"/>
        <v>0.68181818199999999</v>
      </c>
      <c r="BG234" s="22">
        <f t="shared" si="312"/>
        <v>0.625</v>
      </c>
      <c r="BH234" s="22">
        <f t="shared" si="312"/>
        <v>0.625</v>
      </c>
      <c r="BI234" s="22">
        <f t="shared" si="312"/>
        <v>0.625</v>
      </c>
      <c r="BJ234" s="22">
        <f t="shared" si="312"/>
        <v>0.625</v>
      </c>
      <c r="BK234" s="22">
        <f t="shared" si="312"/>
        <v>0.53571428600000004</v>
      </c>
      <c r="BL234" s="22">
        <f t="shared" si="312"/>
        <v>1</v>
      </c>
      <c r="BM234" s="22">
        <f t="shared" si="312"/>
        <v>1</v>
      </c>
      <c r="BN234" s="22">
        <f t="shared" si="312"/>
        <v>1</v>
      </c>
      <c r="BO234" s="22">
        <f t="shared" si="312"/>
        <v>1.1538461499999999</v>
      </c>
      <c r="BP234" s="22">
        <f t="shared" si="311"/>
        <v>1.1538461499999999</v>
      </c>
      <c r="BQ234" s="22">
        <f t="shared" si="311"/>
        <v>1.0714285699999999</v>
      </c>
      <c r="BR234" s="22">
        <f t="shared" si="311"/>
        <v>1.0714285699999999</v>
      </c>
      <c r="BS234" s="22" t="str">
        <f t="shared" si="311"/>
        <v/>
      </c>
      <c r="BT234" s="22" t="str">
        <f t="shared" si="311"/>
        <v/>
      </c>
      <c r="BU234" s="22" t="str">
        <f t="shared" si="311"/>
        <v/>
      </c>
      <c r="BV234" s="22" t="str">
        <f t="shared" si="311"/>
        <v/>
      </c>
      <c r="BW234" s="22" t="str">
        <f t="shared" si="311"/>
        <v/>
      </c>
      <c r="BX234" s="22" t="str">
        <f t="shared" si="311"/>
        <v/>
      </c>
      <c r="BY234" s="22" t="str">
        <f t="shared" si="302"/>
        <v/>
      </c>
      <c r="BZ234" s="22" t="str">
        <f t="shared" si="303"/>
        <v/>
      </c>
      <c r="CA234" s="22" t="str">
        <f t="shared" si="304"/>
        <v/>
      </c>
      <c r="CB234" s="22" t="str">
        <f t="shared" si="305"/>
        <v/>
      </c>
      <c r="CC234" s="22" t="str">
        <f t="shared" si="306"/>
        <v/>
      </c>
      <c r="CD234" s="22" t="str">
        <f t="shared" si="307"/>
        <v/>
      </c>
      <c r="CE234" s="22" t="str">
        <f t="shared" si="308"/>
        <v/>
      </c>
      <c r="CF234" s="22" t="str">
        <f t="shared" si="308"/>
        <v/>
      </c>
      <c r="CG234" s="22" t="str">
        <f t="shared" si="308"/>
        <v/>
      </c>
      <c r="CH234" s="22" t="str">
        <f t="shared" si="308"/>
        <v/>
      </c>
      <c r="CI234" s="22" t="str">
        <f t="shared" si="308"/>
        <v/>
      </c>
      <c r="CJ234" s="22" t="str">
        <f t="shared" si="308"/>
        <v/>
      </c>
      <c r="CK234" s="22" t="str">
        <f t="shared" si="292"/>
        <v/>
      </c>
      <c r="CL234" s="22" t="str">
        <f t="shared" si="293"/>
        <v/>
      </c>
      <c r="CM234" s="22" t="str">
        <f t="shared" si="294"/>
        <v/>
      </c>
      <c r="CN234" s="22" t="str">
        <f t="shared" si="295"/>
        <v/>
      </c>
      <c r="CO234" s="22" t="str">
        <f t="shared" si="296"/>
        <v/>
      </c>
      <c r="CP234" s="22" t="str">
        <f t="shared" si="297"/>
        <v/>
      </c>
      <c r="CQ234" s="22" t="str">
        <f t="shared" si="298"/>
        <v/>
      </c>
    </row>
    <row r="235" spans="1:95" x14ac:dyDescent="0.3">
      <c r="A235" s="5" t="s">
        <v>1246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>
        <v>1.0714285699999999</v>
      </c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10" t="str">
        <f t="shared" si="299"/>
        <v>Vidgo Spanish</v>
      </c>
      <c r="AY235" s="22" t="str">
        <f t="shared" si="310"/>
        <v/>
      </c>
      <c r="AZ235" s="22" t="str">
        <f t="shared" si="312"/>
        <v/>
      </c>
      <c r="BA235" s="22" t="str">
        <f t="shared" si="312"/>
        <v/>
      </c>
      <c r="BB235" s="22" t="str">
        <f t="shared" si="312"/>
        <v/>
      </c>
      <c r="BC235" s="22" t="str">
        <f t="shared" si="312"/>
        <v/>
      </c>
      <c r="BD235" s="22" t="str">
        <f t="shared" si="312"/>
        <v/>
      </c>
      <c r="BE235" s="22" t="str">
        <f t="shared" si="312"/>
        <v/>
      </c>
      <c r="BF235" s="22" t="str">
        <f t="shared" si="312"/>
        <v/>
      </c>
      <c r="BG235" s="22" t="str">
        <f t="shared" si="312"/>
        <v/>
      </c>
      <c r="BH235" s="22" t="str">
        <f t="shared" si="312"/>
        <v/>
      </c>
      <c r="BI235" s="22" t="str">
        <f t="shared" si="312"/>
        <v/>
      </c>
      <c r="BJ235" s="22" t="str">
        <f t="shared" si="312"/>
        <v/>
      </c>
      <c r="BK235" s="22" t="str">
        <f t="shared" si="312"/>
        <v/>
      </c>
      <c r="BL235" s="22" t="str">
        <f t="shared" si="312"/>
        <v/>
      </c>
      <c r="BM235" s="22" t="str">
        <f t="shared" si="312"/>
        <v/>
      </c>
      <c r="BN235" s="22" t="str">
        <f t="shared" si="312"/>
        <v/>
      </c>
      <c r="BO235" s="22" t="str">
        <f t="shared" si="312"/>
        <v/>
      </c>
      <c r="BP235" s="22" t="str">
        <f t="shared" si="311"/>
        <v/>
      </c>
      <c r="BQ235" s="22" t="str">
        <f t="shared" si="311"/>
        <v/>
      </c>
      <c r="BR235" s="22" t="str">
        <f t="shared" si="311"/>
        <v/>
      </c>
      <c r="BS235" s="22" t="str">
        <f t="shared" si="311"/>
        <v/>
      </c>
      <c r="BT235" s="22" t="str">
        <f t="shared" si="311"/>
        <v/>
      </c>
      <c r="BU235" s="22" t="str">
        <f t="shared" si="311"/>
        <v/>
      </c>
      <c r="BV235" s="22" t="str">
        <f t="shared" si="311"/>
        <v/>
      </c>
      <c r="BW235" s="22" t="str">
        <f t="shared" si="311"/>
        <v/>
      </c>
      <c r="BX235" s="22" t="str">
        <f t="shared" si="311"/>
        <v/>
      </c>
      <c r="BY235" s="22" t="str">
        <f t="shared" si="302"/>
        <v/>
      </c>
      <c r="BZ235" s="22" t="str">
        <f t="shared" si="303"/>
        <v/>
      </c>
      <c r="CA235" s="22" t="str">
        <f t="shared" si="304"/>
        <v/>
      </c>
      <c r="CB235" s="22">
        <f t="shared" si="305"/>
        <v>1.0714285699999999</v>
      </c>
      <c r="CC235" s="22" t="str">
        <f t="shared" si="306"/>
        <v/>
      </c>
      <c r="CD235" s="22" t="str">
        <f t="shared" si="307"/>
        <v/>
      </c>
      <c r="CE235" s="22" t="str">
        <f t="shared" si="308"/>
        <v/>
      </c>
      <c r="CF235" s="22" t="str">
        <f t="shared" si="308"/>
        <v/>
      </c>
      <c r="CG235" s="22" t="str">
        <f t="shared" si="308"/>
        <v/>
      </c>
      <c r="CH235" s="22" t="str">
        <f t="shared" si="308"/>
        <v/>
      </c>
      <c r="CI235" s="22" t="str">
        <f t="shared" si="308"/>
        <v/>
      </c>
      <c r="CJ235" s="22" t="str">
        <f t="shared" si="308"/>
        <v/>
      </c>
      <c r="CK235" s="22" t="str">
        <f t="shared" si="292"/>
        <v/>
      </c>
      <c r="CL235" s="22" t="str">
        <f t="shared" si="293"/>
        <v/>
      </c>
      <c r="CM235" s="22" t="str">
        <f t="shared" si="294"/>
        <v/>
      </c>
      <c r="CN235" s="22" t="str">
        <f t="shared" si="295"/>
        <v/>
      </c>
      <c r="CO235" s="22" t="str">
        <f t="shared" si="296"/>
        <v/>
      </c>
      <c r="CP235" s="22" t="str">
        <f t="shared" si="297"/>
        <v/>
      </c>
      <c r="CQ235" s="22" t="str">
        <f t="shared" si="298"/>
        <v/>
      </c>
    </row>
    <row r="236" spans="1:95" x14ac:dyDescent="0.3">
      <c r="A236" s="5" t="s">
        <v>1305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>
        <v>1.0714285699999999</v>
      </c>
      <c r="AH236" s="7">
        <v>1.0714285699999999</v>
      </c>
      <c r="AI236" s="7">
        <v>1.0714285699999999</v>
      </c>
      <c r="AJ236" s="7">
        <v>1.0714285699999999</v>
      </c>
      <c r="AK236" s="7">
        <v>0.75</v>
      </c>
      <c r="AL236" s="7">
        <v>0.61224489800000004</v>
      </c>
      <c r="AM236" s="7">
        <v>0.61224489800000004</v>
      </c>
      <c r="AN236" s="7">
        <v>0.61224489800000004</v>
      </c>
      <c r="AO236" s="7">
        <v>0.61224489800000004</v>
      </c>
      <c r="AP236" s="7">
        <v>0.61224489800000004</v>
      </c>
      <c r="AQ236" s="7">
        <v>0.61224489800000004</v>
      </c>
      <c r="AR236" s="7">
        <v>0.63829787199999999</v>
      </c>
      <c r="AS236" s="7">
        <v>0.63829787199999999</v>
      </c>
      <c r="AT236" s="7"/>
      <c r="AU236" s="7"/>
      <c r="AV236" s="7"/>
      <c r="AW236" s="7"/>
      <c r="AX236" s="10" t="str">
        <f t="shared" si="299"/>
        <v>Vidgo Spanish MAS</v>
      </c>
      <c r="AY236" s="22" t="str">
        <f t="shared" si="310"/>
        <v/>
      </c>
      <c r="AZ236" s="22" t="str">
        <f t="shared" si="312"/>
        <v/>
      </c>
      <c r="BA236" s="22" t="str">
        <f t="shared" si="312"/>
        <v/>
      </c>
      <c r="BB236" s="22" t="str">
        <f t="shared" si="312"/>
        <v/>
      </c>
      <c r="BC236" s="22" t="str">
        <f t="shared" si="312"/>
        <v/>
      </c>
      <c r="BD236" s="22" t="str">
        <f t="shared" si="312"/>
        <v/>
      </c>
      <c r="BE236" s="22" t="str">
        <f t="shared" si="312"/>
        <v/>
      </c>
      <c r="BF236" s="22" t="str">
        <f t="shared" si="312"/>
        <v/>
      </c>
      <c r="BG236" s="22" t="str">
        <f t="shared" si="312"/>
        <v/>
      </c>
      <c r="BH236" s="22" t="str">
        <f t="shared" si="312"/>
        <v/>
      </c>
      <c r="BI236" s="22" t="str">
        <f t="shared" si="312"/>
        <v/>
      </c>
      <c r="BJ236" s="22" t="str">
        <f t="shared" si="312"/>
        <v/>
      </c>
      <c r="BK236" s="22" t="str">
        <f t="shared" si="312"/>
        <v/>
      </c>
      <c r="BL236" s="22" t="str">
        <f t="shared" si="312"/>
        <v/>
      </c>
      <c r="BM236" s="22" t="str">
        <f t="shared" si="312"/>
        <v/>
      </c>
      <c r="BN236" s="22" t="str">
        <f t="shared" si="312"/>
        <v/>
      </c>
      <c r="BO236" s="22" t="str">
        <f t="shared" si="312"/>
        <v/>
      </c>
      <c r="BP236" s="22" t="str">
        <f t="shared" si="311"/>
        <v/>
      </c>
      <c r="BQ236" s="22" t="str">
        <f t="shared" si="311"/>
        <v/>
      </c>
      <c r="BR236" s="22" t="str">
        <f t="shared" si="311"/>
        <v/>
      </c>
      <c r="BS236" s="22" t="str">
        <f t="shared" si="311"/>
        <v/>
      </c>
      <c r="BT236" s="22" t="str">
        <f t="shared" si="311"/>
        <v/>
      </c>
      <c r="BU236" s="22" t="str">
        <f t="shared" si="311"/>
        <v/>
      </c>
      <c r="BV236" s="22" t="str">
        <f t="shared" si="311"/>
        <v/>
      </c>
      <c r="BW236" s="22" t="str">
        <f t="shared" si="311"/>
        <v/>
      </c>
      <c r="BX236" s="22" t="str">
        <f t="shared" si="311"/>
        <v/>
      </c>
      <c r="BY236" s="22" t="str">
        <f t="shared" si="302"/>
        <v/>
      </c>
      <c r="BZ236" s="22" t="str">
        <f t="shared" si="303"/>
        <v/>
      </c>
      <c r="CA236" s="22" t="str">
        <f t="shared" si="304"/>
        <v/>
      </c>
      <c r="CB236" s="22" t="str">
        <f t="shared" si="305"/>
        <v/>
      </c>
      <c r="CC236" s="22">
        <f t="shared" si="306"/>
        <v>1.0714285699999999</v>
      </c>
      <c r="CD236" s="22">
        <f t="shared" si="307"/>
        <v>1.0714285699999999</v>
      </c>
      <c r="CE236" s="22">
        <f t="shared" si="308"/>
        <v>1.0714285699999999</v>
      </c>
      <c r="CF236" s="22">
        <f t="shared" si="308"/>
        <v>1.0714285699999999</v>
      </c>
      <c r="CG236" s="22">
        <f t="shared" si="308"/>
        <v>0.75</v>
      </c>
      <c r="CH236" s="22">
        <f t="shared" si="308"/>
        <v>0.61224489800000004</v>
      </c>
      <c r="CI236" s="22">
        <f t="shared" si="308"/>
        <v>0.61224489800000004</v>
      </c>
      <c r="CJ236" s="22">
        <f t="shared" si="308"/>
        <v>0.61224489800000004</v>
      </c>
      <c r="CK236" s="22">
        <f t="shared" si="292"/>
        <v>0.61224489800000004</v>
      </c>
      <c r="CL236" s="22">
        <f t="shared" si="293"/>
        <v>0.61224489800000004</v>
      </c>
      <c r="CM236" s="22">
        <f t="shared" si="294"/>
        <v>0.61224489800000004</v>
      </c>
      <c r="CN236" s="22">
        <f t="shared" si="295"/>
        <v>0.63829787199999999</v>
      </c>
      <c r="CO236" s="22">
        <f t="shared" si="296"/>
        <v>0.63829787199999999</v>
      </c>
      <c r="CP236" s="22" t="str">
        <f t="shared" si="297"/>
        <v/>
      </c>
      <c r="CQ236" s="22" t="str">
        <f t="shared" si="298"/>
        <v/>
      </c>
    </row>
    <row r="237" spans="1:95" x14ac:dyDescent="0.3">
      <c r="A237" s="5" t="s">
        <v>11</v>
      </c>
      <c r="B237" s="7">
        <v>0.55555555599999995</v>
      </c>
      <c r="C237" s="7">
        <v>0.60975609799999997</v>
      </c>
      <c r="D237" s="7">
        <v>0.602409639</v>
      </c>
      <c r="E237" s="7">
        <v>0.59523809500000002</v>
      </c>
      <c r="F237" s="7">
        <v>0.58823529399999996</v>
      </c>
      <c r="G237" s="7">
        <v>0.57471264399999999</v>
      </c>
      <c r="H237" s="7">
        <v>0.56818181800000001</v>
      </c>
      <c r="I237" s="7">
        <v>0.56818181800000001</v>
      </c>
      <c r="J237" s="7">
        <v>0.57471264399999999</v>
      </c>
      <c r="K237" s="7">
        <v>0.56179775300000001</v>
      </c>
      <c r="L237" s="7">
        <v>0.56179775300000001</v>
      </c>
      <c r="M237" s="7">
        <v>0.56818181800000001</v>
      </c>
      <c r="N237" s="7">
        <v>0.54347826099999996</v>
      </c>
      <c r="O237" s="7">
        <v>0.53763440900000004</v>
      </c>
      <c r="P237" s="7">
        <v>0.55555555599999995</v>
      </c>
      <c r="Q237" s="7">
        <v>0.55555555599999995</v>
      </c>
      <c r="R237" s="7">
        <v>0.663265306</v>
      </c>
      <c r="S237" s="7">
        <v>0.663265306</v>
      </c>
      <c r="T237" s="7">
        <v>0.64356435599999995</v>
      </c>
      <c r="U237" s="7">
        <v>0.65</v>
      </c>
      <c r="V237" s="7">
        <v>0.65656565700000002</v>
      </c>
      <c r="W237" s="7">
        <v>0.663265306</v>
      </c>
      <c r="X237" s="7">
        <v>0.65</v>
      </c>
      <c r="Y237" s="7">
        <v>0.65</v>
      </c>
      <c r="Z237" s="7">
        <v>0.60747663600000001</v>
      </c>
      <c r="AA237" s="7">
        <v>0.60747663600000001</v>
      </c>
      <c r="AB237" s="7">
        <v>0.60747663600000001</v>
      </c>
      <c r="AC237" s="7">
        <v>0.60747663600000001</v>
      </c>
      <c r="AD237" s="7">
        <v>0.61320754700000002</v>
      </c>
      <c r="AE237" s="7">
        <v>0.61320754700000002</v>
      </c>
      <c r="AF237" s="7">
        <v>0.58558558599999999</v>
      </c>
      <c r="AG237" s="7">
        <v>0.58558558599999999</v>
      </c>
      <c r="AH237" s="7">
        <v>0.57017543900000001</v>
      </c>
      <c r="AI237" s="7">
        <v>0.56034482799999996</v>
      </c>
      <c r="AJ237" s="7">
        <v>0.575221239</v>
      </c>
      <c r="AK237" s="7">
        <v>0.56034482799999996</v>
      </c>
      <c r="AL237" s="7">
        <v>0.56034482799999996</v>
      </c>
      <c r="AM237" s="7">
        <v>0.53719008300000004</v>
      </c>
      <c r="AN237" s="7">
        <v>0.56034482799999996</v>
      </c>
      <c r="AO237" s="7">
        <v>0.56034482799999996</v>
      </c>
      <c r="AP237" s="7">
        <v>0.56521739100000001</v>
      </c>
      <c r="AQ237" s="7">
        <v>0.56521739100000001</v>
      </c>
      <c r="AR237" s="7">
        <v>0.56521739100000001</v>
      </c>
      <c r="AS237" s="7">
        <v>0.56521739100000001</v>
      </c>
      <c r="AT237" s="7"/>
      <c r="AU237" s="7"/>
      <c r="AV237" s="7"/>
      <c r="AW237" s="7"/>
      <c r="AX237" s="10" t="str">
        <f t="shared" si="299"/>
        <v>YouTube TV</v>
      </c>
      <c r="AY237" s="22">
        <f t="shared" si="310"/>
        <v>0.60975609799999997</v>
      </c>
      <c r="AZ237" s="22">
        <f t="shared" si="312"/>
        <v>0.602409639</v>
      </c>
      <c r="BA237" s="22">
        <f t="shared" si="312"/>
        <v>0.59523809500000002</v>
      </c>
      <c r="BB237" s="22">
        <f t="shared" si="312"/>
        <v>0.58823529399999996</v>
      </c>
      <c r="BC237" s="22">
        <f t="shared" si="312"/>
        <v>0.57471264399999999</v>
      </c>
      <c r="BD237" s="22">
        <f t="shared" si="312"/>
        <v>0.56818181800000001</v>
      </c>
      <c r="BE237" s="22">
        <f t="shared" si="312"/>
        <v>0.56818181800000001</v>
      </c>
      <c r="BF237" s="22">
        <f t="shared" si="312"/>
        <v>0.57471264399999999</v>
      </c>
      <c r="BG237" s="22">
        <f t="shared" si="312"/>
        <v>0.56179775300000001</v>
      </c>
      <c r="BH237" s="22">
        <f t="shared" si="312"/>
        <v>0.56179775300000001</v>
      </c>
      <c r="BI237" s="22">
        <f t="shared" si="312"/>
        <v>0.56818181800000001</v>
      </c>
      <c r="BJ237" s="22">
        <f t="shared" si="312"/>
        <v>0.54347826099999996</v>
      </c>
      <c r="BK237" s="22">
        <f t="shared" si="312"/>
        <v>0.53763440900000004</v>
      </c>
      <c r="BL237" s="22">
        <f t="shared" si="312"/>
        <v>0.55555555599999995</v>
      </c>
      <c r="BM237" s="22">
        <f t="shared" si="312"/>
        <v>0.55555555599999995</v>
      </c>
      <c r="BN237" s="22">
        <f t="shared" si="312"/>
        <v>0.663265306</v>
      </c>
      <c r="BO237" s="22">
        <f t="shared" si="312"/>
        <v>0.663265306</v>
      </c>
      <c r="BP237" s="22">
        <f t="shared" si="311"/>
        <v>0.64356435599999995</v>
      </c>
      <c r="BQ237" s="22">
        <f t="shared" si="311"/>
        <v>0.65</v>
      </c>
      <c r="BR237" s="22">
        <f t="shared" si="311"/>
        <v>0.65656565700000002</v>
      </c>
      <c r="BS237" s="22">
        <f t="shared" si="311"/>
        <v>0.663265306</v>
      </c>
      <c r="BT237" s="22">
        <f t="shared" si="311"/>
        <v>0.65</v>
      </c>
      <c r="BU237" s="22">
        <f t="shared" si="311"/>
        <v>0.65</v>
      </c>
      <c r="BV237" s="22">
        <f t="shared" si="311"/>
        <v>0.60747663600000001</v>
      </c>
      <c r="BW237" s="22">
        <f t="shared" si="311"/>
        <v>0.60747663600000001</v>
      </c>
      <c r="BX237" s="22">
        <f t="shared" si="311"/>
        <v>0.60747663600000001</v>
      </c>
      <c r="BY237" s="22">
        <f t="shared" si="302"/>
        <v>0.60747663600000001</v>
      </c>
      <c r="BZ237" s="22">
        <f t="shared" si="303"/>
        <v>0.61320754700000002</v>
      </c>
      <c r="CA237" s="22">
        <f t="shared" si="304"/>
        <v>0.61320754700000002</v>
      </c>
      <c r="CB237" s="22">
        <f t="shared" si="305"/>
        <v>0.58558558599999999</v>
      </c>
      <c r="CC237" s="22">
        <f t="shared" si="306"/>
        <v>0.58558558599999999</v>
      </c>
      <c r="CD237" s="22">
        <f t="shared" si="307"/>
        <v>0.57017543900000001</v>
      </c>
      <c r="CE237" s="22">
        <f t="shared" si="308"/>
        <v>0.56034482799999996</v>
      </c>
      <c r="CF237" s="22">
        <f t="shared" si="308"/>
        <v>0.575221239</v>
      </c>
      <c r="CG237" s="22">
        <f t="shared" si="308"/>
        <v>0.56034482799999996</v>
      </c>
      <c r="CH237" s="22">
        <f t="shared" si="308"/>
        <v>0.56034482799999996</v>
      </c>
      <c r="CI237" s="22">
        <f t="shared" si="308"/>
        <v>0.53719008300000004</v>
      </c>
      <c r="CJ237" s="22">
        <f t="shared" si="308"/>
        <v>0.56034482799999996</v>
      </c>
      <c r="CK237" s="22">
        <f t="shared" si="292"/>
        <v>0.56034482799999996</v>
      </c>
      <c r="CL237" s="22">
        <f t="shared" si="293"/>
        <v>0.56521739100000001</v>
      </c>
      <c r="CM237" s="22">
        <f t="shared" si="294"/>
        <v>0.56521739100000001</v>
      </c>
      <c r="CN237" s="22">
        <f t="shared" si="295"/>
        <v>0.56521739100000001</v>
      </c>
      <c r="CO237" s="22">
        <f t="shared" si="296"/>
        <v>0.56521739100000001</v>
      </c>
      <c r="CP237" s="22" t="str">
        <f t="shared" si="297"/>
        <v/>
      </c>
      <c r="CQ237" s="22" t="str">
        <f t="shared" si="298"/>
        <v/>
      </c>
    </row>
    <row r="238" spans="1:95" x14ac:dyDescent="0.3">
      <c r="AX238" s="10" t="str">
        <f t="shared" si="299"/>
        <v/>
      </c>
      <c r="AY238" s="22" t="str">
        <f t="shared" si="310"/>
        <v/>
      </c>
      <c r="AZ238" s="22" t="str">
        <f t="shared" si="312"/>
        <v/>
      </c>
      <c r="BA238" s="22" t="str">
        <f t="shared" si="312"/>
        <v/>
      </c>
      <c r="BB238" s="22" t="str">
        <f t="shared" si="312"/>
        <v/>
      </c>
      <c r="BC238" s="22" t="str">
        <f t="shared" si="312"/>
        <v/>
      </c>
      <c r="BD238" s="22" t="str">
        <f t="shared" si="312"/>
        <v/>
      </c>
      <c r="BE238" s="22" t="str">
        <f t="shared" si="312"/>
        <v/>
      </c>
      <c r="BF238" s="22" t="str">
        <f t="shared" si="312"/>
        <v/>
      </c>
      <c r="BG238" s="22" t="str">
        <f t="shared" si="312"/>
        <v/>
      </c>
      <c r="BH238" s="22" t="str">
        <f t="shared" si="312"/>
        <v/>
      </c>
      <c r="BI238" s="22" t="str">
        <f t="shared" si="312"/>
        <v/>
      </c>
      <c r="BJ238" s="22" t="str">
        <f t="shared" si="312"/>
        <v/>
      </c>
      <c r="BK238" s="22" t="str">
        <f t="shared" si="312"/>
        <v/>
      </c>
      <c r="BL238" s="22" t="str">
        <f t="shared" si="312"/>
        <v/>
      </c>
      <c r="BM238" s="22" t="str">
        <f t="shared" si="312"/>
        <v/>
      </c>
      <c r="BN238" s="22" t="str">
        <f t="shared" si="312"/>
        <v/>
      </c>
      <c r="BO238" s="22" t="str">
        <f t="shared" si="312"/>
        <v/>
      </c>
      <c r="BP238" s="22" t="str">
        <f t="shared" si="311"/>
        <v/>
      </c>
      <c r="BQ238" s="22" t="str">
        <f t="shared" si="311"/>
        <v/>
      </c>
      <c r="BR238" s="22" t="str">
        <f t="shared" si="311"/>
        <v/>
      </c>
      <c r="BS238" s="22" t="str">
        <f t="shared" si="311"/>
        <v/>
      </c>
      <c r="BT238" s="22" t="str">
        <f t="shared" si="311"/>
        <v/>
      </c>
      <c r="BU238" s="22" t="str">
        <f t="shared" si="311"/>
        <v/>
      </c>
      <c r="BV238" s="22" t="str">
        <f t="shared" si="311"/>
        <v/>
      </c>
      <c r="BW238" s="22" t="str">
        <f t="shared" si="311"/>
        <v/>
      </c>
      <c r="BX238" s="22" t="str">
        <f t="shared" si="311"/>
        <v/>
      </c>
      <c r="BY238" s="22" t="str">
        <f t="shared" si="302"/>
        <v/>
      </c>
      <c r="BZ238" s="22" t="str">
        <f t="shared" si="303"/>
        <v/>
      </c>
      <c r="CA238" s="22" t="str">
        <f t="shared" si="304"/>
        <v/>
      </c>
      <c r="CB238" s="22" t="str">
        <f t="shared" si="305"/>
        <v/>
      </c>
      <c r="CC238" s="22" t="str">
        <f t="shared" si="306"/>
        <v/>
      </c>
      <c r="CD238" s="22" t="str">
        <f t="shared" si="307"/>
        <v/>
      </c>
      <c r="CE238" s="22" t="str">
        <f t="shared" si="308"/>
        <v/>
      </c>
      <c r="CF238" s="22" t="str">
        <f t="shared" si="308"/>
        <v/>
      </c>
      <c r="CG238" s="22" t="str">
        <f t="shared" si="308"/>
        <v/>
      </c>
      <c r="CH238" s="22" t="str">
        <f t="shared" si="308"/>
        <v/>
      </c>
      <c r="CI238" s="22" t="str">
        <f t="shared" si="308"/>
        <v/>
      </c>
      <c r="CJ238" s="22" t="str">
        <f t="shared" si="308"/>
        <v/>
      </c>
      <c r="CK238" s="22" t="str">
        <f t="shared" si="292"/>
        <v/>
      </c>
      <c r="CL238" s="22" t="str">
        <f t="shared" si="293"/>
        <v/>
      </c>
      <c r="CM238" s="22" t="str">
        <f t="shared" si="294"/>
        <v/>
      </c>
      <c r="CN238" s="22" t="str">
        <f t="shared" si="295"/>
        <v/>
      </c>
      <c r="CO238" s="22" t="str">
        <f t="shared" si="296"/>
        <v/>
      </c>
      <c r="CP238" s="22" t="str">
        <f t="shared" si="297"/>
        <v/>
      </c>
      <c r="CQ238" s="22" t="str">
        <f t="shared" si="298"/>
        <v/>
      </c>
    </row>
    <row r="239" spans="1:95" x14ac:dyDescent="0.3">
      <c r="AX239" s="10" t="str">
        <f t="shared" si="299"/>
        <v/>
      </c>
      <c r="AY239" s="22" t="str">
        <f t="shared" si="310"/>
        <v/>
      </c>
      <c r="AZ239" s="22" t="str">
        <f t="shared" si="312"/>
        <v/>
      </c>
      <c r="BA239" s="22" t="str">
        <f t="shared" si="312"/>
        <v/>
      </c>
      <c r="BB239" s="22" t="str">
        <f t="shared" si="312"/>
        <v/>
      </c>
      <c r="BC239" s="22" t="str">
        <f t="shared" si="312"/>
        <v/>
      </c>
      <c r="BD239" s="22" t="str">
        <f t="shared" si="312"/>
        <v/>
      </c>
      <c r="BE239" s="22" t="str">
        <f t="shared" si="312"/>
        <v/>
      </c>
      <c r="BF239" s="22" t="str">
        <f t="shared" si="312"/>
        <v/>
      </c>
      <c r="BG239" s="22" t="str">
        <f t="shared" si="312"/>
        <v/>
      </c>
      <c r="BH239" s="22" t="str">
        <f t="shared" si="312"/>
        <v/>
      </c>
      <c r="BI239" s="22" t="str">
        <f t="shared" si="312"/>
        <v/>
      </c>
      <c r="BJ239" s="22" t="str">
        <f t="shared" si="312"/>
        <v/>
      </c>
      <c r="BK239" s="22" t="str">
        <f t="shared" si="312"/>
        <v/>
      </c>
      <c r="BL239" s="22" t="str">
        <f t="shared" ref="AZ239:BO255" si="313">IF(P239="","",P239)</f>
        <v/>
      </c>
      <c r="BM239" s="22" t="str">
        <f t="shared" si="313"/>
        <v/>
      </c>
      <c r="BN239" s="22" t="str">
        <f t="shared" si="313"/>
        <v/>
      </c>
      <c r="BO239" s="22" t="str">
        <f t="shared" si="313"/>
        <v/>
      </c>
      <c r="BP239" s="22" t="str">
        <f t="shared" si="311"/>
        <v/>
      </c>
      <c r="BQ239" s="22" t="str">
        <f t="shared" si="311"/>
        <v/>
      </c>
      <c r="BR239" s="22" t="str">
        <f t="shared" si="311"/>
        <v/>
      </c>
      <c r="BS239" s="22" t="str">
        <f t="shared" si="311"/>
        <v/>
      </c>
      <c r="BT239" s="22" t="str">
        <f t="shared" si="311"/>
        <v/>
      </c>
      <c r="BU239" s="22" t="str">
        <f t="shared" si="311"/>
        <v/>
      </c>
      <c r="BV239" s="22" t="str">
        <f t="shared" si="311"/>
        <v/>
      </c>
      <c r="BW239" s="22" t="str">
        <f t="shared" si="311"/>
        <v/>
      </c>
      <c r="BX239" s="22" t="str">
        <f t="shared" si="311"/>
        <v/>
      </c>
      <c r="BY239" s="22" t="str">
        <f t="shared" si="302"/>
        <v/>
      </c>
      <c r="BZ239" s="22" t="str">
        <f t="shared" si="303"/>
        <v/>
      </c>
      <c r="CA239" s="22" t="str">
        <f t="shared" si="304"/>
        <v/>
      </c>
      <c r="CB239" s="22" t="str">
        <f t="shared" si="305"/>
        <v/>
      </c>
      <c r="CC239" s="22" t="str">
        <f t="shared" si="306"/>
        <v/>
      </c>
      <c r="CD239" s="22" t="str">
        <f t="shared" si="307"/>
        <v/>
      </c>
      <c r="CE239" s="22" t="str">
        <f t="shared" si="308"/>
        <v/>
      </c>
      <c r="CF239" s="22" t="str">
        <f t="shared" si="308"/>
        <v/>
      </c>
      <c r="CG239" s="22" t="str">
        <f t="shared" si="308"/>
        <v/>
      </c>
      <c r="CH239" s="22" t="str">
        <f t="shared" si="308"/>
        <v/>
      </c>
      <c r="CI239" s="22" t="str">
        <f t="shared" si="308"/>
        <v/>
      </c>
      <c r="CJ239" s="22" t="str">
        <f t="shared" si="308"/>
        <v/>
      </c>
      <c r="CK239" s="22" t="str">
        <f t="shared" si="292"/>
        <v/>
      </c>
      <c r="CL239" s="22" t="str">
        <f t="shared" si="293"/>
        <v/>
      </c>
      <c r="CM239" s="22" t="str">
        <f t="shared" si="294"/>
        <v/>
      </c>
      <c r="CN239" s="22" t="str">
        <f t="shared" si="295"/>
        <v/>
      </c>
      <c r="CO239" s="22" t="str">
        <f t="shared" si="296"/>
        <v/>
      </c>
      <c r="CP239" s="22" t="str">
        <f t="shared" si="297"/>
        <v/>
      </c>
      <c r="CQ239" s="22" t="str">
        <f t="shared" si="298"/>
        <v/>
      </c>
    </row>
    <row r="240" spans="1:95" x14ac:dyDescent="0.3">
      <c r="AX240" s="10" t="str">
        <f t="shared" si="299"/>
        <v/>
      </c>
      <c r="AY240" s="22" t="str">
        <f t="shared" si="310"/>
        <v/>
      </c>
      <c r="AZ240" s="22" t="str">
        <f t="shared" si="313"/>
        <v/>
      </c>
      <c r="BA240" s="22" t="str">
        <f t="shared" si="313"/>
        <v/>
      </c>
      <c r="BB240" s="22" t="str">
        <f t="shared" si="313"/>
        <v/>
      </c>
      <c r="BC240" s="22" t="str">
        <f t="shared" si="313"/>
        <v/>
      </c>
      <c r="BD240" s="22" t="str">
        <f t="shared" si="313"/>
        <v/>
      </c>
      <c r="BE240" s="22" t="str">
        <f t="shared" si="313"/>
        <v/>
      </c>
      <c r="BF240" s="22" t="str">
        <f t="shared" si="313"/>
        <v/>
      </c>
      <c r="BG240" s="22" t="str">
        <f t="shared" si="313"/>
        <v/>
      </c>
      <c r="BH240" s="22" t="str">
        <f t="shared" si="313"/>
        <v/>
      </c>
      <c r="BI240" s="22" t="str">
        <f t="shared" si="313"/>
        <v/>
      </c>
      <c r="BJ240" s="22" t="str">
        <f t="shared" si="313"/>
        <v/>
      </c>
      <c r="BK240" s="22" t="str">
        <f t="shared" si="313"/>
        <v/>
      </c>
      <c r="BL240" s="22" t="str">
        <f t="shared" si="313"/>
        <v/>
      </c>
      <c r="BM240" s="22" t="str">
        <f t="shared" si="313"/>
        <v/>
      </c>
      <c r="BN240" s="22" t="str">
        <f t="shared" si="313"/>
        <v/>
      </c>
      <c r="BO240" s="22" t="str">
        <f t="shared" si="313"/>
        <v/>
      </c>
      <c r="BP240" s="22" t="str">
        <f t="shared" si="311"/>
        <v/>
      </c>
      <c r="BQ240" s="22" t="str">
        <f t="shared" si="311"/>
        <v/>
      </c>
      <c r="BR240" s="22" t="str">
        <f t="shared" si="311"/>
        <v/>
      </c>
      <c r="BS240" s="22" t="str">
        <f t="shared" si="311"/>
        <v/>
      </c>
      <c r="BT240" s="22" t="str">
        <f t="shared" si="311"/>
        <v/>
      </c>
      <c r="BU240" s="22" t="str">
        <f t="shared" si="311"/>
        <v/>
      </c>
      <c r="BV240" s="22" t="str">
        <f t="shared" si="311"/>
        <v/>
      </c>
      <c r="BW240" s="22" t="str">
        <f t="shared" si="311"/>
        <v/>
      </c>
      <c r="BX240" s="22" t="str">
        <f t="shared" si="311"/>
        <v/>
      </c>
      <c r="BY240" s="22" t="str">
        <f t="shared" si="302"/>
        <v/>
      </c>
      <c r="BZ240" s="22" t="str">
        <f t="shared" si="303"/>
        <v/>
      </c>
      <c r="CA240" s="22" t="str">
        <f t="shared" si="304"/>
        <v/>
      </c>
      <c r="CB240" s="22" t="str">
        <f t="shared" si="305"/>
        <v/>
      </c>
      <c r="CC240" s="22" t="str">
        <f t="shared" si="306"/>
        <v/>
      </c>
      <c r="CD240" s="22" t="str">
        <f t="shared" si="307"/>
        <v/>
      </c>
      <c r="CE240" s="22" t="str">
        <f t="shared" si="308"/>
        <v/>
      </c>
      <c r="CF240" s="22" t="str">
        <f t="shared" si="308"/>
        <v/>
      </c>
      <c r="CG240" s="22" t="str">
        <f t="shared" si="308"/>
        <v/>
      </c>
      <c r="CH240" s="22" t="str">
        <f t="shared" si="308"/>
        <v/>
      </c>
      <c r="CI240" s="22" t="str">
        <f t="shared" si="308"/>
        <v/>
      </c>
      <c r="CJ240" s="22" t="str">
        <f t="shared" si="308"/>
        <v/>
      </c>
      <c r="CK240" s="22" t="str">
        <f t="shared" si="292"/>
        <v/>
      </c>
      <c r="CL240" s="22" t="str">
        <f t="shared" si="293"/>
        <v/>
      </c>
      <c r="CM240" s="22" t="str">
        <f t="shared" si="294"/>
        <v/>
      </c>
      <c r="CN240" s="22" t="str">
        <f t="shared" si="295"/>
        <v/>
      </c>
      <c r="CO240" s="22" t="str">
        <f t="shared" si="296"/>
        <v/>
      </c>
      <c r="CP240" s="22" t="str">
        <f t="shared" si="297"/>
        <v/>
      </c>
      <c r="CQ240" s="22" t="str">
        <f t="shared" si="298"/>
        <v/>
      </c>
    </row>
    <row r="241" spans="50:95" x14ac:dyDescent="0.3">
      <c r="AX241" s="10" t="str">
        <f t="shared" si="299"/>
        <v/>
      </c>
      <c r="AY241" s="22" t="str">
        <f t="shared" si="310"/>
        <v/>
      </c>
      <c r="AZ241" s="22" t="str">
        <f t="shared" si="313"/>
        <v/>
      </c>
      <c r="BA241" s="22" t="str">
        <f t="shared" si="313"/>
        <v/>
      </c>
      <c r="BB241" s="22" t="str">
        <f t="shared" si="313"/>
        <v/>
      </c>
      <c r="BC241" s="22" t="str">
        <f t="shared" si="313"/>
        <v/>
      </c>
      <c r="BD241" s="22" t="str">
        <f t="shared" si="313"/>
        <v/>
      </c>
      <c r="BE241" s="22" t="str">
        <f t="shared" si="313"/>
        <v/>
      </c>
      <c r="BF241" s="22" t="str">
        <f t="shared" si="313"/>
        <v/>
      </c>
      <c r="BG241" s="22" t="str">
        <f t="shared" si="313"/>
        <v/>
      </c>
      <c r="BH241" s="22" t="str">
        <f t="shared" si="313"/>
        <v/>
      </c>
      <c r="BI241" s="22" t="str">
        <f t="shared" si="313"/>
        <v/>
      </c>
      <c r="BJ241" s="22" t="str">
        <f t="shared" si="313"/>
        <v/>
      </c>
      <c r="BK241" s="22" t="str">
        <f t="shared" si="313"/>
        <v/>
      </c>
      <c r="BL241" s="22" t="str">
        <f t="shared" si="313"/>
        <v/>
      </c>
      <c r="BM241" s="22" t="str">
        <f t="shared" si="313"/>
        <v/>
      </c>
      <c r="BN241" s="22" t="str">
        <f t="shared" si="313"/>
        <v/>
      </c>
      <c r="BO241" s="22" t="str">
        <f t="shared" si="313"/>
        <v/>
      </c>
      <c r="BP241" s="22" t="str">
        <f t="shared" si="311"/>
        <v/>
      </c>
      <c r="BQ241" s="22" t="str">
        <f t="shared" si="311"/>
        <v/>
      </c>
      <c r="BR241" s="22" t="str">
        <f t="shared" si="311"/>
        <v/>
      </c>
      <c r="BS241" s="22" t="str">
        <f t="shared" si="311"/>
        <v/>
      </c>
      <c r="BT241" s="22" t="str">
        <f t="shared" si="311"/>
        <v/>
      </c>
      <c r="BU241" s="22" t="str">
        <f t="shared" si="311"/>
        <v/>
      </c>
      <c r="BV241" s="22" t="str">
        <f t="shared" si="311"/>
        <v/>
      </c>
      <c r="BW241" s="22" t="str">
        <f t="shared" si="311"/>
        <v/>
      </c>
      <c r="BX241" s="22" t="str">
        <f t="shared" si="311"/>
        <v/>
      </c>
      <c r="BY241" s="22" t="str">
        <f t="shared" si="302"/>
        <v/>
      </c>
      <c r="BZ241" s="22" t="str">
        <f t="shared" si="303"/>
        <v/>
      </c>
      <c r="CA241" s="22" t="str">
        <f t="shared" si="304"/>
        <v/>
      </c>
      <c r="CB241" s="22" t="str">
        <f t="shared" si="305"/>
        <v/>
      </c>
      <c r="CC241" s="22" t="str">
        <f t="shared" si="306"/>
        <v/>
      </c>
      <c r="CD241" s="22" t="str">
        <f t="shared" si="307"/>
        <v/>
      </c>
      <c r="CE241" s="22" t="str">
        <f t="shared" si="308"/>
        <v/>
      </c>
      <c r="CF241" s="22" t="str">
        <f t="shared" si="308"/>
        <v/>
      </c>
      <c r="CG241" s="22" t="str">
        <f t="shared" si="308"/>
        <v/>
      </c>
      <c r="CH241" s="22" t="str">
        <f t="shared" si="308"/>
        <v/>
      </c>
      <c r="CI241" s="22" t="str">
        <f t="shared" si="308"/>
        <v/>
      </c>
      <c r="CJ241" s="22" t="str">
        <f t="shared" si="308"/>
        <v/>
      </c>
      <c r="CK241" s="22" t="str">
        <f t="shared" si="292"/>
        <v/>
      </c>
      <c r="CL241" s="22" t="str">
        <f t="shared" si="293"/>
        <v/>
      </c>
      <c r="CM241" s="22" t="str">
        <f t="shared" si="294"/>
        <v/>
      </c>
      <c r="CN241" s="22" t="str">
        <f t="shared" si="295"/>
        <v/>
      </c>
      <c r="CO241" s="22" t="str">
        <f t="shared" si="296"/>
        <v/>
      </c>
      <c r="CP241" s="22" t="str">
        <f t="shared" si="297"/>
        <v/>
      </c>
      <c r="CQ241" s="22" t="str">
        <f t="shared" si="298"/>
        <v/>
      </c>
    </row>
    <row r="242" spans="50:95" x14ac:dyDescent="0.3">
      <c r="AX242" s="10" t="str">
        <f t="shared" si="299"/>
        <v/>
      </c>
      <c r="AY242" s="22" t="str">
        <f t="shared" si="310"/>
        <v/>
      </c>
      <c r="AZ242" s="22" t="str">
        <f t="shared" si="313"/>
        <v/>
      </c>
      <c r="BA242" s="22" t="str">
        <f t="shared" si="313"/>
        <v/>
      </c>
      <c r="BB242" s="22" t="str">
        <f t="shared" si="313"/>
        <v/>
      </c>
      <c r="BC242" s="22" t="str">
        <f t="shared" si="313"/>
        <v/>
      </c>
      <c r="BD242" s="22" t="str">
        <f t="shared" si="313"/>
        <v/>
      </c>
      <c r="BE242" s="22" t="str">
        <f t="shared" si="313"/>
        <v/>
      </c>
      <c r="BF242" s="22" t="str">
        <f t="shared" si="313"/>
        <v/>
      </c>
      <c r="BG242" s="22" t="str">
        <f t="shared" si="313"/>
        <v/>
      </c>
      <c r="BH242" s="22" t="str">
        <f t="shared" si="313"/>
        <v/>
      </c>
      <c r="BI242" s="22" t="str">
        <f t="shared" si="313"/>
        <v/>
      </c>
      <c r="BJ242" s="22" t="str">
        <f t="shared" si="313"/>
        <v/>
      </c>
      <c r="BK242" s="22" t="str">
        <f t="shared" si="313"/>
        <v/>
      </c>
      <c r="BL242" s="22" t="str">
        <f t="shared" si="313"/>
        <v/>
      </c>
      <c r="BM242" s="22" t="str">
        <f t="shared" si="313"/>
        <v/>
      </c>
      <c r="BN242" s="22" t="str">
        <f t="shared" si="313"/>
        <v/>
      </c>
      <c r="BO242" s="22" t="str">
        <f t="shared" si="313"/>
        <v/>
      </c>
      <c r="BP242" s="22" t="str">
        <f t="shared" si="311"/>
        <v/>
      </c>
      <c r="BQ242" s="22" t="str">
        <f t="shared" si="311"/>
        <v/>
      </c>
      <c r="BR242" s="22" t="str">
        <f t="shared" si="311"/>
        <v/>
      </c>
      <c r="BS242" s="22" t="str">
        <f t="shared" si="311"/>
        <v/>
      </c>
      <c r="BT242" s="22" t="str">
        <f t="shared" si="311"/>
        <v/>
      </c>
      <c r="BU242" s="22" t="str">
        <f t="shared" si="311"/>
        <v/>
      </c>
      <c r="BV242" s="22" t="str">
        <f t="shared" si="311"/>
        <v/>
      </c>
      <c r="BW242" s="22" t="str">
        <f t="shared" si="311"/>
        <v/>
      </c>
      <c r="BX242" s="22" t="str">
        <f t="shared" si="311"/>
        <v/>
      </c>
      <c r="BY242" s="22" t="str">
        <f t="shared" si="302"/>
        <v/>
      </c>
      <c r="BZ242" s="22" t="str">
        <f t="shared" si="303"/>
        <v/>
      </c>
      <c r="CA242" s="22" t="str">
        <f t="shared" si="304"/>
        <v/>
      </c>
      <c r="CB242" s="22" t="str">
        <f t="shared" si="305"/>
        <v/>
      </c>
      <c r="CC242" s="22" t="str">
        <f t="shared" si="306"/>
        <v/>
      </c>
      <c r="CD242" s="22" t="str">
        <f t="shared" si="307"/>
        <v/>
      </c>
      <c r="CE242" s="22" t="str">
        <f t="shared" si="308"/>
        <v/>
      </c>
      <c r="CF242" s="22" t="str">
        <f t="shared" si="308"/>
        <v/>
      </c>
      <c r="CG242" s="22" t="str">
        <f t="shared" si="308"/>
        <v/>
      </c>
      <c r="CH242" s="22" t="str">
        <f t="shared" si="308"/>
        <v/>
      </c>
      <c r="CI242" s="22" t="str">
        <f t="shared" si="308"/>
        <v/>
      </c>
      <c r="CJ242" s="22" t="str">
        <f t="shared" si="308"/>
        <v/>
      </c>
      <c r="CK242" s="22" t="str">
        <f t="shared" si="292"/>
        <v/>
      </c>
      <c r="CL242" s="22" t="str">
        <f t="shared" si="293"/>
        <v/>
      </c>
      <c r="CM242" s="22" t="str">
        <f t="shared" si="294"/>
        <v/>
      </c>
      <c r="CN242" s="22" t="str">
        <f t="shared" si="295"/>
        <v/>
      </c>
      <c r="CO242" s="22" t="str">
        <f t="shared" si="296"/>
        <v/>
      </c>
      <c r="CP242" s="22" t="str">
        <f t="shared" si="297"/>
        <v/>
      </c>
      <c r="CQ242" s="22" t="str">
        <f t="shared" si="298"/>
        <v/>
      </c>
    </row>
    <row r="243" spans="50:95" x14ac:dyDescent="0.3">
      <c r="AX243" s="10" t="str">
        <f t="shared" si="299"/>
        <v/>
      </c>
      <c r="AY243" s="22" t="str">
        <f t="shared" si="310"/>
        <v/>
      </c>
      <c r="AZ243" s="22" t="str">
        <f t="shared" si="313"/>
        <v/>
      </c>
      <c r="BA243" s="22" t="str">
        <f t="shared" si="313"/>
        <v/>
      </c>
      <c r="BB243" s="22" t="str">
        <f t="shared" si="313"/>
        <v/>
      </c>
      <c r="BC243" s="22" t="str">
        <f t="shared" si="313"/>
        <v/>
      </c>
      <c r="BD243" s="22" t="str">
        <f t="shared" si="313"/>
        <v/>
      </c>
      <c r="BE243" s="22" t="str">
        <f t="shared" si="313"/>
        <v/>
      </c>
      <c r="BF243" s="22" t="str">
        <f t="shared" si="313"/>
        <v/>
      </c>
      <c r="BG243" s="22" t="str">
        <f t="shared" si="313"/>
        <v/>
      </c>
      <c r="BH243" s="22" t="str">
        <f t="shared" si="313"/>
        <v/>
      </c>
      <c r="BI243" s="22" t="str">
        <f t="shared" si="313"/>
        <v/>
      </c>
      <c r="BJ243" s="22" t="str">
        <f t="shared" si="313"/>
        <v/>
      </c>
      <c r="BK243" s="22" t="str">
        <f t="shared" si="313"/>
        <v/>
      </c>
      <c r="BL243" s="22" t="str">
        <f t="shared" si="313"/>
        <v/>
      </c>
      <c r="BM243" s="22" t="str">
        <f t="shared" si="313"/>
        <v/>
      </c>
      <c r="BN243" s="22" t="str">
        <f t="shared" si="313"/>
        <v/>
      </c>
      <c r="BO243" s="22" t="str">
        <f t="shared" si="313"/>
        <v/>
      </c>
      <c r="BP243" s="22" t="str">
        <f t="shared" si="311"/>
        <v/>
      </c>
      <c r="BQ243" s="22" t="str">
        <f t="shared" si="311"/>
        <v/>
      </c>
      <c r="BR243" s="22" t="str">
        <f t="shared" si="311"/>
        <v/>
      </c>
      <c r="BS243" s="22" t="str">
        <f t="shared" si="311"/>
        <v/>
      </c>
      <c r="BT243" s="22" t="str">
        <f t="shared" si="311"/>
        <v/>
      </c>
      <c r="BU243" s="22" t="str">
        <f t="shared" si="311"/>
        <v/>
      </c>
      <c r="BV243" s="22" t="str">
        <f t="shared" si="311"/>
        <v/>
      </c>
      <c r="BW243" s="22" t="str">
        <f t="shared" si="311"/>
        <v/>
      </c>
      <c r="BX243" s="22" t="str">
        <f t="shared" si="311"/>
        <v/>
      </c>
      <c r="BY243" s="22" t="str">
        <f t="shared" si="302"/>
        <v/>
      </c>
      <c r="BZ243" s="22" t="str">
        <f t="shared" si="303"/>
        <v/>
      </c>
      <c r="CA243" s="22" t="str">
        <f t="shared" si="304"/>
        <v/>
      </c>
      <c r="CB243" s="22" t="str">
        <f t="shared" si="305"/>
        <v/>
      </c>
      <c r="CC243" s="22" t="str">
        <f t="shared" si="306"/>
        <v/>
      </c>
      <c r="CD243" s="22" t="str">
        <f t="shared" si="307"/>
        <v/>
      </c>
      <c r="CE243" s="22" t="str">
        <f t="shared" si="308"/>
        <v/>
      </c>
      <c r="CF243" s="22" t="str">
        <f t="shared" si="308"/>
        <v/>
      </c>
      <c r="CG243" s="22" t="str">
        <f t="shared" si="308"/>
        <v/>
      </c>
      <c r="CH243" s="22" t="str">
        <f t="shared" si="308"/>
        <v/>
      </c>
      <c r="CI243" s="22" t="str">
        <f t="shared" si="308"/>
        <v/>
      </c>
      <c r="CJ243" s="22" t="str">
        <f t="shared" si="308"/>
        <v/>
      </c>
      <c r="CK243" s="22" t="str">
        <f t="shared" si="292"/>
        <v/>
      </c>
      <c r="CL243" s="22" t="str">
        <f t="shared" si="293"/>
        <v/>
      </c>
      <c r="CM243" s="22" t="str">
        <f t="shared" si="294"/>
        <v/>
      </c>
      <c r="CN243" s="22" t="str">
        <f t="shared" si="295"/>
        <v/>
      </c>
      <c r="CO243" s="22" t="str">
        <f t="shared" si="296"/>
        <v/>
      </c>
      <c r="CP243" s="22" t="str">
        <f t="shared" si="297"/>
        <v/>
      </c>
      <c r="CQ243" s="22" t="str">
        <f t="shared" si="298"/>
        <v/>
      </c>
    </row>
    <row r="244" spans="50:95" x14ac:dyDescent="0.3">
      <c r="AX244" s="10" t="str">
        <f t="shared" si="299"/>
        <v/>
      </c>
      <c r="AY244" s="22" t="str">
        <f t="shared" si="310"/>
        <v/>
      </c>
      <c r="AZ244" s="22" t="str">
        <f t="shared" si="313"/>
        <v/>
      </c>
      <c r="BA244" s="22" t="str">
        <f t="shared" si="313"/>
        <v/>
      </c>
      <c r="BB244" s="22" t="str">
        <f t="shared" si="313"/>
        <v/>
      </c>
      <c r="BC244" s="22" t="str">
        <f t="shared" si="313"/>
        <v/>
      </c>
      <c r="BD244" s="22" t="str">
        <f t="shared" si="313"/>
        <v/>
      </c>
      <c r="BE244" s="22" t="str">
        <f t="shared" si="313"/>
        <v/>
      </c>
      <c r="BF244" s="22" t="str">
        <f t="shared" si="313"/>
        <v/>
      </c>
      <c r="BG244" s="22" t="str">
        <f t="shared" si="313"/>
        <v/>
      </c>
      <c r="BH244" s="22" t="str">
        <f t="shared" si="313"/>
        <v/>
      </c>
      <c r="BI244" s="22" t="str">
        <f t="shared" si="313"/>
        <v/>
      </c>
      <c r="BJ244" s="22" t="str">
        <f t="shared" si="313"/>
        <v/>
      </c>
      <c r="BK244" s="22" t="str">
        <f t="shared" si="313"/>
        <v/>
      </c>
      <c r="BL244" s="22" t="str">
        <f t="shared" si="313"/>
        <v/>
      </c>
      <c r="BM244" s="22" t="str">
        <f t="shared" si="313"/>
        <v/>
      </c>
      <c r="BN244" s="22" t="str">
        <f t="shared" si="313"/>
        <v/>
      </c>
      <c r="BO244" s="22" t="str">
        <f t="shared" si="313"/>
        <v/>
      </c>
      <c r="BP244" s="22" t="str">
        <f t="shared" si="311"/>
        <v/>
      </c>
      <c r="BQ244" s="22" t="str">
        <f t="shared" si="311"/>
        <v/>
      </c>
      <c r="BR244" s="22" t="str">
        <f t="shared" si="311"/>
        <v/>
      </c>
      <c r="BS244" s="22" t="str">
        <f t="shared" si="311"/>
        <v/>
      </c>
      <c r="BT244" s="22" t="str">
        <f t="shared" si="311"/>
        <v/>
      </c>
      <c r="BU244" s="22" t="str">
        <f t="shared" si="311"/>
        <v/>
      </c>
      <c r="BV244" s="22" t="str">
        <f t="shared" si="311"/>
        <v/>
      </c>
      <c r="BW244" s="22" t="str">
        <f t="shared" si="311"/>
        <v/>
      </c>
      <c r="BX244" s="22" t="str">
        <f t="shared" si="311"/>
        <v/>
      </c>
      <c r="BY244" s="22" t="str">
        <f t="shared" si="302"/>
        <v/>
      </c>
      <c r="BZ244" s="22" t="str">
        <f t="shared" si="303"/>
        <v/>
      </c>
      <c r="CA244" s="22" t="str">
        <f t="shared" si="304"/>
        <v/>
      </c>
      <c r="CB244" s="22" t="str">
        <f t="shared" si="305"/>
        <v/>
      </c>
      <c r="CC244" s="22" t="str">
        <f t="shared" si="306"/>
        <v/>
      </c>
      <c r="CD244" s="22" t="str">
        <f t="shared" si="307"/>
        <v/>
      </c>
      <c r="CE244" s="22" t="str">
        <f t="shared" si="308"/>
        <v/>
      </c>
      <c r="CF244" s="22" t="str">
        <f t="shared" si="308"/>
        <v/>
      </c>
      <c r="CG244" s="22" t="str">
        <f t="shared" si="308"/>
        <v/>
      </c>
      <c r="CH244" s="22" t="str">
        <f t="shared" si="308"/>
        <v/>
      </c>
      <c r="CI244" s="22" t="str">
        <f t="shared" si="308"/>
        <v/>
      </c>
      <c r="CJ244" s="22" t="str">
        <f t="shared" si="308"/>
        <v/>
      </c>
      <c r="CK244" s="22" t="str">
        <f t="shared" si="292"/>
        <v/>
      </c>
      <c r="CL244" s="22" t="str">
        <f t="shared" si="293"/>
        <v/>
      </c>
      <c r="CM244" s="22" t="str">
        <f t="shared" si="294"/>
        <v/>
      </c>
      <c r="CN244" s="22" t="str">
        <f t="shared" si="295"/>
        <v/>
      </c>
      <c r="CO244" s="22" t="str">
        <f t="shared" si="296"/>
        <v/>
      </c>
      <c r="CP244" s="22" t="str">
        <f t="shared" si="297"/>
        <v/>
      </c>
      <c r="CQ244" s="22" t="str">
        <f t="shared" si="298"/>
        <v/>
      </c>
    </row>
    <row r="245" spans="50:95" x14ac:dyDescent="0.3">
      <c r="AX245" s="10" t="str">
        <f t="shared" si="299"/>
        <v/>
      </c>
      <c r="AY245" s="22" t="str">
        <f t="shared" si="310"/>
        <v/>
      </c>
      <c r="AZ245" s="22" t="str">
        <f t="shared" si="313"/>
        <v/>
      </c>
      <c r="BA245" s="22" t="str">
        <f t="shared" si="313"/>
        <v/>
      </c>
      <c r="BB245" s="22" t="str">
        <f t="shared" si="313"/>
        <v/>
      </c>
      <c r="BC245" s="22" t="str">
        <f t="shared" si="313"/>
        <v/>
      </c>
      <c r="BD245" s="22" t="str">
        <f t="shared" si="313"/>
        <v/>
      </c>
      <c r="BE245" s="22" t="str">
        <f t="shared" si="313"/>
        <v/>
      </c>
      <c r="BF245" s="22" t="str">
        <f t="shared" si="313"/>
        <v/>
      </c>
      <c r="BG245" s="22" t="str">
        <f t="shared" si="313"/>
        <v/>
      </c>
      <c r="BH245" s="22" t="str">
        <f t="shared" si="313"/>
        <v/>
      </c>
      <c r="BI245" s="22" t="str">
        <f t="shared" si="313"/>
        <v/>
      </c>
      <c r="BJ245" s="22" t="str">
        <f t="shared" si="313"/>
        <v/>
      </c>
      <c r="BK245" s="22" t="str">
        <f t="shared" si="313"/>
        <v/>
      </c>
      <c r="BL245" s="22" t="str">
        <f t="shared" si="313"/>
        <v/>
      </c>
      <c r="BM245" s="22" t="str">
        <f t="shared" si="313"/>
        <v/>
      </c>
      <c r="BN245" s="22" t="str">
        <f t="shared" si="313"/>
        <v/>
      </c>
      <c r="BO245" s="22" t="str">
        <f t="shared" si="313"/>
        <v/>
      </c>
      <c r="BP245" s="22" t="str">
        <f t="shared" si="311"/>
        <v/>
      </c>
      <c r="BQ245" s="22" t="str">
        <f t="shared" si="311"/>
        <v/>
      </c>
      <c r="BR245" s="22" t="str">
        <f t="shared" si="311"/>
        <v/>
      </c>
      <c r="BS245" s="22" t="str">
        <f t="shared" si="311"/>
        <v/>
      </c>
      <c r="BT245" s="22" t="str">
        <f t="shared" si="311"/>
        <v/>
      </c>
      <c r="BU245" s="22" t="str">
        <f t="shared" si="311"/>
        <v/>
      </c>
      <c r="BV245" s="22" t="str">
        <f t="shared" si="311"/>
        <v/>
      </c>
      <c r="BW245" s="22" t="str">
        <f t="shared" si="311"/>
        <v/>
      </c>
      <c r="BX245" s="22" t="str">
        <f t="shared" si="311"/>
        <v/>
      </c>
      <c r="BY245" s="22" t="str">
        <f t="shared" si="302"/>
        <v/>
      </c>
      <c r="BZ245" s="22" t="str">
        <f t="shared" si="303"/>
        <v/>
      </c>
      <c r="CA245" s="22" t="str">
        <f t="shared" si="304"/>
        <v/>
      </c>
      <c r="CB245" s="22" t="str">
        <f t="shared" si="305"/>
        <v/>
      </c>
      <c r="CC245" s="22" t="str">
        <f t="shared" si="306"/>
        <v/>
      </c>
      <c r="CD245" s="22" t="str">
        <f t="shared" si="307"/>
        <v/>
      </c>
      <c r="CE245" s="22" t="str">
        <f t="shared" si="308"/>
        <v/>
      </c>
      <c r="CF245" s="22" t="str">
        <f t="shared" si="308"/>
        <v/>
      </c>
      <c r="CG245" s="22" t="str">
        <f t="shared" ref="CF245:CJ267" si="314">IF(AK245="","",AK245)</f>
        <v/>
      </c>
      <c r="CH245" s="22" t="str">
        <f t="shared" si="314"/>
        <v/>
      </c>
      <c r="CI245" s="22" t="str">
        <f t="shared" si="314"/>
        <v/>
      </c>
      <c r="CJ245" s="22" t="str">
        <f t="shared" si="314"/>
        <v/>
      </c>
      <c r="CK245" s="22" t="str">
        <f t="shared" si="292"/>
        <v/>
      </c>
      <c r="CL245" s="22" t="str">
        <f t="shared" si="293"/>
        <v/>
      </c>
      <c r="CM245" s="22" t="str">
        <f t="shared" si="294"/>
        <v/>
      </c>
      <c r="CN245" s="22" t="str">
        <f t="shared" si="295"/>
        <v/>
      </c>
      <c r="CO245" s="22" t="str">
        <f t="shared" si="296"/>
        <v/>
      </c>
      <c r="CP245" s="22" t="str">
        <f t="shared" si="297"/>
        <v/>
      </c>
      <c r="CQ245" s="22" t="str">
        <f t="shared" si="298"/>
        <v/>
      </c>
    </row>
    <row r="246" spans="50:95" x14ac:dyDescent="0.3">
      <c r="AX246" s="10" t="str">
        <f t="shared" si="299"/>
        <v/>
      </c>
      <c r="AY246" s="22" t="str">
        <f t="shared" si="310"/>
        <v/>
      </c>
      <c r="AZ246" s="22" t="str">
        <f t="shared" si="313"/>
        <v/>
      </c>
      <c r="BA246" s="22" t="str">
        <f t="shared" si="313"/>
        <v/>
      </c>
      <c r="BB246" s="22" t="str">
        <f t="shared" si="313"/>
        <v/>
      </c>
      <c r="BC246" s="22" t="str">
        <f t="shared" si="313"/>
        <v/>
      </c>
      <c r="BD246" s="22" t="str">
        <f t="shared" si="313"/>
        <v/>
      </c>
      <c r="BE246" s="22" t="str">
        <f t="shared" si="313"/>
        <v/>
      </c>
      <c r="BF246" s="22" t="str">
        <f t="shared" si="313"/>
        <v/>
      </c>
      <c r="BG246" s="22" t="str">
        <f t="shared" si="313"/>
        <v/>
      </c>
      <c r="BH246" s="22" t="str">
        <f t="shared" si="313"/>
        <v/>
      </c>
      <c r="BI246" s="22" t="str">
        <f t="shared" si="313"/>
        <v/>
      </c>
      <c r="BJ246" s="22" t="str">
        <f t="shared" si="313"/>
        <v/>
      </c>
      <c r="BK246" s="22" t="str">
        <f t="shared" si="313"/>
        <v/>
      </c>
      <c r="BL246" s="22" t="str">
        <f t="shared" si="313"/>
        <v/>
      </c>
      <c r="BM246" s="22" t="str">
        <f t="shared" si="313"/>
        <v/>
      </c>
      <c r="BN246" s="22" t="str">
        <f t="shared" si="313"/>
        <v/>
      </c>
      <c r="BO246" s="22" t="str">
        <f t="shared" si="313"/>
        <v/>
      </c>
      <c r="BP246" s="22" t="str">
        <f t="shared" si="311"/>
        <v/>
      </c>
      <c r="BQ246" s="22" t="str">
        <f t="shared" si="311"/>
        <v/>
      </c>
      <c r="BR246" s="22" t="str">
        <f t="shared" si="311"/>
        <v/>
      </c>
      <c r="BS246" s="22" t="str">
        <f t="shared" si="311"/>
        <v/>
      </c>
      <c r="BT246" s="22" t="str">
        <f t="shared" si="311"/>
        <v/>
      </c>
      <c r="BU246" s="22" t="str">
        <f t="shared" si="311"/>
        <v/>
      </c>
      <c r="BV246" s="22" t="str">
        <f t="shared" si="311"/>
        <v/>
      </c>
      <c r="BW246" s="22" t="str">
        <f t="shared" si="311"/>
        <v/>
      </c>
      <c r="BX246" s="22" t="str">
        <f t="shared" si="311"/>
        <v/>
      </c>
      <c r="BY246" s="22" t="str">
        <f t="shared" si="302"/>
        <v/>
      </c>
      <c r="BZ246" s="22" t="str">
        <f t="shared" si="303"/>
        <v/>
      </c>
      <c r="CA246" s="22" t="str">
        <f t="shared" si="304"/>
        <v/>
      </c>
      <c r="CB246" s="22" t="str">
        <f t="shared" si="305"/>
        <v/>
      </c>
      <c r="CC246" s="22" t="str">
        <f t="shared" si="306"/>
        <v/>
      </c>
      <c r="CD246" s="22" t="str">
        <f t="shared" si="307"/>
        <v/>
      </c>
      <c r="CE246" s="22" t="str">
        <f t="shared" si="308"/>
        <v/>
      </c>
      <c r="CF246" s="22" t="str">
        <f t="shared" si="314"/>
        <v/>
      </c>
      <c r="CG246" s="22" t="str">
        <f t="shared" si="314"/>
        <v/>
      </c>
      <c r="CH246" s="22" t="str">
        <f t="shared" si="314"/>
        <v/>
      </c>
      <c r="CI246" s="22" t="str">
        <f t="shared" si="314"/>
        <v/>
      </c>
      <c r="CJ246" s="22" t="str">
        <f t="shared" si="314"/>
        <v/>
      </c>
      <c r="CK246" s="22" t="str">
        <f t="shared" si="292"/>
        <v/>
      </c>
      <c r="CL246" s="22" t="str">
        <f t="shared" si="293"/>
        <v/>
      </c>
      <c r="CM246" s="22" t="str">
        <f t="shared" si="294"/>
        <v/>
      </c>
      <c r="CN246" s="22" t="str">
        <f t="shared" si="295"/>
        <v/>
      </c>
      <c r="CO246" s="22" t="str">
        <f t="shared" si="296"/>
        <v/>
      </c>
      <c r="CP246" s="22" t="str">
        <f t="shared" si="297"/>
        <v/>
      </c>
      <c r="CQ246" s="22" t="str">
        <f t="shared" si="298"/>
        <v/>
      </c>
    </row>
    <row r="247" spans="50:95" x14ac:dyDescent="0.3">
      <c r="AX247" s="10" t="str">
        <f t="shared" si="299"/>
        <v/>
      </c>
      <c r="AY247" s="22" t="str">
        <f t="shared" si="310"/>
        <v/>
      </c>
      <c r="AZ247" s="22" t="str">
        <f t="shared" si="313"/>
        <v/>
      </c>
      <c r="BA247" s="22" t="str">
        <f t="shared" si="313"/>
        <v/>
      </c>
      <c r="BB247" s="22" t="str">
        <f t="shared" si="313"/>
        <v/>
      </c>
      <c r="BC247" s="22" t="str">
        <f t="shared" si="313"/>
        <v/>
      </c>
      <c r="BD247" s="22" t="str">
        <f t="shared" si="313"/>
        <v/>
      </c>
      <c r="BE247" s="22" t="str">
        <f t="shared" si="313"/>
        <v/>
      </c>
      <c r="BF247" s="22" t="str">
        <f t="shared" si="313"/>
        <v/>
      </c>
      <c r="BG247" s="22" t="str">
        <f t="shared" si="313"/>
        <v/>
      </c>
      <c r="BH247" s="22" t="str">
        <f t="shared" si="313"/>
        <v/>
      </c>
      <c r="BI247" s="22" t="str">
        <f t="shared" si="313"/>
        <v/>
      </c>
      <c r="BJ247" s="22" t="str">
        <f t="shared" si="313"/>
        <v/>
      </c>
      <c r="BK247" s="22" t="str">
        <f t="shared" si="313"/>
        <v/>
      </c>
      <c r="BL247" s="22" t="str">
        <f t="shared" si="313"/>
        <v/>
      </c>
      <c r="BM247" s="22" t="str">
        <f t="shared" si="313"/>
        <v/>
      </c>
      <c r="BN247" s="22" t="str">
        <f t="shared" si="313"/>
        <v/>
      </c>
      <c r="BO247" s="22" t="str">
        <f t="shared" si="313"/>
        <v/>
      </c>
      <c r="BP247" s="22" t="str">
        <f t="shared" ref="BP247:BX267" si="315">IF(T247="","",T247)</f>
        <v/>
      </c>
      <c r="BQ247" s="22" t="str">
        <f t="shared" si="315"/>
        <v/>
      </c>
      <c r="BR247" s="22" t="str">
        <f t="shared" si="315"/>
        <v/>
      </c>
      <c r="BS247" s="22" t="str">
        <f t="shared" si="315"/>
        <v/>
      </c>
      <c r="BT247" s="22" t="str">
        <f t="shared" si="315"/>
        <v/>
      </c>
      <c r="BU247" s="22" t="str">
        <f t="shared" si="315"/>
        <v/>
      </c>
      <c r="BV247" s="22" t="str">
        <f t="shared" si="315"/>
        <v/>
      </c>
      <c r="BW247" s="22" t="str">
        <f t="shared" si="315"/>
        <v/>
      </c>
      <c r="BX247" s="22" t="str">
        <f t="shared" si="315"/>
        <v/>
      </c>
      <c r="BY247" s="22" t="str">
        <f t="shared" si="302"/>
        <v/>
      </c>
      <c r="BZ247" s="22" t="str">
        <f t="shared" si="303"/>
        <v/>
      </c>
      <c r="CA247" s="22" t="str">
        <f t="shared" si="304"/>
        <v/>
      </c>
      <c r="CB247" s="22" t="str">
        <f t="shared" si="305"/>
        <v/>
      </c>
      <c r="CC247" s="22" t="str">
        <f t="shared" si="306"/>
        <v/>
      </c>
      <c r="CD247" s="22" t="str">
        <f t="shared" si="307"/>
        <v/>
      </c>
      <c r="CE247" s="22" t="str">
        <f t="shared" si="308"/>
        <v/>
      </c>
      <c r="CF247" s="22" t="str">
        <f t="shared" si="314"/>
        <v/>
      </c>
      <c r="CG247" s="22" t="str">
        <f t="shared" si="314"/>
        <v/>
      </c>
      <c r="CH247" s="22" t="str">
        <f t="shared" si="314"/>
        <v/>
      </c>
      <c r="CI247" s="22" t="str">
        <f t="shared" si="314"/>
        <v/>
      </c>
      <c r="CJ247" s="22" t="str">
        <f t="shared" si="314"/>
        <v/>
      </c>
      <c r="CK247" s="22" t="str">
        <f t="shared" si="292"/>
        <v/>
      </c>
      <c r="CL247" s="22" t="str">
        <f t="shared" si="293"/>
        <v/>
      </c>
      <c r="CM247" s="22" t="str">
        <f t="shared" si="294"/>
        <v/>
      </c>
      <c r="CN247" s="22" t="str">
        <f t="shared" si="295"/>
        <v/>
      </c>
      <c r="CO247" s="22" t="str">
        <f t="shared" si="296"/>
        <v/>
      </c>
      <c r="CP247" s="22" t="str">
        <f t="shared" si="297"/>
        <v/>
      </c>
      <c r="CQ247" s="22" t="str">
        <f t="shared" si="298"/>
        <v/>
      </c>
    </row>
    <row r="248" spans="50:95" x14ac:dyDescent="0.3">
      <c r="AX248" s="10" t="str">
        <f t="shared" si="299"/>
        <v/>
      </c>
      <c r="AY248" s="22" t="str">
        <f t="shared" si="310"/>
        <v/>
      </c>
      <c r="AZ248" s="22" t="str">
        <f t="shared" si="313"/>
        <v/>
      </c>
      <c r="BA248" s="22" t="str">
        <f t="shared" si="313"/>
        <v/>
      </c>
      <c r="BB248" s="22" t="str">
        <f t="shared" si="313"/>
        <v/>
      </c>
      <c r="BC248" s="22" t="str">
        <f t="shared" si="313"/>
        <v/>
      </c>
      <c r="BD248" s="22" t="str">
        <f t="shared" si="313"/>
        <v/>
      </c>
      <c r="BE248" s="22" t="str">
        <f t="shared" si="313"/>
        <v/>
      </c>
      <c r="BF248" s="22" t="str">
        <f t="shared" si="313"/>
        <v/>
      </c>
      <c r="BG248" s="22" t="str">
        <f t="shared" si="313"/>
        <v/>
      </c>
      <c r="BH248" s="22" t="str">
        <f t="shared" si="313"/>
        <v/>
      </c>
      <c r="BI248" s="22" t="str">
        <f t="shared" si="313"/>
        <v/>
      </c>
      <c r="BJ248" s="22" t="str">
        <f t="shared" si="313"/>
        <v/>
      </c>
      <c r="BK248" s="22" t="str">
        <f t="shared" si="313"/>
        <v/>
      </c>
      <c r="BL248" s="22" t="str">
        <f t="shared" si="313"/>
        <v/>
      </c>
      <c r="BM248" s="22" t="str">
        <f t="shared" si="313"/>
        <v/>
      </c>
      <c r="BN248" s="22" t="str">
        <f t="shared" si="313"/>
        <v/>
      </c>
      <c r="BO248" s="22" t="str">
        <f t="shared" si="313"/>
        <v/>
      </c>
      <c r="BP248" s="22" t="str">
        <f t="shared" si="315"/>
        <v/>
      </c>
      <c r="BQ248" s="22" t="str">
        <f t="shared" si="315"/>
        <v/>
      </c>
      <c r="BR248" s="22" t="str">
        <f t="shared" si="315"/>
        <v/>
      </c>
      <c r="BS248" s="22" t="str">
        <f t="shared" si="315"/>
        <v/>
      </c>
      <c r="BT248" s="22" t="str">
        <f t="shared" si="315"/>
        <v/>
      </c>
      <c r="BU248" s="22" t="str">
        <f t="shared" si="315"/>
        <v/>
      </c>
      <c r="BV248" s="22" t="str">
        <f t="shared" si="315"/>
        <v/>
      </c>
      <c r="BW248" s="22" t="str">
        <f t="shared" si="315"/>
        <v/>
      </c>
      <c r="BX248" s="22" t="str">
        <f t="shared" si="315"/>
        <v/>
      </c>
      <c r="BY248" s="22" t="str">
        <f t="shared" si="302"/>
        <v/>
      </c>
      <c r="BZ248" s="22" t="str">
        <f t="shared" si="303"/>
        <v/>
      </c>
      <c r="CA248" s="22" t="str">
        <f t="shared" si="304"/>
        <v/>
      </c>
      <c r="CB248" s="22" t="str">
        <f t="shared" si="305"/>
        <v/>
      </c>
      <c r="CC248" s="22" t="str">
        <f t="shared" si="306"/>
        <v/>
      </c>
      <c r="CD248" s="22" t="str">
        <f t="shared" si="307"/>
        <v/>
      </c>
      <c r="CE248" s="22" t="str">
        <f t="shared" si="308"/>
        <v/>
      </c>
      <c r="CF248" s="22" t="str">
        <f t="shared" si="314"/>
        <v/>
      </c>
      <c r="CG248" s="22" t="str">
        <f t="shared" si="314"/>
        <v/>
      </c>
      <c r="CH248" s="22" t="str">
        <f t="shared" si="314"/>
        <v/>
      </c>
      <c r="CI248" s="22" t="str">
        <f t="shared" si="314"/>
        <v/>
      </c>
      <c r="CJ248" s="22" t="str">
        <f t="shared" si="314"/>
        <v/>
      </c>
      <c r="CK248" s="22" t="str">
        <f t="shared" si="292"/>
        <v/>
      </c>
      <c r="CL248" s="22" t="str">
        <f t="shared" si="293"/>
        <v/>
      </c>
      <c r="CM248" s="22" t="str">
        <f t="shared" si="294"/>
        <v/>
      </c>
      <c r="CN248" s="22" t="str">
        <f t="shared" si="295"/>
        <v/>
      </c>
      <c r="CO248" s="22" t="str">
        <f t="shared" si="296"/>
        <v/>
      </c>
      <c r="CP248" s="22" t="str">
        <f t="shared" si="297"/>
        <v/>
      </c>
      <c r="CQ248" s="22" t="str">
        <f t="shared" si="298"/>
        <v/>
      </c>
    </row>
    <row r="249" spans="50:95" x14ac:dyDescent="0.3">
      <c r="AX249" s="10" t="str">
        <f t="shared" si="299"/>
        <v/>
      </c>
      <c r="AY249" s="22" t="str">
        <f t="shared" si="310"/>
        <v/>
      </c>
      <c r="AZ249" s="22" t="str">
        <f t="shared" si="313"/>
        <v/>
      </c>
      <c r="BA249" s="22" t="str">
        <f t="shared" si="313"/>
        <v/>
      </c>
      <c r="BB249" s="22" t="str">
        <f t="shared" si="313"/>
        <v/>
      </c>
      <c r="BC249" s="22" t="str">
        <f t="shared" si="313"/>
        <v/>
      </c>
      <c r="BD249" s="22" t="str">
        <f t="shared" si="313"/>
        <v/>
      </c>
      <c r="BE249" s="22" t="str">
        <f t="shared" si="313"/>
        <v/>
      </c>
      <c r="BF249" s="22" t="str">
        <f t="shared" si="313"/>
        <v/>
      </c>
      <c r="BG249" s="22" t="str">
        <f t="shared" si="313"/>
        <v/>
      </c>
      <c r="BH249" s="22" t="str">
        <f t="shared" si="313"/>
        <v/>
      </c>
      <c r="BI249" s="22" t="str">
        <f t="shared" si="313"/>
        <v/>
      </c>
      <c r="BJ249" s="22" t="str">
        <f t="shared" si="313"/>
        <v/>
      </c>
      <c r="BK249" s="22" t="str">
        <f t="shared" si="313"/>
        <v/>
      </c>
      <c r="BL249" s="22" t="str">
        <f t="shared" si="313"/>
        <v/>
      </c>
      <c r="BM249" s="22" t="str">
        <f t="shared" si="313"/>
        <v/>
      </c>
      <c r="BN249" s="22" t="str">
        <f t="shared" si="313"/>
        <v/>
      </c>
      <c r="BO249" s="22" t="str">
        <f t="shared" si="313"/>
        <v/>
      </c>
      <c r="BP249" s="22" t="str">
        <f t="shared" si="315"/>
        <v/>
      </c>
      <c r="BQ249" s="22" t="str">
        <f t="shared" si="315"/>
        <v/>
      </c>
      <c r="BR249" s="22" t="str">
        <f t="shared" si="315"/>
        <v/>
      </c>
      <c r="BS249" s="22" t="str">
        <f t="shared" si="315"/>
        <v/>
      </c>
      <c r="BT249" s="22" t="str">
        <f t="shared" si="315"/>
        <v/>
      </c>
      <c r="BU249" s="22" t="str">
        <f t="shared" si="315"/>
        <v/>
      </c>
      <c r="BV249" s="22" t="str">
        <f t="shared" si="315"/>
        <v/>
      </c>
      <c r="BW249" s="22" t="str">
        <f t="shared" si="315"/>
        <v/>
      </c>
      <c r="BX249" s="22" t="str">
        <f t="shared" si="315"/>
        <v/>
      </c>
      <c r="BY249" s="22" t="str">
        <f t="shared" si="302"/>
        <v/>
      </c>
      <c r="BZ249" s="22" t="str">
        <f t="shared" si="303"/>
        <v/>
      </c>
      <c r="CA249" s="22" t="str">
        <f t="shared" si="304"/>
        <v/>
      </c>
      <c r="CB249" s="22" t="str">
        <f t="shared" si="305"/>
        <v/>
      </c>
      <c r="CC249" s="22" t="str">
        <f t="shared" si="306"/>
        <v/>
      </c>
      <c r="CD249" s="22" t="str">
        <f t="shared" si="307"/>
        <v/>
      </c>
      <c r="CE249" s="22" t="str">
        <f t="shared" si="308"/>
        <v/>
      </c>
      <c r="CF249" s="22" t="str">
        <f t="shared" si="314"/>
        <v/>
      </c>
      <c r="CG249" s="22" t="str">
        <f t="shared" si="314"/>
        <v/>
      </c>
      <c r="CH249" s="22" t="str">
        <f t="shared" si="314"/>
        <v/>
      </c>
      <c r="CI249" s="22" t="str">
        <f t="shared" si="314"/>
        <v/>
      </c>
      <c r="CJ249" s="22" t="str">
        <f t="shared" si="314"/>
        <v/>
      </c>
      <c r="CK249" s="22" t="str">
        <f t="shared" si="292"/>
        <v/>
      </c>
      <c r="CL249" s="22" t="str">
        <f t="shared" si="293"/>
        <v/>
      </c>
      <c r="CM249" s="22" t="str">
        <f t="shared" si="294"/>
        <v/>
      </c>
      <c r="CN249" s="22" t="str">
        <f t="shared" si="295"/>
        <v/>
      </c>
      <c r="CO249" s="22" t="str">
        <f t="shared" si="296"/>
        <v/>
      </c>
      <c r="CP249" s="22" t="str">
        <f t="shared" si="297"/>
        <v/>
      </c>
      <c r="CQ249" s="22" t="str">
        <f t="shared" si="298"/>
        <v/>
      </c>
    </row>
    <row r="250" spans="50:95" x14ac:dyDescent="0.3">
      <c r="AX250" s="10" t="str">
        <f t="shared" si="299"/>
        <v/>
      </c>
      <c r="AY250" s="22" t="str">
        <f t="shared" si="310"/>
        <v/>
      </c>
      <c r="AZ250" s="22" t="str">
        <f t="shared" si="313"/>
        <v/>
      </c>
      <c r="BA250" s="22" t="str">
        <f t="shared" si="313"/>
        <v/>
      </c>
      <c r="BB250" s="22" t="str">
        <f t="shared" si="313"/>
        <v/>
      </c>
      <c r="BC250" s="22" t="str">
        <f t="shared" si="313"/>
        <v/>
      </c>
      <c r="BD250" s="22" t="str">
        <f t="shared" si="313"/>
        <v/>
      </c>
      <c r="BE250" s="22" t="str">
        <f t="shared" si="313"/>
        <v/>
      </c>
      <c r="BF250" s="22" t="str">
        <f t="shared" si="313"/>
        <v/>
      </c>
      <c r="BG250" s="22" t="str">
        <f t="shared" si="313"/>
        <v/>
      </c>
      <c r="BH250" s="22" t="str">
        <f t="shared" si="313"/>
        <v/>
      </c>
      <c r="BI250" s="22" t="str">
        <f t="shared" si="313"/>
        <v/>
      </c>
      <c r="BJ250" s="22" t="str">
        <f t="shared" si="313"/>
        <v/>
      </c>
      <c r="BK250" s="22" t="str">
        <f t="shared" si="313"/>
        <v/>
      </c>
      <c r="BL250" s="22" t="str">
        <f t="shared" si="313"/>
        <v/>
      </c>
      <c r="BM250" s="22" t="str">
        <f t="shared" si="313"/>
        <v/>
      </c>
      <c r="BN250" s="22" t="str">
        <f t="shared" si="313"/>
        <v/>
      </c>
      <c r="BO250" s="22" t="str">
        <f t="shared" si="313"/>
        <v/>
      </c>
      <c r="BP250" s="22" t="str">
        <f t="shared" si="315"/>
        <v/>
      </c>
      <c r="BQ250" s="22" t="str">
        <f t="shared" si="315"/>
        <v/>
      </c>
      <c r="BR250" s="22" t="str">
        <f t="shared" si="315"/>
        <v/>
      </c>
      <c r="BS250" s="22" t="str">
        <f t="shared" si="315"/>
        <v/>
      </c>
      <c r="BT250" s="22" t="str">
        <f t="shared" si="315"/>
        <v/>
      </c>
      <c r="BU250" s="22" t="str">
        <f t="shared" si="315"/>
        <v/>
      </c>
      <c r="BV250" s="22" t="str">
        <f t="shared" si="315"/>
        <v/>
      </c>
      <c r="BW250" s="22" t="str">
        <f t="shared" si="315"/>
        <v/>
      </c>
      <c r="BX250" s="22" t="str">
        <f t="shared" si="315"/>
        <v/>
      </c>
      <c r="BY250" s="22" t="str">
        <f t="shared" si="302"/>
        <v/>
      </c>
      <c r="BZ250" s="22" t="str">
        <f t="shared" si="303"/>
        <v/>
      </c>
      <c r="CA250" s="22" t="str">
        <f t="shared" si="304"/>
        <v/>
      </c>
      <c r="CB250" s="22" t="str">
        <f t="shared" si="305"/>
        <v/>
      </c>
      <c r="CC250" s="22" t="str">
        <f t="shared" si="306"/>
        <v/>
      </c>
      <c r="CD250" s="22" t="str">
        <f t="shared" si="307"/>
        <v/>
      </c>
      <c r="CE250" s="22" t="str">
        <f t="shared" si="308"/>
        <v/>
      </c>
      <c r="CF250" s="22" t="str">
        <f t="shared" si="314"/>
        <v/>
      </c>
      <c r="CG250" s="22" t="str">
        <f t="shared" si="314"/>
        <v/>
      </c>
      <c r="CH250" s="22" t="str">
        <f t="shared" si="314"/>
        <v/>
      </c>
      <c r="CI250" s="22" t="str">
        <f t="shared" si="314"/>
        <v/>
      </c>
      <c r="CJ250" s="22" t="str">
        <f t="shared" si="314"/>
        <v/>
      </c>
      <c r="CK250" s="22" t="str">
        <f t="shared" si="292"/>
        <v/>
      </c>
      <c r="CL250" s="22" t="str">
        <f t="shared" si="293"/>
        <v/>
      </c>
      <c r="CM250" s="22" t="str">
        <f t="shared" si="294"/>
        <v/>
      </c>
      <c r="CN250" s="22" t="str">
        <f t="shared" si="295"/>
        <v/>
      </c>
      <c r="CO250" s="22" t="str">
        <f t="shared" si="296"/>
        <v/>
      </c>
      <c r="CP250" s="22" t="str">
        <f t="shared" si="297"/>
        <v/>
      </c>
      <c r="CQ250" s="22" t="str">
        <f t="shared" si="298"/>
        <v/>
      </c>
    </row>
    <row r="251" spans="50:95" x14ac:dyDescent="0.3">
      <c r="AX251" s="10" t="str">
        <f t="shared" si="299"/>
        <v/>
      </c>
      <c r="AY251" s="22" t="str">
        <f t="shared" si="310"/>
        <v/>
      </c>
      <c r="AZ251" s="22" t="str">
        <f t="shared" si="313"/>
        <v/>
      </c>
      <c r="BA251" s="22" t="str">
        <f t="shared" si="313"/>
        <v/>
      </c>
      <c r="BB251" s="22" t="str">
        <f t="shared" si="313"/>
        <v/>
      </c>
      <c r="BC251" s="22" t="str">
        <f t="shared" si="313"/>
        <v/>
      </c>
      <c r="BD251" s="22" t="str">
        <f t="shared" si="313"/>
        <v/>
      </c>
      <c r="BE251" s="22" t="str">
        <f t="shared" si="313"/>
        <v/>
      </c>
      <c r="BF251" s="22" t="str">
        <f t="shared" si="313"/>
        <v/>
      </c>
      <c r="BG251" s="22" t="str">
        <f t="shared" si="313"/>
        <v/>
      </c>
      <c r="BH251" s="22" t="str">
        <f t="shared" si="313"/>
        <v/>
      </c>
      <c r="BI251" s="22" t="str">
        <f t="shared" si="313"/>
        <v/>
      </c>
      <c r="BJ251" s="22" t="str">
        <f t="shared" si="313"/>
        <v/>
      </c>
      <c r="BK251" s="22" t="str">
        <f t="shared" si="313"/>
        <v/>
      </c>
      <c r="BL251" s="22" t="str">
        <f t="shared" si="313"/>
        <v/>
      </c>
      <c r="BM251" s="22" t="str">
        <f t="shared" si="313"/>
        <v/>
      </c>
      <c r="BN251" s="22" t="str">
        <f t="shared" si="313"/>
        <v/>
      </c>
      <c r="BO251" s="22" t="str">
        <f t="shared" si="313"/>
        <v/>
      </c>
      <c r="BP251" s="22" t="str">
        <f t="shared" si="315"/>
        <v/>
      </c>
      <c r="BQ251" s="22" t="str">
        <f t="shared" si="315"/>
        <v/>
      </c>
      <c r="BR251" s="22" t="str">
        <f t="shared" si="315"/>
        <v/>
      </c>
      <c r="BS251" s="22" t="str">
        <f t="shared" si="315"/>
        <v/>
      </c>
      <c r="BT251" s="22" t="str">
        <f t="shared" si="315"/>
        <v/>
      </c>
      <c r="BU251" s="22" t="str">
        <f t="shared" si="315"/>
        <v/>
      </c>
      <c r="BV251" s="22" t="str">
        <f t="shared" si="315"/>
        <v/>
      </c>
      <c r="BW251" s="22" t="str">
        <f t="shared" si="315"/>
        <v/>
      </c>
      <c r="BX251" s="22" t="str">
        <f t="shared" si="315"/>
        <v/>
      </c>
      <c r="BY251" s="22" t="str">
        <f t="shared" si="302"/>
        <v/>
      </c>
      <c r="BZ251" s="22" t="str">
        <f t="shared" si="303"/>
        <v/>
      </c>
      <c r="CA251" s="22" t="str">
        <f t="shared" si="304"/>
        <v/>
      </c>
      <c r="CB251" s="22" t="str">
        <f t="shared" si="305"/>
        <v/>
      </c>
      <c r="CC251" s="22" t="str">
        <f t="shared" si="306"/>
        <v/>
      </c>
      <c r="CD251" s="22" t="str">
        <f t="shared" si="307"/>
        <v/>
      </c>
      <c r="CE251" s="22" t="str">
        <f t="shared" si="308"/>
        <v/>
      </c>
      <c r="CF251" s="22" t="str">
        <f t="shared" si="314"/>
        <v/>
      </c>
      <c r="CG251" s="22" t="str">
        <f t="shared" si="314"/>
        <v/>
      </c>
      <c r="CH251" s="22" t="str">
        <f t="shared" si="314"/>
        <v/>
      </c>
      <c r="CI251" s="22" t="str">
        <f t="shared" si="314"/>
        <v/>
      </c>
      <c r="CJ251" s="22" t="str">
        <f t="shared" si="314"/>
        <v/>
      </c>
      <c r="CK251" s="22" t="str">
        <f t="shared" si="292"/>
        <v/>
      </c>
      <c r="CL251" s="22" t="str">
        <f t="shared" si="293"/>
        <v/>
      </c>
      <c r="CM251" s="22" t="str">
        <f t="shared" si="294"/>
        <v/>
      </c>
      <c r="CN251" s="22" t="str">
        <f t="shared" si="295"/>
        <v/>
      </c>
      <c r="CO251" s="22" t="str">
        <f t="shared" si="296"/>
        <v/>
      </c>
      <c r="CP251" s="22" t="str">
        <f t="shared" si="297"/>
        <v/>
      </c>
      <c r="CQ251" s="22" t="str">
        <f t="shared" si="298"/>
        <v/>
      </c>
    </row>
    <row r="252" spans="50:95" x14ac:dyDescent="0.3">
      <c r="AX252" s="10" t="str">
        <f t="shared" si="299"/>
        <v/>
      </c>
      <c r="AY252" s="22" t="str">
        <f t="shared" si="310"/>
        <v/>
      </c>
      <c r="AZ252" s="22" t="str">
        <f t="shared" si="313"/>
        <v/>
      </c>
      <c r="BA252" s="22" t="str">
        <f t="shared" si="313"/>
        <v/>
      </c>
      <c r="BB252" s="22" t="str">
        <f t="shared" si="313"/>
        <v/>
      </c>
      <c r="BC252" s="22" t="str">
        <f t="shared" si="313"/>
        <v/>
      </c>
      <c r="BD252" s="22" t="str">
        <f t="shared" si="313"/>
        <v/>
      </c>
      <c r="BE252" s="22" t="str">
        <f t="shared" si="313"/>
        <v/>
      </c>
      <c r="BF252" s="22" t="str">
        <f t="shared" si="313"/>
        <v/>
      </c>
      <c r="BG252" s="22" t="str">
        <f t="shared" si="313"/>
        <v/>
      </c>
      <c r="BH252" s="22" t="str">
        <f t="shared" si="313"/>
        <v/>
      </c>
      <c r="BI252" s="22" t="str">
        <f t="shared" si="313"/>
        <v/>
      </c>
      <c r="BJ252" s="22" t="str">
        <f t="shared" si="313"/>
        <v/>
      </c>
      <c r="BK252" s="22" t="str">
        <f t="shared" si="313"/>
        <v/>
      </c>
      <c r="BL252" s="22" t="str">
        <f t="shared" si="313"/>
        <v/>
      </c>
      <c r="BM252" s="22" t="str">
        <f t="shared" si="313"/>
        <v/>
      </c>
      <c r="BN252" s="22" t="str">
        <f t="shared" si="313"/>
        <v/>
      </c>
      <c r="BO252" s="22" t="str">
        <f t="shared" si="313"/>
        <v/>
      </c>
      <c r="BP252" s="22" t="str">
        <f t="shared" si="315"/>
        <v/>
      </c>
      <c r="BQ252" s="22" t="str">
        <f t="shared" si="315"/>
        <v/>
      </c>
      <c r="BR252" s="22" t="str">
        <f t="shared" si="315"/>
        <v/>
      </c>
      <c r="BS252" s="22" t="str">
        <f t="shared" si="315"/>
        <v/>
      </c>
      <c r="BT252" s="22" t="str">
        <f t="shared" si="315"/>
        <v/>
      </c>
      <c r="BU252" s="22" t="str">
        <f t="shared" si="315"/>
        <v/>
      </c>
      <c r="BV252" s="22" t="str">
        <f t="shared" si="315"/>
        <v/>
      </c>
      <c r="BW252" s="22" t="str">
        <f t="shared" si="315"/>
        <v/>
      </c>
      <c r="BX252" s="22" t="str">
        <f t="shared" si="315"/>
        <v/>
      </c>
      <c r="BY252" s="22" t="str">
        <f t="shared" si="302"/>
        <v/>
      </c>
      <c r="BZ252" s="22" t="str">
        <f t="shared" si="303"/>
        <v/>
      </c>
      <c r="CA252" s="22" t="str">
        <f t="shared" si="304"/>
        <v/>
      </c>
      <c r="CB252" s="22" t="str">
        <f t="shared" si="305"/>
        <v/>
      </c>
      <c r="CC252" s="22" t="str">
        <f t="shared" si="306"/>
        <v/>
      </c>
      <c r="CD252" s="22" t="str">
        <f t="shared" si="307"/>
        <v/>
      </c>
      <c r="CE252" s="22" t="str">
        <f t="shared" si="308"/>
        <v/>
      </c>
      <c r="CF252" s="22" t="str">
        <f t="shared" si="314"/>
        <v/>
      </c>
      <c r="CG252" s="22" t="str">
        <f t="shared" si="314"/>
        <v/>
      </c>
      <c r="CH252" s="22" t="str">
        <f t="shared" si="314"/>
        <v/>
      </c>
      <c r="CI252" s="22" t="str">
        <f t="shared" si="314"/>
        <v/>
      </c>
      <c r="CJ252" s="22" t="str">
        <f t="shared" si="314"/>
        <v/>
      </c>
      <c r="CK252" s="22" t="str">
        <f t="shared" si="292"/>
        <v/>
      </c>
      <c r="CL252" s="22" t="str">
        <f t="shared" si="293"/>
        <v/>
      </c>
      <c r="CM252" s="22" t="str">
        <f t="shared" si="294"/>
        <v/>
      </c>
      <c r="CN252" s="22" t="str">
        <f t="shared" si="295"/>
        <v/>
      </c>
      <c r="CO252" s="22" t="str">
        <f t="shared" si="296"/>
        <v/>
      </c>
      <c r="CP252" s="22" t="str">
        <f t="shared" si="297"/>
        <v/>
      </c>
      <c r="CQ252" s="22" t="str">
        <f t="shared" si="298"/>
        <v/>
      </c>
    </row>
    <row r="253" spans="50:95" x14ac:dyDescent="0.3">
      <c r="AX253" s="10" t="str">
        <f t="shared" si="299"/>
        <v/>
      </c>
      <c r="AY253" s="22" t="str">
        <f t="shared" si="310"/>
        <v/>
      </c>
      <c r="AZ253" s="22" t="str">
        <f t="shared" si="313"/>
        <v/>
      </c>
      <c r="BA253" s="22" t="str">
        <f t="shared" si="313"/>
        <v/>
      </c>
      <c r="BB253" s="22" t="str">
        <f t="shared" si="313"/>
        <v/>
      </c>
      <c r="BC253" s="22" t="str">
        <f t="shared" si="313"/>
        <v/>
      </c>
      <c r="BD253" s="22" t="str">
        <f t="shared" si="313"/>
        <v/>
      </c>
      <c r="BE253" s="22" t="str">
        <f t="shared" si="313"/>
        <v/>
      </c>
      <c r="BF253" s="22" t="str">
        <f t="shared" si="313"/>
        <v/>
      </c>
      <c r="BG253" s="22" t="str">
        <f t="shared" si="313"/>
        <v/>
      </c>
      <c r="BH253" s="22" t="str">
        <f t="shared" si="313"/>
        <v/>
      </c>
      <c r="BI253" s="22" t="str">
        <f t="shared" si="313"/>
        <v/>
      </c>
      <c r="BJ253" s="22" t="str">
        <f t="shared" si="313"/>
        <v/>
      </c>
      <c r="BK253" s="22" t="str">
        <f t="shared" si="313"/>
        <v/>
      </c>
      <c r="BL253" s="22" t="str">
        <f t="shared" si="313"/>
        <v/>
      </c>
      <c r="BM253" s="22" t="str">
        <f t="shared" si="313"/>
        <v/>
      </c>
      <c r="BN253" s="22" t="str">
        <f t="shared" si="313"/>
        <v/>
      </c>
      <c r="BO253" s="22" t="str">
        <f t="shared" si="313"/>
        <v/>
      </c>
      <c r="BP253" s="22" t="str">
        <f t="shared" si="315"/>
        <v/>
      </c>
      <c r="BQ253" s="22" t="str">
        <f t="shared" si="315"/>
        <v/>
      </c>
      <c r="BR253" s="22" t="str">
        <f t="shared" si="315"/>
        <v/>
      </c>
      <c r="BS253" s="22" t="str">
        <f t="shared" si="315"/>
        <v/>
      </c>
      <c r="BT253" s="22" t="str">
        <f t="shared" si="315"/>
        <v/>
      </c>
      <c r="BU253" s="22" t="str">
        <f t="shared" si="315"/>
        <v/>
      </c>
      <c r="BV253" s="22" t="str">
        <f t="shared" si="315"/>
        <v/>
      </c>
      <c r="BW253" s="22" t="str">
        <f t="shared" si="315"/>
        <v/>
      </c>
      <c r="BX253" s="22" t="str">
        <f t="shared" si="315"/>
        <v/>
      </c>
      <c r="BY253" s="22" t="str">
        <f t="shared" si="302"/>
        <v/>
      </c>
      <c r="BZ253" s="22" t="str">
        <f t="shared" si="303"/>
        <v/>
      </c>
      <c r="CA253" s="22" t="str">
        <f t="shared" si="304"/>
        <v/>
      </c>
      <c r="CB253" s="22" t="str">
        <f t="shared" si="305"/>
        <v/>
      </c>
      <c r="CC253" s="22" t="str">
        <f t="shared" si="306"/>
        <v/>
      </c>
      <c r="CD253" s="22" t="str">
        <f t="shared" si="307"/>
        <v/>
      </c>
      <c r="CE253" s="22" t="str">
        <f t="shared" si="308"/>
        <v/>
      </c>
      <c r="CF253" s="22" t="str">
        <f t="shared" si="314"/>
        <v/>
      </c>
      <c r="CG253" s="22" t="str">
        <f t="shared" si="314"/>
        <v/>
      </c>
      <c r="CH253" s="22" t="str">
        <f t="shared" si="314"/>
        <v/>
      </c>
      <c r="CI253" s="22" t="str">
        <f t="shared" si="314"/>
        <v/>
      </c>
      <c r="CJ253" s="22" t="str">
        <f t="shared" si="314"/>
        <v/>
      </c>
      <c r="CK253" s="22" t="str">
        <f t="shared" si="292"/>
        <v/>
      </c>
      <c r="CL253" s="22" t="str">
        <f t="shared" si="293"/>
        <v/>
      </c>
      <c r="CM253" s="22" t="str">
        <f t="shared" si="294"/>
        <v/>
      </c>
      <c r="CN253" s="22" t="str">
        <f t="shared" si="295"/>
        <v/>
      </c>
      <c r="CO253" s="22" t="str">
        <f t="shared" si="296"/>
        <v/>
      </c>
      <c r="CP253" s="22" t="str">
        <f t="shared" si="297"/>
        <v/>
      </c>
      <c r="CQ253" s="22" t="str">
        <f t="shared" si="298"/>
        <v/>
      </c>
    </row>
    <row r="254" spans="50:95" x14ac:dyDescent="0.3">
      <c r="AX254" s="10" t="str">
        <f t="shared" si="299"/>
        <v/>
      </c>
      <c r="AY254" s="22" t="str">
        <f t="shared" si="310"/>
        <v/>
      </c>
      <c r="AZ254" s="22" t="str">
        <f t="shared" si="313"/>
        <v/>
      </c>
      <c r="BA254" s="22" t="str">
        <f t="shared" si="313"/>
        <v/>
      </c>
      <c r="BB254" s="22" t="str">
        <f t="shared" si="313"/>
        <v/>
      </c>
      <c r="BC254" s="22" t="str">
        <f t="shared" si="313"/>
        <v/>
      </c>
      <c r="BD254" s="22" t="str">
        <f t="shared" si="313"/>
        <v/>
      </c>
      <c r="BE254" s="22" t="str">
        <f t="shared" si="313"/>
        <v/>
      </c>
      <c r="BF254" s="22" t="str">
        <f t="shared" si="313"/>
        <v/>
      </c>
      <c r="BG254" s="22" t="str">
        <f t="shared" si="313"/>
        <v/>
      </c>
      <c r="BH254" s="22" t="str">
        <f t="shared" si="313"/>
        <v/>
      </c>
      <c r="BI254" s="22" t="str">
        <f t="shared" si="313"/>
        <v/>
      </c>
      <c r="BJ254" s="22" t="str">
        <f t="shared" si="313"/>
        <v/>
      </c>
      <c r="BK254" s="22" t="str">
        <f t="shared" si="313"/>
        <v/>
      </c>
      <c r="BL254" s="22" t="str">
        <f t="shared" si="313"/>
        <v/>
      </c>
      <c r="BM254" s="22" t="str">
        <f t="shared" si="313"/>
        <v/>
      </c>
      <c r="BN254" s="22" t="str">
        <f t="shared" si="313"/>
        <v/>
      </c>
      <c r="BO254" s="22" t="str">
        <f t="shared" si="313"/>
        <v/>
      </c>
      <c r="BP254" s="22" t="str">
        <f t="shared" si="315"/>
        <v/>
      </c>
      <c r="BQ254" s="22" t="str">
        <f t="shared" si="315"/>
        <v/>
      </c>
      <c r="BR254" s="22" t="str">
        <f t="shared" si="315"/>
        <v/>
      </c>
      <c r="BS254" s="22" t="str">
        <f t="shared" si="315"/>
        <v/>
      </c>
      <c r="BT254" s="22" t="str">
        <f t="shared" si="315"/>
        <v/>
      </c>
      <c r="BU254" s="22" t="str">
        <f t="shared" si="315"/>
        <v/>
      </c>
      <c r="BV254" s="22" t="str">
        <f t="shared" si="315"/>
        <v/>
      </c>
      <c r="BW254" s="22" t="str">
        <f t="shared" si="315"/>
        <v/>
      </c>
      <c r="BX254" s="22" t="str">
        <f t="shared" si="315"/>
        <v/>
      </c>
      <c r="BY254" s="22" t="str">
        <f t="shared" si="302"/>
        <v/>
      </c>
      <c r="BZ254" s="22" t="str">
        <f t="shared" si="303"/>
        <v/>
      </c>
      <c r="CA254" s="22" t="str">
        <f t="shared" si="304"/>
        <v/>
      </c>
      <c r="CB254" s="22" t="str">
        <f t="shared" si="305"/>
        <v/>
      </c>
      <c r="CC254" s="22" t="str">
        <f t="shared" si="306"/>
        <v/>
      </c>
      <c r="CD254" s="22" t="str">
        <f t="shared" si="307"/>
        <v/>
      </c>
      <c r="CE254" s="22" t="str">
        <f t="shared" si="308"/>
        <v/>
      </c>
      <c r="CF254" s="22" t="str">
        <f t="shared" si="314"/>
        <v/>
      </c>
      <c r="CG254" s="22" t="str">
        <f t="shared" si="314"/>
        <v/>
      </c>
      <c r="CH254" s="22" t="str">
        <f t="shared" si="314"/>
        <v/>
      </c>
      <c r="CI254" s="22" t="str">
        <f t="shared" si="314"/>
        <v/>
      </c>
      <c r="CJ254" s="22" t="str">
        <f t="shared" si="314"/>
        <v/>
      </c>
      <c r="CK254" s="22" t="str">
        <f t="shared" si="292"/>
        <v/>
      </c>
      <c r="CL254" s="22" t="str">
        <f t="shared" si="293"/>
        <v/>
      </c>
      <c r="CM254" s="22" t="str">
        <f t="shared" si="294"/>
        <v/>
      </c>
      <c r="CN254" s="22" t="str">
        <f t="shared" si="295"/>
        <v/>
      </c>
      <c r="CO254" s="22" t="str">
        <f t="shared" si="296"/>
        <v/>
      </c>
      <c r="CP254" s="22" t="str">
        <f t="shared" si="297"/>
        <v/>
      </c>
      <c r="CQ254" s="22" t="str">
        <f t="shared" si="298"/>
        <v/>
      </c>
    </row>
    <row r="255" spans="50:95" x14ac:dyDescent="0.3">
      <c r="AX255" s="10" t="str">
        <f t="shared" si="299"/>
        <v/>
      </c>
      <c r="AY255" s="22" t="str">
        <f t="shared" si="310"/>
        <v/>
      </c>
      <c r="AZ255" s="22" t="str">
        <f t="shared" si="313"/>
        <v/>
      </c>
      <c r="BA255" s="22" t="str">
        <f t="shared" si="313"/>
        <v/>
      </c>
      <c r="BB255" s="22" t="str">
        <f t="shared" si="313"/>
        <v/>
      </c>
      <c r="BC255" s="22" t="str">
        <f t="shared" si="313"/>
        <v/>
      </c>
      <c r="BD255" s="22" t="str">
        <f t="shared" si="313"/>
        <v/>
      </c>
      <c r="BE255" s="22" t="str">
        <f t="shared" si="313"/>
        <v/>
      </c>
      <c r="BF255" s="22" t="str">
        <f t="shared" si="313"/>
        <v/>
      </c>
      <c r="BG255" s="22" t="str">
        <f t="shared" si="313"/>
        <v/>
      </c>
      <c r="BH255" s="22" t="str">
        <f t="shared" si="313"/>
        <v/>
      </c>
      <c r="BI255" s="22" t="str">
        <f t="shared" si="313"/>
        <v/>
      </c>
      <c r="BJ255" s="22" t="str">
        <f t="shared" si="313"/>
        <v/>
      </c>
      <c r="BK255" s="22" t="str">
        <f t="shared" ref="AZ255:BO267" si="316">IF(O255="","",O255)</f>
        <v/>
      </c>
      <c r="BL255" s="22" t="str">
        <f t="shared" si="316"/>
        <v/>
      </c>
      <c r="BM255" s="22" t="str">
        <f t="shared" si="316"/>
        <v/>
      </c>
      <c r="BN255" s="22" t="str">
        <f t="shared" si="316"/>
        <v/>
      </c>
      <c r="BO255" s="22" t="str">
        <f t="shared" si="316"/>
        <v/>
      </c>
      <c r="BP255" s="22" t="str">
        <f t="shared" si="315"/>
        <v/>
      </c>
      <c r="BQ255" s="22" t="str">
        <f t="shared" si="315"/>
        <v/>
      </c>
      <c r="BR255" s="22" t="str">
        <f t="shared" si="315"/>
        <v/>
      </c>
      <c r="BS255" s="22" t="str">
        <f t="shared" si="315"/>
        <v/>
      </c>
      <c r="BT255" s="22" t="str">
        <f t="shared" si="315"/>
        <v/>
      </c>
      <c r="BU255" s="22" t="str">
        <f t="shared" si="315"/>
        <v/>
      </c>
      <c r="BV255" s="22" t="str">
        <f t="shared" si="315"/>
        <v/>
      </c>
      <c r="BW255" s="22" t="str">
        <f t="shared" si="315"/>
        <v/>
      </c>
      <c r="BX255" s="22" t="str">
        <f t="shared" si="315"/>
        <v/>
      </c>
      <c r="BY255" s="22" t="str">
        <f t="shared" si="302"/>
        <v/>
      </c>
      <c r="BZ255" s="22" t="str">
        <f t="shared" si="303"/>
        <v/>
      </c>
      <c r="CA255" s="22" t="str">
        <f t="shared" si="304"/>
        <v/>
      </c>
      <c r="CB255" s="22" t="str">
        <f t="shared" si="305"/>
        <v/>
      </c>
      <c r="CC255" s="22" t="str">
        <f t="shared" si="306"/>
        <v/>
      </c>
      <c r="CD255" s="22" t="str">
        <f t="shared" si="307"/>
        <v/>
      </c>
      <c r="CE255" s="22" t="str">
        <f t="shared" si="308"/>
        <v/>
      </c>
      <c r="CF255" s="22" t="str">
        <f t="shared" si="314"/>
        <v/>
      </c>
      <c r="CG255" s="22" t="str">
        <f t="shared" si="314"/>
        <v/>
      </c>
      <c r="CH255" s="22" t="str">
        <f t="shared" si="314"/>
        <v/>
      </c>
      <c r="CI255" s="22" t="str">
        <f t="shared" si="314"/>
        <v/>
      </c>
      <c r="CJ255" s="22" t="str">
        <f t="shared" si="314"/>
        <v/>
      </c>
      <c r="CK255" s="22" t="str">
        <f t="shared" ref="CK255:CK267" si="317">IF(AO255="","",AO255)</f>
        <v/>
      </c>
      <c r="CL255" s="22" t="str">
        <f t="shared" ref="CL255:CL267" si="318">IF(AP255="","",AP255)</f>
        <v/>
      </c>
      <c r="CM255" s="22" t="str">
        <f t="shared" ref="CM255:CM267" si="319">IF(AQ255="","",AQ255)</f>
        <v/>
      </c>
      <c r="CN255" s="22" t="str">
        <f t="shared" ref="CN255:CN267" si="320">IF(AR255="","",AR255)</f>
        <v/>
      </c>
      <c r="CO255" s="22" t="str">
        <f t="shared" ref="CO255:CO267" si="321">IF(AS255="","",AS255)</f>
        <v/>
      </c>
      <c r="CP255" s="22" t="str">
        <f t="shared" ref="CP255:CQ267" si="322">IF(AT255="","",AT255)</f>
        <v/>
      </c>
      <c r="CQ255" s="22" t="str">
        <f t="shared" si="322"/>
        <v/>
      </c>
    </row>
    <row r="256" spans="50:95" x14ac:dyDescent="0.3">
      <c r="AX256" s="10" t="str">
        <f t="shared" ref="AX256:AX267" si="323">IF(A256="","",A256)</f>
        <v/>
      </c>
      <c r="AY256" s="22" t="str">
        <f t="shared" si="310"/>
        <v/>
      </c>
      <c r="AZ256" s="22" t="str">
        <f t="shared" si="316"/>
        <v/>
      </c>
      <c r="BA256" s="22" t="str">
        <f t="shared" si="316"/>
        <v/>
      </c>
      <c r="BB256" s="22" t="str">
        <f t="shared" si="316"/>
        <v/>
      </c>
      <c r="BC256" s="22" t="str">
        <f t="shared" si="316"/>
        <v/>
      </c>
      <c r="BD256" s="22" t="str">
        <f t="shared" si="316"/>
        <v/>
      </c>
      <c r="BE256" s="22" t="str">
        <f t="shared" si="316"/>
        <v/>
      </c>
      <c r="BF256" s="22" t="str">
        <f t="shared" si="316"/>
        <v/>
      </c>
      <c r="BG256" s="22" t="str">
        <f t="shared" si="316"/>
        <v/>
      </c>
      <c r="BH256" s="22" t="str">
        <f t="shared" si="316"/>
        <v/>
      </c>
      <c r="BI256" s="22" t="str">
        <f t="shared" si="316"/>
        <v/>
      </c>
      <c r="BJ256" s="22" t="str">
        <f t="shared" si="316"/>
        <v/>
      </c>
      <c r="BK256" s="22" t="str">
        <f t="shared" si="316"/>
        <v/>
      </c>
      <c r="BL256" s="22" t="str">
        <f t="shared" si="316"/>
        <v/>
      </c>
      <c r="BM256" s="22" t="str">
        <f t="shared" si="316"/>
        <v/>
      </c>
      <c r="BN256" s="22" t="str">
        <f t="shared" si="316"/>
        <v/>
      </c>
      <c r="BO256" s="22" t="str">
        <f t="shared" si="316"/>
        <v/>
      </c>
      <c r="BP256" s="22" t="str">
        <f t="shared" si="315"/>
        <v/>
      </c>
      <c r="BQ256" s="22" t="str">
        <f t="shared" si="315"/>
        <v/>
      </c>
      <c r="BR256" s="22" t="str">
        <f t="shared" si="315"/>
        <v/>
      </c>
      <c r="BS256" s="22" t="str">
        <f t="shared" si="315"/>
        <v/>
      </c>
      <c r="BT256" s="22" t="str">
        <f t="shared" si="315"/>
        <v/>
      </c>
      <c r="BU256" s="22" t="str">
        <f t="shared" si="315"/>
        <v/>
      </c>
      <c r="BV256" s="22" t="str">
        <f t="shared" si="315"/>
        <v/>
      </c>
      <c r="BW256" s="22" t="str">
        <f t="shared" si="315"/>
        <v/>
      </c>
      <c r="BX256" s="22" t="str">
        <f t="shared" si="315"/>
        <v/>
      </c>
      <c r="BY256" s="22" t="str">
        <f t="shared" ref="BY256:BY267" si="324">IF(AC256="","",AC256)</f>
        <v/>
      </c>
      <c r="BZ256" s="22" t="str">
        <f t="shared" ref="BZ256:BZ267" si="325">IF(AD256="","",AD256)</f>
        <v/>
      </c>
      <c r="CA256" s="22" t="str">
        <f t="shared" ref="CA256:CA267" si="326">IF(AE256="","",AE256)</f>
        <v/>
      </c>
      <c r="CB256" s="22" t="str">
        <f t="shared" ref="CB256:CB267" si="327">IF(AF256="","",AF256)</f>
        <v/>
      </c>
      <c r="CC256" s="22" t="str">
        <f t="shared" ref="CC256:CC267" si="328">IF(AG256="","",AG256)</f>
        <v/>
      </c>
      <c r="CD256" s="22" t="str">
        <f t="shared" ref="CD256:CD267" si="329">IF(AH256="","",AH256)</f>
        <v/>
      </c>
      <c r="CE256" s="22" t="str">
        <f t="shared" ref="CE256:CE267" si="330">IF(AI256="","",AI256)</f>
        <v/>
      </c>
      <c r="CF256" s="22" t="str">
        <f t="shared" si="314"/>
        <v/>
      </c>
      <c r="CG256" s="22" t="str">
        <f t="shared" si="314"/>
        <v/>
      </c>
      <c r="CH256" s="22" t="str">
        <f t="shared" si="314"/>
        <v/>
      </c>
      <c r="CI256" s="22" t="str">
        <f t="shared" si="314"/>
        <v/>
      </c>
      <c r="CJ256" s="22" t="str">
        <f t="shared" si="314"/>
        <v/>
      </c>
      <c r="CK256" s="22" t="str">
        <f t="shared" si="317"/>
        <v/>
      </c>
      <c r="CL256" s="22" t="str">
        <f t="shared" si="318"/>
        <v/>
      </c>
      <c r="CM256" s="22" t="str">
        <f t="shared" si="319"/>
        <v/>
      </c>
      <c r="CN256" s="22" t="str">
        <f t="shared" si="320"/>
        <v/>
      </c>
      <c r="CO256" s="22" t="str">
        <f t="shared" si="321"/>
        <v/>
      </c>
      <c r="CP256" s="22" t="str">
        <f t="shared" si="322"/>
        <v/>
      </c>
      <c r="CQ256" s="22" t="str">
        <f t="shared" si="322"/>
        <v/>
      </c>
    </row>
    <row r="257" spans="50:95" x14ac:dyDescent="0.3">
      <c r="AX257" s="10" t="str">
        <f t="shared" si="323"/>
        <v/>
      </c>
      <c r="AY257" s="22" t="str">
        <f t="shared" si="310"/>
        <v/>
      </c>
      <c r="AZ257" s="22" t="str">
        <f t="shared" si="316"/>
        <v/>
      </c>
      <c r="BA257" s="22" t="str">
        <f t="shared" si="316"/>
        <v/>
      </c>
      <c r="BB257" s="22" t="str">
        <f t="shared" si="316"/>
        <v/>
      </c>
      <c r="BC257" s="22" t="str">
        <f t="shared" si="316"/>
        <v/>
      </c>
      <c r="BD257" s="22" t="str">
        <f t="shared" si="316"/>
        <v/>
      </c>
      <c r="BE257" s="22" t="str">
        <f t="shared" si="316"/>
        <v/>
      </c>
      <c r="BF257" s="22" t="str">
        <f t="shared" si="316"/>
        <v/>
      </c>
      <c r="BG257" s="22" t="str">
        <f t="shared" si="316"/>
        <v/>
      </c>
      <c r="BH257" s="22" t="str">
        <f t="shared" si="316"/>
        <v/>
      </c>
      <c r="BI257" s="22" t="str">
        <f t="shared" si="316"/>
        <v/>
      </c>
      <c r="BJ257" s="22" t="str">
        <f t="shared" si="316"/>
        <v/>
      </c>
      <c r="BK257" s="22" t="str">
        <f t="shared" si="316"/>
        <v/>
      </c>
      <c r="BL257" s="22" t="str">
        <f t="shared" si="316"/>
        <v/>
      </c>
      <c r="BM257" s="22" t="str">
        <f t="shared" si="316"/>
        <v/>
      </c>
      <c r="BN257" s="22" t="str">
        <f t="shared" si="316"/>
        <v/>
      </c>
      <c r="BO257" s="22" t="str">
        <f t="shared" si="316"/>
        <v/>
      </c>
      <c r="BP257" s="22" t="str">
        <f t="shared" si="315"/>
        <v/>
      </c>
      <c r="BQ257" s="22" t="str">
        <f t="shared" si="315"/>
        <v/>
      </c>
      <c r="BR257" s="22" t="str">
        <f t="shared" si="315"/>
        <v/>
      </c>
      <c r="BS257" s="22" t="str">
        <f t="shared" si="315"/>
        <v/>
      </c>
      <c r="BT257" s="22" t="str">
        <f t="shared" si="315"/>
        <v/>
      </c>
      <c r="BU257" s="22" t="str">
        <f t="shared" si="315"/>
        <v/>
      </c>
      <c r="BV257" s="22" t="str">
        <f t="shared" si="315"/>
        <v/>
      </c>
      <c r="BW257" s="22" t="str">
        <f t="shared" si="315"/>
        <v/>
      </c>
      <c r="BX257" s="22" t="str">
        <f t="shared" si="315"/>
        <v/>
      </c>
      <c r="BY257" s="22" t="str">
        <f t="shared" si="324"/>
        <v/>
      </c>
      <c r="BZ257" s="22" t="str">
        <f t="shared" si="325"/>
        <v/>
      </c>
      <c r="CA257" s="22" t="str">
        <f t="shared" si="326"/>
        <v/>
      </c>
      <c r="CB257" s="22" t="str">
        <f t="shared" si="327"/>
        <v/>
      </c>
      <c r="CC257" s="22" t="str">
        <f t="shared" si="328"/>
        <v/>
      </c>
      <c r="CD257" s="22" t="str">
        <f t="shared" si="329"/>
        <v/>
      </c>
      <c r="CE257" s="22" t="str">
        <f t="shared" si="330"/>
        <v/>
      </c>
      <c r="CF257" s="22" t="str">
        <f t="shared" si="314"/>
        <v/>
      </c>
      <c r="CG257" s="22" t="str">
        <f t="shared" si="314"/>
        <v/>
      </c>
      <c r="CH257" s="22" t="str">
        <f t="shared" si="314"/>
        <v/>
      </c>
      <c r="CI257" s="22" t="str">
        <f t="shared" si="314"/>
        <v/>
      </c>
      <c r="CJ257" s="22" t="str">
        <f t="shared" si="314"/>
        <v/>
      </c>
      <c r="CK257" s="22" t="str">
        <f t="shared" si="317"/>
        <v/>
      </c>
      <c r="CL257" s="22" t="str">
        <f t="shared" si="318"/>
        <v/>
      </c>
      <c r="CM257" s="22" t="str">
        <f t="shared" si="319"/>
        <v/>
      </c>
      <c r="CN257" s="22" t="str">
        <f t="shared" si="320"/>
        <v/>
      </c>
      <c r="CO257" s="22" t="str">
        <f t="shared" si="321"/>
        <v/>
      </c>
      <c r="CP257" s="22" t="str">
        <f t="shared" si="322"/>
        <v/>
      </c>
      <c r="CQ257" s="22" t="str">
        <f t="shared" si="322"/>
        <v/>
      </c>
    </row>
    <row r="258" spans="50:95" x14ac:dyDescent="0.3">
      <c r="AX258" s="10" t="str">
        <f t="shared" si="323"/>
        <v/>
      </c>
      <c r="AY258" s="22" t="str">
        <f t="shared" si="310"/>
        <v/>
      </c>
      <c r="AZ258" s="22" t="str">
        <f t="shared" si="316"/>
        <v/>
      </c>
      <c r="BA258" s="22" t="str">
        <f t="shared" si="316"/>
        <v/>
      </c>
      <c r="BB258" s="22" t="str">
        <f t="shared" si="316"/>
        <v/>
      </c>
      <c r="BC258" s="22" t="str">
        <f t="shared" si="316"/>
        <v/>
      </c>
      <c r="BD258" s="22" t="str">
        <f t="shared" si="316"/>
        <v/>
      </c>
      <c r="BE258" s="22" t="str">
        <f t="shared" si="316"/>
        <v/>
      </c>
      <c r="BF258" s="22" t="str">
        <f t="shared" si="316"/>
        <v/>
      </c>
      <c r="BG258" s="22" t="str">
        <f t="shared" si="316"/>
        <v/>
      </c>
      <c r="BH258" s="22" t="str">
        <f t="shared" si="316"/>
        <v/>
      </c>
      <c r="BI258" s="22" t="str">
        <f t="shared" si="316"/>
        <v/>
      </c>
      <c r="BJ258" s="22" t="str">
        <f t="shared" si="316"/>
        <v/>
      </c>
      <c r="BK258" s="22" t="str">
        <f t="shared" si="316"/>
        <v/>
      </c>
      <c r="BL258" s="22" t="str">
        <f t="shared" si="316"/>
        <v/>
      </c>
      <c r="BM258" s="22" t="str">
        <f t="shared" si="316"/>
        <v/>
      </c>
      <c r="BN258" s="22" t="str">
        <f t="shared" si="316"/>
        <v/>
      </c>
      <c r="BO258" s="22" t="str">
        <f t="shared" si="316"/>
        <v/>
      </c>
      <c r="BP258" s="22" t="str">
        <f t="shared" si="315"/>
        <v/>
      </c>
      <c r="BQ258" s="22" t="str">
        <f t="shared" si="315"/>
        <v/>
      </c>
      <c r="BR258" s="22" t="str">
        <f t="shared" si="315"/>
        <v/>
      </c>
      <c r="BS258" s="22" t="str">
        <f t="shared" si="315"/>
        <v/>
      </c>
      <c r="BT258" s="22" t="str">
        <f t="shared" si="315"/>
        <v/>
      </c>
      <c r="BU258" s="22" t="str">
        <f t="shared" si="315"/>
        <v/>
      </c>
      <c r="BV258" s="22" t="str">
        <f t="shared" si="315"/>
        <v/>
      </c>
      <c r="BW258" s="22" t="str">
        <f t="shared" si="315"/>
        <v/>
      </c>
      <c r="BX258" s="22" t="str">
        <f t="shared" si="315"/>
        <v/>
      </c>
      <c r="BY258" s="22" t="str">
        <f t="shared" si="324"/>
        <v/>
      </c>
      <c r="BZ258" s="22" t="str">
        <f t="shared" si="325"/>
        <v/>
      </c>
      <c r="CA258" s="22" t="str">
        <f t="shared" si="326"/>
        <v/>
      </c>
      <c r="CB258" s="22" t="str">
        <f t="shared" si="327"/>
        <v/>
      </c>
      <c r="CC258" s="22" t="str">
        <f t="shared" si="328"/>
        <v/>
      </c>
      <c r="CD258" s="22" t="str">
        <f t="shared" si="329"/>
        <v/>
      </c>
      <c r="CE258" s="22" t="str">
        <f t="shared" si="330"/>
        <v/>
      </c>
      <c r="CF258" s="22" t="str">
        <f t="shared" si="314"/>
        <v/>
      </c>
      <c r="CG258" s="22" t="str">
        <f t="shared" si="314"/>
        <v/>
      </c>
      <c r="CH258" s="22" t="str">
        <f t="shared" si="314"/>
        <v/>
      </c>
      <c r="CI258" s="22" t="str">
        <f t="shared" si="314"/>
        <v/>
      </c>
      <c r="CJ258" s="22" t="str">
        <f t="shared" si="314"/>
        <v/>
      </c>
      <c r="CK258" s="22" t="str">
        <f t="shared" si="317"/>
        <v/>
      </c>
      <c r="CL258" s="22" t="str">
        <f t="shared" si="318"/>
        <v/>
      </c>
      <c r="CM258" s="22" t="str">
        <f t="shared" si="319"/>
        <v/>
      </c>
      <c r="CN258" s="22" t="str">
        <f t="shared" si="320"/>
        <v/>
      </c>
      <c r="CO258" s="22" t="str">
        <f t="shared" si="321"/>
        <v/>
      </c>
      <c r="CP258" s="22" t="str">
        <f t="shared" si="322"/>
        <v/>
      </c>
      <c r="CQ258" s="22" t="str">
        <f t="shared" si="322"/>
        <v/>
      </c>
    </row>
    <row r="259" spans="50:95" x14ac:dyDescent="0.3">
      <c r="AX259" s="10" t="str">
        <f t="shared" si="323"/>
        <v/>
      </c>
      <c r="AY259" s="22" t="str">
        <f t="shared" si="310"/>
        <v/>
      </c>
      <c r="AZ259" s="22" t="str">
        <f t="shared" si="316"/>
        <v/>
      </c>
      <c r="BA259" s="22" t="str">
        <f t="shared" si="316"/>
        <v/>
      </c>
      <c r="BB259" s="22" t="str">
        <f t="shared" si="316"/>
        <v/>
      </c>
      <c r="BC259" s="22" t="str">
        <f t="shared" si="316"/>
        <v/>
      </c>
      <c r="BD259" s="22" t="str">
        <f t="shared" si="316"/>
        <v/>
      </c>
      <c r="BE259" s="22" t="str">
        <f t="shared" si="316"/>
        <v/>
      </c>
      <c r="BF259" s="22" t="str">
        <f t="shared" si="316"/>
        <v/>
      </c>
      <c r="BG259" s="22" t="str">
        <f t="shared" si="316"/>
        <v/>
      </c>
      <c r="BH259" s="22" t="str">
        <f t="shared" si="316"/>
        <v/>
      </c>
      <c r="BI259" s="22" t="str">
        <f t="shared" si="316"/>
        <v/>
      </c>
      <c r="BJ259" s="22" t="str">
        <f t="shared" si="316"/>
        <v/>
      </c>
      <c r="BK259" s="22" t="str">
        <f t="shared" si="316"/>
        <v/>
      </c>
      <c r="BL259" s="22" t="str">
        <f t="shared" si="316"/>
        <v/>
      </c>
      <c r="BM259" s="22" t="str">
        <f t="shared" si="316"/>
        <v/>
      </c>
      <c r="BN259" s="22" t="str">
        <f t="shared" si="316"/>
        <v/>
      </c>
      <c r="BO259" s="22" t="str">
        <f t="shared" si="316"/>
        <v/>
      </c>
      <c r="BP259" s="22" t="str">
        <f t="shared" si="315"/>
        <v/>
      </c>
      <c r="BQ259" s="22" t="str">
        <f t="shared" si="315"/>
        <v/>
      </c>
      <c r="BR259" s="22" t="str">
        <f t="shared" si="315"/>
        <v/>
      </c>
      <c r="BS259" s="22" t="str">
        <f t="shared" si="315"/>
        <v/>
      </c>
      <c r="BT259" s="22" t="str">
        <f t="shared" si="315"/>
        <v/>
      </c>
      <c r="BU259" s="22" t="str">
        <f t="shared" si="315"/>
        <v/>
      </c>
      <c r="BV259" s="22" t="str">
        <f t="shared" si="315"/>
        <v/>
      </c>
      <c r="BW259" s="22" t="str">
        <f t="shared" si="315"/>
        <v/>
      </c>
      <c r="BX259" s="22" t="str">
        <f t="shared" si="315"/>
        <v/>
      </c>
      <c r="BY259" s="22" t="str">
        <f t="shared" si="324"/>
        <v/>
      </c>
      <c r="BZ259" s="22" t="str">
        <f t="shared" si="325"/>
        <v/>
      </c>
      <c r="CA259" s="22" t="str">
        <f t="shared" si="326"/>
        <v/>
      </c>
      <c r="CB259" s="22" t="str">
        <f t="shared" si="327"/>
        <v/>
      </c>
      <c r="CC259" s="22" t="str">
        <f t="shared" si="328"/>
        <v/>
      </c>
      <c r="CD259" s="22" t="str">
        <f t="shared" si="329"/>
        <v/>
      </c>
      <c r="CE259" s="22" t="str">
        <f t="shared" si="330"/>
        <v/>
      </c>
      <c r="CF259" s="22" t="str">
        <f t="shared" si="314"/>
        <v/>
      </c>
      <c r="CG259" s="22" t="str">
        <f t="shared" si="314"/>
        <v/>
      </c>
      <c r="CH259" s="22" t="str">
        <f t="shared" si="314"/>
        <v/>
      </c>
      <c r="CI259" s="22" t="str">
        <f t="shared" si="314"/>
        <v/>
      </c>
      <c r="CJ259" s="22" t="str">
        <f t="shared" si="314"/>
        <v/>
      </c>
      <c r="CK259" s="22" t="str">
        <f t="shared" si="317"/>
        <v/>
      </c>
      <c r="CL259" s="22" t="str">
        <f t="shared" si="318"/>
        <v/>
      </c>
      <c r="CM259" s="22" t="str">
        <f t="shared" si="319"/>
        <v/>
      </c>
      <c r="CN259" s="22" t="str">
        <f t="shared" si="320"/>
        <v/>
      </c>
      <c r="CO259" s="22" t="str">
        <f t="shared" si="321"/>
        <v/>
      </c>
      <c r="CP259" s="22" t="str">
        <f t="shared" si="322"/>
        <v/>
      </c>
      <c r="CQ259" s="22" t="str">
        <f t="shared" si="322"/>
        <v/>
      </c>
    </row>
    <row r="260" spans="50:95" x14ac:dyDescent="0.3">
      <c r="AX260" s="10" t="str">
        <f t="shared" si="323"/>
        <v/>
      </c>
      <c r="AY260" s="22" t="str">
        <f t="shared" si="310"/>
        <v/>
      </c>
      <c r="AZ260" s="22" t="str">
        <f t="shared" si="316"/>
        <v/>
      </c>
      <c r="BA260" s="22" t="str">
        <f t="shared" si="316"/>
        <v/>
      </c>
      <c r="BB260" s="22" t="str">
        <f t="shared" si="316"/>
        <v/>
      </c>
      <c r="BC260" s="22" t="str">
        <f t="shared" si="316"/>
        <v/>
      </c>
      <c r="BD260" s="22" t="str">
        <f t="shared" si="316"/>
        <v/>
      </c>
      <c r="BE260" s="22" t="str">
        <f t="shared" si="316"/>
        <v/>
      </c>
      <c r="BF260" s="22" t="str">
        <f t="shared" si="316"/>
        <v/>
      </c>
      <c r="BG260" s="22" t="str">
        <f t="shared" si="316"/>
        <v/>
      </c>
      <c r="BH260" s="22" t="str">
        <f t="shared" si="316"/>
        <v/>
      </c>
      <c r="BI260" s="22" t="str">
        <f t="shared" si="316"/>
        <v/>
      </c>
      <c r="BJ260" s="22" t="str">
        <f t="shared" si="316"/>
        <v/>
      </c>
      <c r="BK260" s="22" t="str">
        <f t="shared" si="316"/>
        <v/>
      </c>
      <c r="BL260" s="22" t="str">
        <f t="shared" si="316"/>
        <v/>
      </c>
      <c r="BM260" s="22" t="str">
        <f t="shared" si="316"/>
        <v/>
      </c>
      <c r="BN260" s="22" t="str">
        <f t="shared" si="316"/>
        <v/>
      </c>
      <c r="BO260" s="22" t="str">
        <f t="shared" si="316"/>
        <v/>
      </c>
      <c r="BP260" s="22" t="str">
        <f t="shared" si="315"/>
        <v/>
      </c>
      <c r="BQ260" s="22" t="str">
        <f t="shared" si="315"/>
        <v/>
      </c>
      <c r="BR260" s="22" t="str">
        <f t="shared" si="315"/>
        <v/>
      </c>
      <c r="BS260" s="22" t="str">
        <f t="shared" si="315"/>
        <v/>
      </c>
      <c r="BT260" s="22" t="str">
        <f t="shared" si="315"/>
        <v/>
      </c>
      <c r="BU260" s="22" t="str">
        <f t="shared" si="315"/>
        <v/>
      </c>
      <c r="BV260" s="22" t="str">
        <f t="shared" si="315"/>
        <v/>
      </c>
      <c r="BW260" s="22" t="str">
        <f t="shared" si="315"/>
        <v/>
      </c>
      <c r="BX260" s="22" t="str">
        <f t="shared" si="315"/>
        <v/>
      </c>
      <c r="BY260" s="22" t="str">
        <f t="shared" si="324"/>
        <v/>
      </c>
      <c r="BZ260" s="22" t="str">
        <f t="shared" si="325"/>
        <v/>
      </c>
      <c r="CA260" s="22" t="str">
        <f t="shared" si="326"/>
        <v/>
      </c>
      <c r="CB260" s="22" t="str">
        <f t="shared" si="327"/>
        <v/>
      </c>
      <c r="CC260" s="22" t="str">
        <f t="shared" si="328"/>
        <v/>
      </c>
      <c r="CD260" s="22" t="str">
        <f t="shared" si="329"/>
        <v/>
      </c>
      <c r="CE260" s="22" t="str">
        <f t="shared" si="330"/>
        <v/>
      </c>
      <c r="CF260" s="22" t="str">
        <f t="shared" si="314"/>
        <v/>
      </c>
      <c r="CG260" s="22" t="str">
        <f t="shared" si="314"/>
        <v/>
      </c>
      <c r="CH260" s="22" t="str">
        <f t="shared" si="314"/>
        <v/>
      </c>
      <c r="CI260" s="22" t="str">
        <f t="shared" si="314"/>
        <v/>
      </c>
      <c r="CJ260" s="22" t="str">
        <f t="shared" si="314"/>
        <v/>
      </c>
      <c r="CK260" s="22" t="str">
        <f t="shared" si="317"/>
        <v/>
      </c>
      <c r="CL260" s="22" t="str">
        <f t="shared" si="318"/>
        <v/>
      </c>
      <c r="CM260" s="22" t="str">
        <f t="shared" si="319"/>
        <v/>
      </c>
      <c r="CN260" s="22" t="str">
        <f t="shared" si="320"/>
        <v/>
      </c>
      <c r="CO260" s="22" t="str">
        <f t="shared" si="321"/>
        <v/>
      </c>
      <c r="CP260" s="22" t="str">
        <f t="shared" si="322"/>
        <v/>
      </c>
      <c r="CQ260" s="22" t="str">
        <f t="shared" si="322"/>
        <v/>
      </c>
    </row>
    <row r="261" spans="50:95" x14ac:dyDescent="0.3">
      <c r="AX261" s="10" t="str">
        <f t="shared" si="323"/>
        <v/>
      </c>
      <c r="AY261" s="22" t="str">
        <f t="shared" si="310"/>
        <v/>
      </c>
      <c r="AZ261" s="22" t="str">
        <f t="shared" si="316"/>
        <v/>
      </c>
      <c r="BA261" s="22" t="str">
        <f t="shared" si="316"/>
        <v/>
      </c>
      <c r="BB261" s="22" t="str">
        <f t="shared" si="316"/>
        <v/>
      </c>
      <c r="BC261" s="22" t="str">
        <f t="shared" si="316"/>
        <v/>
      </c>
      <c r="BD261" s="22" t="str">
        <f t="shared" si="316"/>
        <v/>
      </c>
      <c r="BE261" s="22" t="str">
        <f t="shared" si="316"/>
        <v/>
      </c>
      <c r="BF261" s="22" t="str">
        <f t="shared" si="316"/>
        <v/>
      </c>
      <c r="BG261" s="22" t="str">
        <f t="shared" si="316"/>
        <v/>
      </c>
      <c r="BH261" s="22" t="str">
        <f t="shared" si="316"/>
        <v/>
      </c>
      <c r="BI261" s="22" t="str">
        <f t="shared" si="316"/>
        <v/>
      </c>
      <c r="BJ261" s="22" t="str">
        <f t="shared" si="316"/>
        <v/>
      </c>
      <c r="BK261" s="22" t="str">
        <f t="shared" si="316"/>
        <v/>
      </c>
      <c r="BL261" s="22" t="str">
        <f t="shared" si="316"/>
        <v/>
      </c>
      <c r="BM261" s="22" t="str">
        <f t="shared" si="316"/>
        <v/>
      </c>
      <c r="BN261" s="22" t="str">
        <f t="shared" si="316"/>
        <v/>
      </c>
      <c r="BO261" s="22" t="str">
        <f t="shared" si="316"/>
        <v/>
      </c>
      <c r="BP261" s="22" t="str">
        <f t="shared" si="315"/>
        <v/>
      </c>
      <c r="BQ261" s="22" t="str">
        <f t="shared" si="315"/>
        <v/>
      </c>
      <c r="BR261" s="22" t="str">
        <f t="shared" si="315"/>
        <v/>
      </c>
      <c r="BS261" s="22" t="str">
        <f t="shared" si="315"/>
        <v/>
      </c>
      <c r="BT261" s="22" t="str">
        <f t="shared" si="315"/>
        <v/>
      </c>
      <c r="BU261" s="22" t="str">
        <f t="shared" si="315"/>
        <v/>
      </c>
      <c r="BV261" s="22" t="str">
        <f t="shared" si="315"/>
        <v/>
      </c>
      <c r="BW261" s="22" t="str">
        <f t="shared" si="315"/>
        <v/>
      </c>
      <c r="BX261" s="22" t="str">
        <f t="shared" si="315"/>
        <v/>
      </c>
      <c r="BY261" s="22" t="str">
        <f t="shared" si="324"/>
        <v/>
      </c>
      <c r="BZ261" s="22" t="str">
        <f t="shared" si="325"/>
        <v/>
      </c>
      <c r="CA261" s="22" t="str">
        <f t="shared" si="326"/>
        <v/>
      </c>
      <c r="CB261" s="22" t="str">
        <f t="shared" si="327"/>
        <v/>
      </c>
      <c r="CC261" s="22" t="str">
        <f t="shared" si="328"/>
        <v/>
      </c>
      <c r="CD261" s="22" t="str">
        <f t="shared" si="329"/>
        <v/>
      </c>
      <c r="CE261" s="22" t="str">
        <f t="shared" si="330"/>
        <v/>
      </c>
      <c r="CF261" s="22" t="str">
        <f t="shared" si="314"/>
        <v/>
      </c>
      <c r="CG261" s="22" t="str">
        <f t="shared" si="314"/>
        <v/>
      </c>
      <c r="CH261" s="22" t="str">
        <f t="shared" si="314"/>
        <v/>
      </c>
      <c r="CI261" s="22" t="str">
        <f t="shared" si="314"/>
        <v/>
      </c>
      <c r="CJ261" s="22" t="str">
        <f t="shared" si="314"/>
        <v/>
      </c>
      <c r="CK261" s="22" t="str">
        <f t="shared" si="317"/>
        <v/>
      </c>
      <c r="CL261" s="22" t="str">
        <f t="shared" si="318"/>
        <v/>
      </c>
      <c r="CM261" s="22" t="str">
        <f t="shared" si="319"/>
        <v/>
      </c>
      <c r="CN261" s="22" t="str">
        <f t="shared" si="320"/>
        <v/>
      </c>
      <c r="CO261" s="22" t="str">
        <f t="shared" si="321"/>
        <v/>
      </c>
      <c r="CP261" s="22" t="str">
        <f t="shared" si="322"/>
        <v/>
      </c>
      <c r="CQ261" s="22" t="str">
        <f t="shared" si="322"/>
        <v/>
      </c>
    </row>
    <row r="262" spans="50:95" x14ac:dyDescent="0.3">
      <c r="AX262" s="10" t="str">
        <f t="shared" si="323"/>
        <v/>
      </c>
      <c r="AY262" s="22" t="str">
        <f t="shared" si="310"/>
        <v/>
      </c>
      <c r="AZ262" s="22" t="str">
        <f t="shared" si="316"/>
        <v/>
      </c>
      <c r="BA262" s="22" t="str">
        <f t="shared" si="316"/>
        <v/>
      </c>
      <c r="BB262" s="22" t="str">
        <f t="shared" si="316"/>
        <v/>
      </c>
      <c r="BC262" s="22" t="str">
        <f t="shared" si="316"/>
        <v/>
      </c>
      <c r="BD262" s="22" t="str">
        <f t="shared" si="316"/>
        <v/>
      </c>
      <c r="BE262" s="22" t="str">
        <f t="shared" si="316"/>
        <v/>
      </c>
      <c r="BF262" s="22" t="str">
        <f t="shared" si="316"/>
        <v/>
      </c>
      <c r="BG262" s="22" t="str">
        <f t="shared" si="316"/>
        <v/>
      </c>
      <c r="BH262" s="22" t="str">
        <f t="shared" si="316"/>
        <v/>
      </c>
      <c r="BI262" s="22" t="str">
        <f t="shared" si="316"/>
        <v/>
      </c>
      <c r="BJ262" s="22" t="str">
        <f t="shared" si="316"/>
        <v/>
      </c>
      <c r="BK262" s="22" t="str">
        <f t="shared" si="316"/>
        <v/>
      </c>
      <c r="BL262" s="22" t="str">
        <f t="shared" si="316"/>
        <v/>
      </c>
      <c r="BM262" s="22" t="str">
        <f t="shared" si="316"/>
        <v/>
      </c>
      <c r="BN262" s="22" t="str">
        <f t="shared" si="316"/>
        <v/>
      </c>
      <c r="BO262" s="22" t="str">
        <f t="shared" si="316"/>
        <v/>
      </c>
      <c r="BP262" s="22" t="str">
        <f t="shared" si="315"/>
        <v/>
      </c>
      <c r="BQ262" s="22" t="str">
        <f t="shared" si="315"/>
        <v/>
      </c>
      <c r="BR262" s="22" t="str">
        <f t="shared" si="315"/>
        <v/>
      </c>
      <c r="BS262" s="22" t="str">
        <f t="shared" si="315"/>
        <v/>
      </c>
      <c r="BT262" s="22" t="str">
        <f t="shared" si="315"/>
        <v/>
      </c>
      <c r="BU262" s="22" t="str">
        <f t="shared" si="315"/>
        <v/>
      </c>
      <c r="BV262" s="22" t="str">
        <f t="shared" si="315"/>
        <v/>
      </c>
      <c r="BW262" s="22" t="str">
        <f t="shared" si="315"/>
        <v/>
      </c>
      <c r="BX262" s="22" t="str">
        <f t="shared" si="315"/>
        <v/>
      </c>
      <c r="BY262" s="22" t="str">
        <f t="shared" si="324"/>
        <v/>
      </c>
      <c r="BZ262" s="22" t="str">
        <f t="shared" si="325"/>
        <v/>
      </c>
      <c r="CA262" s="22" t="str">
        <f t="shared" si="326"/>
        <v/>
      </c>
      <c r="CB262" s="22" t="str">
        <f t="shared" si="327"/>
        <v/>
      </c>
      <c r="CC262" s="22" t="str">
        <f t="shared" si="328"/>
        <v/>
      </c>
      <c r="CD262" s="22" t="str">
        <f t="shared" si="329"/>
        <v/>
      </c>
      <c r="CE262" s="22" t="str">
        <f t="shared" si="330"/>
        <v/>
      </c>
      <c r="CF262" s="22" t="str">
        <f t="shared" si="314"/>
        <v/>
      </c>
      <c r="CG262" s="22" t="str">
        <f t="shared" si="314"/>
        <v/>
      </c>
      <c r="CH262" s="22" t="str">
        <f t="shared" si="314"/>
        <v/>
      </c>
      <c r="CI262" s="22" t="str">
        <f t="shared" si="314"/>
        <v/>
      </c>
      <c r="CJ262" s="22" t="str">
        <f t="shared" si="314"/>
        <v/>
      </c>
      <c r="CK262" s="22" t="str">
        <f t="shared" si="317"/>
        <v/>
      </c>
      <c r="CL262" s="22" t="str">
        <f t="shared" si="318"/>
        <v/>
      </c>
      <c r="CM262" s="22" t="str">
        <f t="shared" si="319"/>
        <v/>
      </c>
      <c r="CN262" s="22" t="str">
        <f t="shared" si="320"/>
        <v/>
      </c>
      <c r="CO262" s="22" t="str">
        <f t="shared" si="321"/>
        <v/>
      </c>
      <c r="CP262" s="22" t="str">
        <f t="shared" si="322"/>
        <v/>
      </c>
      <c r="CQ262" s="22" t="str">
        <f t="shared" si="322"/>
        <v/>
      </c>
    </row>
    <row r="263" spans="50:95" x14ac:dyDescent="0.3">
      <c r="AX263" s="10" t="str">
        <f t="shared" si="323"/>
        <v/>
      </c>
      <c r="AY263" s="22" t="str">
        <f t="shared" si="310"/>
        <v/>
      </c>
      <c r="AZ263" s="22" t="str">
        <f t="shared" si="316"/>
        <v/>
      </c>
      <c r="BA263" s="22" t="str">
        <f t="shared" si="316"/>
        <v/>
      </c>
      <c r="BB263" s="22" t="str">
        <f t="shared" si="316"/>
        <v/>
      </c>
      <c r="BC263" s="22" t="str">
        <f t="shared" si="316"/>
        <v/>
      </c>
      <c r="BD263" s="22" t="str">
        <f t="shared" si="316"/>
        <v/>
      </c>
      <c r="BE263" s="22" t="str">
        <f t="shared" si="316"/>
        <v/>
      </c>
      <c r="BF263" s="22" t="str">
        <f t="shared" si="316"/>
        <v/>
      </c>
      <c r="BG263" s="22" t="str">
        <f t="shared" si="316"/>
        <v/>
      </c>
      <c r="BH263" s="22" t="str">
        <f t="shared" si="316"/>
        <v/>
      </c>
      <c r="BI263" s="22" t="str">
        <f t="shared" si="316"/>
        <v/>
      </c>
      <c r="BJ263" s="22" t="str">
        <f t="shared" si="316"/>
        <v/>
      </c>
      <c r="BK263" s="22" t="str">
        <f t="shared" si="316"/>
        <v/>
      </c>
      <c r="BL263" s="22" t="str">
        <f t="shared" si="316"/>
        <v/>
      </c>
      <c r="BM263" s="22" t="str">
        <f t="shared" si="316"/>
        <v/>
      </c>
      <c r="BN263" s="22" t="str">
        <f t="shared" si="316"/>
        <v/>
      </c>
      <c r="BO263" s="22" t="str">
        <f t="shared" si="316"/>
        <v/>
      </c>
      <c r="BP263" s="22" t="str">
        <f t="shared" si="315"/>
        <v/>
      </c>
      <c r="BQ263" s="22" t="str">
        <f t="shared" si="315"/>
        <v/>
      </c>
      <c r="BR263" s="22" t="str">
        <f t="shared" si="315"/>
        <v/>
      </c>
      <c r="BS263" s="22" t="str">
        <f t="shared" si="315"/>
        <v/>
      </c>
      <c r="BT263" s="22" t="str">
        <f t="shared" si="315"/>
        <v/>
      </c>
      <c r="BU263" s="22" t="str">
        <f t="shared" si="315"/>
        <v/>
      </c>
      <c r="BV263" s="22" t="str">
        <f t="shared" si="315"/>
        <v/>
      </c>
      <c r="BW263" s="22" t="str">
        <f t="shared" si="315"/>
        <v/>
      </c>
      <c r="BX263" s="22" t="str">
        <f t="shared" si="315"/>
        <v/>
      </c>
      <c r="BY263" s="22" t="str">
        <f t="shared" si="324"/>
        <v/>
      </c>
      <c r="BZ263" s="22" t="str">
        <f t="shared" si="325"/>
        <v/>
      </c>
      <c r="CA263" s="22" t="str">
        <f t="shared" si="326"/>
        <v/>
      </c>
      <c r="CB263" s="22" t="str">
        <f t="shared" si="327"/>
        <v/>
      </c>
      <c r="CC263" s="22" t="str">
        <f t="shared" si="328"/>
        <v/>
      </c>
      <c r="CD263" s="22" t="str">
        <f t="shared" si="329"/>
        <v/>
      </c>
      <c r="CE263" s="22" t="str">
        <f t="shared" si="330"/>
        <v/>
      </c>
      <c r="CF263" s="22" t="str">
        <f t="shared" si="314"/>
        <v/>
      </c>
      <c r="CG263" s="22" t="str">
        <f t="shared" si="314"/>
        <v/>
      </c>
      <c r="CH263" s="22" t="str">
        <f t="shared" si="314"/>
        <v/>
      </c>
      <c r="CI263" s="22" t="str">
        <f t="shared" si="314"/>
        <v/>
      </c>
      <c r="CJ263" s="22" t="str">
        <f t="shared" si="314"/>
        <v/>
      </c>
      <c r="CK263" s="22" t="str">
        <f t="shared" si="317"/>
        <v/>
      </c>
      <c r="CL263" s="22" t="str">
        <f t="shared" si="318"/>
        <v/>
      </c>
      <c r="CM263" s="22" t="str">
        <f t="shared" si="319"/>
        <v/>
      </c>
      <c r="CN263" s="22" t="str">
        <f t="shared" si="320"/>
        <v/>
      </c>
      <c r="CO263" s="22" t="str">
        <f t="shared" si="321"/>
        <v/>
      </c>
      <c r="CP263" s="22" t="str">
        <f t="shared" si="322"/>
        <v/>
      </c>
      <c r="CQ263" s="22" t="str">
        <f t="shared" si="322"/>
        <v/>
      </c>
    </row>
    <row r="264" spans="50:95" x14ac:dyDescent="0.3">
      <c r="AX264" s="10" t="str">
        <f t="shared" si="323"/>
        <v/>
      </c>
      <c r="AY264" s="22" t="str">
        <f t="shared" si="310"/>
        <v/>
      </c>
      <c r="AZ264" s="22" t="str">
        <f t="shared" si="316"/>
        <v/>
      </c>
      <c r="BA264" s="22" t="str">
        <f t="shared" si="316"/>
        <v/>
      </c>
      <c r="BB264" s="22" t="str">
        <f t="shared" si="316"/>
        <v/>
      </c>
      <c r="BC264" s="22" t="str">
        <f t="shared" si="316"/>
        <v/>
      </c>
      <c r="BD264" s="22" t="str">
        <f t="shared" si="316"/>
        <v/>
      </c>
      <c r="BE264" s="22" t="str">
        <f t="shared" si="316"/>
        <v/>
      </c>
      <c r="BF264" s="22" t="str">
        <f t="shared" si="316"/>
        <v/>
      </c>
      <c r="BG264" s="22" t="str">
        <f t="shared" si="316"/>
        <v/>
      </c>
      <c r="BH264" s="22" t="str">
        <f t="shared" si="316"/>
        <v/>
      </c>
      <c r="BI264" s="22" t="str">
        <f t="shared" si="316"/>
        <v/>
      </c>
      <c r="BJ264" s="22" t="str">
        <f t="shared" si="316"/>
        <v/>
      </c>
      <c r="BK264" s="22" t="str">
        <f t="shared" si="316"/>
        <v/>
      </c>
      <c r="BL264" s="22" t="str">
        <f t="shared" si="316"/>
        <v/>
      </c>
      <c r="BM264" s="22" t="str">
        <f t="shared" si="316"/>
        <v/>
      </c>
      <c r="BN264" s="22" t="str">
        <f t="shared" si="316"/>
        <v/>
      </c>
      <c r="BO264" s="22" t="str">
        <f t="shared" si="316"/>
        <v/>
      </c>
      <c r="BP264" s="22" t="str">
        <f t="shared" si="315"/>
        <v/>
      </c>
      <c r="BQ264" s="22" t="str">
        <f t="shared" si="315"/>
        <v/>
      </c>
      <c r="BR264" s="22" t="str">
        <f t="shared" si="315"/>
        <v/>
      </c>
      <c r="BS264" s="22" t="str">
        <f t="shared" si="315"/>
        <v/>
      </c>
      <c r="BT264" s="22" t="str">
        <f t="shared" si="315"/>
        <v/>
      </c>
      <c r="BU264" s="22" t="str">
        <f t="shared" si="315"/>
        <v/>
      </c>
      <c r="BV264" s="22" t="str">
        <f t="shared" si="315"/>
        <v/>
      </c>
      <c r="BW264" s="22" t="str">
        <f t="shared" si="315"/>
        <v/>
      </c>
      <c r="BX264" s="22" t="str">
        <f t="shared" si="315"/>
        <v/>
      </c>
      <c r="BY264" s="22" t="str">
        <f t="shared" si="324"/>
        <v/>
      </c>
      <c r="BZ264" s="22" t="str">
        <f t="shared" si="325"/>
        <v/>
      </c>
      <c r="CA264" s="22" t="str">
        <f t="shared" si="326"/>
        <v/>
      </c>
      <c r="CB264" s="22" t="str">
        <f t="shared" si="327"/>
        <v/>
      </c>
      <c r="CC264" s="22" t="str">
        <f t="shared" si="328"/>
        <v/>
      </c>
      <c r="CD264" s="22" t="str">
        <f t="shared" si="329"/>
        <v/>
      </c>
      <c r="CE264" s="22" t="str">
        <f t="shared" si="330"/>
        <v/>
      </c>
      <c r="CF264" s="22" t="str">
        <f t="shared" si="314"/>
        <v/>
      </c>
      <c r="CG264" s="22" t="str">
        <f t="shared" si="314"/>
        <v/>
      </c>
      <c r="CH264" s="22" t="str">
        <f t="shared" si="314"/>
        <v/>
      </c>
      <c r="CI264" s="22" t="str">
        <f t="shared" si="314"/>
        <v/>
      </c>
      <c r="CJ264" s="22" t="str">
        <f t="shared" si="314"/>
        <v/>
      </c>
      <c r="CK264" s="22" t="str">
        <f t="shared" si="317"/>
        <v/>
      </c>
      <c r="CL264" s="22" t="str">
        <f t="shared" si="318"/>
        <v/>
      </c>
      <c r="CM264" s="22" t="str">
        <f t="shared" si="319"/>
        <v/>
      </c>
      <c r="CN264" s="22" t="str">
        <f t="shared" si="320"/>
        <v/>
      </c>
      <c r="CO264" s="22" t="str">
        <f t="shared" si="321"/>
        <v/>
      </c>
      <c r="CP264" s="22" t="str">
        <f t="shared" si="322"/>
        <v/>
      </c>
      <c r="CQ264" s="22" t="str">
        <f t="shared" si="322"/>
        <v/>
      </c>
    </row>
    <row r="265" spans="50:95" x14ac:dyDescent="0.3">
      <c r="AX265" s="10" t="str">
        <f t="shared" si="323"/>
        <v/>
      </c>
      <c r="AY265" s="22" t="str">
        <f t="shared" si="310"/>
        <v/>
      </c>
      <c r="AZ265" s="22" t="str">
        <f t="shared" si="316"/>
        <v/>
      </c>
      <c r="BA265" s="22" t="str">
        <f t="shared" si="316"/>
        <v/>
      </c>
      <c r="BB265" s="22" t="str">
        <f t="shared" si="316"/>
        <v/>
      </c>
      <c r="BC265" s="22" t="str">
        <f t="shared" si="316"/>
        <v/>
      </c>
      <c r="BD265" s="22" t="str">
        <f t="shared" si="316"/>
        <v/>
      </c>
      <c r="BE265" s="22" t="str">
        <f t="shared" si="316"/>
        <v/>
      </c>
      <c r="BF265" s="22" t="str">
        <f t="shared" si="316"/>
        <v/>
      </c>
      <c r="BG265" s="22" t="str">
        <f t="shared" si="316"/>
        <v/>
      </c>
      <c r="BH265" s="22" t="str">
        <f t="shared" si="316"/>
        <v/>
      </c>
      <c r="BI265" s="22" t="str">
        <f t="shared" si="316"/>
        <v/>
      </c>
      <c r="BJ265" s="22" t="str">
        <f t="shared" si="316"/>
        <v/>
      </c>
      <c r="BK265" s="22" t="str">
        <f t="shared" si="316"/>
        <v/>
      </c>
      <c r="BL265" s="22" t="str">
        <f t="shared" si="316"/>
        <v/>
      </c>
      <c r="BM265" s="22" t="str">
        <f t="shared" si="316"/>
        <v/>
      </c>
      <c r="BN265" s="22" t="str">
        <f t="shared" si="316"/>
        <v/>
      </c>
      <c r="BO265" s="22" t="str">
        <f t="shared" si="316"/>
        <v/>
      </c>
      <c r="BP265" s="22" t="str">
        <f t="shared" si="315"/>
        <v/>
      </c>
      <c r="BQ265" s="22" t="str">
        <f t="shared" si="315"/>
        <v/>
      </c>
      <c r="BR265" s="22" t="str">
        <f t="shared" si="315"/>
        <v/>
      </c>
      <c r="BS265" s="22" t="str">
        <f t="shared" si="315"/>
        <v/>
      </c>
      <c r="BT265" s="22" t="str">
        <f t="shared" si="315"/>
        <v/>
      </c>
      <c r="BU265" s="22" t="str">
        <f t="shared" si="315"/>
        <v/>
      </c>
      <c r="BV265" s="22" t="str">
        <f t="shared" si="315"/>
        <v/>
      </c>
      <c r="BW265" s="22" t="str">
        <f t="shared" si="315"/>
        <v/>
      </c>
      <c r="BX265" s="22" t="str">
        <f t="shared" si="315"/>
        <v/>
      </c>
      <c r="BY265" s="22" t="str">
        <f t="shared" si="324"/>
        <v/>
      </c>
      <c r="BZ265" s="22" t="str">
        <f t="shared" si="325"/>
        <v/>
      </c>
      <c r="CA265" s="22" t="str">
        <f t="shared" si="326"/>
        <v/>
      </c>
      <c r="CB265" s="22" t="str">
        <f t="shared" si="327"/>
        <v/>
      </c>
      <c r="CC265" s="22" t="str">
        <f t="shared" si="328"/>
        <v/>
      </c>
      <c r="CD265" s="22" t="str">
        <f t="shared" si="329"/>
        <v/>
      </c>
      <c r="CE265" s="22" t="str">
        <f t="shared" si="330"/>
        <v/>
      </c>
      <c r="CF265" s="22" t="str">
        <f t="shared" si="314"/>
        <v/>
      </c>
      <c r="CG265" s="22" t="str">
        <f t="shared" si="314"/>
        <v/>
      </c>
      <c r="CH265" s="22" t="str">
        <f t="shared" si="314"/>
        <v/>
      </c>
      <c r="CI265" s="22" t="str">
        <f t="shared" si="314"/>
        <v/>
      </c>
      <c r="CJ265" s="22" t="str">
        <f t="shared" si="314"/>
        <v/>
      </c>
      <c r="CK265" s="22" t="str">
        <f t="shared" si="317"/>
        <v/>
      </c>
      <c r="CL265" s="22" t="str">
        <f t="shared" si="318"/>
        <v/>
      </c>
      <c r="CM265" s="22" t="str">
        <f t="shared" si="319"/>
        <v/>
      </c>
      <c r="CN265" s="22" t="str">
        <f t="shared" si="320"/>
        <v/>
      </c>
      <c r="CO265" s="22" t="str">
        <f t="shared" si="321"/>
        <v/>
      </c>
      <c r="CP265" s="22" t="str">
        <f t="shared" si="322"/>
        <v/>
      </c>
      <c r="CQ265" s="22" t="str">
        <f t="shared" si="322"/>
        <v/>
      </c>
    </row>
    <row r="266" spans="50:95" x14ac:dyDescent="0.3">
      <c r="AX266" s="10" t="str">
        <f t="shared" si="323"/>
        <v/>
      </c>
      <c r="AY266" s="22" t="str">
        <f t="shared" si="310"/>
        <v/>
      </c>
      <c r="AZ266" s="22" t="str">
        <f t="shared" si="316"/>
        <v/>
      </c>
      <c r="BA266" s="22" t="str">
        <f t="shared" si="316"/>
        <v/>
      </c>
      <c r="BB266" s="22" t="str">
        <f t="shared" si="316"/>
        <v/>
      </c>
      <c r="BC266" s="22" t="str">
        <f t="shared" si="316"/>
        <v/>
      </c>
      <c r="BD266" s="22" t="str">
        <f t="shared" si="316"/>
        <v/>
      </c>
      <c r="BE266" s="22" t="str">
        <f t="shared" si="316"/>
        <v/>
      </c>
      <c r="BF266" s="22" t="str">
        <f t="shared" si="316"/>
        <v/>
      </c>
      <c r="BG266" s="22" t="str">
        <f t="shared" si="316"/>
        <v/>
      </c>
      <c r="BH266" s="22" t="str">
        <f t="shared" si="316"/>
        <v/>
      </c>
      <c r="BI266" s="22" t="str">
        <f t="shared" si="316"/>
        <v/>
      </c>
      <c r="BJ266" s="22" t="str">
        <f t="shared" si="316"/>
        <v/>
      </c>
      <c r="BK266" s="22" t="str">
        <f t="shared" si="316"/>
        <v/>
      </c>
      <c r="BL266" s="22" t="str">
        <f t="shared" si="316"/>
        <v/>
      </c>
      <c r="BM266" s="22" t="str">
        <f t="shared" si="316"/>
        <v/>
      </c>
      <c r="BN266" s="22" t="str">
        <f t="shared" si="316"/>
        <v/>
      </c>
      <c r="BO266" s="22" t="str">
        <f t="shared" si="316"/>
        <v/>
      </c>
      <c r="BP266" s="22" t="str">
        <f t="shared" si="315"/>
        <v/>
      </c>
      <c r="BQ266" s="22" t="str">
        <f t="shared" si="315"/>
        <v/>
      </c>
      <c r="BR266" s="22" t="str">
        <f t="shared" si="315"/>
        <v/>
      </c>
      <c r="BS266" s="22" t="str">
        <f t="shared" si="315"/>
        <v/>
      </c>
      <c r="BT266" s="22" t="str">
        <f t="shared" si="315"/>
        <v/>
      </c>
      <c r="BU266" s="22" t="str">
        <f t="shared" si="315"/>
        <v/>
      </c>
      <c r="BV266" s="22" t="str">
        <f t="shared" si="315"/>
        <v/>
      </c>
      <c r="BW266" s="22" t="str">
        <f t="shared" si="315"/>
        <v/>
      </c>
      <c r="BX266" s="22" t="str">
        <f t="shared" si="315"/>
        <v/>
      </c>
      <c r="BY266" s="22" t="str">
        <f t="shared" si="324"/>
        <v/>
      </c>
      <c r="BZ266" s="22" t="str">
        <f t="shared" si="325"/>
        <v/>
      </c>
      <c r="CA266" s="22" t="str">
        <f t="shared" si="326"/>
        <v/>
      </c>
      <c r="CB266" s="22" t="str">
        <f t="shared" si="327"/>
        <v/>
      </c>
      <c r="CC266" s="22" t="str">
        <f t="shared" si="328"/>
        <v/>
      </c>
      <c r="CD266" s="22" t="str">
        <f t="shared" si="329"/>
        <v/>
      </c>
      <c r="CE266" s="22" t="str">
        <f t="shared" si="330"/>
        <v/>
      </c>
      <c r="CF266" s="22" t="str">
        <f t="shared" si="314"/>
        <v/>
      </c>
      <c r="CG266" s="22" t="str">
        <f t="shared" si="314"/>
        <v/>
      </c>
      <c r="CH266" s="22" t="str">
        <f t="shared" si="314"/>
        <v/>
      </c>
      <c r="CI266" s="22" t="str">
        <f t="shared" si="314"/>
        <v/>
      </c>
      <c r="CJ266" s="22" t="str">
        <f t="shared" si="314"/>
        <v/>
      </c>
      <c r="CK266" s="22" t="str">
        <f t="shared" si="317"/>
        <v/>
      </c>
      <c r="CL266" s="22" t="str">
        <f t="shared" si="318"/>
        <v/>
      </c>
      <c r="CM266" s="22" t="str">
        <f t="shared" si="319"/>
        <v/>
      </c>
      <c r="CN266" s="22" t="str">
        <f t="shared" si="320"/>
        <v/>
      </c>
      <c r="CO266" s="22" t="str">
        <f t="shared" si="321"/>
        <v/>
      </c>
      <c r="CP266" s="22" t="str">
        <f t="shared" si="322"/>
        <v/>
      </c>
      <c r="CQ266" s="22" t="str">
        <f t="shared" si="322"/>
        <v/>
      </c>
    </row>
    <row r="267" spans="50:95" x14ac:dyDescent="0.3">
      <c r="AX267" s="10" t="str">
        <f t="shared" si="323"/>
        <v/>
      </c>
      <c r="AY267" s="22" t="str">
        <f t="shared" si="310"/>
        <v/>
      </c>
      <c r="AZ267" s="22" t="str">
        <f t="shared" si="316"/>
        <v/>
      </c>
      <c r="BA267" s="22" t="str">
        <f t="shared" si="316"/>
        <v/>
      </c>
      <c r="BB267" s="22" t="str">
        <f t="shared" si="316"/>
        <v/>
      </c>
      <c r="BC267" s="22" t="str">
        <f t="shared" si="316"/>
        <v/>
      </c>
      <c r="BD267" s="22" t="str">
        <f t="shared" si="316"/>
        <v/>
      </c>
      <c r="BE267" s="22" t="str">
        <f t="shared" si="316"/>
        <v/>
      </c>
      <c r="BF267" s="22" t="str">
        <f t="shared" si="316"/>
        <v/>
      </c>
      <c r="BG267" s="22" t="str">
        <f t="shared" si="316"/>
        <v/>
      </c>
      <c r="BH267" s="22" t="str">
        <f t="shared" si="316"/>
        <v/>
      </c>
      <c r="BI267" s="22" t="str">
        <f t="shared" si="316"/>
        <v/>
      </c>
      <c r="BJ267" s="22" t="str">
        <f t="shared" si="316"/>
        <v/>
      </c>
      <c r="BK267" s="22" t="str">
        <f t="shared" si="316"/>
        <v/>
      </c>
      <c r="BL267" s="22" t="str">
        <f t="shared" si="316"/>
        <v/>
      </c>
      <c r="BM267" s="22" t="str">
        <f t="shared" si="316"/>
        <v/>
      </c>
      <c r="BN267" s="22" t="str">
        <f t="shared" si="316"/>
        <v/>
      </c>
      <c r="BO267" s="22" t="str">
        <f t="shared" si="316"/>
        <v/>
      </c>
      <c r="BP267" s="22" t="str">
        <f t="shared" si="315"/>
        <v/>
      </c>
      <c r="BQ267" s="22" t="str">
        <f t="shared" si="315"/>
        <v/>
      </c>
      <c r="BR267" s="22" t="str">
        <f t="shared" si="315"/>
        <v/>
      </c>
      <c r="BS267" s="22" t="str">
        <f t="shared" si="315"/>
        <v/>
      </c>
      <c r="BT267" s="22" t="str">
        <f t="shared" si="315"/>
        <v/>
      </c>
      <c r="BU267" s="22" t="str">
        <f t="shared" si="315"/>
        <v/>
      </c>
      <c r="BV267" s="22" t="str">
        <f t="shared" si="315"/>
        <v/>
      </c>
      <c r="BW267" s="22" t="str">
        <f t="shared" si="315"/>
        <v/>
      </c>
      <c r="BX267" s="22" t="str">
        <f t="shared" si="315"/>
        <v/>
      </c>
      <c r="BY267" s="22" t="str">
        <f t="shared" si="324"/>
        <v/>
      </c>
      <c r="BZ267" s="22" t="str">
        <f t="shared" si="325"/>
        <v/>
      </c>
      <c r="CA267" s="22" t="str">
        <f t="shared" si="326"/>
        <v/>
      </c>
      <c r="CB267" s="22" t="str">
        <f t="shared" si="327"/>
        <v/>
      </c>
      <c r="CC267" s="22" t="str">
        <f t="shared" si="328"/>
        <v/>
      </c>
      <c r="CD267" s="22" t="str">
        <f t="shared" si="329"/>
        <v/>
      </c>
      <c r="CE267" s="22" t="str">
        <f t="shared" si="330"/>
        <v/>
      </c>
      <c r="CF267" s="22" t="str">
        <f t="shared" si="314"/>
        <v/>
      </c>
      <c r="CG267" s="22" t="str">
        <f t="shared" si="314"/>
        <v/>
      </c>
      <c r="CH267" s="22" t="str">
        <f t="shared" si="314"/>
        <v/>
      </c>
      <c r="CI267" s="22" t="str">
        <f t="shared" si="314"/>
        <v/>
      </c>
      <c r="CJ267" s="22" t="str">
        <f t="shared" si="314"/>
        <v/>
      </c>
      <c r="CK267" s="22" t="str">
        <f t="shared" si="317"/>
        <v/>
      </c>
      <c r="CL267" s="22" t="str">
        <f t="shared" si="318"/>
        <v/>
      </c>
      <c r="CM267" s="22" t="str">
        <f t="shared" si="319"/>
        <v/>
      </c>
      <c r="CN267" s="22" t="str">
        <f t="shared" si="320"/>
        <v/>
      </c>
      <c r="CO267" s="22" t="str">
        <f t="shared" si="321"/>
        <v/>
      </c>
      <c r="CP267" s="22" t="str">
        <f t="shared" si="322"/>
        <v/>
      </c>
      <c r="CQ267" s="22" t="str">
        <f t="shared" si="322"/>
        <v/>
      </c>
    </row>
  </sheetData>
  <mergeCells count="12">
    <mergeCell ref="AY188:BG188"/>
    <mergeCell ref="BH188:BS188"/>
    <mergeCell ref="AY3:BG3"/>
    <mergeCell ref="BH3:BS3"/>
    <mergeCell ref="AY88:BG88"/>
    <mergeCell ref="BH88:BS88"/>
    <mergeCell ref="CF3:CH3"/>
    <mergeCell ref="CF88:CH88"/>
    <mergeCell ref="CF188:CH188"/>
    <mergeCell ref="BT88:BV88"/>
    <mergeCell ref="BT3:BV3"/>
    <mergeCell ref="BT188:BV188"/>
  </mergeCells>
  <conditionalFormatting pivot="1" sqref="B6:AS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S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S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A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5" style="4" customWidth="1"/>
    <col min="96" max="16384" width="9.26953125" style="4"/>
  </cols>
  <sheetData>
    <row r="1" spans="1:95" x14ac:dyDescent="0.3">
      <c r="A1" s="3" t="s">
        <v>2</v>
      </c>
      <c r="B1" s="4" t="s">
        <v>9</v>
      </c>
    </row>
    <row r="2" spans="1:95" x14ac:dyDescent="0.3">
      <c r="AX2" s="21" t="s">
        <v>1010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/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110</v>
      </c>
      <c r="BU6" s="8">
        <f t="shared" ref="BU6:BU37" si="23">IF(Y6="","",Y6)</f>
        <v>110</v>
      </c>
      <c r="BV6" s="8">
        <f t="shared" ref="BV6:BV37" si="24">IF(Z6="","",Z6)</f>
        <v>110</v>
      </c>
      <c r="BW6" s="8">
        <f t="shared" ref="BW6:BW37" si="25">IF(AA6="","",AA6)</f>
        <v>110</v>
      </c>
      <c r="BX6" s="8">
        <f t="shared" ref="BX6:BX37" si="26">IF(AB6="","",AB6)</f>
        <v>110</v>
      </c>
      <c r="BY6" s="8">
        <f t="shared" ref="BY6:BY37" si="27">IF(AC6="","",AC6)</f>
        <v>110</v>
      </c>
      <c r="BZ6" s="8">
        <f t="shared" ref="BZ6:BZ37" si="28">IF(AD6="","",AD6)</f>
        <v>110</v>
      </c>
      <c r="CA6" s="8">
        <f t="shared" ref="CA6:CA37" si="29">IF(AE6="","",AE6)</f>
        <v>110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110</v>
      </c>
      <c r="BU7" s="8">
        <f t="shared" si="23"/>
        <v>110</v>
      </c>
      <c r="BV7" s="8">
        <f t="shared" si="24"/>
        <v>110</v>
      </c>
      <c r="BW7" s="8">
        <f t="shared" si="25"/>
        <v>110</v>
      </c>
      <c r="BX7" s="8">
        <f t="shared" si="26"/>
        <v>110</v>
      </c>
      <c r="BY7" s="8">
        <f t="shared" si="27"/>
        <v>110</v>
      </c>
      <c r="BZ7" s="8">
        <f t="shared" si="28"/>
        <v>109</v>
      </c>
      <c r="CA7" s="8">
        <f t="shared" si="29"/>
        <v>109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59</v>
      </c>
      <c r="BC8" s="8">
        <f t="shared" si="5"/>
        <v>58</v>
      </c>
      <c r="BD8" s="8">
        <f t="shared" si="6"/>
        <v>59</v>
      </c>
      <c r="BE8" s="8">
        <f t="shared" si="7"/>
        <v>60</v>
      </c>
      <c r="BF8" s="8">
        <f t="shared" si="8"/>
        <v>60</v>
      </c>
      <c r="BG8" s="8">
        <f t="shared" si="9"/>
        <v>60</v>
      </c>
      <c r="BH8" s="8">
        <f t="shared" si="10"/>
        <v>61</v>
      </c>
      <c r="BI8" s="8">
        <f t="shared" si="11"/>
        <v>61</v>
      </c>
      <c r="BJ8" s="8">
        <f t="shared" si="12"/>
        <v>61</v>
      </c>
      <c r="BK8" s="8">
        <f t="shared" si="13"/>
        <v>65</v>
      </c>
      <c r="BL8" s="8">
        <f t="shared" si="14"/>
        <v>65</v>
      </c>
      <c r="BM8" s="8">
        <f t="shared" si="15"/>
        <v>65</v>
      </c>
      <c r="BN8" s="8">
        <f t="shared" si="16"/>
        <v>66</v>
      </c>
      <c r="BO8" s="8">
        <f t="shared" si="17"/>
        <v>66</v>
      </c>
      <c r="BP8" s="8">
        <f t="shared" si="18"/>
        <v>66</v>
      </c>
      <c r="BQ8" s="8">
        <f t="shared" si="19"/>
        <v>66</v>
      </c>
      <c r="BR8" s="8">
        <f t="shared" si="20"/>
        <v>66</v>
      </c>
      <c r="BS8" s="8">
        <f t="shared" si="21"/>
        <v>66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60</v>
      </c>
      <c r="BC9" s="8">
        <f t="shared" si="5"/>
        <v>59</v>
      </c>
      <c r="BD9" s="8">
        <f t="shared" si="6"/>
        <v>60</v>
      </c>
      <c r="BE9" s="8">
        <f t="shared" si="7"/>
        <v>61</v>
      </c>
      <c r="BF9" s="8">
        <f t="shared" si="8"/>
        <v>61</v>
      </c>
      <c r="BG9" s="8">
        <f t="shared" si="9"/>
        <v>61</v>
      </c>
      <c r="BH9" s="8">
        <f t="shared" si="10"/>
        <v>62</v>
      </c>
      <c r="BI9" s="8">
        <f t="shared" si="11"/>
        <v>62</v>
      </c>
      <c r="BJ9" s="8">
        <f t="shared" si="12"/>
        <v>62</v>
      </c>
      <c r="BK9" s="8">
        <f t="shared" si="13"/>
        <v>66</v>
      </c>
      <c r="BL9" s="8">
        <f t="shared" si="14"/>
        <v>66</v>
      </c>
      <c r="BM9" s="8">
        <f t="shared" si="15"/>
        <v>66</v>
      </c>
      <c r="BN9" s="8">
        <f t="shared" si="16"/>
        <v>67</v>
      </c>
      <c r="BO9" s="8">
        <f t="shared" si="17"/>
        <v>67</v>
      </c>
      <c r="BP9" s="8">
        <f t="shared" si="18"/>
        <v>67</v>
      </c>
      <c r="BQ9" s="8">
        <f t="shared" si="19"/>
        <v>67</v>
      </c>
      <c r="BR9" s="8">
        <f t="shared" si="20"/>
        <v>67</v>
      </c>
      <c r="BS9" s="8">
        <f t="shared" si="21"/>
        <v>67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61</v>
      </c>
      <c r="BC10" s="8">
        <f t="shared" si="5"/>
        <v>60</v>
      </c>
      <c r="BD10" s="8">
        <f t="shared" si="6"/>
        <v>61</v>
      </c>
      <c r="BE10" s="8">
        <f t="shared" si="7"/>
        <v>62</v>
      </c>
      <c r="BF10" s="8">
        <f t="shared" si="8"/>
        <v>62</v>
      </c>
      <c r="BG10" s="8">
        <f t="shared" si="9"/>
        <v>62</v>
      </c>
      <c r="BH10" s="8">
        <f t="shared" si="10"/>
        <v>63</v>
      </c>
      <c r="BI10" s="8">
        <f t="shared" si="11"/>
        <v>63</v>
      </c>
      <c r="BJ10" s="8">
        <f t="shared" si="12"/>
        <v>63</v>
      </c>
      <c r="BK10" s="8">
        <f t="shared" si="13"/>
        <v>63</v>
      </c>
      <c r="BL10" s="8">
        <f t="shared" si="14"/>
        <v>63</v>
      </c>
      <c r="BM10" s="8">
        <f t="shared" si="15"/>
        <v>63</v>
      </c>
      <c r="BN10" s="8">
        <f t="shared" si="16"/>
        <v>63</v>
      </c>
      <c r="BO10" s="8">
        <f t="shared" si="17"/>
        <v>63</v>
      </c>
      <c r="BP10" s="8">
        <f t="shared" si="18"/>
        <v>63</v>
      </c>
      <c r="BQ10" s="8">
        <f t="shared" si="19"/>
        <v>63</v>
      </c>
      <c r="BR10" s="8">
        <f t="shared" si="20"/>
        <v>63</v>
      </c>
      <c r="BS10" s="8">
        <f t="shared" si="21"/>
        <v>63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3</v>
      </c>
      <c r="BC11" s="8">
        <f t="shared" si="5"/>
        <v>3</v>
      </c>
      <c r="BD11" s="8">
        <f t="shared" si="6"/>
        <v>4</v>
      </c>
      <c r="BE11" s="8">
        <f t="shared" si="7"/>
        <v>5</v>
      </c>
      <c r="BF11" s="8">
        <f t="shared" si="8"/>
        <v>5</v>
      </c>
      <c r="BG11" s="8">
        <f t="shared" si="9"/>
        <v>5</v>
      </c>
      <c r="BH11" s="8">
        <f t="shared" si="10"/>
        <v>6</v>
      </c>
      <c r="BI11" s="8">
        <f t="shared" si="11"/>
        <v>6</v>
      </c>
      <c r="BJ11" s="8">
        <f t="shared" si="12"/>
        <v>6</v>
      </c>
      <c r="BK11" s="8">
        <f t="shared" si="13"/>
        <v>10</v>
      </c>
      <c r="BL11" s="8">
        <f t="shared" si="14"/>
        <v>10</v>
      </c>
      <c r="BM11" s="8">
        <f t="shared" si="15"/>
        <v>10</v>
      </c>
      <c r="BN11" s="8">
        <f t="shared" si="16"/>
        <v>11</v>
      </c>
      <c r="BO11" s="8">
        <f t="shared" si="17"/>
        <v>12</v>
      </c>
      <c r="BP11" s="8">
        <f t="shared" si="18"/>
        <v>12</v>
      </c>
      <c r="BQ11" s="8">
        <f t="shared" si="19"/>
        <v>12</v>
      </c>
      <c r="BR11" s="8">
        <f t="shared" si="20"/>
        <v>12</v>
      </c>
      <c r="BS11" s="8">
        <f t="shared" si="21"/>
        <v>12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62</v>
      </c>
      <c r="BC12" s="8">
        <f t="shared" si="5"/>
        <v>61</v>
      </c>
      <c r="BD12" s="8">
        <f t="shared" si="6"/>
        <v>62</v>
      </c>
      <c r="BE12" s="8">
        <f t="shared" si="7"/>
        <v>63</v>
      </c>
      <c r="BF12" s="8">
        <f t="shared" si="8"/>
        <v>63</v>
      </c>
      <c r="BG12" s="8">
        <f t="shared" si="9"/>
        <v>63</v>
      </c>
      <c r="BH12" s="8">
        <f t="shared" si="10"/>
        <v>64</v>
      </c>
      <c r="BI12" s="8">
        <f t="shared" si="11"/>
        <v>64</v>
      </c>
      <c r="BJ12" s="8">
        <f t="shared" si="12"/>
        <v>64</v>
      </c>
      <c r="BK12" s="8">
        <f t="shared" si="13"/>
        <v>68</v>
      </c>
      <c r="BL12" s="8">
        <f t="shared" si="14"/>
        <v>68</v>
      </c>
      <c r="BM12" s="8">
        <f t="shared" si="15"/>
        <v>68</v>
      </c>
      <c r="BN12" s="8">
        <f t="shared" si="16"/>
        <v>69</v>
      </c>
      <c r="BO12" s="8">
        <f t="shared" si="17"/>
        <v>69</v>
      </c>
      <c r="BP12" s="8">
        <f t="shared" si="18"/>
        <v>69</v>
      </c>
      <c r="BQ12" s="8">
        <f t="shared" si="19"/>
        <v>69</v>
      </c>
      <c r="BR12" s="8">
        <f t="shared" si="20"/>
        <v>69</v>
      </c>
      <c r="BS12" s="8">
        <f t="shared" si="21"/>
        <v>69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65</v>
      </c>
      <c r="BP13" s="8">
        <f t="shared" si="18"/>
        <v>65</v>
      </c>
      <c r="BQ13" s="8">
        <f t="shared" si="19"/>
        <v>65</v>
      </c>
      <c r="BR13" s="8">
        <f t="shared" si="20"/>
        <v>65</v>
      </c>
      <c r="BS13" s="8">
        <f t="shared" si="21"/>
        <v>65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57</v>
      </c>
      <c r="BC14" s="8">
        <f t="shared" si="5"/>
        <v>56</v>
      </c>
      <c r="BD14" s="8">
        <f t="shared" si="6"/>
        <v>57</v>
      </c>
      <c r="BE14" s="8">
        <f t="shared" si="7"/>
        <v>58</v>
      </c>
      <c r="BF14" s="8">
        <f t="shared" si="8"/>
        <v>58</v>
      </c>
      <c r="BG14" s="8">
        <f t="shared" si="9"/>
        <v>58</v>
      </c>
      <c r="BH14" s="8">
        <f t="shared" si="10"/>
        <v>59</v>
      </c>
      <c r="BI14" s="8">
        <f t="shared" si="11"/>
        <v>59</v>
      </c>
      <c r="BJ14" s="8">
        <f t="shared" si="12"/>
        <v>59</v>
      </c>
      <c r="BK14" s="8">
        <f t="shared" si="13"/>
        <v>63</v>
      </c>
      <c r="BL14" s="8">
        <f t="shared" si="14"/>
        <v>63</v>
      </c>
      <c r="BM14" s="8">
        <f t="shared" si="15"/>
        <v>63</v>
      </c>
      <c r="BN14" s="8">
        <f t="shared" si="16"/>
        <v>64</v>
      </c>
      <c r="BO14" s="8">
        <f t="shared" si="17"/>
        <v>65</v>
      </c>
      <c r="BP14" s="8">
        <f t="shared" si="18"/>
        <v>65</v>
      </c>
      <c r="BQ14" s="8">
        <f t="shared" si="19"/>
        <v>65</v>
      </c>
      <c r="BR14" s="8">
        <f t="shared" si="20"/>
        <v>65</v>
      </c>
      <c r="BS14" s="8">
        <f t="shared" si="21"/>
        <v>65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58</v>
      </c>
      <c r="BC15" s="8">
        <f t="shared" si="5"/>
        <v>57</v>
      </c>
      <c r="BD15" s="8">
        <f t="shared" si="6"/>
        <v>58</v>
      </c>
      <c r="BE15" s="8">
        <f t="shared" si="7"/>
        <v>59</v>
      </c>
      <c r="BF15" s="8">
        <f t="shared" si="8"/>
        <v>59</v>
      </c>
      <c r="BG15" s="8">
        <f t="shared" si="9"/>
        <v>59</v>
      </c>
      <c r="BH15" s="8">
        <f t="shared" si="10"/>
        <v>60</v>
      </c>
      <c r="BI15" s="8">
        <f t="shared" si="11"/>
        <v>60</v>
      </c>
      <c r="BJ15" s="8">
        <f t="shared" si="12"/>
        <v>60</v>
      </c>
      <c r="BK15" s="8">
        <f t="shared" si="13"/>
        <v>64</v>
      </c>
      <c r="BL15" s="8">
        <f t="shared" si="14"/>
        <v>64</v>
      </c>
      <c r="BM15" s="8">
        <f t="shared" si="15"/>
        <v>64</v>
      </c>
      <c r="BN15" s="8">
        <f t="shared" si="16"/>
        <v>65</v>
      </c>
      <c r="BO15" s="8">
        <f t="shared" si="17"/>
        <v>65</v>
      </c>
      <c r="BP15" s="8">
        <f t="shared" si="18"/>
        <v>65</v>
      </c>
      <c r="BQ15" s="8">
        <f t="shared" si="19"/>
        <v>65</v>
      </c>
      <c r="BR15" s="8">
        <f t="shared" si="20"/>
        <v>65</v>
      </c>
      <c r="BS15" s="8">
        <f t="shared" si="21"/>
        <v>65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87</v>
      </c>
      <c r="BU16" s="8">
        <f t="shared" si="23"/>
        <v>87</v>
      </c>
      <c r="BV16" s="8">
        <f t="shared" si="24"/>
        <v>87</v>
      </c>
      <c r="BW16" s="8">
        <f t="shared" si="25"/>
        <v>87</v>
      </c>
      <c r="BX16" s="8">
        <f t="shared" si="26"/>
        <v>87</v>
      </c>
      <c r="BY16" s="8">
        <f t="shared" si="27"/>
        <v>87</v>
      </c>
      <c r="BZ16" s="8">
        <f t="shared" si="28"/>
        <v>86</v>
      </c>
      <c r="CA16" s="8">
        <f t="shared" si="29"/>
        <v>86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100</v>
      </c>
      <c r="BU17" s="8">
        <f t="shared" si="23"/>
        <v>100</v>
      </c>
      <c r="BV17" s="8">
        <f t="shared" si="24"/>
        <v>100</v>
      </c>
      <c r="BW17" s="8">
        <f t="shared" si="25"/>
        <v>100</v>
      </c>
      <c r="BX17" s="8">
        <f t="shared" si="26"/>
        <v>100</v>
      </c>
      <c r="BY17" s="8">
        <f t="shared" si="27"/>
        <v>100</v>
      </c>
      <c r="BZ17" s="8">
        <f t="shared" si="28"/>
        <v>99</v>
      </c>
      <c r="CA17" s="8">
        <f t="shared" si="29"/>
        <v>99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X18" s="10" t="str">
        <f t="shared" si="0"/>
        <v>AT&amp;T Watch TV</v>
      </c>
      <c r="AY18" s="8">
        <f t="shared" si="1"/>
        <v>8</v>
      </c>
      <c r="AZ18" s="8">
        <f t="shared" si="2"/>
        <v>8</v>
      </c>
      <c r="BA18" s="8">
        <f t="shared" si="3"/>
        <v>8</v>
      </c>
      <c r="BB18" s="8">
        <f t="shared" si="4"/>
        <v>8</v>
      </c>
      <c r="BC18" s="8">
        <f t="shared" si="5"/>
        <v>8</v>
      </c>
      <c r="BD18" s="8">
        <f t="shared" si="6"/>
        <v>8</v>
      </c>
      <c r="BE18" s="8">
        <f t="shared" si="7"/>
        <v>8</v>
      </c>
      <c r="BF18" s="8">
        <f t="shared" si="8"/>
        <v>8</v>
      </c>
      <c r="BG18" s="8">
        <f t="shared" si="9"/>
        <v>8</v>
      </c>
      <c r="BH18" s="8">
        <f t="shared" si="10"/>
        <v>8</v>
      </c>
      <c r="BI18" s="8">
        <f t="shared" si="11"/>
        <v>8</v>
      </c>
      <c r="BJ18" s="8">
        <f t="shared" si="12"/>
        <v>8</v>
      </c>
      <c r="BK18" s="8">
        <f t="shared" si="13"/>
        <v>8</v>
      </c>
      <c r="BL18" s="8">
        <f t="shared" si="14"/>
        <v>8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X19" s="10" t="str">
        <f t="shared" si="0"/>
        <v>DirecTV Now Choice</v>
      </c>
      <c r="AY19" s="8">
        <f t="shared" si="1"/>
        <v>59</v>
      </c>
      <c r="AZ19" s="8">
        <f t="shared" si="2"/>
        <v>59</v>
      </c>
      <c r="BA19" s="8">
        <f t="shared" si="3"/>
        <v>59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X20" s="10" t="str">
        <f t="shared" si="0"/>
        <v>DirecTV Now Entertainment</v>
      </c>
      <c r="AY20" s="8">
        <f t="shared" si="1"/>
        <v>60</v>
      </c>
      <c r="AZ20" s="8">
        <f t="shared" si="2"/>
        <v>60</v>
      </c>
      <c r="BA20" s="8">
        <f t="shared" si="3"/>
        <v>60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X21" s="10" t="str">
        <f t="shared" si="0"/>
        <v>DirecTV Now Max</v>
      </c>
      <c r="AY21" s="8">
        <f t="shared" si="1"/>
        <v>61</v>
      </c>
      <c r="AZ21" s="8">
        <f t="shared" si="2"/>
        <v>61</v>
      </c>
      <c r="BA21" s="8">
        <f t="shared" si="3"/>
        <v>61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X22" s="10" t="str">
        <f t="shared" si="0"/>
        <v>DirecTV Now Optimo Mas</v>
      </c>
      <c r="AY22" s="8">
        <f t="shared" si="1"/>
        <v>4</v>
      </c>
      <c r="AZ22" s="8">
        <f t="shared" si="2"/>
        <v>4</v>
      </c>
      <c r="BA22" s="8">
        <f t="shared" si="3"/>
        <v>3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X23" s="10" t="str">
        <f t="shared" si="0"/>
        <v>DirecTV Now Plus</v>
      </c>
      <c r="AY23" s="8">
        <f t="shared" si="1"/>
        <v>62</v>
      </c>
      <c r="AZ23" s="8">
        <f t="shared" si="2"/>
        <v>62</v>
      </c>
      <c r="BA23" s="8">
        <f t="shared" si="3"/>
        <v>62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X24" s="10" t="str">
        <f t="shared" si="0"/>
        <v>DirecTV Now Ultimate</v>
      </c>
      <c r="AY24" s="8">
        <f t="shared" si="1"/>
        <v>57</v>
      </c>
      <c r="AZ24" s="8">
        <f t="shared" si="2"/>
        <v>57</v>
      </c>
      <c r="BA24" s="8">
        <f t="shared" si="3"/>
        <v>57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X25" s="10" t="str">
        <f t="shared" si="0"/>
        <v>DirecTV Now Xtra</v>
      </c>
      <c r="AY25" s="8">
        <f t="shared" si="1"/>
        <v>58</v>
      </c>
      <c r="AZ25" s="8">
        <f t="shared" si="2"/>
        <v>58</v>
      </c>
      <c r="BA25" s="8">
        <f t="shared" si="3"/>
        <v>58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S26" s="29">
        <v>128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111</v>
      </c>
      <c r="CC26" s="8">
        <f t="shared" si="31"/>
        <v>111</v>
      </c>
      <c r="CD26" s="8">
        <f t="shared" si="32"/>
        <v>111</v>
      </c>
      <c r="CE26" s="8">
        <f t="shared" si="33"/>
        <v>111</v>
      </c>
      <c r="CF26" s="8">
        <f t="shared" si="34"/>
        <v>128</v>
      </c>
      <c r="CG26" s="8">
        <f t="shared" si="35"/>
        <v>127</v>
      </c>
      <c r="CH26" s="8">
        <f t="shared" si="36"/>
        <v>127</v>
      </c>
      <c r="CI26" s="8">
        <f t="shared" si="37"/>
        <v>129</v>
      </c>
      <c r="CJ26" s="8">
        <f t="shared" si="38"/>
        <v>129</v>
      </c>
      <c r="CK26" s="8">
        <f t="shared" si="39"/>
        <v>129</v>
      </c>
      <c r="CL26" s="8">
        <f t="shared" si="40"/>
        <v>128</v>
      </c>
      <c r="CM26" s="8">
        <f t="shared" si="41"/>
        <v>128</v>
      </c>
      <c r="CN26" s="8">
        <f t="shared" si="42"/>
        <v>128</v>
      </c>
      <c r="CO26" s="8">
        <f t="shared" si="43"/>
        <v>128</v>
      </c>
      <c r="CP26" s="8" t="str">
        <f t="shared" si="44"/>
        <v/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S27" s="29">
        <v>127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112</v>
      </c>
      <c r="CC27" s="8">
        <f t="shared" si="31"/>
        <v>112</v>
      </c>
      <c r="CD27" s="8">
        <f t="shared" si="32"/>
        <v>112</v>
      </c>
      <c r="CE27" s="8">
        <f t="shared" si="33"/>
        <v>112</v>
      </c>
      <c r="CF27" s="8">
        <f t="shared" si="34"/>
        <v>130</v>
      </c>
      <c r="CG27" s="8">
        <f t="shared" si="35"/>
        <v>129</v>
      </c>
      <c r="CH27" s="8">
        <f t="shared" si="36"/>
        <v>129</v>
      </c>
      <c r="CI27" s="8">
        <f t="shared" si="37"/>
        <v>129</v>
      </c>
      <c r="CJ27" s="8">
        <f t="shared" si="38"/>
        <v>129</v>
      </c>
      <c r="CK27" s="8">
        <f t="shared" si="39"/>
        <v>129</v>
      </c>
      <c r="CL27" s="8">
        <f t="shared" si="40"/>
        <v>127</v>
      </c>
      <c r="CM27" s="8">
        <f t="shared" si="41"/>
        <v>127</v>
      </c>
      <c r="CN27" s="8">
        <f t="shared" si="42"/>
        <v>127</v>
      </c>
      <c r="CO27" s="8">
        <f t="shared" si="43"/>
        <v>127</v>
      </c>
      <c r="CP27" s="8" t="str">
        <f t="shared" si="44"/>
        <v/>
      </c>
      <c r="CQ27" s="8" t="str">
        <f t="shared" si="45"/>
        <v/>
      </c>
    </row>
    <row r="28" spans="1:95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S28" s="29">
        <v>79</v>
      </c>
      <c r="AX28" s="10" t="str">
        <f t="shared" si="0"/>
        <v>DirecTV Stream Premier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>
        <f t="shared" si="30"/>
        <v>88</v>
      </c>
      <c r="CC28" s="8">
        <f t="shared" si="31"/>
        <v>88</v>
      </c>
      <c r="CD28" s="8">
        <f t="shared" si="32"/>
        <v>88</v>
      </c>
      <c r="CE28" s="8">
        <f t="shared" si="33"/>
        <v>88</v>
      </c>
      <c r="CF28" s="8">
        <f t="shared" si="34"/>
        <v>87</v>
      </c>
      <c r="CG28" s="8">
        <f t="shared" si="35"/>
        <v>86</v>
      </c>
      <c r="CH28" s="8">
        <f t="shared" si="36"/>
        <v>86</v>
      </c>
      <c r="CI28" s="8">
        <f t="shared" si="37"/>
        <v>80</v>
      </c>
      <c r="CJ28" s="8">
        <f t="shared" si="38"/>
        <v>80</v>
      </c>
      <c r="CK28" s="8">
        <f t="shared" si="39"/>
        <v>80</v>
      </c>
      <c r="CL28" s="8">
        <f t="shared" si="40"/>
        <v>79</v>
      </c>
      <c r="CM28" s="8">
        <f t="shared" si="41"/>
        <v>79</v>
      </c>
      <c r="CN28" s="8">
        <f t="shared" si="42"/>
        <v>79</v>
      </c>
      <c r="CO28" s="8">
        <f t="shared" si="43"/>
        <v>79</v>
      </c>
      <c r="CP28" s="8" t="str">
        <f t="shared" si="44"/>
        <v/>
      </c>
      <c r="CQ28" s="8" t="str">
        <f t="shared" si="45"/>
        <v/>
      </c>
    </row>
    <row r="29" spans="1:95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S29" s="29">
        <v>119</v>
      </c>
      <c r="AX29" s="10" t="str">
        <f t="shared" si="0"/>
        <v>DirecTV Stream Ultimate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101</v>
      </c>
      <c r="CC29" s="8">
        <f t="shared" si="31"/>
        <v>101</v>
      </c>
      <c r="CD29" s="8">
        <f t="shared" si="32"/>
        <v>101</v>
      </c>
      <c r="CE29" s="8">
        <f t="shared" si="33"/>
        <v>101</v>
      </c>
      <c r="CF29" s="8">
        <f t="shared" si="34"/>
        <v>118</v>
      </c>
      <c r="CG29" s="8">
        <f t="shared" si="35"/>
        <v>117</v>
      </c>
      <c r="CH29" s="8">
        <f t="shared" si="36"/>
        <v>117</v>
      </c>
      <c r="CI29" s="8">
        <f t="shared" si="37"/>
        <v>121</v>
      </c>
      <c r="CJ29" s="8">
        <f t="shared" si="38"/>
        <v>121</v>
      </c>
      <c r="CK29" s="8">
        <f t="shared" si="39"/>
        <v>121</v>
      </c>
      <c r="CL29" s="8">
        <f t="shared" si="40"/>
        <v>119</v>
      </c>
      <c r="CM29" s="8">
        <f t="shared" si="41"/>
        <v>119</v>
      </c>
      <c r="CN29" s="8">
        <f t="shared" si="42"/>
        <v>119</v>
      </c>
      <c r="CO29" s="8">
        <f t="shared" si="43"/>
        <v>119</v>
      </c>
      <c r="CP29" s="8" t="str">
        <f t="shared" si="44"/>
        <v/>
      </c>
      <c r="CQ29" s="8" t="str">
        <f t="shared" si="45"/>
        <v/>
      </c>
    </row>
    <row r="30" spans="1:95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S30" s="29">
        <v>4</v>
      </c>
      <c r="AX30" s="10" t="str">
        <f t="shared" si="0"/>
        <v>Frndly TV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>
        <f t="shared" si="6"/>
        <v>3</v>
      </c>
      <c r="BE30" s="8">
        <f t="shared" si="7"/>
        <v>3</v>
      </c>
      <c r="BF30" s="8">
        <f t="shared" si="8"/>
        <v>3</v>
      </c>
      <c r="BG30" s="8">
        <f t="shared" si="9"/>
        <v>3</v>
      </c>
      <c r="BH30" s="8">
        <f t="shared" si="10"/>
        <v>3</v>
      </c>
      <c r="BI30" s="8">
        <f t="shared" si="11"/>
        <v>3</v>
      </c>
      <c r="BJ30" s="8">
        <f t="shared" si="12"/>
        <v>3</v>
      </c>
      <c r="BK30" s="8">
        <f t="shared" si="13"/>
        <v>3</v>
      </c>
      <c r="BL30" s="8">
        <f t="shared" si="14"/>
        <v>3</v>
      </c>
      <c r="BM30" s="8">
        <f t="shared" si="15"/>
        <v>3</v>
      </c>
      <c r="BN30" s="8">
        <f t="shared" si="16"/>
        <v>3</v>
      </c>
      <c r="BO30" s="8">
        <f t="shared" si="17"/>
        <v>3</v>
      </c>
      <c r="BP30" s="8">
        <f t="shared" si="18"/>
        <v>3</v>
      </c>
      <c r="BQ30" s="8">
        <f t="shared" si="19"/>
        <v>3</v>
      </c>
      <c r="BR30" s="8">
        <f t="shared" si="20"/>
        <v>3</v>
      </c>
      <c r="BS30" s="8">
        <f t="shared" si="21"/>
        <v>3</v>
      </c>
      <c r="BT30" s="8">
        <f t="shared" si="22"/>
        <v>4</v>
      </c>
      <c r="BU30" s="8">
        <f t="shared" si="23"/>
        <v>4</v>
      </c>
      <c r="BV30" s="8">
        <f t="shared" si="24"/>
        <v>4</v>
      </c>
      <c r="BW30" s="8">
        <f t="shared" si="25"/>
        <v>4</v>
      </c>
      <c r="BX30" s="8">
        <f t="shared" si="26"/>
        <v>4</v>
      </c>
      <c r="BY30" s="8">
        <f t="shared" si="27"/>
        <v>4</v>
      </c>
      <c r="BZ30" s="8">
        <f t="shared" si="28"/>
        <v>4</v>
      </c>
      <c r="CA30" s="8">
        <f t="shared" si="29"/>
        <v>4</v>
      </c>
      <c r="CB30" s="8">
        <f t="shared" si="30"/>
        <v>4</v>
      </c>
      <c r="CC30" s="8">
        <f t="shared" si="31"/>
        <v>5</v>
      </c>
      <c r="CD30" s="8">
        <f t="shared" si="32"/>
        <v>5</v>
      </c>
      <c r="CE30" s="8">
        <f t="shared" si="33"/>
        <v>5</v>
      </c>
      <c r="CF30" s="8">
        <f t="shared" si="34"/>
        <v>5</v>
      </c>
      <c r="CG30" s="8">
        <f t="shared" si="35"/>
        <v>5</v>
      </c>
      <c r="CH30" s="8">
        <f t="shared" si="36"/>
        <v>5</v>
      </c>
      <c r="CI30" s="8">
        <f t="shared" si="37"/>
        <v>4</v>
      </c>
      <c r="CJ30" s="8">
        <f t="shared" si="38"/>
        <v>4</v>
      </c>
      <c r="CK30" s="8">
        <f t="shared" si="39"/>
        <v>4</v>
      </c>
      <c r="CL30" s="8">
        <f t="shared" si="40"/>
        <v>4</v>
      </c>
      <c r="CM30" s="8">
        <f t="shared" si="41"/>
        <v>4</v>
      </c>
      <c r="CN30" s="8">
        <f t="shared" si="42"/>
        <v>4</v>
      </c>
      <c r="CO30" s="8">
        <f t="shared" si="43"/>
        <v>4</v>
      </c>
      <c r="CP30" s="8" t="str">
        <f t="shared" si="44"/>
        <v/>
      </c>
      <c r="CQ30" s="8" t="str">
        <f t="shared" si="45"/>
        <v/>
      </c>
    </row>
    <row r="31" spans="1:95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S31" s="29">
        <v>159</v>
      </c>
      <c r="AX31" s="10" t="str">
        <f t="shared" si="0"/>
        <v>Fubo TV</v>
      </c>
      <c r="AY31" s="8">
        <f t="shared" si="1"/>
        <v>49</v>
      </c>
      <c r="AZ31" s="8">
        <f t="shared" si="2"/>
        <v>73</v>
      </c>
      <c r="BA31" s="8">
        <f t="shared" si="3"/>
        <v>73</v>
      </c>
      <c r="BB31" s="8">
        <f t="shared" si="4"/>
        <v>79</v>
      </c>
      <c r="BC31" s="8">
        <f t="shared" si="5"/>
        <v>80</v>
      </c>
      <c r="BD31" s="8">
        <f t="shared" si="6"/>
        <v>63</v>
      </c>
      <c r="BE31" s="8">
        <f t="shared" si="7"/>
        <v>75</v>
      </c>
      <c r="BF31" s="8">
        <f t="shared" si="8"/>
        <v>73</v>
      </c>
      <c r="BG31" s="8">
        <f t="shared" si="9"/>
        <v>74</v>
      </c>
      <c r="BH31" s="8">
        <f t="shared" si="10"/>
        <v>94</v>
      </c>
      <c r="BI31" s="8">
        <f t="shared" si="11"/>
        <v>95</v>
      </c>
      <c r="BJ31" s="8">
        <f t="shared" si="12"/>
        <v>97</v>
      </c>
      <c r="BK31" s="8">
        <f t="shared" si="13"/>
        <v>98</v>
      </c>
      <c r="BL31" s="8">
        <f t="shared" si="14"/>
        <v>98</v>
      </c>
      <c r="BM31" s="8">
        <f t="shared" si="15"/>
        <v>99</v>
      </c>
      <c r="BN31" s="8">
        <f t="shared" si="16"/>
        <v>98</v>
      </c>
      <c r="BO31" s="8">
        <f t="shared" si="17"/>
        <v>108</v>
      </c>
      <c r="BP31" s="8">
        <f t="shared" si="18"/>
        <v>110</v>
      </c>
      <c r="BQ31" s="8">
        <f t="shared" si="19"/>
        <v>110</v>
      </c>
      <c r="BR31" s="8">
        <f t="shared" si="20"/>
        <v>110</v>
      </c>
      <c r="BS31" s="8">
        <f t="shared" si="21"/>
        <v>111</v>
      </c>
      <c r="BT31" s="8">
        <f t="shared" si="22"/>
        <v>110</v>
      </c>
      <c r="BU31" s="8">
        <f t="shared" si="23"/>
        <v>113</v>
      </c>
      <c r="BV31" s="8">
        <f t="shared" si="24"/>
        <v>121</v>
      </c>
      <c r="BW31" s="8">
        <f t="shared" si="25"/>
        <v>229</v>
      </c>
      <c r="BX31" s="8">
        <f t="shared" si="26"/>
        <v>228</v>
      </c>
      <c r="BY31" s="8">
        <f t="shared" si="27"/>
        <v>122</v>
      </c>
      <c r="BZ31" s="8">
        <f t="shared" si="28"/>
        <v>122</v>
      </c>
      <c r="CA31" s="8">
        <f t="shared" si="29"/>
        <v>123</v>
      </c>
      <c r="CB31" s="8">
        <f t="shared" si="30"/>
        <v>122</v>
      </c>
      <c r="CC31" s="8">
        <f t="shared" si="31"/>
        <v>124</v>
      </c>
      <c r="CD31" s="8">
        <f t="shared" si="32"/>
        <v>126</v>
      </c>
      <c r="CE31" s="8">
        <f t="shared" si="33"/>
        <v>124</v>
      </c>
      <c r="CF31" s="8">
        <f t="shared" si="34"/>
        <v>140</v>
      </c>
      <c r="CG31" s="8">
        <f t="shared" si="35"/>
        <v>137</v>
      </c>
      <c r="CH31" s="8">
        <f t="shared" si="36"/>
        <v>145</v>
      </c>
      <c r="CI31" s="8">
        <f t="shared" si="37"/>
        <v>147</v>
      </c>
      <c r="CJ31" s="8">
        <f t="shared" si="38"/>
        <v>152</v>
      </c>
      <c r="CK31" s="8">
        <f t="shared" si="39"/>
        <v>154</v>
      </c>
      <c r="CL31" s="8">
        <f t="shared" si="40"/>
        <v>156</v>
      </c>
      <c r="CM31" s="8">
        <f t="shared" si="41"/>
        <v>156</v>
      </c>
      <c r="CN31" s="8">
        <f t="shared" si="42"/>
        <v>156</v>
      </c>
      <c r="CO31" s="8">
        <f t="shared" si="43"/>
        <v>159</v>
      </c>
      <c r="CP31" s="8" t="str">
        <f t="shared" si="44"/>
        <v/>
      </c>
      <c r="CQ31" s="8" t="str">
        <f t="shared" si="45"/>
        <v/>
      </c>
    </row>
    <row r="32" spans="1:95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X32" s="10" t="str">
        <f t="shared" si="0"/>
        <v>Fubo TV Extra</v>
      </c>
      <c r="AY32" s="8" t="str">
        <f t="shared" si="1"/>
        <v/>
      </c>
      <c r="AZ32" s="8" t="str">
        <f t="shared" si="2"/>
        <v/>
      </c>
      <c r="BA32" s="8" t="str">
        <f t="shared" si="3"/>
        <v/>
      </c>
      <c r="BB32" s="8" t="str">
        <f t="shared" si="4"/>
        <v/>
      </c>
      <c r="BC32" s="8" t="str">
        <f t="shared" si="5"/>
        <v/>
      </c>
      <c r="BD32" s="8" t="str">
        <f t="shared" si="6"/>
        <v/>
      </c>
      <c r="BE32" s="8" t="str">
        <f t="shared" si="7"/>
        <v/>
      </c>
      <c r="BF32" s="8" t="str">
        <f t="shared" si="8"/>
        <v/>
      </c>
      <c r="BG32" s="8" t="str">
        <f t="shared" si="9"/>
        <v/>
      </c>
      <c r="BH32" s="8" t="str">
        <f t="shared" si="10"/>
        <v/>
      </c>
      <c r="BI32" s="8" t="str">
        <f t="shared" si="11"/>
        <v/>
      </c>
      <c r="BJ32" s="8" t="str">
        <f t="shared" si="12"/>
        <v/>
      </c>
      <c r="BK32" s="8" t="str">
        <f t="shared" si="13"/>
        <v/>
      </c>
      <c r="BL32" s="8" t="str">
        <f t="shared" si="14"/>
        <v/>
      </c>
      <c r="BM32" s="8" t="str">
        <f t="shared" si="15"/>
        <v/>
      </c>
      <c r="BN32" s="8" t="str">
        <f t="shared" si="16"/>
        <v/>
      </c>
      <c r="BO32" s="8" t="str">
        <f t="shared" si="17"/>
        <v/>
      </c>
      <c r="BP32" s="8" t="str">
        <f t="shared" si="18"/>
        <v/>
      </c>
      <c r="BQ32" s="8" t="str">
        <f t="shared" si="19"/>
        <v/>
      </c>
      <c r="BR32" s="8" t="str">
        <f t="shared" si="20"/>
        <v/>
      </c>
      <c r="BS32" s="8" t="str">
        <f t="shared" si="21"/>
        <v/>
      </c>
      <c r="BT32" s="8" t="str">
        <f t="shared" si="22"/>
        <v/>
      </c>
      <c r="BU32" s="8" t="str">
        <f t="shared" si="23"/>
        <v/>
      </c>
      <c r="BV32" s="8" t="str">
        <f t="shared" si="24"/>
        <v/>
      </c>
      <c r="BW32" s="8" t="str">
        <f t="shared" si="25"/>
        <v/>
      </c>
      <c r="BX32" s="8" t="str">
        <f t="shared" si="26"/>
        <v/>
      </c>
      <c r="BY32" s="8" t="str">
        <f t="shared" si="27"/>
        <v/>
      </c>
      <c r="BZ32" s="8" t="str">
        <f t="shared" si="28"/>
        <v/>
      </c>
      <c r="CA32" s="8" t="str">
        <f t="shared" si="29"/>
        <v/>
      </c>
      <c r="CB32" s="8" t="str">
        <f t="shared" si="30"/>
        <v/>
      </c>
      <c r="CC32" s="8" t="str">
        <f t="shared" si="31"/>
        <v/>
      </c>
      <c r="CD32" s="8" t="str">
        <f t="shared" si="32"/>
        <v/>
      </c>
      <c r="CE32" s="8" t="str">
        <f t="shared" si="33"/>
        <v/>
      </c>
      <c r="CF32" s="8" t="str">
        <f t="shared" si="34"/>
        <v/>
      </c>
      <c r="CG32" s="8" t="str">
        <f t="shared" si="35"/>
        <v/>
      </c>
      <c r="CH32" s="8" t="str">
        <f t="shared" si="36"/>
        <v/>
      </c>
      <c r="CI32" s="8" t="str">
        <f t="shared" si="37"/>
        <v/>
      </c>
      <c r="CJ32" s="8" t="str">
        <f t="shared" si="38"/>
        <v/>
      </c>
      <c r="CK32" s="8" t="str">
        <f t="shared" si="39"/>
        <v/>
      </c>
      <c r="CL32" s="8" t="str">
        <f t="shared" si="40"/>
        <v/>
      </c>
      <c r="CM32" s="8" t="str">
        <f t="shared" si="41"/>
        <v/>
      </c>
      <c r="CN32" s="8" t="str">
        <f t="shared" si="42"/>
        <v/>
      </c>
      <c r="CO32" s="8" t="str">
        <f t="shared" si="43"/>
        <v/>
      </c>
      <c r="CP32" s="8" t="str">
        <f t="shared" si="44"/>
        <v/>
      </c>
      <c r="CQ32" s="8" t="str">
        <f t="shared" si="45"/>
        <v/>
      </c>
    </row>
    <row r="33" spans="1:95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S33" s="29">
        <v>68</v>
      </c>
      <c r="AX33" s="10" t="str">
        <f t="shared" si="0"/>
        <v>Hulu with Live TV</v>
      </c>
      <c r="AY33" s="8">
        <f t="shared" si="1"/>
        <v>20</v>
      </c>
      <c r="AZ33" s="8">
        <f t="shared" si="2"/>
        <v>20</v>
      </c>
      <c r="BA33" s="8">
        <f t="shared" si="3"/>
        <v>20</v>
      </c>
      <c r="BB33" s="8">
        <f t="shared" si="4"/>
        <v>20</v>
      </c>
      <c r="BC33" s="8">
        <f t="shared" si="5"/>
        <v>20</v>
      </c>
      <c r="BD33" s="8">
        <f t="shared" si="6"/>
        <v>22</v>
      </c>
      <c r="BE33" s="8">
        <f t="shared" si="7"/>
        <v>22</v>
      </c>
      <c r="BF33" s="8">
        <f t="shared" si="8"/>
        <v>22</v>
      </c>
      <c r="BG33" s="8">
        <f t="shared" si="9"/>
        <v>23</v>
      </c>
      <c r="BH33" s="8">
        <f t="shared" si="10"/>
        <v>23</v>
      </c>
      <c r="BI33" s="8">
        <f t="shared" si="11"/>
        <v>23</v>
      </c>
      <c r="BJ33" s="8">
        <f t="shared" si="12"/>
        <v>23</v>
      </c>
      <c r="BK33" s="8">
        <f t="shared" si="13"/>
        <v>23</v>
      </c>
      <c r="BL33" s="8">
        <f t="shared" si="14"/>
        <v>23</v>
      </c>
      <c r="BM33" s="8">
        <f t="shared" si="15"/>
        <v>23</v>
      </c>
      <c r="BN33" s="8">
        <f t="shared" si="16"/>
        <v>23</v>
      </c>
      <c r="BO33" s="8">
        <f t="shared" si="17"/>
        <v>23</v>
      </c>
      <c r="BP33" s="8">
        <f t="shared" si="18"/>
        <v>23</v>
      </c>
      <c r="BQ33" s="8">
        <f t="shared" si="19"/>
        <v>23</v>
      </c>
      <c r="BR33" s="8">
        <f t="shared" si="20"/>
        <v>23</v>
      </c>
      <c r="BS33" s="8">
        <f t="shared" si="21"/>
        <v>23</v>
      </c>
      <c r="BT33" s="8">
        <f t="shared" si="22"/>
        <v>26</v>
      </c>
      <c r="BU33" s="8">
        <f t="shared" si="23"/>
        <v>26</v>
      </c>
      <c r="BV33" s="8">
        <f t="shared" si="24"/>
        <v>26</v>
      </c>
      <c r="BW33" s="8">
        <f t="shared" si="25"/>
        <v>26</v>
      </c>
      <c r="BX33" s="8">
        <f t="shared" si="26"/>
        <v>31</v>
      </c>
      <c r="BY33" s="8">
        <f t="shared" si="27"/>
        <v>31</v>
      </c>
      <c r="BZ33" s="8">
        <f t="shared" si="28"/>
        <v>31</v>
      </c>
      <c r="CA33" s="8">
        <f t="shared" si="29"/>
        <v>37</v>
      </c>
      <c r="CB33" s="8">
        <f t="shared" si="30"/>
        <v>37</v>
      </c>
      <c r="CC33" s="8">
        <f t="shared" si="31"/>
        <v>37</v>
      </c>
      <c r="CD33" s="8">
        <f t="shared" si="32"/>
        <v>37</v>
      </c>
      <c r="CE33" s="8">
        <f t="shared" si="33"/>
        <v>37</v>
      </c>
      <c r="CF33" s="8">
        <f t="shared" si="34"/>
        <v>70</v>
      </c>
      <c r="CG33" s="8">
        <f t="shared" si="35"/>
        <v>70</v>
      </c>
      <c r="CH33" s="8">
        <f t="shared" si="36"/>
        <v>70</v>
      </c>
      <c r="CI33" s="8">
        <f t="shared" si="37"/>
        <v>68</v>
      </c>
      <c r="CJ33" s="8">
        <f t="shared" si="38"/>
        <v>68</v>
      </c>
      <c r="CK33" s="8">
        <f t="shared" si="39"/>
        <v>68</v>
      </c>
      <c r="CL33" s="8">
        <f t="shared" si="40"/>
        <v>68</v>
      </c>
      <c r="CM33" s="8">
        <f t="shared" si="41"/>
        <v>68</v>
      </c>
      <c r="CN33" s="8">
        <f t="shared" si="42"/>
        <v>68</v>
      </c>
      <c r="CO33" s="8">
        <f t="shared" si="43"/>
        <v>68</v>
      </c>
      <c r="CP33" s="8" t="str">
        <f t="shared" si="44"/>
        <v/>
      </c>
      <c r="CQ33" s="8" t="str">
        <f t="shared" si="45"/>
        <v/>
      </c>
    </row>
    <row r="34" spans="1:95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S34" s="29">
        <v>17</v>
      </c>
      <c r="AX34" s="10" t="str">
        <f t="shared" si="0"/>
        <v>KlowdTV</v>
      </c>
      <c r="AY34" s="8">
        <f t="shared" si="1"/>
        <v>29</v>
      </c>
      <c r="AZ34" s="8">
        <f t="shared" si="2"/>
        <v>29</v>
      </c>
      <c r="BA34" s="8">
        <f t="shared" si="3"/>
        <v>29</v>
      </c>
      <c r="BB34" s="8">
        <f t="shared" si="4"/>
        <v>30</v>
      </c>
      <c r="BC34" s="8">
        <f t="shared" si="5"/>
        <v>30</v>
      </c>
      <c r="BD34" s="8">
        <f t="shared" si="6"/>
        <v>31</v>
      </c>
      <c r="BE34" s="8">
        <f t="shared" si="7"/>
        <v>31</v>
      </c>
      <c r="BF34" s="8">
        <f t="shared" si="8"/>
        <v>31</v>
      </c>
      <c r="BG34" s="8">
        <f t="shared" si="9"/>
        <v>31</v>
      </c>
      <c r="BH34" s="8">
        <f t="shared" si="10"/>
        <v>31</v>
      </c>
      <c r="BI34" s="8">
        <f t="shared" si="11"/>
        <v>30</v>
      </c>
      <c r="BJ34" s="8">
        <f t="shared" si="12"/>
        <v>30</v>
      </c>
      <c r="BK34" s="8">
        <f t="shared" si="13"/>
        <v>31</v>
      </c>
      <c r="BL34" s="8">
        <f t="shared" si="14"/>
        <v>30</v>
      </c>
      <c r="BM34" s="8">
        <f t="shared" si="15"/>
        <v>29</v>
      </c>
      <c r="BN34" s="8">
        <f t="shared" si="16"/>
        <v>29</v>
      </c>
      <c r="BO34" s="8">
        <f t="shared" si="17"/>
        <v>29</v>
      </c>
      <c r="BP34" s="8">
        <f t="shared" si="18"/>
        <v>28</v>
      </c>
      <c r="BQ34" s="8">
        <f t="shared" si="19"/>
        <v>27</v>
      </c>
      <c r="BR34" s="8">
        <f t="shared" si="20"/>
        <v>27</v>
      </c>
      <c r="BS34" s="8">
        <f t="shared" si="21"/>
        <v>22</v>
      </c>
      <c r="BT34" s="8">
        <f t="shared" si="22"/>
        <v>17</v>
      </c>
      <c r="BU34" s="8">
        <f t="shared" si="23"/>
        <v>17</v>
      </c>
      <c r="BV34" s="8">
        <f t="shared" si="24"/>
        <v>17</v>
      </c>
      <c r="BW34" s="8">
        <f t="shared" si="25"/>
        <v>18</v>
      </c>
      <c r="BX34" s="8">
        <f t="shared" si="26"/>
        <v>19</v>
      </c>
      <c r="BY34" s="8">
        <f t="shared" si="27"/>
        <v>19</v>
      </c>
      <c r="BZ34" s="8">
        <f t="shared" si="28"/>
        <v>19</v>
      </c>
      <c r="CA34" s="8">
        <f t="shared" si="29"/>
        <v>19</v>
      </c>
      <c r="CB34" s="8">
        <f t="shared" si="30"/>
        <v>19</v>
      </c>
      <c r="CC34" s="8">
        <f t="shared" si="31"/>
        <v>18</v>
      </c>
      <c r="CD34" s="8">
        <f t="shared" si="32"/>
        <v>18</v>
      </c>
      <c r="CE34" s="8">
        <f t="shared" si="33"/>
        <v>18</v>
      </c>
      <c r="CF34" s="8">
        <f t="shared" si="34"/>
        <v>17</v>
      </c>
      <c r="CG34" s="8">
        <f t="shared" si="35"/>
        <v>17</v>
      </c>
      <c r="CH34" s="8">
        <f t="shared" si="36"/>
        <v>17</v>
      </c>
      <c r="CI34" s="8">
        <f t="shared" si="37"/>
        <v>17</v>
      </c>
      <c r="CJ34" s="8">
        <f t="shared" si="38"/>
        <v>17</v>
      </c>
      <c r="CK34" s="8">
        <f t="shared" si="39"/>
        <v>17</v>
      </c>
      <c r="CL34" s="8">
        <f t="shared" si="40"/>
        <v>17</v>
      </c>
      <c r="CM34" s="8">
        <f t="shared" si="41"/>
        <v>17</v>
      </c>
      <c r="CN34" s="8">
        <f t="shared" si="42"/>
        <v>17</v>
      </c>
      <c r="CO34" s="8">
        <f t="shared" si="43"/>
        <v>17</v>
      </c>
      <c r="CP34" s="8" t="str">
        <f t="shared" si="44"/>
        <v/>
      </c>
      <c r="CQ34" s="8" t="str">
        <f t="shared" si="45"/>
        <v/>
      </c>
    </row>
    <row r="35" spans="1:95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S35" s="29">
        <v>11</v>
      </c>
      <c r="AX35" s="10" t="str">
        <f t="shared" si="0"/>
        <v>Philo</v>
      </c>
      <c r="AY35" s="8" t="str">
        <f t="shared" si="1"/>
        <v/>
      </c>
      <c r="AZ35" s="8" t="str">
        <f t="shared" si="2"/>
        <v/>
      </c>
      <c r="BA35" s="8" t="str">
        <f t="shared" si="3"/>
        <v/>
      </c>
      <c r="BB35" s="8" t="str">
        <f t="shared" si="4"/>
        <v/>
      </c>
      <c r="BC35" s="8" t="str">
        <f t="shared" si="5"/>
        <v/>
      </c>
      <c r="BD35" s="8" t="str">
        <f t="shared" si="6"/>
        <v/>
      </c>
      <c r="BE35" s="8" t="str">
        <f t="shared" si="7"/>
        <v/>
      </c>
      <c r="BF35" s="8" t="str">
        <f t="shared" si="8"/>
        <v/>
      </c>
      <c r="BG35" s="8" t="str">
        <f t="shared" si="9"/>
        <v/>
      </c>
      <c r="BH35" s="8" t="str">
        <f t="shared" si="10"/>
        <v/>
      </c>
      <c r="BI35" s="8" t="str">
        <f t="shared" si="11"/>
        <v/>
      </c>
      <c r="BJ35" s="8" t="str">
        <f t="shared" si="12"/>
        <v/>
      </c>
      <c r="BK35" s="8" t="str">
        <f t="shared" si="13"/>
        <v/>
      </c>
      <c r="BL35" s="8" t="str">
        <f t="shared" si="14"/>
        <v/>
      </c>
      <c r="BM35" s="8">
        <f t="shared" si="15"/>
        <v>6</v>
      </c>
      <c r="BN35" s="8">
        <f t="shared" si="16"/>
        <v>6</v>
      </c>
      <c r="BO35" s="8">
        <f t="shared" si="17"/>
        <v>6</v>
      </c>
      <c r="BP35" s="8">
        <f t="shared" si="18"/>
        <v>6</v>
      </c>
      <c r="BQ35" s="8">
        <f t="shared" si="19"/>
        <v>6</v>
      </c>
      <c r="BR35" s="8">
        <f t="shared" si="20"/>
        <v>6</v>
      </c>
      <c r="BS35" s="8">
        <f t="shared" si="21"/>
        <v>6</v>
      </c>
      <c r="BT35" s="8">
        <f t="shared" si="22"/>
        <v>6</v>
      </c>
      <c r="BU35" s="8">
        <f t="shared" si="23"/>
        <v>6</v>
      </c>
      <c r="BV35" s="8">
        <f t="shared" si="24"/>
        <v>6</v>
      </c>
      <c r="BW35" s="8">
        <f t="shared" si="25"/>
        <v>6</v>
      </c>
      <c r="BX35" s="8">
        <f t="shared" si="26"/>
        <v>6</v>
      </c>
      <c r="BY35" s="8">
        <f t="shared" si="27"/>
        <v>6</v>
      </c>
      <c r="BZ35" s="8">
        <f t="shared" si="28"/>
        <v>6</v>
      </c>
      <c r="CA35" s="8">
        <f t="shared" si="29"/>
        <v>6</v>
      </c>
      <c r="CB35" s="8">
        <f t="shared" si="30"/>
        <v>11</v>
      </c>
      <c r="CC35" s="8">
        <f t="shared" si="31"/>
        <v>11</v>
      </c>
      <c r="CD35" s="8">
        <f t="shared" si="32"/>
        <v>11</v>
      </c>
      <c r="CE35" s="8">
        <f t="shared" si="33"/>
        <v>11</v>
      </c>
      <c r="CF35" s="8">
        <f t="shared" si="34"/>
        <v>11</v>
      </c>
      <c r="CG35" s="8">
        <f t="shared" si="35"/>
        <v>11</v>
      </c>
      <c r="CH35" s="8">
        <f t="shared" si="36"/>
        <v>11</v>
      </c>
      <c r="CI35" s="8">
        <f t="shared" si="37"/>
        <v>11</v>
      </c>
      <c r="CJ35" s="8">
        <f t="shared" si="38"/>
        <v>11</v>
      </c>
      <c r="CK35" s="8">
        <f t="shared" si="39"/>
        <v>11</v>
      </c>
      <c r="CL35" s="8">
        <f t="shared" si="40"/>
        <v>11</v>
      </c>
      <c r="CM35" s="8">
        <f t="shared" si="41"/>
        <v>11</v>
      </c>
      <c r="CN35" s="8">
        <f t="shared" si="42"/>
        <v>11</v>
      </c>
      <c r="CO35" s="8">
        <f t="shared" si="43"/>
        <v>11</v>
      </c>
      <c r="CP35" s="8" t="str">
        <f t="shared" si="44"/>
        <v/>
      </c>
      <c r="CQ35" s="8" t="str">
        <f t="shared" si="45"/>
        <v/>
      </c>
    </row>
    <row r="36" spans="1:95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X36" s="10" t="str">
        <f t="shared" si="0"/>
        <v>PS Vue</v>
      </c>
      <c r="AY36" s="8">
        <f t="shared" si="1"/>
        <v>73</v>
      </c>
      <c r="AZ36" s="8">
        <f t="shared" si="2"/>
        <v>73</v>
      </c>
      <c r="BA36" s="8">
        <f t="shared" si="3"/>
        <v>76</v>
      </c>
      <c r="BB36" s="8">
        <f t="shared" si="4"/>
        <v>75</v>
      </c>
      <c r="BC36" s="8">
        <f t="shared" si="5"/>
        <v>77</v>
      </c>
      <c r="BD36" s="8">
        <f t="shared" si="6"/>
        <v>78</v>
      </c>
      <c r="BE36" s="8" t="str">
        <f t="shared" si="7"/>
        <v/>
      </c>
      <c r="BF36" s="8" t="str">
        <f t="shared" si="8"/>
        <v/>
      </c>
      <c r="BG36" s="8" t="str">
        <f t="shared" si="9"/>
        <v/>
      </c>
      <c r="BH36" s="8" t="str">
        <f t="shared" si="10"/>
        <v/>
      </c>
      <c r="BI36" s="8" t="str">
        <f t="shared" si="11"/>
        <v/>
      </c>
      <c r="BJ36" s="8" t="str">
        <f t="shared" si="12"/>
        <v/>
      </c>
      <c r="BK36" s="8" t="str">
        <f t="shared" si="13"/>
        <v/>
      </c>
      <c r="BL36" s="8" t="str">
        <f t="shared" si="14"/>
        <v/>
      </c>
      <c r="BM36" s="8" t="str">
        <f t="shared" si="15"/>
        <v/>
      </c>
      <c r="BN36" s="8" t="str">
        <f t="shared" si="16"/>
        <v/>
      </c>
      <c r="BO36" s="8" t="str">
        <f t="shared" si="17"/>
        <v/>
      </c>
      <c r="BP36" s="8" t="str">
        <f t="shared" si="18"/>
        <v/>
      </c>
      <c r="BQ36" s="8" t="str">
        <f t="shared" si="19"/>
        <v/>
      </c>
      <c r="BR36" s="8" t="str">
        <f t="shared" si="20"/>
        <v/>
      </c>
      <c r="BS36" s="8" t="str">
        <f t="shared" si="21"/>
        <v/>
      </c>
      <c r="BT36" s="8" t="str">
        <f t="shared" si="22"/>
        <v/>
      </c>
      <c r="BU36" s="8" t="str">
        <f t="shared" si="23"/>
        <v/>
      </c>
      <c r="BV36" s="8" t="str">
        <f t="shared" si="24"/>
        <v/>
      </c>
      <c r="BW36" s="8" t="str">
        <f t="shared" si="25"/>
        <v/>
      </c>
      <c r="BX36" s="8" t="str">
        <f t="shared" si="26"/>
        <v/>
      </c>
      <c r="BY36" s="8" t="str">
        <f t="shared" si="27"/>
        <v/>
      </c>
      <c r="BZ36" s="8" t="str">
        <f t="shared" si="28"/>
        <v/>
      </c>
      <c r="CA36" s="8" t="str">
        <f t="shared" si="29"/>
        <v/>
      </c>
      <c r="CB36" s="8" t="str">
        <f t="shared" si="30"/>
        <v/>
      </c>
      <c r="CC36" s="8" t="str">
        <f t="shared" si="31"/>
        <v/>
      </c>
      <c r="CD36" s="8" t="str">
        <f t="shared" si="32"/>
        <v/>
      </c>
      <c r="CE36" s="8" t="str">
        <f t="shared" si="33"/>
        <v/>
      </c>
      <c r="CF36" s="8" t="str">
        <f t="shared" si="34"/>
        <v/>
      </c>
      <c r="CG36" s="8" t="str">
        <f t="shared" si="35"/>
        <v/>
      </c>
      <c r="CH36" s="8" t="str">
        <f t="shared" si="36"/>
        <v/>
      </c>
      <c r="CI36" s="8" t="str">
        <f t="shared" si="37"/>
        <v/>
      </c>
      <c r="CJ36" s="8" t="str">
        <f t="shared" si="38"/>
        <v/>
      </c>
      <c r="CK36" s="8" t="str">
        <f t="shared" si="39"/>
        <v/>
      </c>
      <c r="CL36" s="8" t="str">
        <f t="shared" si="40"/>
        <v/>
      </c>
      <c r="CM36" s="8" t="str">
        <f t="shared" si="41"/>
        <v/>
      </c>
      <c r="CN36" s="8" t="str">
        <f t="shared" si="42"/>
        <v/>
      </c>
      <c r="CO36" s="8" t="str">
        <f t="shared" si="43"/>
        <v/>
      </c>
      <c r="CP36" s="8" t="str">
        <f t="shared" si="44"/>
        <v/>
      </c>
      <c r="CQ36" s="8" t="str">
        <f t="shared" si="45"/>
        <v/>
      </c>
    </row>
    <row r="37" spans="1:95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S37" s="29">
        <v>213</v>
      </c>
      <c r="AX37" s="10" t="str">
        <f t="shared" si="0"/>
        <v>Sling Blue</v>
      </c>
      <c r="AY37" s="8">
        <f t="shared" si="1"/>
        <v>209</v>
      </c>
      <c r="AZ37" s="8">
        <f t="shared" si="2"/>
        <v>211</v>
      </c>
      <c r="BA37" s="8">
        <f t="shared" si="3"/>
        <v>210</v>
      </c>
      <c r="BB37" s="8">
        <f t="shared" si="4"/>
        <v>213</v>
      </c>
      <c r="BC37" s="8">
        <f t="shared" si="5"/>
        <v>166</v>
      </c>
      <c r="BD37" s="8">
        <f t="shared" si="6"/>
        <v>178</v>
      </c>
      <c r="BE37" s="8">
        <f t="shared" si="7"/>
        <v>179</v>
      </c>
      <c r="BF37" s="8">
        <f t="shared" si="8"/>
        <v>179</v>
      </c>
      <c r="BG37" s="8">
        <f t="shared" si="9"/>
        <v>184</v>
      </c>
      <c r="BH37" s="8">
        <f t="shared" si="10"/>
        <v>185</v>
      </c>
      <c r="BI37" s="8">
        <f t="shared" si="11"/>
        <v>185</v>
      </c>
      <c r="BJ37" s="8">
        <f t="shared" si="12"/>
        <v>177</v>
      </c>
      <c r="BK37" s="8">
        <f t="shared" si="13"/>
        <v>177</v>
      </c>
      <c r="BL37" s="8">
        <f t="shared" si="14"/>
        <v>177</v>
      </c>
      <c r="BM37" s="8">
        <f t="shared" si="15"/>
        <v>176</v>
      </c>
      <c r="BN37" s="8">
        <f t="shared" si="16"/>
        <v>176</v>
      </c>
      <c r="BO37" s="8">
        <f t="shared" si="17"/>
        <v>178</v>
      </c>
      <c r="BP37" s="8">
        <f t="shared" si="18"/>
        <v>180</v>
      </c>
      <c r="BQ37" s="8">
        <f t="shared" si="19"/>
        <v>182</v>
      </c>
      <c r="BR37" s="8">
        <f t="shared" si="20"/>
        <v>182</v>
      </c>
      <c r="BS37" s="8">
        <f t="shared" si="21"/>
        <v>184</v>
      </c>
      <c r="BT37" s="8">
        <f t="shared" si="22"/>
        <v>182</v>
      </c>
      <c r="BU37" s="8">
        <f t="shared" si="23"/>
        <v>183</v>
      </c>
      <c r="BV37" s="8">
        <f t="shared" si="24"/>
        <v>183</v>
      </c>
      <c r="BW37" s="8">
        <f t="shared" si="25"/>
        <v>183</v>
      </c>
      <c r="BX37" s="8">
        <f t="shared" si="26"/>
        <v>180</v>
      </c>
      <c r="BY37" s="8">
        <f t="shared" si="27"/>
        <v>181</v>
      </c>
      <c r="BZ37" s="8">
        <f t="shared" si="28"/>
        <v>178</v>
      </c>
      <c r="CA37" s="8">
        <f t="shared" si="29"/>
        <v>179</v>
      </c>
      <c r="CB37" s="8">
        <f t="shared" si="30"/>
        <v>183</v>
      </c>
      <c r="CC37" s="8">
        <f t="shared" si="31"/>
        <v>184</v>
      </c>
      <c r="CD37" s="8">
        <f t="shared" si="32"/>
        <v>182</v>
      </c>
      <c r="CE37" s="8">
        <f t="shared" si="33"/>
        <v>184</v>
      </c>
      <c r="CF37" s="8">
        <f t="shared" si="34"/>
        <v>184</v>
      </c>
      <c r="CG37" s="8">
        <f t="shared" si="35"/>
        <v>185</v>
      </c>
      <c r="CH37" s="8">
        <f t="shared" si="36"/>
        <v>182</v>
      </c>
      <c r="CI37" s="8">
        <f t="shared" si="37"/>
        <v>181</v>
      </c>
      <c r="CJ37" s="8">
        <f t="shared" si="38"/>
        <v>180</v>
      </c>
      <c r="CK37" s="8">
        <f t="shared" si="39"/>
        <v>180</v>
      </c>
      <c r="CL37" s="8">
        <f t="shared" si="40"/>
        <v>180</v>
      </c>
      <c r="CM37" s="8">
        <f t="shared" si="41"/>
        <v>175</v>
      </c>
      <c r="CN37" s="8">
        <f t="shared" si="42"/>
        <v>203</v>
      </c>
      <c r="CO37" s="8">
        <f t="shared" si="43"/>
        <v>213</v>
      </c>
      <c r="CP37" s="8" t="str">
        <f t="shared" si="44"/>
        <v/>
      </c>
      <c r="CQ37" s="8" t="str">
        <f t="shared" si="45"/>
        <v/>
      </c>
    </row>
    <row r="38" spans="1:95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S38" s="29">
        <v>215</v>
      </c>
      <c r="AX38" s="10" t="str">
        <f t="shared" ref="AX38:AX69" si="46">IF(A38="","",A38)</f>
        <v>Sling Orange</v>
      </c>
      <c r="AY38" s="8">
        <f t="shared" ref="AY38:AY69" si="47">IF(C38="","",C38)</f>
        <v>215</v>
      </c>
      <c r="AZ38" s="8">
        <f t="shared" ref="AZ38:AZ69" si="48">IF(D38="","",D38)</f>
        <v>217</v>
      </c>
      <c r="BA38" s="8">
        <f t="shared" ref="BA38:BA69" si="49">IF(E38="","",E38)</f>
        <v>216</v>
      </c>
      <c r="BB38" s="8">
        <f t="shared" ref="BB38:BB69" si="50">IF(F38="","",F38)</f>
        <v>219</v>
      </c>
      <c r="BC38" s="8">
        <f t="shared" ref="BC38:BC69" si="51">IF(G38="","",G38)</f>
        <v>170</v>
      </c>
      <c r="BD38" s="8">
        <f t="shared" ref="BD38:BD69" si="52">IF(H38="","",H38)</f>
        <v>182</v>
      </c>
      <c r="BE38" s="8">
        <f t="shared" ref="BE38:BE69" si="53">IF(I38="","",I38)</f>
        <v>170</v>
      </c>
      <c r="BF38" s="8">
        <f t="shared" ref="BF38:BF69" si="54">IF(J38="","",J38)</f>
        <v>183</v>
      </c>
      <c r="BG38" s="8">
        <f t="shared" ref="BG38:BG69" si="55">IF(K38="","",K38)</f>
        <v>189</v>
      </c>
      <c r="BH38" s="8">
        <f t="shared" ref="BH38:BH69" si="56">IF(L38="","",L38)</f>
        <v>190</v>
      </c>
      <c r="BI38" s="8">
        <f t="shared" ref="BI38:BI69" si="57">IF(M38="","",M38)</f>
        <v>190</v>
      </c>
      <c r="BJ38" s="8">
        <f t="shared" ref="BJ38:BJ69" si="58">IF(N38="","",N38)</f>
        <v>180</v>
      </c>
      <c r="BK38" s="8">
        <f t="shared" ref="BK38:BK69" si="59">IF(O38="","",O38)</f>
        <v>180</v>
      </c>
      <c r="BL38" s="8">
        <f t="shared" ref="BL38:BL69" si="60">IF(P38="","",P38)</f>
        <v>179</v>
      </c>
      <c r="BM38" s="8">
        <f t="shared" ref="BM38:BM69" si="61">IF(Q38="","",Q38)</f>
        <v>179</v>
      </c>
      <c r="BN38" s="8">
        <f t="shared" ref="BN38:BN69" si="62">IF(R38="","",R38)</f>
        <v>179</v>
      </c>
      <c r="BO38" s="8">
        <f t="shared" ref="BO38:BO69" si="63">IF(S38="","",S38)</f>
        <v>181</v>
      </c>
      <c r="BP38" s="8">
        <f t="shared" ref="BP38:BP69" si="64">IF(T38="","",T38)</f>
        <v>179</v>
      </c>
      <c r="BQ38" s="8">
        <f t="shared" ref="BQ38:BQ69" si="65">IF(U38="","",U38)</f>
        <v>180</v>
      </c>
      <c r="BR38" s="8">
        <f t="shared" ref="BR38:BR69" si="66">IF(V38="","",V38)</f>
        <v>180</v>
      </c>
      <c r="BS38" s="8">
        <f t="shared" ref="BS38:BS69" si="67">IF(W38="","",W38)</f>
        <v>182</v>
      </c>
      <c r="BT38" s="8">
        <f t="shared" ref="BT38:BT69" si="68">IF(X38="","",X38)</f>
        <v>180</v>
      </c>
      <c r="BU38" s="8">
        <f t="shared" ref="BU38:BU69" si="69">IF(Y38="","",Y38)</f>
        <v>181</v>
      </c>
      <c r="BV38" s="8">
        <f t="shared" ref="BV38:BV69" si="70">IF(Z38="","",Z38)</f>
        <v>181</v>
      </c>
      <c r="BW38" s="8">
        <f t="shared" ref="BW38:BW69" si="71">IF(AA38="","",AA38)</f>
        <v>179</v>
      </c>
      <c r="BX38" s="8">
        <f t="shared" ref="BX38:BX69" si="72">IF(AB38="","",AB38)</f>
        <v>175</v>
      </c>
      <c r="BY38" s="8">
        <f t="shared" ref="BY38:BY69" si="73">IF(AC38="","",AC38)</f>
        <v>181</v>
      </c>
      <c r="BZ38" s="8">
        <f t="shared" ref="BZ38:BZ69" si="74">IF(AD38="","",AD38)</f>
        <v>173</v>
      </c>
      <c r="CA38" s="8">
        <f t="shared" ref="CA38:CA69" si="75">IF(AE38="","",AE38)</f>
        <v>165</v>
      </c>
      <c r="CB38" s="8">
        <f t="shared" ref="CB38:CB69" si="76">IF(AF38="","",AF38)</f>
        <v>174</v>
      </c>
      <c r="CC38" s="8">
        <f t="shared" ref="CC38:CC69" si="77">IF(AG38="","",AG38)</f>
        <v>175</v>
      </c>
      <c r="CD38" s="8">
        <f t="shared" ref="CD38:CD69" si="78">IF(AH38="","",AH38)</f>
        <v>174</v>
      </c>
      <c r="CE38" s="8">
        <f t="shared" ref="CE38:CE69" si="79">IF(AI38="","",AI38)</f>
        <v>175</v>
      </c>
      <c r="CF38" s="8">
        <f t="shared" ref="CF38:CF69" si="80">IF(AJ38="","",AJ38)</f>
        <v>175</v>
      </c>
      <c r="CG38" s="8">
        <f t="shared" ref="CG38:CG69" si="81">IF(AK38="","",AK38)</f>
        <v>176</v>
      </c>
      <c r="CH38" s="8">
        <f t="shared" ref="CH38:CH69" si="82">IF(AL38="","",AL38)</f>
        <v>174</v>
      </c>
      <c r="CI38" s="8">
        <f t="shared" ref="CI38:CI69" si="83">IF(AM38="","",AM38)</f>
        <v>173</v>
      </c>
      <c r="CJ38" s="8">
        <f t="shared" ref="CJ38:CJ69" si="84">IF(AN38="","",AN38)</f>
        <v>172</v>
      </c>
      <c r="CK38" s="8">
        <f t="shared" ref="CK38:CK69" si="85">IF(AO38="","",AO38)</f>
        <v>179</v>
      </c>
      <c r="CL38" s="8">
        <f t="shared" ref="CL38:CL69" si="86">IF(AP38="","",AP38)</f>
        <v>179</v>
      </c>
      <c r="CM38" s="8">
        <f t="shared" ref="CM38:CM69" si="87">IF(AQ38="","",AQ38)</f>
        <v>174</v>
      </c>
      <c r="CN38" s="8">
        <f t="shared" ref="CN38:CN69" si="88">IF(AR38="","",AR38)</f>
        <v>202</v>
      </c>
      <c r="CO38" s="8">
        <f t="shared" ref="CO38:CO69" si="89">IF(AS38="","",AS38)</f>
        <v>215</v>
      </c>
      <c r="CP38" s="8" t="str">
        <f t="shared" ref="CP38:CP69" si="90">IF(AT38="","",AT38)</f>
        <v/>
      </c>
      <c r="CQ38" s="8" t="str">
        <f t="shared" ref="CQ38:CQ69" si="91">IF(AU38="","",AU38)</f>
        <v/>
      </c>
    </row>
    <row r="39" spans="1:95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S39" s="29">
        <v>222</v>
      </c>
      <c r="AX39" s="10" t="str">
        <f t="shared" si="46"/>
        <v>Sling Orange + Blue</v>
      </c>
      <c r="AY39" s="8" t="str">
        <f t="shared" si="47"/>
        <v/>
      </c>
      <c r="AZ39" s="8" t="str">
        <f t="shared" si="48"/>
        <v/>
      </c>
      <c r="BA39" s="8" t="str">
        <f t="shared" si="49"/>
        <v/>
      </c>
      <c r="BB39" s="8" t="str">
        <f t="shared" si="50"/>
        <v/>
      </c>
      <c r="BC39" s="8" t="str">
        <f t="shared" si="51"/>
        <v/>
      </c>
      <c r="BD39" s="8" t="str">
        <f t="shared" si="52"/>
        <v/>
      </c>
      <c r="BE39" s="8" t="str">
        <f t="shared" si="53"/>
        <v/>
      </c>
      <c r="BF39" s="8" t="str">
        <f t="shared" si="54"/>
        <v/>
      </c>
      <c r="BG39" s="8" t="str">
        <f t="shared" si="55"/>
        <v/>
      </c>
      <c r="BH39" s="8" t="str">
        <f t="shared" si="56"/>
        <v/>
      </c>
      <c r="BI39" s="8" t="str">
        <f t="shared" si="57"/>
        <v/>
      </c>
      <c r="BJ39" s="8">
        <f t="shared" si="58"/>
        <v>187</v>
      </c>
      <c r="BK39" s="8">
        <f t="shared" si="59"/>
        <v>187</v>
      </c>
      <c r="BL39" s="8">
        <f t="shared" si="60"/>
        <v>186</v>
      </c>
      <c r="BM39" s="8">
        <f t="shared" si="61"/>
        <v>185</v>
      </c>
      <c r="BN39" s="8">
        <f t="shared" si="62"/>
        <v>185</v>
      </c>
      <c r="BO39" s="8">
        <f t="shared" si="63"/>
        <v>187</v>
      </c>
      <c r="BP39" s="8">
        <f t="shared" si="64"/>
        <v>189</v>
      </c>
      <c r="BQ39" s="8">
        <f t="shared" si="65"/>
        <v>191</v>
      </c>
      <c r="BR39" s="8">
        <f t="shared" si="66"/>
        <v>191</v>
      </c>
      <c r="BS39" s="8">
        <f t="shared" si="67"/>
        <v>193</v>
      </c>
      <c r="BT39" s="8">
        <f t="shared" si="68"/>
        <v>191</v>
      </c>
      <c r="BU39" s="8">
        <f t="shared" si="69"/>
        <v>194</v>
      </c>
      <c r="BV39" s="8">
        <f t="shared" si="70"/>
        <v>194</v>
      </c>
      <c r="BW39" s="8">
        <f t="shared" si="71"/>
        <v>192</v>
      </c>
      <c r="BX39" s="8">
        <f t="shared" si="72"/>
        <v>193</v>
      </c>
      <c r="BY39" s="8">
        <f t="shared" si="73"/>
        <v>194</v>
      </c>
      <c r="BZ39" s="8">
        <f t="shared" si="74"/>
        <v>191</v>
      </c>
      <c r="CA39" s="8">
        <f t="shared" si="75"/>
        <v>192</v>
      </c>
      <c r="CB39" s="8">
        <f t="shared" si="76"/>
        <v>192</v>
      </c>
      <c r="CC39" s="8">
        <f t="shared" si="77"/>
        <v>193</v>
      </c>
      <c r="CD39" s="8">
        <f t="shared" si="78"/>
        <v>193</v>
      </c>
      <c r="CE39" s="8">
        <f t="shared" si="79"/>
        <v>191</v>
      </c>
      <c r="CF39" s="8">
        <f t="shared" si="80"/>
        <v>191</v>
      </c>
      <c r="CG39" s="8">
        <f t="shared" si="81"/>
        <v>192</v>
      </c>
      <c r="CH39" s="8">
        <f t="shared" si="82"/>
        <v>189</v>
      </c>
      <c r="CI39" s="8">
        <f t="shared" si="83"/>
        <v>188</v>
      </c>
      <c r="CJ39" s="8">
        <f t="shared" si="84"/>
        <v>187</v>
      </c>
      <c r="CK39" s="8">
        <f t="shared" si="85"/>
        <v>189</v>
      </c>
      <c r="CL39" s="8">
        <f t="shared" si="86"/>
        <v>189</v>
      </c>
      <c r="CM39" s="8">
        <f t="shared" si="87"/>
        <v>184</v>
      </c>
      <c r="CN39" s="8">
        <f t="shared" si="88"/>
        <v>212</v>
      </c>
      <c r="CO39" s="8">
        <f t="shared" si="89"/>
        <v>222</v>
      </c>
      <c r="CP39" s="8" t="str">
        <f t="shared" si="90"/>
        <v/>
      </c>
      <c r="CQ39" s="8" t="str">
        <f t="shared" si="91"/>
        <v/>
      </c>
    </row>
    <row r="40" spans="1:95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S40" s="29"/>
      <c r="AX40" s="10" t="str">
        <f t="shared" si="46"/>
        <v>Spectrum TV Essentials</v>
      </c>
      <c r="AY40" s="8" t="str">
        <f t="shared" si="47"/>
        <v/>
      </c>
      <c r="AZ40" s="8" t="str">
        <f t="shared" si="48"/>
        <v/>
      </c>
      <c r="BA40" s="8" t="str">
        <f t="shared" si="49"/>
        <v/>
      </c>
      <c r="BB40" s="8" t="str">
        <f t="shared" si="50"/>
        <v/>
      </c>
      <c r="BC40" s="8">
        <f t="shared" si="51"/>
        <v>5</v>
      </c>
      <c r="BD40" s="8">
        <f t="shared" si="52"/>
        <v>9</v>
      </c>
      <c r="BE40" s="8">
        <f t="shared" si="53"/>
        <v>9</v>
      </c>
      <c r="BF40" s="8">
        <f t="shared" si="54"/>
        <v>10</v>
      </c>
      <c r="BG40" s="8" t="str">
        <f t="shared" si="55"/>
        <v/>
      </c>
      <c r="BH40" s="8" t="str">
        <f t="shared" si="56"/>
        <v/>
      </c>
      <c r="BI40" s="8" t="str">
        <f t="shared" si="57"/>
        <v/>
      </c>
      <c r="BJ40" s="8" t="str">
        <f t="shared" si="58"/>
        <v/>
      </c>
      <c r="BK40" s="8" t="str">
        <f t="shared" si="59"/>
        <v/>
      </c>
      <c r="BL40" s="8" t="str">
        <f t="shared" si="60"/>
        <v/>
      </c>
      <c r="BM40" s="8" t="str">
        <f t="shared" si="61"/>
        <v/>
      </c>
      <c r="BN40" s="8" t="str">
        <f t="shared" si="62"/>
        <v/>
      </c>
      <c r="BO40" s="8" t="str">
        <f t="shared" si="63"/>
        <v/>
      </c>
      <c r="BP40" s="8" t="str">
        <f t="shared" si="64"/>
        <v/>
      </c>
      <c r="BQ40" s="8" t="str">
        <f t="shared" si="65"/>
        <v/>
      </c>
      <c r="BR40" s="8" t="str">
        <f t="shared" si="66"/>
        <v/>
      </c>
      <c r="BS40" s="8" t="str">
        <f t="shared" si="67"/>
        <v/>
      </c>
      <c r="BT40" s="8">
        <f t="shared" si="68"/>
        <v>2</v>
      </c>
      <c r="BU40" s="8">
        <f t="shared" si="69"/>
        <v>2</v>
      </c>
      <c r="BV40" s="8">
        <f t="shared" si="70"/>
        <v>2</v>
      </c>
      <c r="BW40" s="8">
        <f t="shared" si="71"/>
        <v>2</v>
      </c>
      <c r="BX40" s="8">
        <f t="shared" si="72"/>
        <v>2</v>
      </c>
      <c r="BY40" s="8">
        <f t="shared" si="73"/>
        <v>2</v>
      </c>
      <c r="BZ40" s="8">
        <f t="shared" si="74"/>
        <v>2</v>
      </c>
      <c r="CA40" s="8">
        <f t="shared" si="75"/>
        <v>2</v>
      </c>
      <c r="CB40" s="8">
        <f t="shared" si="76"/>
        <v>2</v>
      </c>
      <c r="CC40" s="8">
        <f t="shared" si="77"/>
        <v>2</v>
      </c>
      <c r="CD40" s="8">
        <f t="shared" si="78"/>
        <v>2</v>
      </c>
      <c r="CE40" s="8">
        <f t="shared" si="79"/>
        <v>2</v>
      </c>
      <c r="CF40" s="8">
        <f t="shared" si="80"/>
        <v>2</v>
      </c>
      <c r="CG40" s="8">
        <f t="shared" si="81"/>
        <v>2</v>
      </c>
      <c r="CH40" s="8">
        <f t="shared" si="82"/>
        <v>2</v>
      </c>
      <c r="CI40" s="8">
        <f t="shared" si="83"/>
        <v>2</v>
      </c>
      <c r="CJ40" s="8">
        <f t="shared" si="84"/>
        <v>2</v>
      </c>
      <c r="CK40" s="8" t="str">
        <f t="shared" si="85"/>
        <v/>
      </c>
      <c r="CL40" s="8" t="str">
        <f t="shared" si="86"/>
        <v/>
      </c>
      <c r="CM40" s="8" t="str">
        <f t="shared" si="87"/>
        <v/>
      </c>
      <c r="CN40" s="8" t="str">
        <f t="shared" si="88"/>
        <v/>
      </c>
      <c r="CO40" s="8" t="str">
        <f t="shared" si="89"/>
        <v/>
      </c>
      <c r="CP40" s="8" t="str">
        <f t="shared" si="90"/>
        <v/>
      </c>
      <c r="CQ40" s="8" t="str">
        <f t="shared" si="91"/>
        <v/>
      </c>
    </row>
    <row r="41" spans="1:95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X41" s="10" t="str">
        <f t="shared" si="46"/>
        <v>Tvision Live TV</v>
      </c>
      <c r="AY41" s="8" t="str">
        <f t="shared" si="47"/>
        <v/>
      </c>
      <c r="AZ41" s="8" t="str">
        <f t="shared" si="48"/>
        <v/>
      </c>
      <c r="BA41" s="8" t="str">
        <f t="shared" si="49"/>
        <v/>
      </c>
      <c r="BB41" s="8" t="str">
        <f t="shared" si="50"/>
        <v/>
      </c>
      <c r="BC41" s="8" t="str">
        <f t="shared" si="51"/>
        <v/>
      </c>
      <c r="BD41" s="8" t="str">
        <f t="shared" si="52"/>
        <v/>
      </c>
      <c r="BE41" s="8" t="str">
        <f t="shared" si="53"/>
        <v/>
      </c>
      <c r="BF41" s="8" t="str">
        <f t="shared" si="54"/>
        <v/>
      </c>
      <c r="BG41" s="8" t="str">
        <f t="shared" si="55"/>
        <v/>
      </c>
      <c r="BH41" s="8" t="str">
        <f t="shared" si="56"/>
        <v/>
      </c>
      <c r="BI41" s="8" t="str">
        <f t="shared" si="57"/>
        <v/>
      </c>
      <c r="BJ41" s="8" t="str">
        <f t="shared" si="58"/>
        <v/>
      </c>
      <c r="BK41" s="8" t="str">
        <f t="shared" si="59"/>
        <v/>
      </c>
      <c r="BL41" s="8" t="str">
        <f t="shared" si="60"/>
        <v/>
      </c>
      <c r="BM41" s="8" t="str">
        <f t="shared" si="61"/>
        <v/>
      </c>
      <c r="BN41" s="8" t="str">
        <f t="shared" si="62"/>
        <v/>
      </c>
      <c r="BO41" s="8" t="str">
        <f t="shared" si="63"/>
        <v/>
      </c>
      <c r="BP41" s="8" t="str">
        <f t="shared" si="64"/>
        <v/>
      </c>
      <c r="BQ41" s="8" t="str">
        <f t="shared" si="65"/>
        <v/>
      </c>
      <c r="BR41" s="8" t="str">
        <f t="shared" si="66"/>
        <v/>
      </c>
      <c r="BS41" s="8" t="str">
        <f t="shared" si="67"/>
        <v/>
      </c>
      <c r="BT41" s="8">
        <f t="shared" si="68"/>
        <v>26</v>
      </c>
      <c r="BU41" s="8">
        <f t="shared" si="69"/>
        <v>26</v>
      </c>
      <c r="BV41" s="8">
        <f t="shared" si="70"/>
        <v>26</v>
      </c>
      <c r="BW41" s="8" t="str">
        <f t="shared" si="71"/>
        <v/>
      </c>
      <c r="BX41" s="8" t="str">
        <f t="shared" si="72"/>
        <v/>
      </c>
      <c r="BY41" s="8" t="str">
        <f t="shared" si="73"/>
        <v/>
      </c>
      <c r="BZ41" s="8" t="str">
        <f t="shared" si="74"/>
        <v/>
      </c>
      <c r="CA41" s="8" t="str">
        <f t="shared" si="75"/>
        <v/>
      </c>
      <c r="CB41" s="8" t="str">
        <f t="shared" si="76"/>
        <v/>
      </c>
      <c r="CC41" s="8" t="str">
        <f t="shared" si="77"/>
        <v/>
      </c>
      <c r="CD41" s="8" t="str">
        <f t="shared" si="78"/>
        <v/>
      </c>
      <c r="CE41" s="8" t="str">
        <f t="shared" si="79"/>
        <v/>
      </c>
      <c r="CF41" s="8" t="str">
        <f t="shared" si="80"/>
        <v/>
      </c>
      <c r="CG41" s="8" t="str">
        <f t="shared" si="81"/>
        <v/>
      </c>
      <c r="CH41" s="8" t="str">
        <f t="shared" si="82"/>
        <v/>
      </c>
      <c r="CI41" s="8" t="str">
        <f t="shared" si="83"/>
        <v/>
      </c>
      <c r="CJ41" s="8" t="str">
        <f t="shared" si="84"/>
        <v/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X42" s="10" t="str">
        <f t="shared" si="46"/>
        <v>Tvision Live TV+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26</v>
      </c>
      <c r="BU42" s="8">
        <f t="shared" si="69"/>
        <v>26</v>
      </c>
      <c r="BV42" s="8">
        <f t="shared" si="70"/>
        <v>26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X43" s="10" t="str">
        <f t="shared" si="46"/>
        <v>Tvision Live Zone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26</v>
      </c>
      <c r="BU43" s="8">
        <f t="shared" si="69"/>
        <v>26</v>
      </c>
      <c r="BV43" s="8">
        <f t="shared" si="70"/>
        <v>26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X44" s="10" t="str">
        <f t="shared" si="46"/>
        <v>Tvision Vibe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>
        <f t="shared" si="68"/>
        <v>27</v>
      </c>
      <c r="BU44" s="8">
        <f t="shared" si="69"/>
        <v>27</v>
      </c>
      <c r="BV44" s="8">
        <f t="shared" si="70"/>
        <v>27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X45" s="10" t="str">
        <f t="shared" si="46"/>
        <v>Vidgo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 t="str">
        <f t="shared" si="52"/>
        <v/>
      </c>
      <c r="BE45" s="8" t="str">
        <f t="shared" si="53"/>
        <v/>
      </c>
      <c r="BF45" s="8" t="str">
        <f t="shared" si="54"/>
        <v/>
      </c>
      <c r="BG45" s="8">
        <f t="shared" si="55"/>
        <v>16</v>
      </c>
      <c r="BH45" s="8">
        <f t="shared" si="56"/>
        <v>16</v>
      </c>
      <c r="BI45" s="8">
        <f t="shared" si="57"/>
        <v>16</v>
      </c>
      <c r="BJ45" s="8">
        <f t="shared" si="58"/>
        <v>16</v>
      </c>
      <c r="BK45" s="8">
        <f t="shared" si="59"/>
        <v>21</v>
      </c>
      <c r="BL45" s="8">
        <f t="shared" si="60"/>
        <v>21</v>
      </c>
      <c r="BM45" s="8">
        <f t="shared" si="61"/>
        <v>21</v>
      </c>
      <c r="BN45" s="8">
        <f t="shared" si="62"/>
        <v>21</v>
      </c>
      <c r="BO45" s="8">
        <f t="shared" si="63"/>
        <v>19</v>
      </c>
      <c r="BP45" s="8">
        <f t="shared" si="64"/>
        <v>19</v>
      </c>
      <c r="BQ45" s="8">
        <f t="shared" si="65"/>
        <v>19</v>
      </c>
      <c r="BR45" s="8">
        <f t="shared" si="66"/>
        <v>19</v>
      </c>
      <c r="BS45" s="8" t="str">
        <f t="shared" si="67"/>
        <v/>
      </c>
      <c r="BT45" s="8" t="str">
        <f t="shared" si="68"/>
        <v/>
      </c>
      <c r="BU45" s="8" t="str">
        <f t="shared" si="69"/>
        <v/>
      </c>
      <c r="BV45" s="8" t="str">
        <f t="shared" si="70"/>
        <v/>
      </c>
      <c r="BW45" s="8" t="str">
        <f t="shared" si="71"/>
        <v/>
      </c>
      <c r="BX45" s="8" t="str">
        <f t="shared" si="72"/>
        <v/>
      </c>
      <c r="BY45" s="8" t="str">
        <f t="shared" si="73"/>
        <v/>
      </c>
      <c r="BZ45" s="8" t="str">
        <f t="shared" si="74"/>
        <v/>
      </c>
      <c r="CA45" s="8" t="str">
        <f t="shared" si="75"/>
        <v/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X46" s="10" t="str">
        <f t="shared" si="46"/>
        <v>Vidgo Latino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>
        <f t="shared" si="52"/>
        <v>3</v>
      </c>
      <c r="BE46" s="8">
        <f t="shared" si="53"/>
        <v>2</v>
      </c>
      <c r="BF46" s="8">
        <f t="shared" si="54"/>
        <v>3</v>
      </c>
      <c r="BG46" s="8">
        <f t="shared" si="55"/>
        <v>3</v>
      </c>
      <c r="BH46" s="8">
        <f t="shared" si="56"/>
        <v>3</v>
      </c>
      <c r="BI46" s="8">
        <f t="shared" si="57"/>
        <v>2</v>
      </c>
      <c r="BJ46" s="8">
        <f t="shared" si="58"/>
        <v>2</v>
      </c>
      <c r="BK46" s="8">
        <f t="shared" si="59"/>
        <v>2</v>
      </c>
      <c r="BL46" s="8">
        <f t="shared" si="60"/>
        <v>16</v>
      </c>
      <c r="BM46" s="8">
        <f t="shared" si="61"/>
        <v>16</v>
      </c>
      <c r="BN46" s="8">
        <f t="shared" si="62"/>
        <v>16</v>
      </c>
      <c r="BO46" s="8">
        <f t="shared" si="63"/>
        <v>15</v>
      </c>
      <c r="BP46" s="8">
        <f t="shared" si="64"/>
        <v>15</v>
      </c>
      <c r="BQ46" s="8">
        <f t="shared" si="65"/>
        <v>15</v>
      </c>
      <c r="BR46" s="8">
        <f t="shared" si="66"/>
        <v>15</v>
      </c>
      <c r="BS46" s="8" t="str">
        <f t="shared" si="67"/>
        <v/>
      </c>
      <c r="BT46" s="8" t="str">
        <f t="shared" si="68"/>
        <v/>
      </c>
      <c r="BU46" s="8" t="str">
        <f t="shared" si="69"/>
        <v/>
      </c>
      <c r="BV46" s="8" t="str">
        <f t="shared" si="70"/>
        <v/>
      </c>
      <c r="BW46" s="8" t="str">
        <f t="shared" si="71"/>
        <v/>
      </c>
      <c r="BX46" s="8" t="str">
        <f t="shared" si="72"/>
        <v/>
      </c>
      <c r="BY46" s="8" t="str">
        <f t="shared" si="73"/>
        <v/>
      </c>
      <c r="BZ46" s="8" t="str">
        <f t="shared" si="74"/>
        <v/>
      </c>
      <c r="CA46" s="8" t="str">
        <f t="shared" si="75"/>
        <v/>
      </c>
      <c r="CB46" s="8" t="str">
        <f t="shared" si="76"/>
        <v/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S47" s="29">
        <v>118</v>
      </c>
      <c r="AX47" s="10" t="str">
        <f t="shared" si="46"/>
        <v>YouTube TV</v>
      </c>
      <c r="AY47" s="8">
        <f t="shared" si="47"/>
        <v>9</v>
      </c>
      <c r="AZ47" s="8">
        <f t="shared" si="48"/>
        <v>9</v>
      </c>
      <c r="BA47" s="8">
        <f t="shared" si="49"/>
        <v>9</v>
      </c>
      <c r="BB47" s="8">
        <f t="shared" si="50"/>
        <v>9</v>
      </c>
      <c r="BC47" s="8">
        <f t="shared" si="51"/>
        <v>11</v>
      </c>
      <c r="BD47" s="8">
        <f t="shared" si="52"/>
        <v>11</v>
      </c>
      <c r="BE47" s="8">
        <f t="shared" si="53"/>
        <v>11</v>
      </c>
      <c r="BF47" s="8">
        <f t="shared" si="54"/>
        <v>11</v>
      </c>
      <c r="BG47" s="8">
        <f t="shared" si="55"/>
        <v>11</v>
      </c>
      <c r="BH47" s="8">
        <f t="shared" si="56"/>
        <v>11</v>
      </c>
      <c r="BI47" s="8">
        <f t="shared" si="57"/>
        <v>11</v>
      </c>
      <c r="BJ47" s="8">
        <f t="shared" si="58"/>
        <v>11</v>
      </c>
      <c r="BK47" s="8">
        <f t="shared" si="59"/>
        <v>11</v>
      </c>
      <c r="BL47" s="8">
        <f t="shared" si="60"/>
        <v>11</v>
      </c>
      <c r="BM47" s="8">
        <f t="shared" si="61"/>
        <v>14</v>
      </c>
      <c r="BN47" s="8">
        <f t="shared" si="62"/>
        <v>14</v>
      </c>
      <c r="BO47" s="8">
        <f t="shared" si="63"/>
        <v>14</v>
      </c>
      <c r="BP47" s="8">
        <f t="shared" si="64"/>
        <v>20</v>
      </c>
      <c r="BQ47" s="8">
        <f t="shared" si="65"/>
        <v>20</v>
      </c>
      <c r="BR47" s="8">
        <f t="shared" si="66"/>
        <v>21</v>
      </c>
      <c r="BS47" s="8">
        <f t="shared" si="67"/>
        <v>21</v>
      </c>
      <c r="BT47" s="8">
        <f t="shared" si="68"/>
        <v>21</v>
      </c>
      <c r="BU47" s="8">
        <f t="shared" si="69"/>
        <v>23</v>
      </c>
      <c r="BV47" s="8">
        <f t="shared" si="70"/>
        <v>23</v>
      </c>
      <c r="BW47" s="8">
        <f t="shared" si="71"/>
        <v>25</v>
      </c>
      <c r="BX47" s="8">
        <f t="shared" si="72"/>
        <v>25</v>
      </c>
      <c r="BY47" s="8">
        <f t="shared" si="73"/>
        <v>38</v>
      </c>
      <c r="BZ47" s="8">
        <f t="shared" si="74"/>
        <v>50</v>
      </c>
      <c r="CA47" s="8">
        <f t="shared" si="75"/>
        <v>50</v>
      </c>
      <c r="CB47" s="8">
        <f t="shared" si="76"/>
        <v>62</v>
      </c>
      <c r="CC47" s="8">
        <f t="shared" si="77"/>
        <v>64</v>
      </c>
      <c r="CD47" s="8">
        <f t="shared" si="78"/>
        <v>63</v>
      </c>
      <c r="CE47" s="8">
        <f t="shared" si="79"/>
        <v>64</v>
      </c>
      <c r="CF47" s="8">
        <f t="shared" si="80"/>
        <v>78</v>
      </c>
      <c r="CG47" s="8">
        <f t="shared" si="81"/>
        <v>78</v>
      </c>
      <c r="CH47" s="8">
        <f t="shared" si="82"/>
        <v>78</v>
      </c>
      <c r="CI47" s="8">
        <f t="shared" si="83"/>
        <v>79</v>
      </c>
      <c r="CJ47" s="8">
        <f t="shared" si="84"/>
        <v>104</v>
      </c>
      <c r="CK47" s="8">
        <f t="shared" si="85"/>
        <v>105</v>
      </c>
      <c r="CL47" s="8">
        <f t="shared" si="86"/>
        <v>107</v>
      </c>
      <c r="CM47" s="8">
        <f t="shared" si="87"/>
        <v>108</v>
      </c>
      <c r="CN47" s="8">
        <f t="shared" si="88"/>
        <v>112</v>
      </c>
      <c r="CO47" s="8">
        <f t="shared" si="89"/>
        <v>118</v>
      </c>
      <c r="CP47" s="8" t="str">
        <f t="shared" si="90"/>
        <v/>
      </c>
      <c r="CQ47" s="8" t="str">
        <f t="shared" si="91"/>
        <v/>
      </c>
    </row>
    <row r="48" spans="1:95" x14ac:dyDescent="0.3">
      <c r="AX48" s="10" t="str">
        <f t="shared" si="46"/>
        <v/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 t="str">
        <f t="shared" si="77"/>
        <v/>
      </c>
      <c r="CD48" s="8" t="str">
        <f t="shared" si="78"/>
        <v/>
      </c>
      <c r="CE48" s="8" t="str">
        <f t="shared" si="79"/>
        <v/>
      </c>
      <c r="CF48" s="8" t="str">
        <f t="shared" si="80"/>
        <v/>
      </c>
      <c r="CG48" s="8" t="str">
        <f t="shared" si="81"/>
        <v/>
      </c>
      <c r="CH48" s="8" t="str">
        <f t="shared" si="82"/>
        <v/>
      </c>
      <c r="CI48" s="8" t="str">
        <f t="shared" si="83"/>
        <v/>
      </c>
      <c r="CJ48" s="8" t="str">
        <f t="shared" si="84"/>
        <v/>
      </c>
      <c r="CK48" s="8" t="str">
        <f t="shared" si="85"/>
        <v/>
      </c>
      <c r="CL48" s="8" t="str">
        <f t="shared" si="86"/>
        <v/>
      </c>
      <c r="CM48" s="8" t="str">
        <f t="shared" si="87"/>
        <v/>
      </c>
      <c r="CN48" s="8" t="str">
        <f t="shared" si="88"/>
        <v/>
      </c>
      <c r="CO48" s="8" t="str">
        <f t="shared" si="89"/>
        <v/>
      </c>
      <c r="CP48" s="8" t="str">
        <f t="shared" si="90"/>
        <v/>
      </c>
      <c r="CQ48" s="8" t="str">
        <f t="shared" si="91"/>
        <v/>
      </c>
    </row>
    <row r="49" spans="1:95" x14ac:dyDescent="0.3">
      <c r="A49" s="5"/>
      <c r="AX49" s="10" t="str">
        <f t="shared" si="46"/>
        <v/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 t="str">
        <f t="shared" si="52"/>
        <v/>
      </c>
      <c r="BE49" s="8" t="str">
        <f t="shared" si="53"/>
        <v/>
      </c>
      <c r="BF49" s="8" t="str">
        <f t="shared" si="54"/>
        <v/>
      </c>
      <c r="BG49" s="8" t="str">
        <f t="shared" si="55"/>
        <v/>
      </c>
      <c r="BH49" s="8" t="str">
        <f t="shared" si="56"/>
        <v/>
      </c>
      <c r="BI49" s="8" t="str">
        <f t="shared" si="57"/>
        <v/>
      </c>
      <c r="BJ49" s="8" t="str">
        <f t="shared" si="58"/>
        <v/>
      </c>
      <c r="BK49" s="8" t="str">
        <f t="shared" si="59"/>
        <v/>
      </c>
      <c r="BL49" s="8" t="str">
        <f t="shared" si="60"/>
        <v/>
      </c>
      <c r="BM49" s="8" t="str">
        <f t="shared" si="61"/>
        <v/>
      </c>
      <c r="BN49" s="8" t="str">
        <f t="shared" si="62"/>
        <v/>
      </c>
      <c r="BO49" s="8" t="str">
        <f t="shared" si="63"/>
        <v/>
      </c>
      <c r="BP49" s="8" t="str">
        <f t="shared" si="64"/>
        <v/>
      </c>
      <c r="BQ49" s="8" t="str">
        <f t="shared" si="65"/>
        <v/>
      </c>
      <c r="BR49" s="8" t="str">
        <f t="shared" si="66"/>
        <v/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 t="str">
        <f t="shared" si="77"/>
        <v/>
      </c>
      <c r="CD49" s="8" t="str">
        <f t="shared" si="78"/>
        <v/>
      </c>
      <c r="CE49" s="8" t="str">
        <f t="shared" si="79"/>
        <v/>
      </c>
      <c r="CF49" s="8" t="str">
        <f t="shared" si="80"/>
        <v/>
      </c>
      <c r="CG49" s="8" t="str">
        <f t="shared" si="81"/>
        <v/>
      </c>
      <c r="CH49" s="8" t="str">
        <f t="shared" si="82"/>
        <v/>
      </c>
      <c r="CI49" s="8" t="str">
        <f t="shared" si="83"/>
        <v/>
      </c>
      <c r="CJ49" s="8" t="str">
        <f t="shared" si="84"/>
        <v/>
      </c>
      <c r="CK49" s="8" t="str">
        <f t="shared" si="85"/>
        <v/>
      </c>
      <c r="CL49" s="8" t="str">
        <f t="shared" si="86"/>
        <v/>
      </c>
      <c r="CM49" s="8" t="str">
        <f t="shared" si="87"/>
        <v/>
      </c>
      <c r="CN49" s="8" t="str">
        <f t="shared" si="88"/>
        <v/>
      </c>
      <c r="CO49" s="8" t="str">
        <f t="shared" si="89"/>
        <v/>
      </c>
      <c r="CP49" s="8" t="str">
        <f t="shared" si="90"/>
        <v/>
      </c>
      <c r="CQ49" s="8" t="str">
        <f t="shared" si="91"/>
        <v/>
      </c>
    </row>
    <row r="50" spans="1:95" x14ac:dyDescent="0.3">
      <c r="AX50" s="10" t="str">
        <f t="shared" si="46"/>
        <v/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 t="str">
        <f t="shared" si="52"/>
        <v/>
      </c>
      <c r="BE50" s="8" t="str">
        <f t="shared" si="53"/>
        <v/>
      </c>
      <c r="BF50" s="8" t="str">
        <f t="shared" si="54"/>
        <v/>
      </c>
      <c r="BG50" s="8" t="str">
        <f t="shared" si="55"/>
        <v/>
      </c>
      <c r="BH50" s="8" t="str">
        <f t="shared" si="56"/>
        <v/>
      </c>
      <c r="BI50" s="8" t="str">
        <f t="shared" si="57"/>
        <v/>
      </c>
      <c r="BJ50" s="8" t="str">
        <f t="shared" si="58"/>
        <v/>
      </c>
      <c r="BK50" s="8" t="str">
        <f t="shared" si="59"/>
        <v/>
      </c>
      <c r="BL50" s="8" t="str">
        <f t="shared" si="60"/>
        <v/>
      </c>
      <c r="BM50" s="8" t="str">
        <f t="shared" si="61"/>
        <v/>
      </c>
      <c r="BN50" s="8" t="str">
        <f t="shared" si="62"/>
        <v/>
      </c>
      <c r="BO50" s="8" t="str">
        <f t="shared" si="63"/>
        <v/>
      </c>
      <c r="BP50" s="8" t="str">
        <f t="shared" si="64"/>
        <v/>
      </c>
      <c r="BQ50" s="8" t="str">
        <f t="shared" si="65"/>
        <v/>
      </c>
      <c r="BR50" s="8" t="str">
        <f t="shared" si="66"/>
        <v/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 t="str">
        <f t="shared" si="76"/>
        <v/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X51" s="10" t="str">
        <f t="shared" si="46"/>
        <v/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 t="str">
        <f t="shared" si="77"/>
        <v/>
      </c>
      <c r="CD51" s="8" t="str">
        <f t="shared" si="78"/>
        <v/>
      </c>
      <c r="CE51" s="8" t="str">
        <f t="shared" si="79"/>
        <v/>
      </c>
      <c r="CF51" s="8" t="str">
        <f t="shared" si="80"/>
        <v/>
      </c>
      <c r="CG51" s="8" t="str">
        <f t="shared" si="81"/>
        <v/>
      </c>
      <c r="CH51" s="8" t="str">
        <f t="shared" si="82"/>
        <v/>
      </c>
      <c r="CI51" s="8" t="str">
        <f t="shared" si="83"/>
        <v/>
      </c>
      <c r="CJ51" s="8" t="str">
        <f t="shared" si="84"/>
        <v/>
      </c>
      <c r="CK51" s="8" t="str">
        <f t="shared" si="85"/>
        <v/>
      </c>
      <c r="CL51" s="8" t="str">
        <f t="shared" si="86"/>
        <v/>
      </c>
      <c r="CM51" s="8" t="str">
        <f t="shared" si="87"/>
        <v/>
      </c>
      <c r="CN51" s="8" t="str">
        <f t="shared" si="88"/>
        <v/>
      </c>
      <c r="CO51" s="8" t="str">
        <f t="shared" si="89"/>
        <v/>
      </c>
      <c r="CP51" s="8" t="str">
        <f t="shared" si="90"/>
        <v/>
      </c>
      <c r="CQ51" s="8" t="str">
        <f t="shared" si="91"/>
        <v/>
      </c>
    </row>
    <row r="52" spans="1:95" x14ac:dyDescent="0.3">
      <c r="AX52" s="10" t="str">
        <f t="shared" si="46"/>
        <v/>
      </c>
      <c r="AY52" s="8" t="str">
        <f t="shared" si="47"/>
        <v/>
      </c>
      <c r="AZ52" s="8" t="str">
        <f t="shared" si="48"/>
        <v/>
      </c>
      <c r="BA52" s="8" t="str">
        <f t="shared" si="49"/>
        <v/>
      </c>
      <c r="BB52" s="8" t="str">
        <f t="shared" si="50"/>
        <v/>
      </c>
      <c r="BC52" s="8" t="str">
        <f t="shared" si="51"/>
        <v/>
      </c>
      <c r="BD52" s="8" t="str">
        <f t="shared" si="52"/>
        <v/>
      </c>
      <c r="BE52" s="8" t="str">
        <f t="shared" si="53"/>
        <v/>
      </c>
      <c r="BF52" s="8" t="str">
        <f t="shared" si="54"/>
        <v/>
      </c>
      <c r="BG52" s="8" t="str">
        <f t="shared" si="55"/>
        <v/>
      </c>
      <c r="BH52" s="8" t="str">
        <f t="shared" si="56"/>
        <v/>
      </c>
      <c r="BI52" s="8" t="str">
        <f t="shared" si="57"/>
        <v/>
      </c>
      <c r="BJ52" s="8" t="str">
        <f t="shared" si="58"/>
        <v/>
      </c>
      <c r="BK52" s="8" t="str">
        <f t="shared" si="59"/>
        <v/>
      </c>
      <c r="BL52" s="8" t="str">
        <f t="shared" si="60"/>
        <v/>
      </c>
      <c r="BM52" s="8" t="str">
        <f t="shared" si="61"/>
        <v/>
      </c>
      <c r="BN52" s="8" t="str">
        <f t="shared" si="62"/>
        <v/>
      </c>
      <c r="BO52" s="8" t="str">
        <f t="shared" si="63"/>
        <v/>
      </c>
      <c r="BP52" s="8" t="str">
        <f t="shared" si="64"/>
        <v/>
      </c>
      <c r="BQ52" s="8" t="str">
        <f t="shared" si="65"/>
        <v/>
      </c>
      <c r="BR52" s="8" t="str">
        <f t="shared" si="66"/>
        <v/>
      </c>
      <c r="BS52" s="8" t="str">
        <f t="shared" si="67"/>
        <v/>
      </c>
      <c r="BT52" s="8" t="str">
        <f t="shared" si="68"/>
        <v/>
      </c>
      <c r="BU52" s="8" t="str">
        <f t="shared" si="69"/>
        <v/>
      </c>
      <c r="BV52" s="8" t="str">
        <f t="shared" si="70"/>
        <v/>
      </c>
      <c r="BW52" s="8" t="str">
        <f t="shared" si="71"/>
        <v/>
      </c>
      <c r="BX52" s="8" t="str">
        <f t="shared" si="72"/>
        <v/>
      </c>
      <c r="BY52" s="8" t="str">
        <f t="shared" si="73"/>
        <v/>
      </c>
      <c r="BZ52" s="8" t="str">
        <f t="shared" si="74"/>
        <v/>
      </c>
      <c r="CA52" s="8" t="str">
        <f t="shared" si="75"/>
        <v/>
      </c>
      <c r="CB52" s="8" t="str">
        <f t="shared" si="76"/>
        <v/>
      </c>
      <c r="CC52" s="8" t="str">
        <f t="shared" si="77"/>
        <v/>
      </c>
      <c r="CD52" s="8" t="str">
        <f t="shared" si="78"/>
        <v/>
      </c>
      <c r="CE52" s="8" t="str">
        <f t="shared" si="79"/>
        <v/>
      </c>
      <c r="CF52" s="8" t="str">
        <f t="shared" si="80"/>
        <v/>
      </c>
      <c r="CG52" s="8" t="str">
        <f t="shared" si="81"/>
        <v/>
      </c>
      <c r="CH52" s="8" t="str">
        <f t="shared" si="82"/>
        <v/>
      </c>
      <c r="CI52" s="8" t="str">
        <f t="shared" si="83"/>
        <v/>
      </c>
      <c r="CJ52" s="8" t="str">
        <f t="shared" si="84"/>
        <v/>
      </c>
      <c r="CK52" s="8" t="str">
        <f t="shared" si="85"/>
        <v/>
      </c>
      <c r="CL52" s="8" t="str">
        <f t="shared" si="86"/>
        <v/>
      </c>
      <c r="CM52" s="8" t="str">
        <f t="shared" si="87"/>
        <v/>
      </c>
      <c r="CN52" s="8" t="str">
        <f t="shared" si="88"/>
        <v/>
      </c>
      <c r="CO52" s="8" t="str">
        <f t="shared" si="89"/>
        <v/>
      </c>
      <c r="CP52" s="8" t="str">
        <f t="shared" si="90"/>
        <v/>
      </c>
      <c r="CQ52" s="8" t="str">
        <f t="shared" si="91"/>
        <v/>
      </c>
    </row>
    <row r="53" spans="1:95" x14ac:dyDescent="0.3">
      <c r="AX53" s="10" t="str">
        <f t="shared" si="46"/>
        <v/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 t="str">
        <f t="shared" si="90"/>
        <v/>
      </c>
      <c r="CQ53" s="8" t="str">
        <f t="shared" si="91"/>
        <v/>
      </c>
    </row>
    <row r="54" spans="1:95" x14ac:dyDescent="0.3">
      <c r="AX54" s="10" t="str">
        <f t="shared" si="46"/>
        <v/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 t="str">
        <f t="shared" si="76"/>
        <v/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X55" s="10" t="str">
        <f t="shared" si="46"/>
        <v/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 t="str">
        <f t="shared" si="77"/>
        <v/>
      </c>
      <c r="CD55" s="8" t="str">
        <f t="shared" si="78"/>
        <v/>
      </c>
      <c r="CE55" s="8" t="str">
        <f t="shared" si="79"/>
        <v/>
      </c>
      <c r="CF55" s="8" t="str">
        <f t="shared" si="80"/>
        <v/>
      </c>
      <c r="CG55" s="8" t="str">
        <f t="shared" si="81"/>
        <v/>
      </c>
      <c r="CH55" s="8" t="str">
        <f t="shared" si="82"/>
        <v/>
      </c>
      <c r="CI55" s="8" t="str">
        <f t="shared" si="83"/>
        <v/>
      </c>
      <c r="CJ55" s="8" t="str">
        <f t="shared" si="84"/>
        <v/>
      </c>
      <c r="CK55" s="8" t="str">
        <f t="shared" si="85"/>
        <v/>
      </c>
      <c r="CL55" s="8" t="str">
        <f t="shared" si="86"/>
        <v/>
      </c>
      <c r="CM55" s="8" t="str">
        <f t="shared" si="87"/>
        <v/>
      </c>
      <c r="CN55" s="8" t="str">
        <f t="shared" si="88"/>
        <v/>
      </c>
      <c r="CO55" s="8" t="str">
        <f t="shared" si="89"/>
        <v/>
      </c>
      <c r="CP55" s="8" t="str">
        <f t="shared" si="90"/>
        <v/>
      </c>
      <c r="CQ55" s="8" t="str">
        <f t="shared" si="91"/>
        <v/>
      </c>
    </row>
    <row r="56" spans="1:95" x14ac:dyDescent="0.3">
      <c r="AX56" s="10" t="str">
        <f t="shared" si="46"/>
        <v/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 t="str">
        <f t="shared" si="90"/>
        <v/>
      </c>
      <c r="CQ56" s="8" t="str">
        <f t="shared" si="91"/>
        <v/>
      </c>
    </row>
    <row r="57" spans="1:95" x14ac:dyDescent="0.3">
      <c r="AX57" s="10" t="str">
        <f t="shared" si="46"/>
        <v/>
      </c>
      <c r="AY57" s="8" t="str">
        <f t="shared" si="47"/>
        <v/>
      </c>
      <c r="AZ57" s="8" t="str">
        <f t="shared" si="48"/>
        <v/>
      </c>
      <c r="BA57" s="8" t="str">
        <f t="shared" si="49"/>
        <v/>
      </c>
      <c r="BB57" s="8" t="str">
        <f t="shared" si="50"/>
        <v/>
      </c>
      <c r="BC57" s="8" t="str">
        <f t="shared" si="51"/>
        <v/>
      </c>
      <c r="BD57" s="8" t="str">
        <f t="shared" si="52"/>
        <v/>
      </c>
      <c r="BE57" s="8" t="str">
        <f t="shared" si="53"/>
        <v/>
      </c>
      <c r="BF57" s="8" t="str">
        <f t="shared" si="54"/>
        <v/>
      </c>
      <c r="BG57" s="8" t="str">
        <f t="shared" si="55"/>
        <v/>
      </c>
      <c r="BH57" s="8" t="str">
        <f t="shared" si="56"/>
        <v/>
      </c>
      <c r="BI57" s="8" t="str">
        <f t="shared" si="57"/>
        <v/>
      </c>
      <c r="BJ57" s="8" t="str">
        <f t="shared" si="58"/>
        <v/>
      </c>
      <c r="BK57" s="8" t="str">
        <f t="shared" si="59"/>
        <v/>
      </c>
      <c r="BL57" s="8" t="str">
        <f t="shared" si="60"/>
        <v/>
      </c>
      <c r="BM57" s="8" t="str">
        <f t="shared" si="61"/>
        <v/>
      </c>
      <c r="BN57" s="8" t="str">
        <f t="shared" si="62"/>
        <v/>
      </c>
      <c r="BO57" s="8" t="str">
        <f t="shared" si="63"/>
        <v/>
      </c>
      <c r="BP57" s="8" t="str">
        <f t="shared" si="64"/>
        <v/>
      </c>
      <c r="BQ57" s="8" t="str">
        <f t="shared" si="65"/>
        <v/>
      </c>
      <c r="BR57" s="8" t="str">
        <f t="shared" si="66"/>
        <v/>
      </c>
      <c r="BS57" s="8" t="str">
        <f t="shared" si="67"/>
        <v/>
      </c>
      <c r="BT57" s="8" t="str">
        <f t="shared" si="68"/>
        <v/>
      </c>
      <c r="BU57" s="8" t="str">
        <f t="shared" si="69"/>
        <v/>
      </c>
      <c r="BV57" s="8" t="str">
        <f t="shared" si="70"/>
        <v/>
      </c>
      <c r="BW57" s="8" t="str">
        <f t="shared" si="71"/>
        <v/>
      </c>
      <c r="BX57" s="8" t="str">
        <f t="shared" si="72"/>
        <v/>
      </c>
      <c r="BY57" s="8" t="str">
        <f t="shared" si="73"/>
        <v/>
      </c>
      <c r="BZ57" s="8" t="str">
        <f t="shared" si="74"/>
        <v/>
      </c>
      <c r="CA57" s="8" t="str">
        <f t="shared" si="75"/>
        <v/>
      </c>
      <c r="CB57" s="8" t="str">
        <f t="shared" si="76"/>
        <v/>
      </c>
      <c r="CC57" s="8" t="str">
        <f t="shared" si="77"/>
        <v/>
      </c>
      <c r="CD57" s="8" t="str">
        <f t="shared" si="78"/>
        <v/>
      </c>
      <c r="CE57" s="8" t="str">
        <f t="shared" si="79"/>
        <v/>
      </c>
      <c r="CF57" s="8" t="str">
        <f t="shared" si="80"/>
        <v/>
      </c>
      <c r="CG57" s="8" t="str">
        <f t="shared" si="81"/>
        <v/>
      </c>
      <c r="CH57" s="8" t="str">
        <f t="shared" si="82"/>
        <v/>
      </c>
      <c r="CI57" s="8" t="str">
        <f t="shared" si="83"/>
        <v/>
      </c>
      <c r="CJ57" s="8" t="str">
        <f t="shared" si="84"/>
        <v/>
      </c>
      <c r="CK57" s="8" t="str">
        <f t="shared" si="85"/>
        <v/>
      </c>
      <c r="CL57" s="8" t="str">
        <f t="shared" si="86"/>
        <v/>
      </c>
      <c r="CM57" s="8" t="str">
        <f t="shared" si="87"/>
        <v/>
      </c>
      <c r="CN57" s="8" t="str">
        <f t="shared" si="88"/>
        <v/>
      </c>
      <c r="CO57" s="8" t="str">
        <f t="shared" si="89"/>
        <v/>
      </c>
      <c r="CP57" s="8" t="str">
        <f t="shared" si="90"/>
        <v/>
      </c>
      <c r="CQ57" s="8" t="str">
        <f t="shared" si="91"/>
        <v/>
      </c>
    </row>
    <row r="58" spans="1:95" x14ac:dyDescent="0.3"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X70" s="10" t="str">
        <f t="shared" ref="AX70:AX85" si="92">IF(A70="","",A70)</f>
        <v/>
      </c>
      <c r="AY70" s="8" t="str">
        <f t="shared" ref="AY70:AY85" si="93">IF(C70="","",C70)</f>
        <v/>
      </c>
      <c r="AZ70" s="8" t="str">
        <f t="shared" ref="AZ70:AZ85" si="94">IF(D70="","",D70)</f>
        <v/>
      </c>
      <c r="BA70" s="8" t="str">
        <f t="shared" ref="BA70:BA85" si="95">IF(E70="","",E70)</f>
        <v/>
      </c>
      <c r="BB70" s="8" t="str">
        <f t="shared" ref="BB70:BB85" si="96">IF(F70="","",F70)</f>
        <v/>
      </c>
      <c r="BC70" s="8" t="str">
        <f t="shared" ref="BC70:BC85" si="97">IF(G70="","",G70)</f>
        <v/>
      </c>
      <c r="BD70" s="8" t="str">
        <f t="shared" ref="BD70:BD85" si="98">IF(H70="","",H70)</f>
        <v/>
      </c>
      <c r="BE70" s="8" t="str">
        <f t="shared" ref="BE70:BE85" si="99">IF(I70="","",I70)</f>
        <v/>
      </c>
      <c r="BF70" s="8" t="str">
        <f t="shared" ref="BF70:BF85" si="100">IF(J70="","",J70)</f>
        <v/>
      </c>
      <c r="BG70" s="8" t="str">
        <f t="shared" ref="BG70:BG85" si="101">IF(K70="","",K70)</f>
        <v/>
      </c>
      <c r="BH70" s="8" t="str">
        <f t="shared" ref="BH70:BH85" si="102">IF(L70="","",L70)</f>
        <v/>
      </c>
      <c r="BI70" s="8" t="str">
        <f t="shared" ref="BI70:BI85" si="103">IF(M70="","",M70)</f>
        <v/>
      </c>
      <c r="BJ70" s="8" t="str">
        <f t="shared" ref="BJ70:BJ85" si="104">IF(N70="","",N70)</f>
        <v/>
      </c>
      <c r="BK70" s="8" t="str">
        <f t="shared" ref="BK70:BK85" si="105">IF(O70="","",O70)</f>
        <v/>
      </c>
      <c r="BL70" s="8" t="str">
        <f t="shared" ref="BL70:BL85" si="106">IF(P70="","",P70)</f>
        <v/>
      </c>
      <c r="BM70" s="8" t="str">
        <f t="shared" ref="BM70:BM85" si="107">IF(Q70="","",Q70)</f>
        <v/>
      </c>
      <c r="BN70" s="8" t="str">
        <f t="shared" ref="BN70:BN85" si="108">IF(R70="","",R70)</f>
        <v/>
      </c>
      <c r="BO70" s="8" t="str">
        <f t="shared" ref="BO70:BO85" si="109">IF(S70="","",S70)</f>
        <v/>
      </c>
      <c r="BP70" s="8" t="str">
        <f t="shared" ref="BP70:BP85" si="110">IF(T70="","",T70)</f>
        <v/>
      </c>
      <c r="BQ70" s="8" t="str">
        <f t="shared" ref="BQ70:BQ85" si="111">IF(U70="","",U70)</f>
        <v/>
      </c>
      <c r="BR70" s="8" t="str">
        <f t="shared" ref="BR70:BR85" si="112">IF(V70="","",V70)</f>
        <v/>
      </c>
      <c r="BS70" s="8" t="str">
        <f t="shared" ref="BS70:BS85" si="113">IF(W70="","",W70)</f>
        <v/>
      </c>
      <c r="BT70" s="8" t="str">
        <f t="shared" ref="BT70:BT85" si="114">IF(X70="","",X70)</f>
        <v/>
      </c>
      <c r="BU70" s="8" t="str">
        <f t="shared" ref="BU70:BU85" si="115">IF(Y70="","",Y70)</f>
        <v/>
      </c>
      <c r="BV70" s="8" t="str">
        <f t="shared" ref="BV70:BV85" si="116">IF(Z70="","",Z70)</f>
        <v/>
      </c>
      <c r="BW70" s="8" t="str">
        <f t="shared" ref="BW70:BW85" si="117">IF(AA70="","",AA70)</f>
        <v/>
      </c>
      <c r="BX70" s="8" t="str">
        <f t="shared" ref="BX70:BX85" si="118">IF(AB70="","",AB70)</f>
        <v/>
      </c>
      <c r="BY70" s="8" t="str">
        <f t="shared" ref="BY70:BY85" si="119">IF(AC70="","",AC70)</f>
        <v/>
      </c>
      <c r="BZ70" s="8" t="str">
        <f t="shared" ref="BZ70:BZ85" si="120">IF(AD70="","",AD70)</f>
        <v/>
      </c>
      <c r="CA70" s="8" t="str">
        <f t="shared" ref="CA70:CA85" si="121">IF(AE70="","",AE70)</f>
        <v/>
      </c>
      <c r="CB70" s="8" t="str">
        <f t="shared" ref="CB70:CB85" si="122">IF(AF70="","",AF70)</f>
        <v/>
      </c>
      <c r="CC70" s="8" t="str">
        <f t="shared" ref="CC70:CC85" si="123">IF(AG70="","",AG70)</f>
        <v/>
      </c>
      <c r="CD70" s="8" t="str">
        <f t="shared" ref="CD70:CD85" si="124">IF(AH70="","",AH70)</f>
        <v/>
      </c>
      <c r="CE70" s="8" t="str">
        <f t="shared" ref="CE70:CE85" si="125">IF(AI70="","",AI70)</f>
        <v/>
      </c>
      <c r="CF70" s="8" t="str">
        <f t="shared" ref="CF70:CF85" si="126">IF(AJ70="","",AJ70)</f>
        <v/>
      </c>
      <c r="CG70" s="8" t="str">
        <f t="shared" ref="CG70:CG85" si="127">IF(AK70="","",AK70)</f>
        <v/>
      </c>
      <c r="CH70" s="8" t="str">
        <f t="shared" ref="CH70:CH85" si="128">IF(AL70="","",AL70)</f>
        <v/>
      </c>
      <c r="CI70" s="8" t="str">
        <f t="shared" ref="CI70:CI85" si="129">IF(AM70="","",AM70)</f>
        <v/>
      </c>
      <c r="CJ70" s="8" t="str">
        <f t="shared" ref="CJ70:CJ85" si="130">IF(AN70="","",AN70)</f>
        <v/>
      </c>
      <c r="CK70" s="8" t="str">
        <f t="shared" ref="CK70:CK85" si="131">IF(AO70="","",AO70)</f>
        <v/>
      </c>
      <c r="CL70" s="8" t="str">
        <f t="shared" ref="CL70:CL85" si="132">IF(AP70="","",AP70)</f>
        <v/>
      </c>
      <c r="CM70" s="8" t="str">
        <f t="shared" ref="CM70:CM85" si="133">IF(AQ70="","",AQ70)</f>
        <v/>
      </c>
      <c r="CN70" s="8" t="str">
        <f t="shared" ref="CN70:CN85" si="134">IF(AR70="","",AR70)</f>
        <v/>
      </c>
      <c r="CO70" s="8" t="str">
        <f t="shared" ref="CO70:CO85" si="135">IF(AS70="","",AS70)</f>
        <v/>
      </c>
      <c r="CP70" s="8" t="str">
        <f t="shared" ref="CP70:CP85" si="136">IF(AT70="","",AT70)</f>
        <v/>
      </c>
      <c r="CQ70" s="8" t="str">
        <f t="shared" ref="CQ70:CQ85" si="137">IF(AU70="","",AU70)</f>
        <v/>
      </c>
    </row>
    <row r="71" spans="1:95" x14ac:dyDescent="0.3"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5" spans="1:95" x14ac:dyDescent="0.3">
      <c r="AX85" s="10" t="str">
        <f t="shared" si="92"/>
        <v/>
      </c>
      <c r="AY85" s="8" t="str">
        <f t="shared" si="93"/>
        <v/>
      </c>
      <c r="AZ85" s="8" t="str">
        <f t="shared" si="94"/>
        <v/>
      </c>
      <c r="BA85" s="8" t="str">
        <f t="shared" si="95"/>
        <v/>
      </c>
      <c r="BB85" s="8" t="str">
        <f t="shared" si="96"/>
        <v/>
      </c>
      <c r="BC85" s="8" t="str">
        <f t="shared" si="97"/>
        <v/>
      </c>
      <c r="BD85" s="8" t="str">
        <f t="shared" si="98"/>
        <v/>
      </c>
      <c r="BE85" s="8" t="str">
        <f t="shared" si="99"/>
        <v/>
      </c>
      <c r="BF85" s="8" t="str">
        <f t="shared" si="100"/>
        <v/>
      </c>
      <c r="BG85" s="8" t="str">
        <f t="shared" si="101"/>
        <v/>
      </c>
      <c r="BH85" s="8" t="str">
        <f t="shared" si="102"/>
        <v/>
      </c>
      <c r="BI85" s="8" t="str">
        <f t="shared" si="103"/>
        <v/>
      </c>
      <c r="BJ85" s="8" t="str">
        <f t="shared" si="104"/>
        <v/>
      </c>
      <c r="BK85" s="8" t="str">
        <f t="shared" si="105"/>
        <v/>
      </c>
      <c r="BL85" s="8" t="str">
        <f t="shared" si="106"/>
        <v/>
      </c>
      <c r="BM85" s="8" t="str">
        <f t="shared" si="107"/>
        <v/>
      </c>
      <c r="BN85" s="8" t="str">
        <f t="shared" si="108"/>
        <v/>
      </c>
      <c r="BO85" s="8" t="str">
        <f t="shared" si="109"/>
        <v/>
      </c>
      <c r="BP85" s="8" t="str">
        <f t="shared" si="110"/>
        <v/>
      </c>
      <c r="BQ85" s="8" t="str">
        <f t="shared" si="111"/>
        <v/>
      </c>
      <c r="BR85" s="8" t="str">
        <f t="shared" si="112"/>
        <v/>
      </c>
      <c r="BS85" s="8" t="str">
        <f t="shared" si="113"/>
        <v/>
      </c>
      <c r="BT85" s="8" t="str">
        <f t="shared" si="114"/>
        <v/>
      </c>
      <c r="BU85" s="8" t="str">
        <f t="shared" si="115"/>
        <v/>
      </c>
      <c r="BV85" s="8" t="str">
        <f t="shared" si="116"/>
        <v/>
      </c>
      <c r="BW85" s="8" t="str">
        <f t="shared" si="117"/>
        <v/>
      </c>
      <c r="BX85" s="8" t="str">
        <f t="shared" si="118"/>
        <v/>
      </c>
      <c r="BY85" s="8" t="str">
        <f t="shared" si="119"/>
        <v/>
      </c>
      <c r="BZ85" s="8" t="str">
        <f t="shared" si="120"/>
        <v/>
      </c>
      <c r="CA85" s="8" t="str">
        <f t="shared" si="121"/>
        <v/>
      </c>
      <c r="CB85" s="8" t="str">
        <f t="shared" si="122"/>
        <v/>
      </c>
      <c r="CC85" s="8" t="str">
        <f t="shared" si="123"/>
        <v/>
      </c>
      <c r="CD85" s="8" t="str">
        <f t="shared" si="124"/>
        <v/>
      </c>
      <c r="CE85" s="8" t="str">
        <f t="shared" si="125"/>
        <v/>
      </c>
      <c r="CF85" s="8" t="str">
        <f t="shared" si="126"/>
        <v/>
      </c>
      <c r="CG85" s="8" t="str">
        <f t="shared" si="127"/>
        <v/>
      </c>
      <c r="CH85" s="8" t="str">
        <f t="shared" si="128"/>
        <v/>
      </c>
      <c r="CI85" s="8" t="str">
        <f t="shared" si="129"/>
        <v/>
      </c>
      <c r="CJ85" s="8" t="str">
        <f t="shared" si="130"/>
        <v/>
      </c>
      <c r="CK85" s="8" t="str">
        <f t="shared" si="131"/>
        <v/>
      </c>
      <c r="CL85" s="8" t="str">
        <f t="shared" si="132"/>
        <v/>
      </c>
      <c r="CM85" s="8" t="str">
        <f t="shared" si="133"/>
        <v/>
      </c>
      <c r="CN85" s="8" t="str">
        <f t="shared" si="134"/>
        <v/>
      </c>
      <c r="CO85" s="8" t="str">
        <f t="shared" si="135"/>
        <v/>
      </c>
      <c r="CP85" s="8" t="str">
        <f t="shared" si="136"/>
        <v/>
      </c>
      <c r="CQ85" s="8" t="str">
        <f t="shared" si="137"/>
        <v/>
      </c>
    </row>
    <row r="86" spans="1:95" x14ac:dyDescent="0.3">
      <c r="A86" s="3" t="s">
        <v>2</v>
      </c>
      <c r="B86" s="4" t="s">
        <v>9</v>
      </c>
    </row>
    <row r="87" spans="1:95" x14ac:dyDescent="0.3">
      <c r="AX87" s="21" t="s">
        <v>1011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>AY4</f>
        <v>Apr</v>
      </c>
      <c r="AZ89" s="9" t="str">
        <f t="shared" ref="AZ89:CE89" si="138">AZ4</f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/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209</v>
      </c>
      <c r="BU91" s="23">
        <f t="shared" ref="BU91:BU122" si="162">IF(Y91="","",Y91)</f>
        <v>209</v>
      </c>
      <c r="BV91" s="23">
        <f t="shared" ref="BV91:BV122" si="163">IF(Z91="","",Z91)</f>
        <v>209</v>
      </c>
      <c r="BW91" s="23">
        <f t="shared" ref="BW91:BW122" si="164">IF(AA91="","",AA91)</f>
        <v>209</v>
      </c>
      <c r="BX91" s="23">
        <f t="shared" ref="BX91:BX122" si="165">IF(AB91="","",AB91)</f>
        <v>209</v>
      </c>
      <c r="BY91" s="23">
        <f t="shared" ref="BY91:BY122" si="166">IF(AC91="","",AC91)</f>
        <v>209</v>
      </c>
      <c r="BZ91" s="23">
        <f t="shared" ref="BZ91:BZ122" si="167">IF(AD91="","",AD91)</f>
        <v>209</v>
      </c>
      <c r="CA91" s="23">
        <f t="shared" ref="CA91:CA122" si="168">IF(AE91="","",AE91)</f>
        <v>209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209</v>
      </c>
      <c r="BU92" s="23">
        <f t="shared" si="162"/>
        <v>209</v>
      </c>
      <c r="BV92" s="23">
        <f t="shared" si="163"/>
        <v>209</v>
      </c>
      <c r="BW92" s="23">
        <f t="shared" si="164"/>
        <v>209</v>
      </c>
      <c r="BX92" s="23">
        <f t="shared" si="165"/>
        <v>209</v>
      </c>
      <c r="BY92" s="23">
        <f t="shared" si="166"/>
        <v>209</v>
      </c>
      <c r="BZ92" s="23">
        <f t="shared" si="167"/>
        <v>209</v>
      </c>
      <c r="CA92" s="23">
        <f t="shared" si="168"/>
        <v>209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53</v>
      </c>
      <c r="BC93" s="23">
        <f t="shared" si="144"/>
        <v>53</v>
      </c>
      <c r="BD93" s="23">
        <f t="shared" si="145"/>
        <v>58</v>
      </c>
      <c r="BE93" s="23">
        <f t="shared" si="146"/>
        <v>64</v>
      </c>
      <c r="BF93" s="23">
        <f t="shared" si="147"/>
        <v>64</v>
      </c>
      <c r="BG93" s="23">
        <f t="shared" si="148"/>
        <v>64</v>
      </c>
      <c r="BH93" s="23">
        <f t="shared" si="149"/>
        <v>104</v>
      </c>
      <c r="BI93" s="23">
        <f t="shared" si="150"/>
        <v>104</v>
      </c>
      <c r="BJ93" s="23">
        <f t="shared" si="151"/>
        <v>104</v>
      </c>
      <c r="BK93" s="23">
        <f t="shared" si="152"/>
        <v>114</v>
      </c>
      <c r="BL93" s="23">
        <f t="shared" si="153"/>
        <v>114</v>
      </c>
      <c r="BM93" s="23">
        <f t="shared" si="154"/>
        <v>114</v>
      </c>
      <c r="BN93" s="23">
        <f t="shared" si="155"/>
        <v>119</v>
      </c>
      <c r="BO93" s="23">
        <f t="shared" si="156"/>
        <v>119</v>
      </c>
      <c r="BP93" s="23">
        <f t="shared" si="157"/>
        <v>119</v>
      </c>
      <c r="BQ93" s="23">
        <f t="shared" si="158"/>
        <v>119</v>
      </c>
      <c r="BR93" s="23">
        <f t="shared" si="159"/>
        <v>119</v>
      </c>
      <c r="BS93" s="23">
        <f t="shared" si="160"/>
        <v>119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53</v>
      </c>
      <c r="BC94" s="23">
        <f t="shared" si="144"/>
        <v>53</v>
      </c>
      <c r="BD94" s="23">
        <f t="shared" si="145"/>
        <v>58</v>
      </c>
      <c r="BE94" s="23">
        <f t="shared" si="146"/>
        <v>64</v>
      </c>
      <c r="BF94" s="23">
        <f t="shared" si="147"/>
        <v>64</v>
      </c>
      <c r="BG94" s="23">
        <f t="shared" si="148"/>
        <v>64</v>
      </c>
      <c r="BH94" s="23">
        <f t="shared" si="149"/>
        <v>104</v>
      </c>
      <c r="BI94" s="23">
        <f t="shared" si="150"/>
        <v>104</v>
      </c>
      <c r="BJ94" s="23">
        <f t="shared" si="151"/>
        <v>104</v>
      </c>
      <c r="BK94" s="23">
        <f t="shared" si="152"/>
        <v>114</v>
      </c>
      <c r="BL94" s="23">
        <f t="shared" si="153"/>
        <v>114</v>
      </c>
      <c r="BM94" s="23">
        <f t="shared" si="154"/>
        <v>114</v>
      </c>
      <c r="BN94" s="23">
        <f t="shared" si="155"/>
        <v>119</v>
      </c>
      <c r="BO94" s="23">
        <f t="shared" si="156"/>
        <v>119</v>
      </c>
      <c r="BP94" s="23">
        <f t="shared" si="157"/>
        <v>119</v>
      </c>
      <c r="BQ94" s="23">
        <f t="shared" si="158"/>
        <v>119</v>
      </c>
      <c r="BR94" s="23">
        <f t="shared" si="159"/>
        <v>119</v>
      </c>
      <c r="BS94" s="23">
        <f t="shared" si="160"/>
        <v>119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42</v>
      </c>
      <c r="BC95" s="23">
        <f t="shared" si="144"/>
        <v>42</v>
      </c>
      <c r="BD95" s="23">
        <f t="shared" si="145"/>
        <v>47</v>
      </c>
      <c r="BE95" s="23">
        <f t="shared" si="146"/>
        <v>53</v>
      </c>
      <c r="BF95" s="23">
        <f t="shared" si="147"/>
        <v>53</v>
      </c>
      <c r="BG95" s="23">
        <f t="shared" si="148"/>
        <v>53</v>
      </c>
      <c r="BH95" s="23">
        <f t="shared" si="149"/>
        <v>93</v>
      </c>
      <c r="BI95" s="23">
        <f t="shared" si="150"/>
        <v>93</v>
      </c>
      <c r="BJ95" s="23">
        <f t="shared" si="151"/>
        <v>93</v>
      </c>
      <c r="BK95" s="23">
        <f t="shared" si="152"/>
        <v>93</v>
      </c>
      <c r="BL95" s="23">
        <f t="shared" si="153"/>
        <v>93</v>
      </c>
      <c r="BM95" s="23">
        <f t="shared" si="154"/>
        <v>93</v>
      </c>
      <c r="BN95" s="23">
        <f t="shared" si="155"/>
        <v>93</v>
      </c>
      <c r="BO95" s="23">
        <f t="shared" si="156"/>
        <v>93</v>
      </c>
      <c r="BP95" s="23">
        <f t="shared" si="157"/>
        <v>93</v>
      </c>
      <c r="BQ95" s="23">
        <f t="shared" si="158"/>
        <v>93</v>
      </c>
      <c r="BR95" s="23">
        <f t="shared" si="159"/>
        <v>93</v>
      </c>
      <c r="BS95" s="23">
        <f t="shared" si="160"/>
        <v>93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53</v>
      </c>
      <c r="BC96" s="23">
        <f t="shared" si="144"/>
        <v>53</v>
      </c>
      <c r="BD96" s="23">
        <f t="shared" si="145"/>
        <v>58</v>
      </c>
      <c r="BE96" s="23">
        <f t="shared" si="146"/>
        <v>64</v>
      </c>
      <c r="BF96" s="23">
        <f t="shared" si="147"/>
        <v>64</v>
      </c>
      <c r="BG96" s="23">
        <f t="shared" si="148"/>
        <v>64</v>
      </c>
      <c r="BH96" s="23">
        <f t="shared" si="149"/>
        <v>104</v>
      </c>
      <c r="BI96" s="23">
        <f t="shared" si="150"/>
        <v>104</v>
      </c>
      <c r="BJ96" s="23">
        <f t="shared" si="151"/>
        <v>104</v>
      </c>
      <c r="BK96" s="23">
        <f t="shared" si="152"/>
        <v>114</v>
      </c>
      <c r="BL96" s="23">
        <f t="shared" si="153"/>
        <v>114</v>
      </c>
      <c r="BM96" s="23">
        <f t="shared" si="154"/>
        <v>114</v>
      </c>
      <c r="BN96" s="23">
        <f t="shared" si="155"/>
        <v>119</v>
      </c>
      <c r="BO96" s="23">
        <f t="shared" si="156"/>
        <v>119</v>
      </c>
      <c r="BP96" s="23">
        <f t="shared" si="157"/>
        <v>119</v>
      </c>
      <c r="BQ96" s="23">
        <f t="shared" si="158"/>
        <v>119</v>
      </c>
      <c r="BR96" s="23">
        <f t="shared" si="159"/>
        <v>119</v>
      </c>
      <c r="BS96" s="23">
        <f t="shared" si="160"/>
        <v>119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53</v>
      </c>
      <c r="BC97" s="23">
        <f t="shared" si="144"/>
        <v>53</v>
      </c>
      <c r="BD97" s="23">
        <f t="shared" si="145"/>
        <v>58</v>
      </c>
      <c r="BE97" s="23">
        <f t="shared" si="146"/>
        <v>64</v>
      </c>
      <c r="BF97" s="23">
        <f t="shared" si="147"/>
        <v>64</v>
      </c>
      <c r="BG97" s="23">
        <f t="shared" si="148"/>
        <v>64</v>
      </c>
      <c r="BH97" s="23">
        <f t="shared" si="149"/>
        <v>104</v>
      </c>
      <c r="BI97" s="23">
        <f t="shared" si="150"/>
        <v>104</v>
      </c>
      <c r="BJ97" s="23">
        <f t="shared" si="151"/>
        <v>104</v>
      </c>
      <c r="BK97" s="23">
        <f t="shared" si="152"/>
        <v>114</v>
      </c>
      <c r="BL97" s="23">
        <f t="shared" si="153"/>
        <v>114</v>
      </c>
      <c r="BM97" s="23">
        <f t="shared" si="154"/>
        <v>114</v>
      </c>
      <c r="BN97" s="23">
        <f t="shared" si="155"/>
        <v>119</v>
      </c>
      <c r="BO97" s="23">
        <f t="shared" si="156"/>
        <v>119</v>
      </c>
      <c r="BP97" s="23">
        <f t="shared" si="157"/>
        <v>119</v>
      </c>
      <c r="BQ97" s="23">
        <f t="shared" si="158"/>
        <v>119</v>
      </c>
      <c r="BR97" s="23">
        <f t="shared" si="159"/>
        <v>119</v>
      </c>
      <c r="BS97" s="23">
        <f t="shared" si="160"/>
        <v>119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119</v>
      </c>
      <c r="BP98" s="23">
        <f t="shared" si="157"/>
        <v>119</v>
      </c>
      <c r="BQ98" s="23">
        <f t="shared" si="158"/>
        <v>119</v>
      </c>
      <c r="BR98" s="23">
        <f t="shared" si="159"/>
        <v>119</v>
      </c>
      <c r="BS98" s="23">
        <f t="shared" si="160"/>
        <v>119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53</v>
      </c>
      <c r="BC99" s="23">
        <f t="shared" si="144"/>
        <v>53</v>
      </c>
      <c r="BD99" s="23">
        <f t="shared" si="145"/>
        <v>58</v>
      </c>
      <c r="BE99" s="23">
        <f t="shared" si="146"/>
        <v>64</v>
      </c>
      <c r="BF99" s="23">
        <f t="shared" si="147"/>
        <v>64</v>
      </c>
      <c r="BG99" s="23">
        <f t="shared" si="148"/>
        <v>64</v>
      </c>
      <c r="BH99" s="23">
        <f t="shared" si="149"/>
        <v>104</v>
      </c>
      <c r="BI99" s="23">
        <f t="shared" si="150"/>
        <v>104</v>
      </c>
      <c r="BJ99" s="23">
        <f t="shared" si="151"/>
        <v>104</v>
      </c>
      <c r="BK99" s="23">
        <f t="shared" si="152"/>
        <v>114</v>
      </c>
      <c r="BL99" s="23">
        <f t="shared" si="153"/>
        <v>114</v>
      </c>
      <c r="BM99" s="23">
        <f t="shared" si="154"/>
        <v>114</v>
      </c>
      <c r="BN99" s="23">
        <f t="shared" si="155"/>
        <v>119</v>
      </c>
      <c r="BO99" s="23">
        <f t="shared" si="156"/>
        <v>119</v>
      </c>
      <c r="BP99" s="23">
        <f t="shared" si="157"/>
        <v>119</v>
      </c>
      <c r="BQ99" s="23">
        <f t="shared" si="158"/>
        <v>119</v>
      </c>
      <c r="BR99" s="23">
        <f t="shared" si="159"/>
        <v>119</v>
      </c>
      <c r="BS99" s="23">
        <f t="shared" si="160"/>
        <v>119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53</v>
      </c>
      <c r="BC100" s="23">
        <f t="shared" si="144"/>
        <v>53</v>
      </c>
      <c r="BD100" s="23">
        <f t="shared" si="145"/>
        <v>58</v>
      </c>
      <c r="BE100" s="23">
        <f t="shared" si="146"/>
        <v>64</v>
      </c>
      <c r="BF100" s="23">
        <f t="shared" si="147"/>
        <v>64</v>
      </c>
      <c r="BG100" s="23">
        <f t="shared" si="148"/>
        <v>64</v>
      </c>
      <c r="BH100" s="23">
        <f t="shared" si="149"/>
        <v>104</v>
      </c>
      <c r="BI100" s="23">
        <f t="shared" si="150"/>
        <v>104</v>
      </c>
      <c r="BJ100" s="23">
        <f t="shared" si="151"/>
        <v>104</v>
      </c>
      <c r="BK100" s="23">
        <f t="shared" si="152"/>
        <v>114</v>
      </c>
      <c r="BL100" s="23">
        <f t="shared" si="153"/>
        <v>114</v>
      </c>
      <c r="BM100" s="23">
        <f t="shared" si="154"/>
        <v>114</v>
      </c>
      <c r="BN100" s="23">
        <f t="shared" si="155"/>
        <v>119</v>
      </c>
      <c r="BO100" s="23">
        <f t="shared" si="156"/>
        <v>119</v>
      </c>
      <c r="BP100" s="23">
        <f t="shared" si="157"/>
        <v>119</v>
      </c>
      <c r="BQ100" s="23">
        <f t="shared" si="158"/>
        <v>119</v>
      </c>
      <c r="BR100" s="23">
        <f t="shared" si="159"/>
        <v>119</v>
      </c>
      <c r="BS100" s="23">
        <f t="shared" si="160"/>
        <v>119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161</v>
      </c>
      <c r="BU101" s="23">
        <f t="shared" si="162"/>
        <v>161</v>
      </c>
      <c r="BV101" s="23">
        <f t="shared" si="163"/>
        <v>161</v>
      </c>
      <c r="BW101" s="23">
        <f t="shared" si="164"/>
        <v>161</v>
      </c>
      <c r="BX101" s="23">
        <f t="shared" si="165"/>
        <v>161</v>
      </c>
      <c r="BY101" s="23">
        <f t="shared" si="166"/>
        <v>161</v>
      </c>
      <c r="BZ101" s="23">
        <f t="shared" si="167"/>
        <v>161</v>
      </c>
      <c r="CA101" s="23">
        <f t="shared" si="168"/>
        <v>161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209</v>
      </c>
      <c r="BU102" s="23">
        <f t="shared" si="162"/>
        <v>209</v>
      </c>
      <c r="BV102" s="23">
        <f t="shared" si="163"/>
        <v>209</v>
      </c>
      <c r="BW102" s="23">
        <f t="shared" si="164"/>
        <v>209</v>
      </c>
      <c r="BX102" s="23">
        <f t="shared" si="165"/>
        <v>209</v>
      </c>
      <c r="BY102" s="23">
        <f t="shared" si="166"/>
        <v>209</v>
      </c>
      <c r="BZ102" s="23">
        <f t="shared" si="167"/>
        <v>209</v>
      </c>
      <c r="CA102" s="23">
        <f t="shared" si="168"/>
        <v>209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60</v>
      </c>
      <c r="AZ103" s="23">
        <f t="shared" si="141"/>
        <v>60</v>
      </c>
      <c r="BA103" s="23">
        <f t="shared" si="142"/>
        <v>60</v>
      </c>
      <c r="BB103" s="23">
        <f t="shared" si="143"/>
        <v>60</v>
      </c>
      <c r="BC103" s="23">
        <f t="shared" si="144"/>
        <v>60</v>
      </c>
      <c r="BD103" s="23">
        <f t="shared" si="145"/>
        <v>60</v>
      </c>
      <c r="BE103" s="23">
        <f t="shared" si="146"/>
        <v>60</v>
      </c>
      <c r="BF103" s="23">
        <f t="shared" si="147"/>
        <v>60</v>
      </c>
      <c r="BG103" s="23">
        <f t="shared" si="148"/>
        <v>60</v>
      </c>
      <c r="BH103" s="23">
        <f t="shared" si="149"/>
        <v>60</v>
      </c>
      <c r="BI103" s="23">
        <f t="shared" si="150"/>
        <v>60</v>
      </c>
      <c r="BJ103" s="23">
        <f t="shared" si="151"/>
        <v>60</v>
      </c>
      <c r="BK103" s="23">
        <f t="shared" si="152"/>
        <v>60</v>
      </c>
      <c r="BL103" s="23">
        <f t="shared" si="153"/>
        <v>60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53</v>
      </c>
      <c r="AZ104" s="23">
        <f t="shared" si="141"/>
        <v>53</v>
      </c>
      <c r="BA104" s="23">
        <f t="shared" si="142"/>
        <v>53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53</v>
      </c>
      <c r="AZ105" s="23">
        <f t="shared" si="141"/>
        <v>53</v>
      </c>
      <c r="BA105" s="23">
        <f t="shared" si="142"/>
        <v>53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42</v>
      </c>
      <c r="AZ106" s="23">
        <f t="shared" si="141"/>
        <v>42</v>
      </c>
      <c r="BA106" s="23">
        <f t="shared" si="142"/>
        <v>42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53</v>
      </c>
      <c r="AZ107" s="23">
        <f t="shared" si="141"/>
        <v>53</v>
      </c>
      <c r="BA107" s="23">
        <f t="shared" si="142"/>
        <v>53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53</v>
      </c>
      <c r="AZ108" s="23">
        <f t="shared" si="141"/>
        <v>53</v>
      </c>
      <c r="BA108" s="23">
        <f t="shared" si="142"/>
        <v>53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53</v>
      </c>
      <c r="AZ109" s="23">
        <f t="shared" si="141"/>
        <v>53</v>
      </c>
      <c r="BA109" s="23">
        <f t="shared" si="142"/>
        <v>53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53</v>
      </c>
      <c r="AZ110" s="23">
        <f t="shared" si="141"/>
        <v>53</v>
      </c>
      <c r="BA110" s="23">
        <f t="shared" si="142"/>
        <v>53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>
        <v>199</v>
      </c>
      <c r="AT111" s="6"/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209</v>
      </c>
      <c r="CC111" s="23">
        <f t="shared" si="170"/>
        <v>209</v>
      </c>
      <c r="CD111" s="23">
        <f t="shared" si="171"/>
        <v>209</v>
      </c>
      <c r="CE111" s="23">
        <f t="shared" si="172"/>
        <v>209</v>
      </c>
      <c r="CF111" s="23">
        <f t="shared" si="173"/>
        <v>209</v>
      </c>
      <c r="CG111" s="23">
        <f t="shared" si="174"/>
        <v>199</v>
      </c>
      <c r="CH111" s="23">
        <f t="shared" si="175"/>
        <v>199</v>
      </c>
      <c r="CI111" s="23">
        <f t="shared" si="176"/>
        <v>199</v>
      </c>
      <c r="CJ111" s="23">
        <f t="shared" si="177"/>
        <v>199</v>
      </c>
      <c r="CK111" s="23">
        <f t="shared" si="178"/>
        <v>199</v>
      </c>
      <c r="CL111" s="23">
        <f t="shared" si="179"/>
        <v>199</v>
      </c>
      <c r="CM111" s="23">
        <f t="shared" si="180"/>
        <v>199</v>
      </c>
      <c r="CN111" s="23">
        <f t="shared" si="181"/>
        <v>199</v>
      </c>
      <c r="CO111" s="23">
        <f t="shared" si="182"/>
        <v>199</v>
      </c>
      <c r="CP111" s="23" t="str">
        <f t="shared" si="183"/>
        <v/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>
        <v>199</v>
      </c>
      <c r="AT112" s="6"/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209</v>
      </c>
      <c r="CC112" s="23">
        <f t="shared" si="170"/>
        <v>209</v>
      </c>
      <c r="CD112" s="23">
        <f t="shared" si="171"/>
        <v>209</v>
      </c>
      <c r="CE112" s="23">
        <f t="shared" si="172"/>
        <v>209</v>
      </c>
      <c r="CF112" s="23">
        <f t="shared" si="173"/>
        <v>209</v>
      </c>
      <c r="CG112" s="23">
        <f t="shared" si="174"/>
        <v>199</v>
      </c>
      <c r="CH112" s="23">
        <f t="shared" si="175"/>
        <v>199</v>
      </c>
      <c r="CI112" s="23">
        <f t="shared" si="176"/>
        <v>199</v>
      </c>
      <c r="CJ112" s="23">
        <f t="shared" si="177"/>
        <v>199</v>
      </c>
      <c r="CK112" s="23">
        <f t="shared" si="178"/>
        <v>199</v>
      </c>
      <c r="CL112" s="23">
        <f t="shared" si="179"/>
        <v>199</v>
      </c>
      <c r="CM112" s="23">
        <f t="shared" si="180"/>
        <v>199</v>
      </c>
      <c r="CN112" s="23">
        <f t="shared" si="181"/>
        <v>199</v>
      </c>
      <c r="CO112" s="23">
        <f t="shared" si="182"/>
        <v>199</v>
      </c>
      <c r="CP112" s="23" t="str">
        <f t="shared" si="183"/>
        <v/>
      </c>
      <c r="CQ112" s="23" t="str">
        <f t="shared" si="184"/>
        <v/>
      </c>
    </row>
    <row r="113" spans="1:95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>
        <v>151</v>
      </c>
      <c r="AT113" s="6"/>
      <c r="AU113" s="6"/>
      <c r="AV113" s="6"/>
      <c r="AW113" s="6"/>
      <c r="AX113" s="10" t="str">
        <f t="shared" si="139"/>
        <v>DirecTV Stream Premier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>
        <f t="shared" si="169"/>
        <v>161</v>
      </c>
      <c r="CC113" s="23">
        <f t="shared" si="170"/>
        <v>161</v>
      </c>
      <c r="CD113" s="23">
        <f t="shared" si="171"/>
        <v>161</v>
      </c>
      <c r="CE113" s="23">
        <f t="shared" si="172"/>
        <v>161</v>
      </c>
      <c r="CF113" s="23">
        <f t="shared" si="173"/>
        <v>161</v>
      </c>
      <c r="CG113" s="23">
        <f t="shared" si="174"/>
        <v>151</v>
      </c>
      <c r="CH113" s="23">
        <f t="shared" si="175"/>
        <v>151</v>
      </c>
      <c r="CI113" s="23">
        <f t="shared" si="176"/>
        <v>151</v>
      </c>
      <c r="CJ113" s="23">
        <f t="shared" si="177"/>
        <v>151</v>
      </c>
      <c r="CK113" s="23">
        <f t="shared" si="178"/>
        <v>151</v>
      </c>
      <c r="CL113" s="23">
        <f t="shared" si="179"/>
        <v>151</v>
      </c>
      <c r="CM113" s="23">
        <f t="shared" si="180"/>
        <v>151</v>
      </c>
      <c r="CN113" s="23">
        <f t="shared" si="181"/>
        <v>151</v>
      </c>
      <c r="CO113" s="23">
        <f t="shared" si="182"/>
        <v>151</v>
      </c>
      <c r="CP113" s="23" t="str">
        <f t="shared" si="183"/>
        <v/>
      </c>
      <c r="CQ113" s="23" t="str">
        <f t="shared" si="184"/>
        <v/>
      </c>
    </row>
    <row r="114" spans="1:95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>
        <v>199</v>
      </c>
      <c r="AT114" s="6"/>
      <c r="AU114" s="6"/>
      <c r="AV114" s="6"/>
      <c r="AW114" s="6"/>
      <c r="AX114" s="10" t="str">
        <f t="shared" si="139"/>
        <v>DirecTV Stream Ultimate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209</v>
      </c>
      <c r="CC114" s="23">
        <f t="shared" si="170"/>
        <v>209</v>
      </c>
      <c r="CD114" s="23">
        <f t="shared" si="171"/>
        <v>209</v>
      </c>
      <c r="CE114" s="23">
        <f t="shared" si="172"/>
        <v>209</v>
      </c>
      <c r="CF114" s="23">
        <f t="shared" si="173"/>
        <v>209</v>
      </c>
      <c r="CG114" s="23">
        <f t="shared" si="174"/>
        <v>199</v>
      </c>
      <c r="CH114" s="23">
        <f t="shared" si="175"/>
        <v>199</v>
      </c>
      <c r="CI114" s="23">
        <f t="shared" si="176"/>
        <v>199</v>
      </c>
      <c r="CJ114" s="23">
        <f t="shared" si="177"/>
        <v>199</v>
      </c>
      <c r="CK114" s="23">
        <f t="shared" si="178"/>
        <v>199</v>
      </c>
      <c r="CL114" s="23">
        <f t="shared" si="179"/>
        <v>199</v>
      </c>
      <c r="CM114" s="23">
        <f t="shared" si="180"/>
        <v>199</v>
      </c>
      <c r="CN114" s="23">
        <f t="shared" si="181"/>
        <v>199</v>
      </c>
      <c r="CO114" s="23">
        <f t="shared" si="182"/>
        <v>199</v>
      </c>
      <c r="CP114" s="23" t="str">
        <f t="shared" si="183"/>
        <v/>
      </c>
      <c r="CQ114" s="23" t="str">
        <f t="shared" si="184"/>
        <v/>
      </c>
    </row>
    <row r="115" spans="1:95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>
        <v>12</v>
      </c>
      <c r="AT115" s="6"/>
      <c r="AU115" s="6"/>
      <c r="AV115" s="6"/>
      <c r="AW115" s="6"/>
      <c r="AX115" s="10" t="str">
        <f t="shared" si="139"/>
        <v>Frndly TV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>
        <f t="shared" si="145"/>
        <v>6</v>
      </c>
      <c r="BE115" s="23">
        <f t="shared" si="146"/>
        <v>6</v>
      </c>
      <c r="BF115" s="23">
        <f t="shared" si="147"/>
        <v>6</v>
      </c>
      <c r="BG115" s="23">
        <f t="shared" si="148"/>
        <v>6</v>
      </c>
      <c r="BH115" s="23">
        <f t="shared" si="149"/>
        <v>6</v>
      </c>
      <c r="BI115" s="23">
        <f t="shared" si="150"/>
        <v>6</v>
      </c>
      <c r="BJ115" s="23">
        <f t="shared" si="151"/>
        <v>6</v>
      </c>
      <c r="BK115" s="23">
        <f t="shared" si="152"/>
        <v>6</v>
      </c>
      <c r="BL115" s="23">
        <f t="shared" si="153"/>
        <v>6</v>
      </c>
      <c r="BM115" s="23">
        <f t="shared" si="154"/>
        <v>6</v>
      </c>
      <c r="BN115" s="23">
        <f t="shared" si="155"/>
        <v>6</v>
      </c>
      <c r="BO115" s="23">
        <f t="shared" si="156"/>
        <v>6</v>
      </c>
      <c r="BP115" s="23">
        <f t="shared" si="157"/>
        <v>6</v>
      </c>
      <c r="BQ115" s="23">
        <f t="shared" si="158"/>
        <v>6</v>
      </c>
      <c r="BR115" s="23">
        <f t="shared" si="159"/>
        <v>6</v>
      </c>
      <c r="BS115" s="23">
        <f t="shared" si="160"/>
        <v>6</v>
      </c>
      <c r="BT115" s="23">
        <f t="shared" si="161"/>
        <v>6</v>
      </c>
      <c r="BU115" s="23">
        <f t="shared" si="162"/>
        <v>6</v>
      </c>
      <c r="BV115" s="23">
        <f t="shared" si="163"/>
        <v>6</v>
      </c>
      <c r="BW115" s="23">
        <f t="shared" si="164"/>
        <v>6</v>
      </c>
      <c r="BX115" s="23">
        <f t="shared" si="165"/>
        <v>6</v>
      </c>
      <c r="BY115" s="23">
        <f t="shared" si="166"/>
        <v>6</v>
      </c>
      <c r="BZ115" s="23">
        <f t="shared" si="167"/>
        <v>6</v>
      </c>
      <c r="CA115" s="23">
        <f t="shared" si="168"/>
        <v>6</v>
      </c>
      <c r="CB115" s="23">
        <f t="shared" si="169"/>
        <v>6</v>
      </c>
      <c r="CC115" s="23">
        <f t="shared" si="170"/>
        <v>12</v>
      </c>
      <c r="CD115" s="23">
        <f t="shared" si="171"/>
        <v>12</v>
      </c>
      <c r="CE115" s="23">
        <f t="shared" si="172"/>
        <v>12</v>
      </c>
      <c r="CF115" s="23">
        <f t="shared" si="173"/>
        <v>12</v>
      </c>
      <c r="CG115" s="23">
        <f t="shared" si="174"/>
        <v>12</v>
      </c>
      <c r="CH115" s="23">
        <f t="shared" si="175"/>
        <v>12</v>
      </c>
      <c r="CI115" s="23">
        <f t="shared" si="176"/>
        <v>12</v>
      </c>
      <c r="CJ115" s="23">
        <f t="shared" si="177"/>
        <v>12</v>
      </c>
      <c r="CK115" s="23">
        <f t="shared" si="178"/>
        <v>12</v>
      </c>
      <c r="CL115" s="23">
        <f t="shared" si="179"/>
        <v>12</v>
      </c>
      <c r="CM115" s="23">
        <f t="shared" si="180"/>
        <v>12</v>
      </c>
      <c r="CN115" s="23">
        <f t="shared" si="181"/>
        <v>12</v>
      </c>
      <c r="CO115" s="23">
        <f t="shared" si="182"/>
        <v>12</v>
      </c>
      <c r="CP115" s="23" t="str">
        <f t="shared" si="183"/>
        <v/>
      </c>
      <c r="CQ115" s="23" t="str">
        <f t="shared" si="184"/>
        <v/>
      </c>
    </row>
    <row r="116" spans="1:95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>
        <v>263</v>
      </c>
      <c r="AT116" s="6"/>
      <c r="AU116" s="6"/>
      <c r="AV116" s="6"/>
      <c r="AW116" s="6"/>
      <c r="AX116" s="10" t="str">
        <f t="shared" si="139"/>
        <v>Fubo TV</v>
      </c>
      <c r="AY116" s="23">
        <f t="shared" si="140"/>
        <v>114</v>
      </c>
      <c r="AZ116" s="23">
        <f t="shared" si="141"/>
        <v>120</v>
      </c>
      <c r="BA116" s="23">
        <f t="shared" si="142"/>
        <v>120</v>
      </c>
      <c r="BB116" s="23">
        <f t="shared" si="143"/>
        <v>120</v>
      </c>
      <c r="BC116" s="23">
        <f t="shared" si="144"/>
        <v>114</v>
      </c>
      <c r="BD116" s="23">
        <f t="shared" si="145"/>
        <v>44</v>
      </c>
      <c r="BE116" s="23">
        <f t="shared" si="146"/>
        <v>63.99</v>
      </c>
      <c r="BF116" s="23">
        <f t="shared" si="147"/>
        <v>63.99</v>
      </c>
      <c r="BG116" s="23">
        <f t="shared" si="148"/>
        <v>63.99</v>
      </c>
      <c r="BH116" s="23">
        <f t="shared" si="149"/>
        <v>127.99</v>
      </c>
      <c r="BI116" s="23">
        <f t="shared" si="150"/>
        <v>127.99</v>
      </c>
      <c r="BJ116" s="23">
        <f t="shared" si="151"/>
        <v>127.99</v>
      </c>
      <c r="BK116" s="23">
        <f t="shared" si="152"/>
        <v>127.99</v>
      </c>
      <c r="BL116" s="23">
        <f t="shared" si="153"/>
        <v>127.99</v>
      </c>
      <c r="BM116" s="23">
        <f t="shared" si="154"/>
        <v>148</v>
      </c>
      <c r="BN116" s="23">
        <f t="shared" si="155"/>
        <v>148</v>
      </c>
      <c r="BO116" s="23">
        <f t="shared" si="156"/>
        <v>161</v>
      </c>
      <c r="BP116" s="23">
        <f t="shared" si="157"/>
        <v>188</v>
      </c>
      <c r="BQ116" s="23">
        <f t="shared" si="158"/>
        <v>188</v>
      </c>
      <c r="BR116" s="23">
        <f t="shared" si="159"/>
        <v>188</v>
      </c>
      <c r="BS116" s="23">
        <f t="shared" si="160"/>
        <v>187</v>
      </c>
      <c r="BT116" s="23">
        <f t="shared" si="161"/>
        <v>189</v>
      </c>
      <c r="BU116" s="23">
        <f t="shared" si="162"/>
        <v>222</v>
      </c>
      <c r="BV116" s="23">
        <f t="shared" si="163"/>
        <v>217</v>
      </c>
      <c r="BW116" s="23">
        <f t="shared" si="164"/>
        <v>217</v>
      </c>
      <c r="BX116" s="23">
        <f t="shared" si="165"/>
        <v>217</v>
      </c>
      <c r="BY116" s="23">
        <f t="shared" si="166"/>
        <v>225</v>
      </c>
      <c r="BZ116" s="23">
        <f t="shared" si="167"/>
        <v>235</v>
      </c>
      <c r="CA116" s="23">
        <f t="shared" si="168"/>
        <v>235</v>
      </c>
      <c r="CB116" s="23">
        <f t="shared" si="169"/>
        <v>227</v>
      </c>
      <c r="CC116" s="23">
        <f t="shared" si="170"/>
        <v>256</v>
      </c>
      <c r="CD116" s="23">
        <f t="shared" si="171"/>
        <v>264</v>
      </c>
      <c r="CE116" s="23">
        <f t="shared" si="172"/>
        <v>264</v>
      </c>
      <c r="CF116" s="23">
        <f t="shared" si="173"/>
        <v>245</v>
      </c>
      <c r="CG116" s="23">
        <f t="shared" si="174"/>
        <v>245</v>
      </c>
      <c r="CH116" s="23">
        <f t="shared" si="175"/>
        <v>252</v>
      </c>
      <c r="CI116" s="23">
        <f t="shared" si="176"/>
        <v>252</v>
      </c>
      <c r="CJ116" s="23">
        <f t="shared" si="177"/>
        <v>263</v>
      </c>
      <c r="CK116" s="23">
        <f t="shared" si="178"/>
        <v>263</v>
      </c>
      <c r="CL116" s="23">
        <f t="shared" si="179"/>
        <v>263</v>
      </c>
      <c r="CM116" s="23">
        <f t="shared" si="180"/>
        <v>263</v>
      </c>
      <c r="CN116" s="23">
        <f t="shared" si="181"/>
        <v>263</v>
      </c>
      <c r="CO116" s="23">
        <f t="shared" si="182"/>
        <v>263</v>
      </c>
      <c r="CP116" s="23" t="str">
        <f t="shared" si="183"/>
        <v/>
      </c>
      <c r="CQ116" s="23" t="str">
        <f t="shared" si="184"/>
        <v/>
      </c>
    </row>
    <row r="117" spans="1:95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0" t="str">
        <f t="shared" si="139"/>
        <v>Fubo TV Extra</v>
      </c>
      <c r="AY117" s="23" t="str">
        <f t="shared" si="140"/>
        <v/>
      </c>
      <c r="AZ117" s="23" t="str">
        <f t="shared" si="141"/>
        <v/>
      </c>
      <c r="BA117" s="23" t="str">
        <f t="shared" si="142"/>
        <v/>
      </c>
      <c r="BB117" s="23" t="str">
        <f t="shared" si="143"/>
        <v/>
      </c>
      <c r="BC117" s="23" t="str">
        <f t="shared" si="144"/>
        <v/>
      </c>
      <c r="BD117" s="23" t="str">
        <f t="shared" si="145"/>
        <v/>
      </c>
      <c r="BE117" s="23" t="str">
        <f t="shared" si="146"/>
        <v/>
      </c>
      <c r="BF117" s="23" t="str">
        <f t="shared" si="147"/>
        <v/>
      </c>
      <c r="BG117" s="23" t="str">
        <f t="shared" si="148"/>
        <v/>
      </c>
      <c r="BH117" s="23" t="str">
        <f t="shared" si="149"/>
        <v/>
      </c>
      <c r="BI117" s="23" t="str">
        <f t="shared" si="150"/>
        <v/>
      </c>
      <c r="BJ117" s="23" t="str">
        <f t="shared" si="151"/>
        <v/>
      </c>
      <c r="BK117" s="23" t="str">
        <f t="shared" si="152"/>
        <v/>
      </c>
      <c r="BL117" s="23" t="str">
        <f t="shared" si="153"/>
        <v/>
      </c>
      <c r="BM117" s="23" t="str">
        <f t="shared" si="154"/>
        <v/>
      </c>
      <c r="BN117" s="23" t="str">
        <f t="shared" si="155"/>
        <v/>
      </c>
      <c r="BO117" s="23" t="str">
        <f t="shared" si="156"/>
        <v/>
      </c>
      <c r="BP117" s="23" t="str">
        <f t="shared" si="157"/>
        <v/>
      </c>
      <c r="BQ117" s="23" t="str">
        <f t="shared" si="158"/>
        <v/>
      </c>
      <c r="BR117" s="23" t="str">
        <f t="shared" si="159"/>
        <v/>
      </c>
      <c r="BS117" s="23" t="str">
        <f t="shared" si="160"/>
        <v/>
      </c>
      <c r="BT117" s="23" t="str">
        <f t="shared" si="161"/>
        <v/>
      </c>
      <c r="BU117" s="23" t="str">
        <f t="shared" si="162"/>
        <v/>
      </c>
      <c r="BV117" s="23" t="str">
        <f t="shared" si="163"/>
        <v/>
      </c>
      <c r="BW117" s="23" t="str">
        <f t="shared" si="164"/>
        <v/>
      </c>
      <c r="BX117" s="23" t="str">
        <f t="shared" si="165"/>
        <v/>
      </c>
      <c r="BY117" s="23" t="str">
        <f t="shared" si="166"/>
        <v/>
      </c>
      <c r="BZ117" s="23" t="str">
        <f t="shared" si="167"/>
        <v/>
      </c>
      <c r="CA117" s="23" t="str">
        <f t="shared" si="168"/>
        <v/>
      </c>
      <c r="CB117" s="23" t="str">
        <f t="shared" si="169"/>
        <v/>
      </c>
      <c r="CC117" s="23" t="str">
        <f t="shared" si="170"/>
        <v/>
      </c>
      <c r="CD117" s="23" t="str">
        <f t="shared" si="171"/>
        <v/>
      </c>
      <c r="CE117" s="23" t="str">
        <f t="shared" si="172"/>
        <v/>
      </c>
      <c r="CF117" s="23" t="str">
        <f t="shared" si="173"/>
        <v/>
      </c>
      <c r="CG117" s="23" t="str">
        <f t="shared" si="174"/>
        <v/>
      </c>
      <c r="CH117" s="23" t="str">
        <f t="shared" si="175"/>
        <v/>
      </c>
      <c r="CI117" s="23" t="str">
        <f t="shared" si="176"/>
        <v/>
      </c>
      <c r="CJ117" s="23" t="str">
        <f t="shared" si="177"/>
        <v/>
      </c>
      <c r="CK117" s="23" t="str">
        <f t="shared" si="178"/>
        <v/>
      </c>
      <c r="CL117" s="23" t="str">
        <f t="shared" si="179"/>
        <v/>
      </c>
      <c r="CM117" s="23" t="str">
        <f t="shared" si="180"/>
        <v/>
      </c>
      <c r="CN117" s="23" t="str">
        <f t="shared" si="181"/>
        <v/>
      </c>
      <c r="CO117" s="23" t="str">
        <f t="shared" si="182"/>
        <v/>
      </c>
      <c r="CP117" s="23" t="str">
        <f t="shared" si="183"/>
        <v/>
      </c>
      <c r="CQ117" s="23" t="str">
        <f t="shared" si="184"/>
        <v/>
      </c>
    </row>
    <row r="118" spans="1:95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>
        <v>84</v>
      </c>
      <c r="AT118" s="6"/>
      <c r="AU118" s="6"/>
      <c r="AV118" s="6"/>
      <c r="AW118" s="6"/>
      <c r="AX118" s="10" t="str">
        <f t="shared" si="139"/>
        <v>Hulu with Live TV</v>
      </c>
      <c r="AY118" s="23">
        <f t="shared" si="140"/>
        <v>58</v>
      </c>
      <c r="AZ118" s="23">
        <f t="shared" si="141"/>
        <v>58</v>
      </c>
      <c r="BA118" s="23">
        <f t="shared" si="142"/>
        <v>58</v>
      </c>
      <c r="BB118" s="23">
        <f t="shared" si="143"/>
        <v>58</v>
      </c>
      <c r="BC118" s="23">
        <f t="shared" si="144"/>
        <v>58</v>
      </c>
      <c r="BD118" s="23">
        <f t="shared" si="145"/>
        <v>78</v>
      </c>
      <c r="BE118" s="23">
        <f t="shared" si="146"/>
        <v>78</v>
      </c>
      <c r="BF118" s="23">
        <f t="shared" si="147"/>
        <v>78</v>
      </c>
      <c r="BG118" s="23">
        <f t="shared" si="148"/>
        <v>83</v>
      </c>
      <c r="BH118" s="23">
        <f t="shared" si="149"/>
        <v>83</v>
      </c>
      <c r="BI118" s="23">
        <f t="shared" si="150"/>
        <v>83</v>
      </c>
      <c r="BJ118" s="23">
        <f t="shared" si="151"/>
        <v>83</v>
      </c>
      <c r="BK118" s="23">
        <f t="shared" si="152"/>
        <v>83</v>
      </c>
      <c r="BL118" s="23">
        <f t="shared" si="153"/>
        <v>83</v>
      </c>
      <c r="BM118" s="23">
        <f t="shared" si="154"/>
        <v>83</v>
      </c>
      <c r="BN118" s="23">
        <f t="shared" si="155"/>
        <v>83</v>
      </c>
      <c r="BO118" s="23">
        <f t="shared" si="156"/>
        <v>84</v>
      </c>
      <c r="BP118" s="23">
        <f t="shared" si="157"/>
        <v>84</v>
      </c>
      <c r="BQ118" s="23">
        <f t="shared" si="158"/>
        <v>84</v>
      </c>
      <c r="BR118" s="23">
        <f t="shared" si="159"/>
        <v>84</v>
      </c>
      <c r="BS118" s="23">
        <f t="shared" si="160"/>
        <v>84</v>
      </c>
      <c r="BT118" s="23">
        <f t="shared" si="161"/>
        <v>99</v>
      </c>
      <c r="BU118" s="23">
        <f t="shared" si="162"/>
        <v>99</v>
      </c>
      <c r="BV118" s="23">
        <f t="shared" si="163"/>
        <v>99</v>
      </c>
      <c r="BW118" s="23">
        <f t="shared" si="164"/>
        <v>99</v>
      </c>
      <c r="BX118" s="23">
        <f t="shared" si="165"/>
        <v>99</v>
      </c>
      <c r="BY118" s="23">
        <f t="shared" si="166"/>
        <v>99</v>
      </c>
      <c r="BZ118" s="23">
        <f t="shared" si="167"/>
        <v>99</v>
      </c>
      <c r="CA118" s="23">
        <f t="shared" si="168"/>
        <v>109</v>
      </c>
      <c r="CB118" s="23">
        <f t="shared" si="169"/>
        <v>109</v>
      </c>
      <c r="CC118" s="23">
        <f t="shared" si="170"/>
        <v>109</v>
      </c>
      <c r="CD118" s="23">
        <f t="shared" si="171"/>
        <v>109</v>
      </c>
      <c r="CE118" s="23">
        <f t="shared" si="172"/>
        <v>109</v>
      </c>
      <c r="CF118" s="23">
        <f t="shared" si="173"/>
        <v>109</v>
      </c>
      <c r="CG118" s="23">
        <f t="shared" si="174"/>
        <v>109</v>
      </c>
      <c r="CH118" s="23">
        <f t="shared" si="175"/>
        <v>109</v>
      </c>
      <c r="CI118" s="23">
        <f t="shared" si="176"/>
        <v>84</v>
      </c>
      <c r="CJ118" s="23">
        <f t="shared" si="177"/>
        <v>84</v>
      </c>
      <c r="CK118" s="23">
        <f t="shared" si="178"/>
        <v>84</v>
      </c>
      <c r="CL118" s="23">
        <f t="shared" si="179"/>
        <v>84</v>
      </c>
      <c r="CM118" s="23">
        <f t="shared" si="180"/>
        <v>84</v>
      </c>
      <c r="CN118" s="23">
        <f t="shared" si="181"/>
        <v>84</v>
      </c>
      <c r="CO118" s="23">
        <f t="shared" si="182"/>
        <v>84</v>
      </c>
      <c r="CP118" s="23" t="str">
        <f t="shared" si="183"/>
        <v/>
      </c>
      <c r="CQ118" s="23" t="str">
        <f t="shared" si="184"/>
        <v/>
      </c>
    </row>
    <row r="119" spans="1:95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>
        <v>17.5</v>
      </c>
      <c r="AT119" s="6"/>
      <c r="AU119" s="6"/>
      <c r="AV119" s="6"/>
      <c r="AW119" s="6"/>
      <c r="AX119" s="10" t="str">
        <f t="shared" si="139"/>
        <v>KlowdTV</v>
      </c>
      <c r="AY119" s="23">
        <f t="shared" si="140"/>
        <v>5</v>
      </c>
      <c r="AZ119" s="23">
        <f t="shared" si="141"/>
        <v>5</v>
      </c>
      <c r="BA119" s="23">
        <f t="shared" si="142"/>
        <v>5</v>
      </c>
      <c r="BB119" s="23">
        <f t="shared" si="143"/>
        <v>5</v>
      </c>
      <c r="BC119" s="23">
        <f t="shared" si="144"/>
        <v>5</v>
      </c>
      <c r="BD119" s="23">
        <f t="shared" si="145"/>
        <v>5</v>
      </c>
      <c r="BE119" s="23">
        <f t="shared" si="146"/>
        <v>5</v>
      </c>
      <c r="BF119" s="23">
        <f t="shared" si="147"/>
        <v>5</v>
      </c>
      <c r="BG119" s="23">
        <f t="shared" si="148"/>
        <v>5</v>
      </c>
      <c r="BH119" s="23">
        <f t="shared" si="149"/>
        <v>5</v>
      </c>
      <c r="BI119" s="23">
        <f t="shared" si="150"/>
        <v>5</v>
      </c>
      <c r="BJ119" s="23">
        <f t="shared" si="151"/>
        <v>5</v>
      </c>
      <c r="BK119" s="23">
        <f t="shared" si="152"/>
        <v>5</v>
      </c>
      <c r="BL119" s="23">
        <f t="shared" si="153"/>
        <v>5</v>
      </c>
      <c r="BM119" s="23">
        <f t="shared" si="154"/>
        <v>5</v>
      </c>
      <c r="BN119" s="23">
        <f t="shared" si="155"/>
        <v>5</v>
      </c>
      <c r="BO119" s="23">
        <f t="shared" si="156"/>
        <v>5</v>
      </c>
      <c r="BP119" s="23">
        <f t="shared" si="157"/>
        <v>5</v>
      </c>
      <c r="BQ119" s="23">
        <f t="shared" si="158"/>
        <v>5</v>
      </c>
      <c r="BR119" s="23">
        <f t="shared" si="159"/>
        <v>5</v>
      </c>
      <c r="BS119" s="23">
        <f t="shared" si="160"/>
        <v>5</v>
      </c>
      <c r="BT119" s="23">
        <f t="shared" si="161"/>
        <v>12.5</v>
      </c>
      <c r="BU119" s="23">
        <f t="shared" si="162"/>
        <v>12.5</v>
      </c>
      <c r="BV119" s="23">
        <f t="shared" si="163"/>
        <v>12.5</v>
      </c>
      <c r="BW119" s="23">
        <f t="shared" si="164"/>
        <v>12.5</v>
      </c>
      <c r="BX119" s="23">
        <f t="shared" si="165"/>
        <v>17.5</v>
      </c>
      <c r="BY119" s="23">
        <f t="shared" si="166"/>
        <v>17.5</v>
      </c>
      <c r="BZ119" s="23">
        <f t="shared" si="167"/>
        <v>17.5</v>
      </c>
      <c r="CA119" s="23">
        <f t="shared" si="168"/>
        <v>17.5</v>
      </c>
      <c r="CB119" s="23">
        <f t="shared" si="169"/>
        <v>17.5</v>
      </c>
      <c r="CC119" s="23">
        <f t="shared" si="170"/>
        <v>17.5</v>
      </c>
      <c r="CD119" s="23">
        <f t="shared" si="171"/>
        <v>17.5</v>
      </c>
      <c r="CE119" s="23">
        <f t="shared" si="172"/>
        <v>17.5</v>
      </c>
      <c r="CF119" s="23">
        <f t="shared" si="173"/>
        <v>17.5</v>
      </c>
      <c r="CG119" s="23">
        <f t="shared" si="174"/>
        <v>17.5</v>
      </c>
      <c r="CH119" s="23">
        <f t="shared" si="175"/>
        <v>17.5</v>
      </c>
      <c r="CI119" s="23">
        <f t="shared" si="176"/>
        <v>17.5</v>
      </c>
      <c r="CJ119" s="23">
        <f t="shared" si="177"/>
        <v>17.5</v>
      </c>
      <c r="CK119" s="23">
        <f t="shared" si="178"/>
        <v>17.5</v>
      </c>
      <c r="CL119" s="23">
        <f t="shared" si="179"/>
        <v>17.5</v>
      </c>
      <c r="CM119" s="23">
        <f t="shared" si="180"/>
        <v>17.5</v>
      </c>
      <c r="CN119" s="23">
        <f t="shared" si="181"/>
        <v>17.5</v>
      </c>
      <c r="CO119" s="23">
        <f t="shared" si="182"/>
        <v>17.5</v>
      </c>
      <c r="CP119" s="23" t="str">
        <f t="shared" si="183"/>
        <v/>
      </c>
      <c r="CQ119" s="23" t="str">
        <f t="shared" si="184"/>
        <v/>
      </c>
    </row>
    <row r="120" spans="1:95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>
        <v>18</v>
      </c>
      <c r="AT120" s="6"/>
      <c r="AU120" s="6"/>
      <c r="AV120" s="6"/>
      <c r="AW120" s="6"/>
      <c r="AX120" s="10" t="str">
        <f t="shared" si="139"/>
        <v>Philo</v>
      </c>
      <c r="AY120" s="23" t="str">
        <f t="shared" si="140"/>
        <v/>
      </c>
      <c r="AZ120" s="23" t="str">
        <f t="shared" si="141"/>
        <v/>
      </c>
      <c r="BA120" s="23" t="str">
        <f t="shared" si="142"/>
        <v/>
      </c>
      <c r="BB120" s="23" t="str">
        <f t="shared" si="143"/>
        <v/>
      </c>
      <c r="BC120" s="23" t="str">
        <f t="shared" si="144"/>
        <v/>
      </c>
      <c r="BD120" s="23" t="str">
        <f t="shared" si="145"/>
        <v/>
      </c>
      <c r="BE120" s="23" t="str">
        <f t="shared" si="146"/>
        <v/>
      </c>
      <c r="BF120" s="23" t="str">
        <f t="shared" si="147"/>
        <v/>
      </c>
      <c r="BG120" s="23" t="str">
        <f t="shared" si="148"/>
        <v/>
      </c>
      <c r="BH120" s="23" t="str">
        <f t="shared" si="149"/>
        <v/>
      </c>
      <c r="BI120" s="23" t="str">
        <f t="shared" si="150"/>
        <v/>
      </c>
      <c r="BJ120" s="23" t="str">
        <f t="shared" si="151"/>
        <v/>
      </c>
      <c r="BK120" s="23" t="str">
        <f t="shared" si="152"/>
        <v/>
      </c>
      <c r="BL120" s="23" t="str">
        <f t="shared" si="153"/>
        <v/>
      </c>
      <c r="BM120" s="23">
        <f t="shared" si="154"/>
        <v>15</v>
      </c>
      <c r="BN120" s="23">
        <f t="shared" si="155"/>
        <v>15</v>
      </c>
      <c r="BO120" s="23">
        <f t="shared" si="156"/>
        <v>15</v>
      </c>
      <c r="BP120" s="23">
        <f t="shared" si="157"/>
        <v>15</v>
      </c>
      <c r="BQ120" s="23">
        <f t="shared" si="158"/>
        <v>15</v>
      </c>
      <c r="BR120" s="23">
        <f t="shared" si="159"/>
        <v>15</v>
      </c>
      <c r="BS120" s="23">
        <f t="shared" si="160"/>
        <v>15</v>
      </c>
      <c r="BT120" s="23">
        <f t="shared" si="161"/>
        <v>15</v>
      </c>
      <c r="BU120" s="23">
        <f t="shared" si="162"/>
        <v>15</v>
      </c>
      <c r="BV120" s="23">
        <f t="shared" si="163"/>
        <v>15</v>
      </c>
      <c r="BW120" s="23">
        <f t="shared" si="164"/>
        <v>15</v>
      </c>
      <c r="BX120" s="23">
        <f t="shared" si="165"/>
        <v>15</v>
      </c>
      <c r="BY120" s="23">
        <f t="shared" si="166"/>
        <v>15</v>
      </c>
      <c r="BZ120" s="23">
        <f t="shared" si="167"/>
        <v>15</v>
      </c>
      <c r="CA120" s="23">
        <f t="shared" si="168"/>
        <v>15</v>
      </c>
      <c r="CB120" s="23">
        <f t="shared" si="169"/>
        <v>18</v>
      </c>
      <c r="CC120" s="23">
        <f t="shared" si="170"/>
        <v>18</v>
      </c>
      <c r="CD120" s="23">
        <f t="shared" si="171"/>
        <v>18</v>
      </c>
      <c r="CE120" s="23">
        <f t="shared" si="172"/>
        <v>18</v>
      </c>
      <c r="CF120" s="23">
        <f t="shared" si="173"/>
        <v>18</v>
      </c>
      <c r="CG120" s="23">
        <f t="shared" si="174"/>
        <v>18</v>
      </c>
      <c r="CH120" s="23">
        <f t="shared" si="175"/>
        <v>18</v>
      </c>
      <c r="CI120" s="23">
        <f t="shared" si="176"/>
        <v>18</v>
      </c>
      <c r="CJ120" s="23">
        <f t="shared" si="177"/>
        <v>18</v>
      </c>
      <c r="CK120" s="23">
        <f t="shared" si="178"/>
        <v>18</v>
      </c>
      <c r="CL120" s="23">
        <f t="shared" si="179"/>
        <v>18</v>
      </c>
      <c r="CM120" s="23">
        <f t="shared" si="180"/>
        <v>18</v>
      </c>
      <c r="CN120" s="23">
        <f t="shared" si="181"/>
        <v>18</v>
      </c>
      <c r="CO120" s="23">
        <f t="shared" si="182"/>
        <v>18</v>
      </c>
      <c r="CP120" s="23" t="str">
        <f t="shared" si="183"/>
        <v/>
      </c>
      <c r="CQ120" s="23" t="str">
        <f t="shared" si="184"/>
        <v/>
      </c>
    </row>
    <row r="121" spans="1:95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0" t="str">
        <f t="shared" si="139"/>
        <v>PS Vue</v>
      </c>
      <c r="AY121" s="23">
        <f t="shared" si="140"/>
        <v>172</v>
      </c>
      <c r="AZ121" s="23">
        <f t="shared" si="141"/>
        <v>172</v>
      </c>
      <c r="BA121" s="23">
        <f t="shared" si="142"/>
        <v>175</v>
      </c>
      <c r="BB121" s="23">
        <f t="shared" si="143"/>
        <v>175</v>
      </c>
      <c r="BC121" s="23">
        <f t="shared" si="144"/>
        <v>172</v>
      </c>
      <c r="BD121" s="23">
        <f t="shared" si="145"/>
        <v>172</v>
      </c>
      <c r="BE121" s="23" t="str">
        <f t="shared" si="146"/>
        <v/>
      </c>
      <c r="BF121" s="23" t="str">
        <f t="shared" si="147"/>
        <v/>
      </c>
      <c r="BG121" s="23" t="str">
        <f t="shared" si="148"/>
        <v/>
      </c>
      <c r="BH121" s="23" t="str">
        <f t="shared" si="149"/>
        <v/>
      </c>
      <c r="BI121" s="23" t="str">
        <f t="shared" si="150"/>
        <v/>
      </c>
      <c r="BJ121" s="23" t="str">
        <f t="shared" si="151"/>
        <v/>
      </c>
      <c r="BK121" s="23" t="str">
        <f t="shared" si="152"/>
        <v/>
      </c>
      <c r="BL121" s="23" t="str">
        <f t="shared" si="153"/>
        <v/>
      </c>
      <c r="BM121" s="23" t="str">
        <f t="shared" si="154"/>
        <v/>
      </c>
      <c r="BN121" s="23" t="str">
        <f t="shared" si="155"/>
        <v/>
      </c>
      <c r="BO121" s="23" t="str">
        <f t="shared" si="156"/>
        <v/>
      </c>
      <c r="BP121" s="23" t="str">
        <f t="shared" si="157"/>
        <v/>
      </c>
      <c r="BQ121" s="23" t="str">
        <f t="shared" si="158"/>
        <v/>
      </c>
      <c r="BR121" s="23" t="str">
        <f t="shared" si="159"/>
        <v/>
      </c>
      <c r="BS121" s="23" t="str">
        <f t="shared" si="160"/>
        <v/>
      </c>
      <c r="BT121" s="23" t="str">
        <f t="shared" si="161"/>
        <v/>
      </c>
      <c r="BU121" s="23" t="str">
        <f t="shared" si="162"/>
        <v/>
      </c>
      <c r="BV121" s="23" t="str">
        <f t="shared" si="163"/>
        <v/>
      </c>
      <c r="BW121" s="23" t="str">
        <f t="shared" si="164"/>
        <v/>
      </c>
      <c r="BX121" s="23" t="str">
        <f t="shared" si="165"/>
        <v/>
      </c>
      <c r="BY121" s="23" t="str">
        <f t="shared" si="166"/>
        <v/>
      </c>
      <c r="BZ121" s="23" t="str">
        <f t="shared" si="167"/>
        <v/>
      </c>
      <c r="CA121" s="23" t="str">
        <f t="shared" si="168"/>
        <v/>
      </c>
      <c r="CB121" s="23" t="str">
        <f t="shared" si="169"/>
        <v/>
      </c>
      <c r="CC121" s="23" t="str">
        <f t="shared" si="170"/>
        <v/>
      </c>
      <c r="CD121" s="23" t="str">
        <f t="shared" si="171"/>
        <v/>
      </c>
      <c r="CE121" s="23" t="str">
        <f t="shared" si="172"/>
        <v/>
      </c>
      <c r="CF121" s="23" t="str">
        <f t="shared" si="173"/>
        <v/>
      </c>
      <c r="CG121" s="23" t="str">
        <f t="shared" si="174"/>
        <v/>
      </c>
      <c r="CH121" s="23" t="str">
        <f t="shared" si="175"/>
        <v/>
      </c>
      <c r="CI121" s="23" t="str">
        <f t="shared" si="176"/>
        <v/>
      </c>
      <c r="CJ121" s="23" t="str">
        <f t="shared" si="177"/>
        <v/>
      </c>
      <c r="CK121" s="23" t="str">
        <f t="shared" si="178"/>
        <v/>
      </c>
      <c r="CL121" s="23" t="str">
        <f t="shared" si="179"/>
        <v/>
      </c>
      <c r="CM121" s="23" t="str">
        <f t="shared" si="180"/>
        <v/>
      </c>
      <c r="CN121" s="23" t="str">
        <f t="shared" si="181"/>
        <v/>
      </c>
      <c r="CO121" s="23" t="str">
        <f t="shared" si="182"/>
        <v/>
      </c>
      <c r="CP121" s="23" t="str">
        <f t="shared" si="183"/>
        <v/>
      </c>
      <c r="CQ121" s="23" t="str">
        <f t="shared" si="184"/>
        <v/>
      </c>
    </row>
    <row r="122" spans="1:95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>
        <v>420</v>
      </c>
      <c r="AT122" s="6"/>
      <c r="AU122" s="6"/>
      <c r="AV122" s="6"/>
      <c r="AW122" s="6"/>
      <c r="AX122" s="10" t="str">
        <f t="shared" si="139"/>
        <v>Sling Blue</v>
      </c>
      <c r="AY122" s="23">
        <f t="shared" si="140"/>
        <v>310</v>
      </c>
      <c r="AZ122" s="23">
        <f t="shared" si="141"/>
        <v>317</v>
      </c>
      <c r="BA122" s="23">
        <f t="shared" si="142"/>
        <v>347</v>
      </c>
      <c r="BB122" s="23">
        <f t="shared" si="143"/>
        <v>369</v>
      </c>
      <c r="BC122" s="23">
        <f t="shared" si="144"/>
        <v>212</v>
      </c>
      <c r="BD122" s="23">
        <f t="shared" si="145"/>
        <v>264</v>
      </c>
      <c r="BE122" s="23">
        <f t="shared" si="146"/>
        <v>264</v>
      </c>
      <c r="BF122" s="23">
        <f t="shared" si="147"/>
        <v>264</v>
      </c>
      <c r="BG122" s="23">
        <f t="shared" si="148"/>
        <v>264</v>
      </c>
      <c r="BH122" s="23">
        <f t="shared" si="149"/>
        <v>264</v>
      </c>
      <c r="BI122" s="23">
        <f t="shared" si="150"/>
        <v>276</v>
      </c>
      <c r="BJ122" s="23">
        <f t="shared" si="151"/>
        <v>276</v>
      </c>
      <c r="BK122" s="23">
        <f t="shared" si="152"/>
        <v>276</v>
      </c>
      <c r="BL122" s="23">
        <f t="shared" si="153"/>
        <v>276</v>
      </c>
      <c r="BM122" s="23">
        <f t="shared" si="154"/>
        <v>280</v>
      </c>
      <c r="BN122" s="23">
        <f t="shared" si="155"/>
        <v>280</v>
      </c>
      <c r="BO122" s="23">
        <f t="shared" si="156"/>
        <v>280</v>
      </c>
      <c r="BP122" s="23">
        <f t="shared" si="157"/>
        <v>301</v>
      </c>
      <c r="BQ122" s="23">
        <f t="shared" si="158"/>
        <v>301</v>
      </c>
      <c r="BR122" s="23">
        <f t="shared" si="159"/>
        <v>301</v>
      </c>
      <c r="BS122" s="23">
        <f t="shared" si="160"/>
        <v>301</v>
      </c>
      <c r="BT122" s="23">
        <f t="shared" si="161"/>
        <v>307</v>
      </c>
      <c r="BU122" s="23">
        <f t="shared" si="162"/>
        <v>308</v>
      </c>
      <c r="BV122" s="23">
        <f t="shared" si="163"/>
        <v>308</v>
      </c>
      <c r="BW122" s="23">
        <f t="shared" si="164"/>
        <v>308</v>
      </c>
      <c r="BX122" s="23">
        <f t="shared" si="165"/>
        <v>315</v>
      </c>
      <c r="BY122" s="23">
        <f t="shared" si="166"/>
        <v>308</v>
      </c>
      <c r="BZ122" s="23">
        <f t="shared" si="167"/>
        <v>308</v>
      </c>
      <c r="CA122" s="23">
        <f t="shared" si="168"/>
        <v>308</v>
      </c>
      <c r="CB122" s="23">
        <f t="shared" si="169"/>
        <v>309</v>
      </c>
      <c r="CC122" s="23">
        <f t="shared" si="170"/>
        <v>327</v>
      </c>
      <c r="CD122" s="23">
        <f t="shared" si="171"/>
        <v>327</v>
      </c>
      <c r="CE122" s="23">
        <f t="shared" si="172"/>
        <v>327</v>
      </c>
      <c r="CF122" s="23">
        <f t="shared" si="173"/>
        <v>327</v>
      </c>
      <c r="CG122" s="23">
        <f t="shared" si="174"/>
        <v>327</v>
      </c>
      <c r="CH122" s="23">
        <f t="shared" si="175"/>
        <v>327</v>
      </c>
      <c r="CI122" s="23">
        <f t="shared" si="176"/>
        <v>327</v>
      </c>
      <c r="CJ122" s="23">
        <f t="shared" si="177"/>
        <v>323</v>
      </c>
      <c r="CK122" s="23">
        <f t="shared" si="178"/>
        <v>323</v>
      </c>
      <c r="CL122" s="23">
        <f t="shared" si="179"/>
        <v>323</v>
      </c>
      <c r="CM122" s="23">
        <f t="shared" si="180"/>
        <v>316</v>
      </c>
      <c r="CN122" s="23">
        <f t="shared" si="181"/>
        <v>379</v>
      </c>
      <c r="CO122" s="23">
        <f t="shared" si="182"/>
        <v>420</v>
      </c>
      <c r="CP122" s="23" t="str">
        <f t="shared" si="183"/>
        <v/>
      </c>
      <c r="CQ122" s="23" t="str">
        <f t="shared" si="184"/>
        <v/>
      </c>
    </row>
    <row r="123" spans="1:95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>
        <v>420</v>
      </c>
      <c r="AT123" s="6"/>
      <c r="AU123" s="6"/>
      <c r="AV123" s="6"/>
      <c r="AW123" s="6"/>
      <c r="AX123" s="10" t="str">
        <f t="shared" ref="AX123:AX154" si="185">IF(A123="","",A123)</f>
        <v>Sling Orange</v>
      </c>
      <c r="AY123" s="23">
        <f t="shared" ref="AY123:AY154" si="186">IF(C123="","",C123)</f>
        <v>305</v>
      </c>
      <c r="AZ123" s="23">
        <f t="shared" ref="AZ123:AZ154" si="187">IF(D123="","",D123)</f>
        <v>312</v>
      </c>
      <c r="BA123" s="23">
        <f t="shared" ref="BA123:BA154" si="188">IF(E123="","",E123)</f>
        <v>347</v>
      </c>
      <c r="BB123" s="23">
        <f t="shared" ref="BB123:BB154" si="189">IF(F123="","",F123)</f>
        <v>369</v>
      </c>
      <c r="BC123" s="23">
        <f t="shared" ref="BC123:BC154" si="190">IF(G123="","",G123)</f>
        <v>212</v>
      </c>
      <c r="BD123" s="23">
        <f t="shared" ref="BD123:BD154" si="191">IF(H123="","",H123)</f>
        <v>264</v>
      </c>
      <c r="BE123" s="23">
        <f t="shared" ref="BE123:BE154" si="192">IF(I123="","",I123)</f>
        <v>264</v>
      </c>
      <c r="BF123" s="23">
        <f t="shared" ref="BF123:BF154" si="193">IF(J123="","",J123)</f>
        <v>264</v>
      </c>
      <c r="BG123" s="23">
        <f t="shared" ref="BG123:BG154" si="194">IF(K123="","",K123)</f>
        <v>264</v>
      </c>
      <c r="BH123" s="23">
        <f t="shared" ref="BH123:BH154" si="195">IF(L123="","",L123)</f>
        <v>264</v>
      </c>
      <c r="BI123" s="23">
        <f t="shared" ref="BI123:BI154" si="196">IF(M123="","",M123)</f>
        <v>276</v>
      </c>
      <c r="BJ123" s="23">
        <f t="shared" ref="BJ123:BJ154" si="197">IF(N123="","",N123)</f>
        <v>276</v>
      </c>
      <c r="BK123" s="23">
        <f t="shared" ref="BK123:BK154" si="198">IF(O123="","",O123)</f>
        <v>276</v>
      </c>
      <c r="BL123" s="23">
        <f t="shared" ref="BL123:BL154" si="199">IF(P123="","",P123)</f>
        <v>276</v>
      </c>
      <c r="BM123" s="23">
        <f t="shared" ref="BM123:BM154" si="200">IF(Q123="","",Q123)</f>
        <v>280</v>
      </c>
      <c r="BN123" s="23">
        <f t="shared" ref="BN123:BN154" si="201">IF(R123="","",R123)</f>
        <v>280</v>
      </c>
      <c r="BO123" s="23">
        <f t="shared" ref="BO123:BO154" si="202">IF(S123="","",S123)</f>
        <v>280</v>
      </c>
      <c r="BP123" s="23">
        <f t="shared" ref="BP123:BP154" si="203">IF(T123="","",T123)</f>
        <v>301</v>
      </c>
      <c r="BQ123" s="23">
        <f t="shared" ref="BQ123:BQ154" si="204">IF(U123="","",U123)</f>
        <v>301</v>
      </c>
      <c r="BR123" s="23">
        <f t="shared" ref="BR123:BR154" si="205">IF(V123="","",V123)</f>
        <v>301</v>
      </c>
      <c r="BS123" s="23">
        <f t="shared" ref="BS123:BS154" si="206">IF(W123="","",W123)</f>
        <v>301</v>
      </c>
      <c r="BT123" s="23">
        <f t="shared" ref="BT123:BT154" si="207">IF(X123="","",X123)</f>
        <v>308</v>
      </c>
      <c r="BU123" s="23">
        <f t="shared" ref="BU123:BU154" si="208">IF(Y123="","",Y123)</f>
        <v>308</v>
      </c>
      <c r="BV123" s="23">
        <f t="shared" ref="BV123:BV154" si="209">IF(Z123="","",Z123)</f>
        <v>308</v>
      </c>
      <c r="BW123" s="23">
        <f t="shared" ref="BW123:BW154" si="210">IF(AA123="","",AA123)</f>
        <v>308</v>
      </c>
      <c r="BX123" s="23">
        <f t="shared" ref="BX123:BX154" si="211">IF(AB123="","",AB123)</f>
        <v>309</v>
      </c>
      <c r="BY123" s="23">
        <f t="shared" ref="BY123:BY154" si="212">IF(AC123="","",AC123)</f>
        <v>315</v>
      </c>
      <c r="BZ123" s="23">
        <f t="shared" ref="BZ123:BZ154" si="213">IF(AD123="","",AD123)</f>
        <v>315</v>
      </c>
      <c r="CA123" s="23">
        <f t="shared" ref="CA123:CA154" si="214">IF(AE123="","",AE123)</f>
        <v>315</v>
      </c>
      <c r="CB123" s="23">
        <f t="shared" ref="CB123:CB154" si="215">IF(AF123="","",AF123)</f>
        <v>303</v>
      </c>
      <c r="CC123" s="23">
        <f t="shared" ref="CC123:CC154" si="216">IF(AG123="","",AG123)</f>
        <v>321</v>
      </c>
      <c r="CD123" s="23">
        <f t="shared" ref="CD123:CD154" si="217">IF(AH123="","",AH123)</f>
        <v>321</v>
      </c>
      <c r="CE123" s="23">
        <f t="shared" ref="CE123:CE154" si="218">IF(AI123="","",AI123)</f>
        <v>321</v>
      </c>
      <c r="CF123" s="23">
        <f t="shared" ref="CF123:CF154" si="219">IF(AJ123="","",AJ123)</f>
        <v>321</v>
      </c>
      <c r="CG123" s="23">
        <f t="shared" ref="CG123:CG154" si="220">IF(AK123="","",AK123)</f>
        <v>321</v>
      </c>
      <c r="CH123" s="23">
        <f t="shared" ref="CH123:CH154" si="221">IF(AL123="","",AL123)</f>
        <v>321</v>
      </c>
      <c r="CI123" s="23">
        <f t="shared" ref="CI123:CI154" si="222">IF(AM123="","",AM123)</f>
        <v>321</v>
      </c>
      <c r="CJ123" s="23">
        <f t="shared" ref="CJ123:CJ154" si="223">IF(AN123="","",AN123)</f>
        <v>317</v>
      </c>
      <c r="CK123" s="23">
        <f t="shared" ref="CK123:CK154" si="224">IF(AO123="","",AO123)</f>
        <v>323</v>
      </c>
      <c r="CL123" s="23">
        <f t="shared" ref="CL123:CL154" si="225">IF(AP123="","",AP123)</f>
        <v>323</v>
      </c>
      <c r="CM123" s="23">
        <f t="shared" ref="CM123:CM154" si="226">IF(AQ123="","",AQ123)</f>
        <v>316</v>
      </c>
      <c r="CN123" s="23">
        <f t="shared" ref="CN123:CN154" si="227">IF(AR123="","",AR123)</f>
        <v>379</v>
      </c>
      <c r="CO123" s="23">
        <f t="shared" ref="CO123:CO154" si="228">IF(AS123="","",AS123)</f>
        <v>420</v>
      </c>
      <c r="CP123" s="23" t="str">
        <f t="shared" ref="CP123:CP154" si="229">IF(AT123="","",AT123)</f>
        <v/>
      </c>
      <c r="CQ123" s="23" t="str">
        <f t="shared" ref="CQ123:CQ154" si="230">IF(AU123="","",AU123)</f>
        <v/>
      </c>
    </row>
    <row r="124" spans="1:95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>
        <v>419</v>
      </c>
      <c r="AT124" s="6"/>
      <c r="AU124" s="6"/>
      <c r="AV124" s="6"/>
      <c r="AW124" s="6"/>
      <c r="AX124" s="10" t="str">
        <f t="shared" si="185"/>
        <v>Sling Orange + Blue</v>
      </c>
      <c r="AY124" s="23" t="str">
        <f t="shared" si="186"/>
        <v/>
      </c>
      <c r="AZ124" s="23" t="str">
        <f t="shared" si="187"/>
        <v/>
      </c>
      <c r="BA124" s="23" t="str">
        <f t="shared" si="188"/>
        <v/>
      </c>
      <c r="BB124" s="23" t="str">
        <f t="shared" si="189"/>
        <v/>
      </c>
      <c r="BC124" s="23" t="str">
        <f t="shared" si="190"/>
        <v/>
      </c>
      <c r="BD124" s="23" t="str">
        <f t="shared" si="191"/>
        <v/>
      </c>
      <c r="BE124" s="23" t="str">
        <f t="shared" si="192"/>
        <v/>
      </c>
      <c r="BF124" s="23" t="str">
        <f t="shared" si="193"/>
        <v/>
      </c>
      <c r="BG124" s="23" t="str">
        <f t="shared" si="194"/>
        <v/>
      </c>
      <c r="BH124" s="23" t="str">
        <f t="shared" si="195"/>
        <v/>
      </c>
      <c r="BI124" s="23" t="str">
        <f t="shared" si="196"/>
        <v/>
      </c>
      <c r="BJ124" s="23">
        <f t="shared" si="197"/>
        <v>281</v>
      </c>
      <c r="BK124" s="23">
        <f t="shared" si="198"/>
        <v>281</v>
      </c>
      <c r="BL124" s="23">
        <f t="shared" si="199"/>
        <v>281</v>
      </c>
      <c r="BM124" s="23">
        <f t="shared" si="200"/>
        <v>285</v>
      </c>
      <c r="BN124" s="23">
        <f t="shared" si="201"/>
        <v>285</v>
      </c>
      <c r="BO124" s="23">
        <f t="shared" si="202"/>
        <v>285</v>
      </c>
      <c r="BP124" s="23">
        <f t="shared" si="203"/>
        <v>306</v>
      </c>
      <c r="BQ124" s="23">
        <f t="shared" si="204"/>
        <v>306</v>
      </c>
      <c r="BR124" s="23">
        <f t="shared" si="205"/>
        <v>306</v>
      </c>
      <c r="BS124" s="23">
        <f t="shared" si="206"/>
        <v>306</v>
      </c>
      <c r="BT124" s="23">
        <f t="shared" si="207"/>
        <v>306</v>
      </c>
      <c r="BU124" s="23">
        <f t="shared" si="208"/>
        <v>308</v>
      </c>
      <c r="BV124" s="23">
        <f t="shared" si="209"/>
        <v>308</v>
      </c>
      <c r="BW124" s="23">
        <f t="shared" si="210"/>
        <v>308</v>
      </c>
      <c r="BX124" s="23">
        <f t="shared" si="211"/>
        <v>315</v>
      </c>
      <c r="BY124" s="23">
        <f t="shared" si="212"/>
        <v>315</v>
      </c>
      <c r="BZ124" s="23">
        <f t="shared" si="213"/>
        <v>315</v>
      </c>
      <c r="CA124" s="23">
        <f t="shared" si="214"/>
        <v>315</v>
      </c>
      <c r="CB124" s="23">
        <f t="shared" si="215"/>
        <v>309</v>
      </c>
      <c r="CC124" s="23">
        <f t="shared" si="216"/>
        <v>327</v>
      </c>
      <c r="CD124" s="23">
        <f t="shared" si="217"/>
        <v>327</v>
      </c>
      <c r="CE124" s="23">
        <f t="shared" si="218"/>
        <v>327</v>
      </c>
      <c r="CF124" s="23">
        <f t="shared" si="219"/>
        <v>327</v>
      </c>
      <c r="CG124" s="23">
        <f t="shared" si="220"/>
        <v>327</v>
      </c>
      <c r="CH124" s="23">
        <f t="shared" si="221"/>
        <v>327</v>
      </c>
      <c r="CI124" s="23">
        <f t="shared" si="222"/>
        <v>327</v>
      </c>
      <c r="CJ124" s="23">
        <f t="shared" si="223"/>
        <v>323</v>
      </c>
      <c r="CK124" s="23">
        <f t="shared" si="224"/>
        <v>323</v>
      </c>
      <c r="CL124" s="23">
        <f t="shared" si="225"/>
        <v>323</v>
      </c>
      <c r="CM124" s="23">
        <f t="shared" si="226"/>
        <v>316</v>
      </c>
      <c r="CN124" s="23">
        <f t="shared" si="227"/>
        <v>379</v>
      </c>
      <c r="CO124" s="23">
        <f t="shared" si="228"/>
        <v>419</v>
      </c>
      <c r="CP124" s="23" t="str">
        <f t="shared" si="229"/>
        <v/>
      </c>
      <c r="CQ124" s="23" t="str">
        <f t="shared" si="230"/>
        <v/>
      </c>
    </row>
    <row r="125" spans="1:95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10" t="str">
        <f t="shared" si="185"/>
        <v>Spectrum TV Essentials</v>
      </c>
      <c r="AY125" s="23" t="str">
        <f t="shared" si="186"/>
        <v/>
      </c>
      <c r="AZ125" s="23" t="str">
        <f t="shared" si="187"/>
        <v/>
      </c>
      <c r="BA125" s="23" t="str">
        <f t="shared" si="188"/>
        <v/>
      </c>
      <c r="BB125" s="23" t="str">
        <f t="shared" si="189"/>
        <v/>
      </c>
      <c r="BC125" s="23">
        <f t="shared" si="190"/>
        <v>95</v>
      </c>
      <c r="BD125" s="23">
        <f t="shared" si="191"/>
        <v>116.6666</v>
      </c>
      <c r="BE125" s="23">
        <f t="shared" si="192"/>
        <v>116.6666</v>
      </c>
      <c r="BF125" s="23">
        <f t="shared" si="193"/>
        <v>121.6666</v>
      </c>
      <c r="BG125" s="23" t="str">
        <f t="shared" si="194"/>
        <v/>
      </c>
      <c r="BH125" s="23" t="str">
        <f t="shared" si="195"/>
        <v/>
      </c>
      <c r="BI125" s="23" t="str">
        <f t="shared" si="196"/>
        <v/>
      </c>
      <c r="BJ125" s="23" t="str">
        <f t="shared" si="197"/>
        <v/>
      </c>
      <c r="BK125" s="23" t="str">
        <f t="shared" si="198"/>
        <v/>
      </c>
      <c r="BL125" s="23" t="str">
        <f t="shared" si="199"/>
        <v/>
      </c>
      <c r="BM125" s="23" t="str">
        <f t="shared" si="200"/>
        <v/>
      </c>
      <c r="BN125" s="23" t="str">
        <f t="shared" si="201"/>
        <v/>
      </c>
      <c r="BO125" s="23" t="str">
        <f t="shared" si="202"/>
        <v/>
      </c>
      <c r="BP125" s="23" t="str">
        <f t="shared" si="203"/>
        <v/>
      </c>
      <c r="BQ125" s="23" t="str">
        <f t="shared" si="204"/>
        <v/>
      </c>
      <c r="BR125" s="23" t="str">
        <f t="shared" si="205"/>
        <v/>
      </c>
      <c r="BS125" s="23" t="str">
        <f t="shared" si="206"/>
        <v/>
      </c>
      <c r="BT125" s="23">
        <f t="shared" si="207"/>
        <v>15</v>
      </c>
      <c r="BU125" s="23">
        <f t="shared" si="208"/>
        <v>15</v>
      </c>
      <c r="BV125" s="23">
        <f t="shared" si="209"/>
        <v>15</v>
      </c>
      <c r="BW125" s="23">
        <f t="shared" si="210"/>
        <v>15</v>
      </c>
      <c r="BX125" s="23">
        <f t="shared" si="211"/>
        <v>15</v>
      </c>
      <c r="BY125" s="23">
        <f t="shared" si="212"/>
        <v>15</v>
      </c>
      <c r="BZ125" s="23">
        <f t="shared" si="213"/>
        <v>15</v>
      </c>
      <c r="CA125" s="23">
        <f t="shared" si="214"/>
        <v>15</v>
      </c>
      <c r="CB125" s="23">
        <f t="shared" si="215"/>
        <v>15</v>
      </c>
      <c r="CC125" s="23">
        <f t="shared" si="216"/>
        <v>15</v>
      </c>
      <c r="CD125" s="23">
        <f t="shared" si="217"/>
        <v>15</v>
      </c>
      <c r="CE125" s="23">
        <f t="shared" si="218"/>
        <v>15</v>
      </c>
      <c r="CF125" s="23">
        <f t="shared" si="219"/>
        <v>15</v>
      </c>
      <c r="CG125" s="23">
        <f t="shared" si="220"/>
        <v>15</v>
      </c>
      <c r="CH125" s="23">
        <f t="shared" si="221"/>
        <v>15</v>
      </c>
      <c r="CI125" s="23">
        <f t="shared" si="222"/>
        <v>15</v>
      </c>
      <c r="CJ125" s="23">
        <f t="shared" si="223"/>
        <v>15</v>
      </c>
      <c r="CK125" s="23" t="str">
        <f t="shared" si="224"/>
        <v/>
      </c>
      <c r="CL125" s="23" t="str">
        <f t="shared" si="225"/>
        <v/>
      </c>
      <c r="CM125" s="23" t="str">
        <f t="shared" si="226"/>
        <v/>
      </c>
      <c r="CN125" s="23" t="str">
        <f t="shared" si="227"/>
        <v/>
      </c>
      <c r="CO125" s="23" t="str">
        <f t="shared" si="228"/>
        <v/>
      </c>
      <c r="CP125" s="23" t="str">
        <f t="shared" si="229"/>
        <v/>
      </c>
      <c r="CQ125" s="23" t="str">
        <f t="shared" si="230"/>
        <v/>
      </c>
    </row>
    <row r="126" spans="1:95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Tvision Live TV</v>
      </c>
      <c r="AY126" s="23" t="str">
        <f t="shared" si="186"/>
        <v/>
      </c>
      <c r="AZ126" s="23" t="str">
        <f t="shared" si="187"/>
        <v/>
      </c>
      <c r="BA126" s="23" t="str">
        <f t="shared" si="188"/>
        <v/>
      </c>
      <c r="BB126" s="23" t="str">
        <f t="shared" si="189"/>
        <v/>
      </c>
      <c r="BC126" s="23" t="str">
        <f t="shared" si="190"/>
        <v/>
      </c>
      <c r="BD126" s="23" t="str">
        <f t="shared" si="191"/>
        <v/>
      </c>
      <c r="BE126" s="23" t="str">
        <f t="shared" si="192"/>
        <v/>
      </c>
      <c r="BF126" s="23" t="str">
        <f t="shared" si="193"/>
        <v/>
      </c>
      <c r="BG126" s="23" t="str">
        <f t="shared" si="194"/>
        <v/>
      </c>
      <c r="BH126" s="23" t="str">
        <f t="shared" si="195"/>
        <v/>
      </c>
      <c r="BI126" s="23" t="str">
        <f t="shared" si="196"/>
        <v/>
      </c>
      <c r="BJ126" s="23" t="str">
        <f t="shared" si="197"/>
        <v/>
      </c>
      <c r="BK126" s="23" t="str">
        <f t="shared" si="198"/>
        <v/>
      </c>
      <c r="BL126" s="23" t="str">
        <f t="shared" si="199"/>
        <v/>
      </c>
      <c r="BM126" s="23" t="str">
        <f t="shared" si="200"/>
        <v/>
      </c>
      <c r="BN126" s="23" t="str">
        <f t="shared" si="201"/>
        <v/>
      </c>
      <c r="BO126" s="23" t="str">
        <f t="shared" si="202"/>
        <v/>
      </c>
      <c r="BP126" s="23" t="str">
        <f t="shared" si="203"/>
        <v/>
      </c>
      <c r="BQ126" s="23" t="str">
        <f t="shared" si="204"/>
        <v/>
      </c>
      <c r="BR126" s="23" t="str">
        <f t="shared" si="205"/>
        <v/>
      </c>
      <c r="BS126" s="23" t="str">
        <f t="shared" si="206"/>
        <v/>
      </c>
      <c r="BT126" s="23">
        <f t="shared" si="207"/>
        <v>26</v>
      </c>
      <c r="BU126" s="23">
        <f t="shared" si="208"/>
        <v>26</v>
      </c>
      <c r="BV126" s="23">
        <f t="shared" si="209"/>
        <v>26</v>
      </c>
      <c r="BW126" s="23" t="str">
        <f t="shared" si="210"/>
        <v/>
      </c>
      <c r="BX126" s="23" t="str">
        <f t="shared" si="211"/>
        <v/>
      </c>
      <c r="BY126" s="23" t="str">
        <f t="shared" si="212"/>
        <v/>
      </c>
      <c r="BZ126" s="23" t="str">
        <f t="shared" si="213"/>
        <v/>
      </c>
      <c r="CA126" s="23" t="str">
        <f t="shared" si="214"/>
        <v/>
      </c>
      <c r="CB126" s="23" t="str">
        <f t="shared" si="215"/>
        <v/>
      </c>
      <c r="CC126" s="23" t="str">
        <f t="shared" si="216"/>
        <v/>
      </c>
      <c r="CD126" s="23" t="str">
        <f t="shared" si="217"/>
        <v/>
      </c>
      <c r="CE126" s="23" t="str">
        <f t="shared" si="218"/>
        <v/>
      </c>
      <c r="CF126" s="23" t="str">
        <f t="shared" si="219"/>
        <v/>
      </c>
      <c r="CG126" s="23" t="str">
        <f t="shared" si="220"/>
        <v/>
      </c>
      <c r="CH126" s="23" t="str">
        <f t="shared" si="221"/>
        <v/>
      </c>
      <c r="CI126" s="23" t="str">
        <f t="shared" si="222"/>
        <v/>
      </c>
      <c r="CJ126" s="23" t="str">
        <f t="shared" si="223"/>
        <v/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TV+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26</v>
      </c>
      <c r="BU127" s="23">
        <f t="shared" si="208"/>
        <v>26</v>
      </c>
      <c r="BV127" s="23">
        <f t="shared" si="209"/>
        <v>26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Zone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26</v>
      </c>
      <c r="BU128" s="23">
        <f t="shared" si="208"/>
        <v>26</v>
      </c>
      <c r="BV128" s="23">
        <f t="shared" si="209"/>
        <v>26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Vibe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>
        <f t="shared" si="207"/>
        <v>31</v>
      </c>
      <c r="BU129" s="23">
        <f t="shared" si="208"/>
        <v>31</v>
      </c>
      <c r="BV129" s="23">
        <f t="shared" si="209"/>
        <v>31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Vidgo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 t="str">
        <f t="shared" si="191"/>
        <v/>
      </c>
      <c r="BE130" s="23" t="str">
        <f t="shared" si="192"/>
        <v/>
      </c>
      <c r="BF130" s="23" t="str">
        <f t="shared" si="193"/>
        <v/>
      </c>
      <c r="BG130" s="23">
        <f t="shared" si="194"/>
        <v>10</v>
      </c>
      <c r="BH130" s="23">
        <f t="shared" si="195"/>
        <v>10</v>
      </c>
      <c r="BI130" s="23">
        <f t="shared" si="196"/>
        <v>10</v>
      </c>
      <c r="BJ130" s="23">
        <f t="shared" si="197"/>
        <v>10</v>
      </c>
      <c r="BK130" s="23">
        <f t="shared" si="198"/>
        <v>10</v>
      </c>
      <c r="BL130" s="23">
        <f t="shared" si="199"/>
        <v>10</v>
      </c>
      <c r="BM130" s="23">
        <f t="shared" si="200"/>
        <v>10</v>
      </c>
      <c r="BN130" s="23">
        <f t="shared" si="201"/>
        <v>10</v>
      </c>
      <c r="BO130" s="23">
        <f t="shared" si="202"/>
        <v>10</v>
      </c>
      <c r="BP130" s="23">
        <f t="shared" si="203"/>
        <v>10</v>
      </c>
      <c r="BQ130" s="23">
        <f t="shared" si="204"/>
        <v>10</v>
      </c>
      <c r="BR130" s="23">
        <f t="shared" si="205"/>
        <v>10</v>
      </c>
      <c r="BS130" s="23" t="str">
        <f t="shared" si="206"/>
        <v/>
      </c>
      <c r="BT130" s="23" t="str">
        <f t="shared" si="207"/>
        <v/>
      </c>
      <c r="BU130" s="23" t="str">
        <f t="shared" si="208"/>
        <v/>
      </c>
      <c r="BV130" s="23" t="str">
        <f t="shared" si="209"/>
        <v/>
      </c>
      <c r="BW130" s="23" t="str">
        <f t="shared" si="210"/>
        <v/>
      </c>
      <c r="BX130" s="23" t="str">
        <f t="shared" si="211"/>
        <v/>
      </c>
      <c r="BY130" s="23" t="str">
        <f t="shared" si="212"/>
        <v/>
      </c>
      <c r="BZ130" s="23" t="str">
        <f t="shared" si="213"/>
        <v/>
      </c>
      <c r="CA130" s="23" t="str">
        <f t="shared" si="214"/>
        <v/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 Latino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>
        <f t="shared" si="191"/>
        <v>10</v>
      </c>
      <c r="BE131" s="23">
        <f t="shared" si="192"/>
        <v>10</v>
      </c>
      <c r="BF131" s="23">
        <f t="shared" si="193"/>
        <v>10</v>
      </c>
      <c r="BG131" s="23">
        <f t="shared" si="194"/>
        <v>10</v>
      </c>
      <c r="BH131" s="23">
        <f t="shared" si="195"/>
        <v>10</v>
      </c>
      <c r="BI131" s="23">
        <f t="shared" si="196"/>
        <v>10</v>
      </c>
      <c r="BJ131" s="23">
        <f t="shared" si="197"/>
        <v>10</v>
      </c>
      <c r="BK131" s="23">
        <f t="shared" si="198"/>
        <v>10</v>
      </c>
      <c r="BL131" s="23">
        <f t="shared" si="199"/>
        <v>10</v>
      </c>
      <c r="BM131" s="23">
        <f t="shared" si="200"/>
        <v>10</v>
      </c>
      <c r="BN131" s="23">
        <f t="shared" si="201"/>
        <v>10</v>
      </c>
      <c r="BO131" s="23">
        <f t="shared" si="202"/>
        <v>10</v>
      </c>
      <c r="BP131" s="23">
        <f t="shared" si="203"/>
        <v>10</v>
      </c>
      <c r="BQ131" s="23">
        <f t="shared" si="204"/>
        <v>10</v>
      </c>
      <c r="BR131" s="23">
        <f t="shared" si="205"/>
        <v>10</v>
      </c>
      <c r="BS131" s="23" t="str">
        <f t="shared" si="206"/>
        <v/>
      </c>
      <c r="BT131" s="23" t="str">
        <f t="shared" si="207"/>
        <v/>
      </c>
      <c r="BU131" s="23" t="str">
        <f t="shared" si="208"/>
        <v/>
      </c>
      <c r="BV131" s="23" t="str">
        <f t="shared" si="209"/>
        <v/>
      </c>
      <c r="BW131" s="23" t="str">
        <f t="shared" si="210"/>
        <v/>
      </c>
      <c r="BX131" s="23" t="str">
        <f t="shared" si="211"/>
        <v/>
      </c>
      <c r="BY131" s="23" t="str">
        <f t="shared" si="212"/>
        <v/>
      </c>
      <c r="BZ131" s="23" t="str">
        <f t="shared" si="213"/>
        <v/>
      </c>
      <c r="CA131" s="23" t="str">
        <f t="shared" si="214"/>
        <v/>
      </c>
      <c r="CB131" s="23" t="str">
        <f t="shared" si="215"/>
        <v/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>
        <v>376</v>
      </c>
      <c r="AT132" s="6"/>
      <c r="AU132" s="6"/>
      <c r="AV132" s="6"/>
      <c r="AW132" s="6"/>
      <c r="AX132" s="10" t="str">
        <f t="shared" si="185"/>
        <v>YouTube TV</v>
      </c>
      <c r="AY132" s="23">
        <f t="shared" si="186"/>
        <v>97</v>
      </c>
      <c r="AZ132" s="23">
        <f t="shared" si="187"/>
        <v>97</v>
      </c>
      <c r="BA132" s="23">
        <f t="shared" si="188"/>
        <v>97</v>
      </c>
      <c r="BB132" s="23">
        <f t="shared" si="189"/>
        <v>98</v>
      </c>
      <c r="BC132" s="23">
        <f t="shared" si="190"/>
        <v>109</v>
      </c>
      <c r="BD132" s="23">
        <f t="shared" si="191"/>
        <v>109</v>
      </c>
      <c r="BE132" s="23">
        <f t="shared" si="192"/>
        <v>109</v>
      </c>
      <c r="BF132" s="23">
        <f t="shared" si="193"/>
        <v>113</v>
      </c>
      <c r="BG132" s="23">
        <f t="shared" si="194"/>
        <v>113</v>
      </c>
      <c r="BH132" s="23">
        <f t="shared" si="195"/>
        <v>113</v>
      </c>
      <c r="BI132" s="23">
        <f t="shared" si="196"/>
        <v>113</v>
      </c>
      <c r="BJ132" s="23">
        <f t="shared" si="197"/>
        <v>113</v>
      </c>
      <c r="BK132" s="23">
        <f t="shared" si="198"/>
        <v>113</v>
      </c>
      <c r="BL132" s="23">
        <f t="shared" si="199"/>
        <v>113</v>
      </c>
      <c r="BM132" s="23">
        <f t="shared" si="200"/>
        <v>153</v>
      </c>
      <c r="BN132" s="23">
        <f t="shared" si="201"/>
        <v>153</v>
      </c>
      <c r="BO132" s="23">
        <f t="shared" si="202"/>
        <v>153</v>
      </c>
      <c r="BP132" s="23">
        <f t="shared" si="203"/>
        <v>149</v>
      </c>
      <c r="BQ132" s="23">
        <f t="shared" si="204"/>
        <v>149</v>
      </c>
      <c r="BR132" s="23">
        <f t="shared" si="205"/>
        <v>155</v>
      </c>
      <c r="BS132" s="23">
        <f t="shared" si="206"/>
        <v>155</v>
      </c>
      <c r="BT132" s="23">
        <f t="shared" si="207"/>
        <v>155</v>
      </c>
      <c r="BU132" s="23">
        <f t="shared" si="208"/>
        <v>210</v>
      </c>
      <c r="BV132" s="23">
        <f t="shared" si="209"/>
        <v>210</v>
      </c>
      <c r="BW132" s="23">
        <f t="shared" si="210"/>
        <v>224</v>
      </c>
      <c r="BX132" s="23">
        <f t="shared" si="211"/>
        <v>224</v>
      </c>
      <c r="BY132" s="23">
        <f t="shared" si="212"/>
        <v>224</v>
      </c>
      <c r="BZ132" s="23">
        <f t="shared" si="213"/>
        <v>261</v>
      </c>
      <c r="CA132" s="23">
        <f t="shared" si="214"/>
        <v>261</v>
      </c>
      <c r="CB132" s="23">
        <f t="shared" si="215"/>
        <v>287</v>
      </c>
      <c r="CC132" s="23">
        <f t="shared" si="216"/>
        <v>285</v>
      </c>
      <c r="CD132" s="23">
        <f t="shared" si="217"/>
        <v>285</v>
      </c>
      <c r="CE132" s="23">
        <f t="shared" si="218"/>
        <v>294</v>
      </c>
      <c r="CF132" s="23">
        <f t="shared" si="219"/>
        <v>280</v>
      </c>
      <c r="CG132" s="23">
        <f t="shared" si="220"/>
        <v>280</v>
      </c>
      <c r="CH132" s="23">
        <f t="shared" si="221"/>
        <v>282</v>
      </c>
      <c r="CI132" s="23">
        <f t="shared" si="222"/>
        <v>290</v>
      </c>
      <c r="CJ132" s="23">
        <f t="shared" si="223"/>
        <v>305</v>
      </c>
      <c r="CK132" s="23">
        <f t="shared" si="224"/>
        <v>313</v>
      </c>
      <c r="CL132" s="23">
        <f t="shared" si="225"/>
        <v>320</v>
      </c>
      <c r="CM132" s="23">
        <f t="shared" si="226"/>
        <v>331</v>
      </c>
      <c r="CN132" s="23">
        <f t="shared" si="227"/>
        <v>341</v>
      </c>
      <c r="CO132" s="23">
        <f t="shared" si="228"/>
        <v>376</v>
      </c>
      <c r="CP132" s="23" t="str">
        <f t="shared" si="229"/>
        <v/>
      </c>
      <c r="CQ132" s="23" t="str">
        <f t="shared" si="230"/>
        <v/>
      </c>
    </row>
    <row r="133" spans="1:95" x14ac:dyDescent="0.3">
      <c r="AX133" s="10" t="str">
        <f t="shared" si="185"/>
        <v/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 t="str">
        <f t="shared" si="216"/>
        <v/>
      </c>
      <c r="CD133" s="23" t="str">
        <f t="shared" si="217"/>
        <v/>
      </c>
      <c r="CE133" s="23" t="str">
        <f t="shared" si="218"/>
        <v/>
      </c>
      <c r="CF133" s="23" t="str">
        <f t="shared" si="219"/>
        <v/>
      </c>
      <c r="CG133" s="23" t="str">
        <f t="shared" si="220"/>
        <v/>
      </c>
      <c r="CH133" s="23" t="str">
        <f t="shared" si="221"/>
        <v/>
      </c>
      <c r="CI133" s="23" t="str">
        <f t="shared" si="222"/>
        <v/>
      </c>
      <c r="CJ133" s="23" t="str">
        <f t="shared" si="223"/>
        <v/>
      </c>
      <c r="CK133" s="23" t="str">
        <f t="shared" si="224"/>
        <v/>
      </c>
      <c r="CL133" s="23" t="str">
        <f t="shared" si="225"/>
        <v/>
      </c>
      <c r="CM133" s="23" t="str">
        <f t="shared" si="226"/>
        <v/>
      </c>
      <c r="CN133" s="23" t="str">
        <f t="shared" si="227"/>
        <v/>
      </c>
      <c r="CO133" s="23" t="str">
        <f t="shared" si="228"/>
        <v/>
      </c>
      <c r="CP133" s="23" t="str">
        <f t="shared" si="229"/>
        <v/>
      </c>
      <c r="CQ133" s="23" t="str">
        <f t="shared" si="230"/>
        <v/>
      </c>
    </row>
    <row r="134" spans="1:95" x14ac:dyDescent="0.3">
      <c r="AX134" s="10" t="str">
        <f t="shared" si="185"/>
        <v/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 t="str">
        <f t="shared" si="191"/>
        <v/>
      </c>
      <c r="BE134" s="23" t="str">
        <f t="shared" si="192"/>
        <v/>
      </c>
      <c r="BF134" s="23" t="str">
        <f t="shared" si="193"/>
        <v/>
      </c>
      <c r="BG134" s="23" t="str">
        <f t="shared" si="194"/>
        <v/>
      </c>
      <c r="BH134" s="23" t="str">
        <f t="shared" si="195"/>
        <v/>
      </c>
      <c r="BI134" s="23" t="str">
        <f t="shared" si="196"/>
        <v/>
      </c>
      <c r="BJ134" s="23" t="str">
        <f t="shared" si="197"/>
        <v/>
      </c>
      <c r="BK134" s="23" t="str">
        <f t="shared" si="198"/>
        <v/>
      </c>
      <c r="BL134" s="23" t="str">
        <f t="shared" si="199"/>
        <v/>
      </c>
      <c r="BM134" s="23" t="str">
        <f t="shared" si="200"/>
        <v/>
      </c>
      <c r="BN134" s="23" t="str">
        <f t="shared" si="201"/>
        <v/>
      </c>
      <c r="BO134" s="23" t="str">
        <f t="shared" si="202"/>
        <v/>
      </c>
      <c r="BP134" s="23" t="str">
        <f t="shared" si="203"/>
        <v/>
      </c>
      <c r="BQ134" s="23" t="str">
        <f t="shared" si="204"/>
        <v/>
      </c>
      <c r="BR134" s="23" t="str">
        <f t="shared" si="205"/>
        <v/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 t="str">
        <f t="shared" si="216"/>
        <v/>
      </c>
      <c r="CD134" s="23" t="str">
        <f t="shared" si="217"/>
        <v/>
      </c>
      <c r="CE134" s="23" t="str">
        <f t="shared" si="218"/>
        <v/>
      </c>
      <c r="CF134" s="23" t="str">
        <f t="shared" si="219"/>
        <v/>
      </c>
      <c r="CG134" s="23" t="str">
        <f t="shared" si="220"/>
        <v/>
      </c>
      <c r="CH134" s="23" t="str">
        <f t="shared" si="221"/>
        <v/>
      </c>
      <c r="CI134" s="23" t="str">
        <f t="shared" si="222"/>
        <v/>
      </c>
      <c r="CJ134" s="23" t="str">
        <f t="shared" si="223"/>
        <v/>
      </c>
      <c r="CK134" s="23" t="str">
        <f t="shared" si="224"/>
        <v/>
      </c>
      <c r="CL134" s="23" t="str">
        <f t="shared" si="225"/>
        <v/>
      </c>
      <c r="CM134" s="23" t="str">
        <f t="shared" si="226"/>
        <v/>
      </c>
      <c r="CN134" s="23" t="str">
        <f t="shared" si="227"/>
        <v/>
      </c>
      <c r="CO134" s="23" t="str">
        <f t="shared" si="228"/>
        <v/>
      </c>
      <c r="CP134" s="23" t="str">
        <f t="shared" si="229"/>
        <v/>
      </c>
      <c r="CQ134" s="23" t="str">
        <f t="shared" si="230"/>
        <v/>
      </c>
    </row>
    <row r="135" spans="1:95" x14ac:dyDescent="0.3">
      <c r="AX135" s="10" t="str">
        <f t="shared" si="185"/>
        <v/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 t="str">
        <f t="shared" si="191"/>
        <v/>
      </c>
      <c r="BE135" s="23" t="str">
        <f t="shared" si="192"/>
        <v/>
      </c>
      <c r="BF135" s="23" t="str">
        <f t="shared" si="193"/>
        <v/>
      </c>
      <c r="BG135" s="23" t="str">
        <f t="shared" si="194"/>
        <v/>
      </c>
      <c r="BH135" s="23" t="str">
        <f t="shared" si="195"/>
        <v/>
      </c>
      <c r="BI135" s="23" t="str">
        <f t="shared" si="196"/>
        <v/>
      </c>
      <c r="BJ135" s="23" t="str">
        <f t="shared" si="197"/>
        <v/>
      </c>
      <c r="BK135" s="23" t="str">
        <f t="shared" si="198"/>
        <v/>
      </c>
      <c r="BL135" s="23" t="str">
        <f t="shared" si="199"/>
        <v/>
      </c>
      <c r="BM135" s="23" t="str">
        <f t="shared" si="200"/>
        <v/>
      </c>
      <c r="BN135" s="23" t="str">
        <f t="shared" si="201"/>
        <v/>
      </c>
      <c r="BO135" s="23" t="str">
        <f t="shared" si="202"/>
        <v/>
      </c>
      <c r="BP135" s="23" t="str">
        <f t="shared" si="203"/>
        <v/>
      </c>
      <c r="BQ135" s="23" t="str">
        <f t="shared" si="204"/>
        <v/>
      </c>
      <c r="BR135" s="23" t="str">
        <f t="shared" si="205"/>
        <v/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 t="str">
        <f t="shared" si="215"/>
        <v/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X136" s="10" t="str">
        <f t="shared" si="185"/>
        <v/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 t="str">
        <f t="shared" si="216"/>
        <v/>
      </c>
      <c r="CD136" s="23" t="str">
        <f t="shared" si="217"/>
        <v/>
      </c>
      <c r="CE136" s="23" t="str">
        <f t="shared" si="218"/>
        <v/>
      </c>
      <c r="CF136" s="23" t="str">
        <f t="shared" si="219"/>
        <v/>
      </c>
      <c r="CG136" s="23" t="str">
        <f t="shared" si="220"/>
        <v/>
      </c>
      <c r="CH136" s="23" t="str">
        <f t="shared" si="221"/>
        <v/>
      </c>
      <c r="CI136" s="23" t="str">
        <f t="shared" si="222"/>
        <v/>
      </c>
      <c r="CJ136" s="23" t="str">
        <f t="shared" si="223"/>
        <v/>
      </c>
      <c r="CK136" s="23" t="str">
        <f t="shared" si="224"/>
        <v/>
      </c>
      <c r="CL136" s="23" t="str">
        <f t="shared" si="225"/>
        <v/>
      </c>
      <c r="CM136" s="23" t="str">
        <f t="shared" si="226"/>
        <v/>
      </c>
      <c r="CN136" s="23" t="str">
        <f t="shared" si="227"/>
        <v/>
      </c>
      <c r="CO136" s="23" t="str">
        <f t="shared" si="228"/>
        <v/>
      </c>
      <c r="CP136" s="23" t="str">
        <f t="shared" si="229"/>
        <v/>
      </c>
      <c r="CQ136" s="23" t="str">
        <f t="shared" si="230"/>
        <v/>
      </c>
    </row>
    <row r="137" spans="1:95" x14ac:dyDescent="0.3">
      <c r="A137" s="5"/>
      <c r="AX137" s="10" t="str">
        <f t="shared" si="185"/>
        <v/>
      </c>
      <c r="AY137" s="23" t="str">
        <f t="shared" si="186"/>
        <v/>
      </c>
      <c r="AZ137" s="23" t="str">
        <f t="shared" si="187"/>
        <v/>
      </c>
      <c r="BA137" s="23" t="str">
        <f t="shared" si="188"/>
        <v/>
      </c>
      <c r="BB137" s="23" t="str">
        <f t="shared" si="189"/>
        <v/>
      </c>
      <c r="BC137" s="23" t="str">
        <f t="shared" si="190"/>
        <v/>
      </c>
      <c r="BD137" s="23" t="str">
        <f t="shared" si="191"/>
        <v/>
      </c>
      <c r="BE137" s="23" t="str">
        <f t="shared" si="192"/>
        <v/>
      </c>
      <c r="BF137" s="23" t="str">
        <f t="shared" si="193"/>
        <v/>
      </c>
      <c r="BG137" s="23" t="str">
        <f t="shared" si="194"/>
        <v/>
      </c>
      <c r="BH137" s="23" t="str">
        <f t="shared" si="195"/>
        <v/>
      </c>
      <c r="BI137" s="23" t="str">
        <f t="shared" si="196"/>
        <v/>
      </c>
      <c r="BJ137" s="23" t="str">
        <f t="shared" si="197"/>
        <v/>
      </c>
      <c r="BK137" s="23" t="str">
        <f t="shared" si="198"/>
        <v/>
      </c>
      <c r="BL137" s="23" t="str">
        <f t="shared" si="199"/>
        <v/>
      </c>
      <c r="BM137" s="23" t="str">
        <f t="shared" si="200"/>
        <v/>
      </c>
      <c r="BN137" s="23" t="str">
        <f t="shared" si="201"/>
        <v/>
      </c>
      <c r="BO137" s="23" t="str">
        <f t="shared" si="202"/>
        <v/>
      </c>
      <c r="BP137" s="23" t="str">
        <f t="shared" si="203"/>
        <v/>
      </c>
      <c r="BQ137" s="23" t="str">
        <f t="shared" si="204"/>
        <v/>
      </c>
      <c r="BR137" s="23" t="str">
        <f t="shared" si="205"/>
        <v/>
      </c>
      <c r="BS137" s="23" t="str">
        <f t="shared" si="206"/>
        <v/>
      </c>
      <c r="BT137" s="23" t="str">
        <f t="shared" si="207"/>
        <v/>
      </c>
      <c r="BU137" s="23" t="str">
        <f t="shared" si="208"/>
        <v/>
      </c>
      <c r="BV137" s="23" t="str">
        <f t="shared" si="209"/>
        <v/>
      </c>
      <c r="BW137" s="23" t="str">
        <f t="shared" si="210"/>
        <v/>
      </c>
      <c r="BX137" s="23" t="str">
        <f t="shared" si="211"/>
        <v/>
      </c>
      <c r="BY137" s="23" t="str">
        <f t="shared" si="212"/>
        <v/>
      </c>
      <c r="BZ137" s="23" t="str">
        <f t="shared" si="213"/>
        <v/>
      </c>
      <c r="CA137" s="23" t="str">
        <f t="shared" si="214"/>
        <v/>
      </c>
      <c r="CB137" s="23" t="str">
        <f t="shared" si="215"/>
        <v/>
      </c>
      <c r="CC137" s="23" t="str">
        <f t="shared" si="216"/>
        <v/>
      </c>
      <c r="CD137" s="23" t="str">
        <f t="shared" si="217"/>
        <v/>
      </c>
      <c r="CE137" s="23" t="str">
        <f t="shared" si="218"/>
        <v/>
      </c>
      <c r="CF137" s="23" t="str">
        <f t="shared" si="219"/>
        <v/>
      </c>
      <c r="CG137" s="23" t="str">
        <f t="shared" si="220"/>
        <v/>
      </c>
      <c r="CH137" s="23" t="str">
        <f t="shared" si="221"/>
        <v/>
      </c>
      <c r="CI137" s="23" t="str">
        <f t="shared" si="222"/>
        <v/>
      </c>
      <c r="CJ137" s="23" t="str">
        <f t="shared" si="223"/>
        <v/>
      </c>
      <c r="CK137" s="23" t="str">
        <f t="shared" si="224"/>
        <v/>
      </c>
      <c r="CL137" s="23" t="str">
        <f t="shared" si="225"/>
        <v/>
      </c>
      <c r="CM137" s="23" t="str">
        <f t="shared" si="226"/>
        <v/>
      </c>
      <c r="CN137" s="23" t="str">
        <f t="shared" si="227"/>
        <v/>
      </c>
      <c r="CO137" s="23" t="str">
        <f t="shared" si="228"/>
        <v/>
      </c>
      <c r="CP137" s="23" t="str">
        <f t="shared" si="229"/>
        <v/>
      </c>
      <c r="CQ137" s="23" t="str">
        <f t="shared" si="230"/>
        <v/>
      </c>
    </row>
    <row r="138" spans="1:95" x14ac:dyDescent="0.3">
      <c r="AX138" s="10" t="str">
        <f t="shared" si="185"/>
        <v/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 t="str">
        <f t="shared" si="229"/>
        <v/>
      </c>
      <c r="CQ138" s="23" t="str">
        <f t="shared" si="230"/>
        <v/>
      </c>
    </row>
    <row r="139" spans="1:95" x14ac:dyDescent="0.3">
      <c r="AX139" s="10" t="str">
        <f t="shared" si="185"/>
        <v/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 t="str">
        <f t="shared" si="215"/>
        <v/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X140" s="10" t="str">
        <f t="shared" si="185"/>
        <v/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 t="str">
        <f t="shared" si="216"/>
        <v/>
      </c>
      <c r="CD140" s="23" t="str">
        <f t="shared" si="217"/>
        <v/>
      </c>
      <c r="CE140" s="23" t="str">
        <f t="shared" si="218"/>
        <v/>
      </c>
      <c r="CF140" s="23" t="str">
        <f t="shared" si="219"/>
        <v/>
      </c>
      <c r="CG140" s="23" t="str">
        <f t="shared" si="220"/>
        <v/>
      </c>
      <c r="CH140" s="23" t="str">
        <f t="shared" si="221"/>
        <v/>
      </c>
      <c r="CI140" s="23" t="str">
        <f t="shared" si="222"/>
        <v/>
      </c>
      <c r="CJ140" s="23" t="str">
        <f t="shared" si="223"/>
        <v/>
      </c>
      <c r="CK140" s="23" t="str">
        <f t="shared" si="224"/>
        <v/>
      </c>
      <c r="CL140" s="23" t="str">
        <f t="shared" si="225"/>
        <v/>
      </c>
      <c r="CM140" s="23" t="str">
        <f t="shared" si="226"/>
        <v/>
      </c>
      <c r="CN140" s="23" t="str">
        <f t="shared" si="227"/>
        <v/>
      </c>
      <c r="CO140" s="23" t="str">
        <f t="shared" si="228"/>
        <v/>
      </c>
      <c r="CP140" s="23" t="str">
        <f t="shared" si="229"/>
        <v/>
      </c>
      <c r="CQ140" s="23" t="str">
        <f t="shared" si="230"/>
        <v/>
      </c>
    </row>
    <row r="141" spans="1:95" x14ac:dyDescent="0.3">
      <c r="AX141" s="10" t="str">
        <f t="shared" si="185"/>
        <v/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 t="str">
        <f t="shared" si="229"/>
        <v/>
      </c>
      <c r="CQ141" s="23" t="str">
        <f t="shared" si="230"/>
        <v/>
      </c>
    </row>
    <row r="142" spans="1:95" x14ac:dyDescent="0.3">
      <c r="AX142" s="10" t="str">
        <f t="shared" si="185"/>
        <v/>
      </c>
      <c r="AY142" s="23" t="str">
        <f t="shared" si="186"/>
        <v/>
      </c>
      <c r="AZ142" s="23" t="str">
        <f t="shared" si="187"/>
        <v/>
      </c>
      <c r="BA142" s="23" t="str">
        <f t="shared" si="188"/>
        <v/>
      </c>
      <c r="BB142" s="23" t="str">
        <f t="shared" si="189"/>
        <v/>
      </c>
      <c r="BC142" s="23" t="str">
        <f t="shared" si="190"/>
        <v/>
      </c>
      <c r="BD142" s="23" t="str">
        <f t="shared" si="191"/>
        <v/>
      </c>
      <c r="BE142" s="23" t="str">
        <f t="shared" si="192"/>
        <v/>
      </c>
      <c r="BF142" s="23" t="str">
        <f t="shared" si="193"/>
        <v/>
      </c>
      <c r="BG142" s="23" t="str">
        <f t="shared" si="194"/>
        <v/>
      </c>
      <c r="BH142" s="23" t="str">
        <f t="shared" si="195"/>
        <v/>
      </c>
      <c r="BI142" s="23" t="str">
        <f t="shared" si="196"/>
        <v/>
      </c>
      <c r="BJ142" s="23" t="str">
        <f t="shared" si="197"/>
        <v/>
      </c>
      <c r="BK142" s="23" t="str">
        <f t="shared" si="198"/>
        <v/>
      </c>
      <c r="BL142" s="23" t="str">
        <f t="shared" si="199"/>
        <v/>
      </c>
      <c r="BM142" s="23" t="str">
        <f t="shared" si="200"/>
        <v/>
      </c>
      <c r="BN142" s="23" t="str">
        <f t="shared" si="201"/>
        <v/>
      </c>
      <c r="BO142" s="23" t="str">
        <f t="shared" si="202"/>
        <v/>
      </c>
      <c r="BP142" s="23" t="str">
        <f t="shared" si="203"/>
        <v/>
      </c>
      <c r="BQ142" s="23" t="str">
        <f t="shared" si="204"/>
        <v/>
      </c>
      <c r="BR142" s="23" t="str">
        <f t="shared" si="205"/>
        <v/>
      </c>
      <c r="BS142" s="23" t="str">
        <f t="shared" si="206"/>
        <v/>
      </c>
      <c r="BT142" s="23" t="str">
        <f t="shared" si="207"/>
        <v/>
      </c>
      <c r="BU142" s="23" t="str">
        <f t="shared" si="208"/>
        <v/>
      </c>
      <c r="BV142" s="23" t="str">
        <f t="shared" si="209"/>
        <v/>
      </c>
      <c r="BW142" s="23" t="str">
        <f t="shared" si="210"/>
        <v/>
      </c>
      <c r="BX142" s="23" t="str">
        <f t="shared" si="211"/>
        <v/>
      </c>
      <c r="BY142" s="23" t="str">
        <f t="shared" si="212"/>
        <v/>
      </c>
      <c r="BZ142" s="23" t="str">
        <f t="shared" si="213"/>
        <v/>
      </c>
      <c r="CA142" s="23" t="str">
        <f t="shared" si="214"/>
        <v/>
      </c>
      <c r="CB142" s="23" t="str">
        <f t="shared" si="215"/>
        <v/>
      </c>
      <c r="CC142" s="23" t="str">
        <f t="shared" si="216"/>
        <v/>
      </c>
      <c r="CD142" s="23" t="str">
        <f t="shared" si="217"/>
        <v/>
      </c>
      <c r="CE142" s="23" t="str">
        <f t="shared" si="218"/>
        <v/>
      </c>
      <c r="CF142" s="23" t="str">
        <f t="shared" si="219"/>
        <v/>
      </c>
      <c r="CG142" s="23" t="str">
        <f t="shared" si="220"/>
        <v/>
      </c>
      <c r="CH142" s="23" t="str">
        <f t="shared" si="221"/>
        <v/>
      </c>
      <c r="CI142" s="23" t="str">
        <f t="shared" si="222"/>
        <v/>
      </c>
      <c r="CJ142" s="23" t="str">
        <f t="shared" si="223"/>
        <v/>
      </c>
      <c r="CK142" s="23" t="str">
        <f t="shared" si="224"/>
        <v/>
      </c>
      <c r="CL142" s="23" t="str">
        <f t="shared" si="225"/>
        <v/>
      </c>
      <c r="CM142" s="23" t="str">
        <f t="shared" si="226"/>
        <v/>
      </c>
      <c r="CN142" s="23" t="str">
        <f t="shared" si="227"/>
        <v/>
      </c>
      <c r="CO142" s="23" t="str">
        <f t="shared" si="228"/>
        <v/>
      </c>
      <c r="CP142" s="23" t="str">
        <f t="shared" si="229"/>
        <v/>
      </c>
      <c r="CQ142" s="23" t="str">
        <f t="shared" si="230"/>
        <v/>
      </c>
    </row>
    <row r="143" spans="1:95" x14ac:dyDescent="0.3"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9</v>
      </c>
    </row>
    <row r="187" spans="1:95" x14ac:dyDescent="0.3">
      <c r="AX187" s="21" t="s">
        <v>1012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>AY4</f>
        <v>Apr</v>
      </c>
      <c r="AZ189" s="9" t="str">
        <f t="shared" ref="AZ189:CE189" si="277">AZ4</f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/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" si="279">IF(D191="","",D191)</f>
        <v/>
      </c>
      <c r="BA191" s="22" t="str">
        <f t="shared" ref="BA191" si="280">IF(E191="","",E191)</f>
        <v/>
      </c>
      <c r="BB191" s="22" t="str">
        <f t="shared" ref="BB191" si="281">IF(F191="","",F191)</f>
        <v/>
      </c>
      <c r="BC191" s="22" t="str">
        <f t="shared" ref="BC191" si="282">IF(G191="","",G191)</f>
        <v/>
      </c>
      <c r="BD191" s="22" t="str">
        <f t="shared" ref="BD191" si="283">IF(H191="","",H191)</f>
        <v/>
      </c>
      <c r="BE191" s="22" t="str">
        <f t="shared" ref="BE191" si="284">IF(I191="","",I191)</f>
        <v/>
      </c>
      <c r="BF191" s="22" t="str">
        <f t="shared" ref="BF191" si="285">IF(J191="","",J191)</f>
        <v/>
      </c>
      <c r="BG191" s="22" t="str">
        <f t="shared" ref="BG191" si="286">IF(K191="","",K191)</f>
        <v/>
      </c>
      <c r="BH191" s="22" t="str">
        <f t="shared" ref="BH191" si="287">IF(L191="","",L191)</f>
        <v/>
      </c>
      <c r="BI191" s="22" t="str">
        <f t="shared" ref="BI191" si="288">IF(M191="","",M191)</f>
        <v/>
      </c>
      <c r="BJ191" s="22" t="str">
        <f t="shared" ref="BJ191" si="289">IF(N191="","",N191)</f>
        <v/>
      </c>
      <c r="BK191" s="22" t="str">
        <f t="shared" ref="BK191" si="290">IF(O191="","",O191)</f>
        <v/>
      </c>
      <c r="BL191" s="22" t="str">
        <f t="shared" ref="BL191" si="291">IF(P191="","",P191)</f>
        <v/>
      </c>
      <c r="BM191" s="22" t="str">
        <f t="shared" ref="BM191" si="292">IF(Q191="","",Q191)</f>
        <v/>
      </c>
      <c r="BN191" s="22" t="str">
        <f t="shared" ref="BN191" si="293">IF(R191="","",R191)</f>
        <v/>
      </c>
      <c r="BO191" s="22" t="str">
        <f t="shared" ref="BO191" si="294">IF(S191="","",S191)</f>
        <v/>
      </c>
      <c r="BP191" s="22" t="str">
        <f t="shared" ref="BP191" si="295">IF(T191="","",T191)</f>
        <v/>
      </c>
      <c r="BQ191" s="22" t="str">
        <f t="shared" ref="BQ191" si="296">IF(U191="","",U191)</f>
        <v/>
      </c>
      <c r="BR191" s="22" t="str">
        <f t="shared" ref="BR191" si="297">IF(V191="","",V191)</f>
        <v/>
      </c>
      <c r="BS191" s="22" t="str">
        <f t="shared" ref="BS191" si="298">IF(W191="","",W191)</f>
        <v/>
      </c>
      <c r="BT191" s="22">
        <f t="shared" ref="BT191" si="299">IF(X191="","",X191)</f>
        <v>1.9</v>
      </c>
      <c r="BU191" s="22">
        <f t="shared" ref="BU191:BY191" si="300">IF(Y191="","",Y191)</f>
        <v>1.9</v>
      </c>
      <c r="BV191" s="22">
        <f t="shared" si="300"/>
        <v>1.9</v>
      </c>
      <c r="BW191" s="22">
        <f t="shared" si="300"/>
        <v>1.9</v>
      </c>
      <c r="BX191" s="22">
        <f t="shared" si="300"/>
        <v>1.9</v>
      </c>
      <c r="BY191" s="22">
        <f t="shared" si="300"/>
        <v>1.9</v>
      </c>
      <c r="BZ191" s="22">
        <f t="shared" ref="BZ191" si="301">IF(AD191="","",AD191)</f>
        <v>1.9</v>
      </c>
      <c r="CA191" s="22">
        <f t="shared" ref="CA191" si="302">IF(AE191="","",AE191)</f>
        <v>1.9</v>
      </c>
      <c r="CB191" s="22" t="str">
        <f t="shared" ref="CB191" si="303">IF(AF191="","",AF191)</f>
        <v/>
      </c>
      <c r="CC191" s="22" t="str">
        <f t="shared" ref="CC191" si="304">IF(AG191="","",AG191)</f>
        <v/>
      </c>
      <c r="CD191" s="22" t="str">
        <f t="shared" ref="CD191" si="305">IF(AH191="","",AH191)</f>
        <v/>
      </c>
      <c r="CE191" s="22" t="str">
        <f t="shared" ref="CE191" si="306">IF(AI191="","",AI191)</f>
        <v/>
      </c>
      <c r="CF191" s="22" t="str">
        <f t="shared" ref="CF191:CF254" si="307">IF(AJ191="","",AJ191)</f>
        <v/>
      </c>
      <c r="CG191" s="22" t="str">
        <f t="shared" ref="CG191:CG254" si="308">IF(AK191="","",AK191)</f>
        <v/>
      </c>
      <c r="CH191" s="22" t="str">
        <f t="shared" ref="CH191:CH254" si="309">IF(AL191="","",AL191)</f>
        <v/>
      </c>
      <c r="CI191" s="22" t="str">
        <f t="shared" ref="CI191:CI254" si="310">IF(AM191="","",AM191)</f>
        <v/>
      </c>
      <c r="CJ191" s="22" t="str">
        <f t="shared" ref="CJ191:CJ254" si="311">IF(AN191="","",AN191)</f>
        <v/>
      </c>
      <c r="CK191" s="22" t="str">
        <f t="shared" ref="CK191:CK254" si="312">IF(AO191="","",AO191)</f>
        <v/>
      </c>
      <c r="CL191" s="22" t="str">
        <f t="shared" ref="CL191:CL254" si="313">IF(AP191="","",AP191)</f>
        <v/>
      </c>
      <c r="CM191" s="22" t="str">
        <f t="shared" ref="CM191:CM254" si="314">IF(AQ191="","",AQ191)</f>
        <v/>
      </c>
      <c r="CN191" s="22" t="str">
        <f t="shared" ref="CN191:CN254" si="315">IF(AR191="","",AR191)</f>
        <v/>
      </c>
      <c r="CO191" s="22" t="str">
        <f t="shared" ref="CO191:CO254" si="316">IF(AS191="","",AS191)</f>
        <v/>
      </c>
      <c r="CP191" s="22" t="str">
        <f t="shared" ref="CP191:CP254" si="317">IF(AT191="","",AT191)</f>
        <v/>
      </c>
      <c r="CQ191" s="22" t="str">
        <f t="shared" ref="CQ191:CQ254" si="31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319">IF(A192="","",A192)</f>
        <v>AT&amp;T TV Entertainment</v>
      </c>
      <c r="AY192" s="22" t="str">
        <f t="shared" ref="AY192:AY255" si="320">IF(C192="","",C192)</f>
        <v/>
      </c>
      <c r="AZ192" s="22" t="str">
        <f t="shared" ref="AZ192:AZ255" si="321">IF(D192="","",D192)</f>
        <v/>
      </c>
      <c r="BA192" s="22" t="str">
        <f t="shared" ref="BA192:BA255" si="322">IF(E192="","",E192)</f>
        <v/>
      </c>
      <c r="BB192" s="22" t="str">
        <f t="shared" ref="BB192:BB255" si="323">IF(F192="","",F192)</f>
        <v/>
      </c>
      <c r="BC192" s="22" t="str">
        <f t="shared" ref="BC192:BC255" si="324">IF(G192="","",G192)</f>
        <v/>
      </c>
      <c r="BD192" s="22" t="str">
        <f t="shared" ref="BD192:BD255" si="325">IF(H192="","",H192)</f>
        <v/>
      </c>
      <c r="BE192" s="22" t="str">
        <f t="shared" ref="BE192:BE255" si="326">IF(I192="","",I192)</f>
        <v/>
      </c>
      <c r="BF192" s="22" t="str">
        <f t="shared" ref="BF192:BF255" si="327">IF(J192="","",J192)</f>
        <v/>
      </c>
      <c r="BG192" s="22" t="str">
        <f t="shared" ref="BG192:BG255" si="328">IF(K192="","",K192)</f>
        <v/>
      </c>
      <c r="BH192" s="22" t="str">
        <f t="shared" ref="BH192:BH255" si="329">IF(L192="","",L192)</f>
        <v/>
      </c>
      <c r="BI192" s="22" t="str">
        <f t="shared" ref="BI192:BI255" si="330">IF(M192="","",M192)</f>
        <v/>
      </c>
      <c r="BJ192" s="22" t="str">
        <f t="shared" ref="BJ192:BJ255" si="331">IF(N192="","",N192)</f>
        <v/>
      </c>
      <c r="BK192" s="22" t="str">
        <f t="shared" ref="BK192:BK255" si="332">IF(O192="","",O192)</f>
        <v/>
      </c>
      <c r="BL192" s="22" t="str">
        <f t="shared" ref="BL192:BL255" si="333">IF(P192="","",P192)</f>
        <v/>
      </c>
      <c r="BM192" s="22" t="str">
        <f t="shared" ref="BM192:BM255" si="334">IF(Q192="","",Q192)</f>
        <v/>
      </c>
      <c r="BN192" s="22" t="str">
        <f t="shared" ref="BN192:BN255" si="335">IF(R192="","",R192)</f>
        <v/>
      </c>
      <c r="BO192" s="22" t="str">
        <f t="shared" ref="BO192:BO255" si="336">IF(S192="","",S192)</f>
        <v/>
      </c>
      <c r="BP192" s="22" t="str">
        <f t="shared" ref="BP192:BP255" si="337">IF(T192="","",T192)</f>
        <v/>
      </c>
      <c r="BQ192" s="22" t="str">
        <f t="shared" ref="BQ192:BQ255" si="338">IF(U192="","",U192)</f>
        <v/>
      </c>
      <c r="BR192" s="22" t="str">
        <f t="shared" ref="BR192:BR255" si="339">IF(V192="","",V192)</f>
        <v/>
      </c>
      <c r="BS192" s="22" t="str">
        <f t="shared" ref="BS192:BS255" si="340">IF(W192="","",W192)</f>
        <v/>
      </c>
      <c r="BT192" s="22">
        <f t="shared" ref="BT192:BT255" si="341">IF(X192="","",X192)</f>
        <v>1.9</v>
      </c>
      <c r="BU192" s="22">
        <f t="shared" ref="BU192:BU255" si="342">IF(Y192="","",Y192)</f>
        <v>1.9</v>
      </c>
      <c r="BV192" s="22">
        <f t="shared" ref="BV192:BV255" si="343">IF(Z192="","",Z192)</f>
        <v>1.9</v>
      </c>
      <c r="BW192" s="22">
        <f t="shared" ref="BW192:BW255" si="344">IF(AA192="","",AA192)</f>
        <v>1.9</v>
      </c>
      <c r="BX192" s="22">
        <f t="shared" ref="BX192:BX255" si="345">IF(AB192="","",AB192)</f>
        <v>1.9</v>
      </c>
      <c r="BY192" s="22">
        <f t="shared" ref="BY192:BY255" si="346">IF(AC192="","",AC192)</f>
        <v>1.9</v>
      </c>
      <c r="BZ192" s="22">
        <f t="shared" ref="BZ192:BZ255" si="347">IF(AD192="","",AD192)</f>
        <v>1.9174311900000001</v>
      </c>
      <c r="CA192" s="22">
        <f t="shared" ref="CA192:CA255" si="348">IF(AE192="","",AE192)</f>
        <v>1.9174311900000001</v>
      </c>
      <c r="CB192" s="22" t="str">
        <f t="shared" ref="CB192:CB255" si="349">IF(AF192="","",AF192)</f>
        <v/>
      </c>
      <c r="CC192" s="22" t="str">
        <f t="shared" ref="CC192:CC255" si="350">IF(AG192="","",AG192)</f>
        <v/>
      </c>
      <c r="CD192" s="22" t="str">
        <f t="shared" ref="CD192:CD255" si="351">IF(AH192="","",AH192)</f>
        <v/>
      </c>
      <c r="CE192" s="22" t="str">
        <f t="shared" ref="CE192:CE255" si="352">IF(AI192="","",AI192)</f>
        <v/>
      </c>
      <c r="CF192" s="22" t="str">
        <f t="shared" si="307"/>
        <v/>
      </c>
      <c r="CG192" s="22" t="str">
        <f t="shared" si="308"/>
        <v/>
      </c>
      <c r="CH192" s="22" t="str">
        <f t="shared" si="309"/>
        <v/>
      </c>
      <c r="CI192" s="22" t="str">
        <f t="shared" si="310"/>
        <v/>
      </c>
      <c r="CJ192" s="22" t="str">
        <f t="shared" si="311"/>
        <v/>
      </c>
      <c r="CK192" s="22" t="str">
        <f t="shared" si="312"/>
        <v/>
      </c>
      <c r="CL192" s="22" t="str">
        <f t="shared" si="313"/>
        <v/>
      </c>
      <c r="CM192" s="22" t="str">
        <f t="shared" si="314"/>
        <v/>
      </c>
      <c r="CN192" s="22" t="str">
        <f t="shared" si="315"/>
        <v/>
      </c>
      <c r="CO192" s="22" t="str">
        <f t="shared" si="316"/>
        <v/>
      </c>
      <c r="CP192" s="22" t="str">
        <f t="shared" si="317"/>
        <v/>
      </c>
      <c r="CQ192" s="22" t="str">
        <f t="shared" si="31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319"/>
        <v>AT&amp;T TV Now Choice</v>
      </c>
      <c r="AY193" s="22" t="str">
        <f t="shared" si="320"/>
        <v/>
      </c>
      <c r="AZ193" s="22" t="str">
        <f t="shared" si="321"/>
        <v/>
      </c>
      <c r="BA193" s="22" t="str">
        <f t="shared" si="322"/>
        <v/>
      </c>
      <c r="BB193" s="22">
        <f t="shared" si="323"/>
        <v>0.89830508499999995</v>
      </c>
      <c r="BC193" s="22">
        <f t="shared" si="324"/>
        <v>0.91379310300000005</v>
      </c>
      <c r="BD193" s="22">
        <f t="shared" si="325"/>
        <v>0.98305084700000001</v>
      </c>
      <c r="BE193" s="22">
        <f t="shared" si="326"/>
        <v>1.06666667</v>
      </c>
      <c r="BF193" s="22">
        <f t="shared" si="327"/>
        <v>1.06666667</v>
      </c>
      <c r="BG193" s="22">
        <f t="shared" si="328"/>
        <v>1.06666667</v>
      </c>
      <c r="BH193" s="22">
        <f t="shared" si="329"/>
        <v>1.70491803</v>
      </c>
      <c r="BI193" s="22">
        <f t="shared" si="330"/>
        <v>1.70491803</v>
      </c>
      <c r="BJ193" s="22">
        <f t="shared" si="331"/>
        <v>1.70491803</v>
      </c>
      <c r="BK193" s="22">
        <f t="shared" si="332"/>
        <v>1.75384615</v>
      </c>
      <c r="BL193" s="22">
        <f t="shared" si="333"/>
        <v>1.75384615</v>
      </c>
      <c r="BM193" s="22">
        <f t="shared" si="334"/>
        <v>1.75384615</v>
      </c>
      <c r="BN193" s="22">
        <f t="shared" si="335"/>
        <v>1.8030303000000001</v>
      </c>
      <c r="BO193" s="22">
        <f t="shared" si="336"/>
        <v>1.8030303000000001</v>
      </c>
      <c r="BP193" s="22">
        <f t="shared" si="337"/>
        <v>1.8030303000000001</v>
      </c>
      <c r="BQ193" s="22">
        <f t="shared" si="338"/>
        <v>1.8030303000000001</v>
      </c>
      <c r="BR193" s="22">
        <f t="shared" si="339"/>
        <v>1.8030303000000001</v>
      </c>
      <c r="BS193" s="22">
        <f t="shared" si="340"/>
        <v>1.8030303000000001</v>
      </c>
      <c r="BT193" s="22" t="str">
        <f t="shared" si="341"/>
        <v/>
      </c>
      <c r="BU193" s="22" t="str">
        <f t="shared" si="342"/>
        <v/>
      </c>
      <c r="BV193" s="22" t="str">
        <f t="shared" si="343"/>
        <v/>
      </c>
      <c r="BW193" s="22" t="str">
        <f t="shared" si="344"/>
        <v/>
      </c>
      <c r="BX193" s="22" t="str">
        <f t="shared" si="345"/>
        <v/>
      </c>
      <c r="BY193" s="22" t="str">
        <f t="shared" si="346"/>
        <v/>
      </c>
      <c r="BZ193" s="22" t="str">
        <f t="shared" si="347"/>
        <v/>
      </c>
      <c r="CA193" s="22" t="str">
        <f t="shared" si="348"/>
        <v/>
      </c>
      <c r="CB193" s="22" t="str">
        <f t="shared" si="349"/>
        <v/>
      </c>
      <c r="CC193" s="22" t="str">
        <f t="shared" si="350"/>
        <v/>
      </c>
      <c r="CD193" s="22" t="str">
        <f t="shared" si="351"/>
        <v/>
      </c>
      <c r="CE193" s="22" t="str">
        <f t="shared" si="352"/>
        <v/>
      </c>
      <c r="CF193" s="22" t="str">
        <f t="shared" si="307"/>
        <v/>
      </c>
      <c r="CG193" s="22" t="str">
        <f t="shared" si="308"/>
        <v/>
      </c>
      <c r="CH193" s="22" t="str">
        <f t="shared" si="309"/>
        <v/>
      </c>
      <c r="CI193" s="22" t="str">
        <f t="shared" si="310"/>
        <v/>
      </c>
      <c r="CJ193" s="22" t="str">
        <f t="shared" si="311"/>
        <v/>
      </c>
      <c r="CK193" s="22" t="str">
        <f t="shared" si="312"/>
        <v/>
      </c>
      <c r="CL193" s="22" t="str">
        <f t="shared" si="313"/>
        <v/>
      </c>
      <c r="CM193" s="22" t="str">
        <f t="shared" si="314"/>
        <v/>
      </c>
      <c r="CN193" s="22" t="str">
        <f t="shared" si="315"/>
        <v/>
      </c>
      <c r="CO193" s="22" t="str">
        <f t="shared" si="316"/>
        <v/>
      </c>
      <c r="CP193" s="22" t="str">
        <f t="shared" si="317"/>
        <v/>
      </c>
      <c r="CQ193" s="22" t="str">
        <f t="shared" si="31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319"/>
        <v>AT&amp;T TV Now Entertainment</v>
      </c>
      <c r="AY194" s="22" t="str">
        <f t="shared" si="320"/>
        <v/>
      </c>
      <c r="AZ194" s="22" t="str">
        <f t="shared" si="321"/>
        <v/>
      </c>
      <c r="BA194" s="22" t="str">
        <f t="shared" si="322"/>
        <v/>
      </c>
      <c r="BB194" s="22">
        <f t="shared" si="323"/>
        <v>0.88333333300000005</v>
      </c>
      <c r="BC194" s="22">
        <f t="shared" si="324"/>
        <v>0.89830508499999995</v>
      </c>
      <c r="BD194" s="22">
        <f t="shared" si="325"/>
        <v>0.96666666700000003</v>
      </c>
      <c r="BE194" s="22">
        <f t="shared" si="326"/>
        <v>1.04918033</v>
      </c>
      <c r="BF194" s="22">
        <f t="shared" si="327"/>
        <v>1.04918033</v>
      </c>
      <c r="BG194" s="22">
        <f t="shared" si="328"/>
        <v>1.04918033</v>
      </c>
      <c r="BH194" s="22">
        <f t="shared" si="329"/>
        <v>1.6774193500000001</v>
      </c>
      <c r="BI194" s="22">
        <f t="shared" si="330"/>
        <v>1.6774193500000001</v>
      </c>
      <c r="BJ194" s="22">
        <f t="shared" si="331"/>
        <v>1.6774193500000001</v>
      </c>
      <c r="BK194" s="22">
        <f t="shared" si="332"/>
        <v>1.7272727299999999</v>
      </c>
      <c r="BL194" s="22">
        <f t="shared" si="333"/>
        <v>1.7272727299999999</v>
      </c>
      <c r="BM194" s="22">
        <f t="shared" si="334"/>
        <v>1.7272727299999999</v>
      </c>
      <c r="BN194" s="22">
        <f t="shared" si="335"/>
        <v>1.7761194</v>
      </c>
      <c r="BO194" s="22">
        <f t="shared" si="336"/>
        <v>1.7761194</v>
      </c>
      <c r="BP194" s="22">
        <f t="shared" si="337"/>
        <v>1.7761194</v>
      </c>
      <c r="BQ194" s="22">
        <f t="shared" si="338"/>
        <v>1.7761194</v>
      </c>
      <c r="BR194" s="22">
        <f t="shared" si="339"/>
        <v>1.7761194</v>
      </c>
      <c r="BS194" s="22">
        <f t="shared" si="340"/>
        <v>1.7761194</v>
      </c>
      <c r="BT194" s="22" t="str">
        <f t="shared" si="341"/>
        <v/>
      </c>
      <c r="BU194" s="22" t="str">
        <f t="shared" si="342"/>
        <v/>
      </c>
      <c r="BV194" s="22" t="str">
        <f t="shared" si="343"/>
        <v/>
      </c>
      <c r="BW194" s="22" t="str">
        <f t="shared" si="344"/>
        <v/>
      </c>
      <c r="BX194" s="22" t="str">
        <f t="shared" si="345"/>
        <v/>
      </c>
      <c r="BY194" s="22" t="str">
        <f t="shared" si="346"/>
        <v/>
      </c>
      <c r="BZ194" s="22" t="str">
        <f t="shared" si="347"/>
        <v/>
      </c>
      <c r="CA194" s="22" t="str">
        <f t="shared" si="348"/>
        <v/>
      </c>
      <c r="CB194" s="22" t="str">
        <f t="shared" si="349"/>
        <v/>
      </c>
      <c r="CC194" s="22" t="str">
        <f t="shared" si="350"/>
        <v/>
      </c>
      <c r="CD194" s="22" t="str">
        <f t="shared" si="351"/>
        <v/>
      </c>
      <c r="CE194" s="22" t="str">
        <f t="shared" si="352"/>
        <v/>
      </c>
      <c r="CF194" s="22" t="str">
        <f t="shared" si="307"/>
        <v/>
      </c>
      <c r="CG194" s="22" t="str">
        <f t="shared" si="308"/>
        <v/>
      </c>
      <c r="CH194" s="22" t="str">
        <f t="shared" si="309"/>
        <v/>
      </c>
      <c r="CI194" s="22" t="str">
        <f t="shared" si="310"/>
        <v/>
      </c>
      <c r="CJ194" s="22" t="str">
        <f t="shared" si="311"/>
        <v/>
      </c>
      <c r="CK194" s="22" t="str">
        <f t="shared" si="312"/>
        <v/>
      </c>
      <c r="CL194" s="22" t="str">
        <f t="shared" si="313"/>
        <v/>
      </c>
      <c r="CM194" s="22" t="str">
        <f t="shared" si="314"/>
        <v/>
      </c>
      <c r="CN194" s="22" t="str">
        <f t="shared" si="315"/>
        <v/>
      </c>
      <c r="CO194" s="22" t="str">
        <f t="shared" si="316"/>
        <v/>
      </c>
      <c r="CP194" s="22" t="str">
        <f t="shared" si="317"/>
        <v/>
      </c>
      <c r="CQ194" s="22" t="str">
        <f t="shared" si="31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319"/>
        <v>AT&amp;T TV Now Max</v>
      </c>
      <c r="AY195" s="22" t="str">
        <f t="shared" si="320"/>
        <v/>
      </c>
      <c r="AZ195" s="22" t="str">
        <f t="shared" si="321"/>
        <v/>
      </c>
      <c r="BA195" s="22" t="str">
        <f t="shared" si="322"/>
        <v/>
      </c>
      <c r="BB195" s="22">
        <f t="shared" si="323"/>
        <v>0.68852458999999999</v>
      </c>
      <c r="BC195" s="22">
        <f t="shared" si="324"/>
        <v>0.7</v>
      </c>
      <c r="BD195" s="22">
        <f t="shared" si="325"/>
        <v>0.77049180299999998</v>
      </c>
      <c r="BE195" s="22">
        <f t="shared" si="326"/>
        <v>0.85483871</v>
      </c>
      <c r="BF195" s="22">
        <f t="shared" si="327"/>
        <v>0.85483871</v>
      </c>
      <c r="BG195" s="22">
        <f t="shared" si="328"/>
        <v>0.85483871</v>
      </c>
      <c r="BH195" s="22">
        <f t="shared" si="329"/>
        <v>1.4761904800000001</v>
      </c>
      <c r="BI195" s="22">
        <f t="shared" si="330"/>
        <v>1.4761904800000001</v>
      </c>
      <c r="BJ195" s="22">
        <f t="shared" si="331"/>
        <v>1.4761904800000001</v>
      </c>
      <c r="BK195" s="22">
        <f t="shared" si="332"/>
        <v>1.4761904800000001</v>
      </c>
      <c r="BL195" s="22">
        <f t="shared" si="333"/>
        <v>1.4761904800000001</v>
      </c>
      <c r="BM195" s="22">
        <f t="shared" si="334"/>
        <v>1.4761904800000001</v>
      </c>
      <c r="BN195" s="22">
        <f t="shared" si="335"/>
        <v>1.4761904800000001</v>
      </c>
      <c r="BO195" s="22">
        <f t="shared" si="336"/>
        <v>1.4761904800000001</v>
      </c>
      <c r="BP195" s="22">
        <f t="shared" si="337"/>
        <v>1.4761904800000001</v>
      </c>
      <c r="BQ195" s="22">
        <f t="shared" si="338"/>
        <v>1.4761904800000001</v>
      </c>
      <c r="BR195" s="22">
        <f t="shared" si="339"/>
        <v>1.4761904800000001</v>
      </c>
      <c r="BS195" s="22">
        <f t="shared" si="340"/>
        <v>1.4761904800000001</v>
      </c>
      <c r="BT195" s="22" t="str">
        <f t="shared" si="341"/>
        <v/>
      </c>
      <c r="BU195" s="22" t="str">
        <f t="shared" si="342"/>
        <v/>
      </c>
      <c r="BV195" s="22" t="str">
        <f t="shared" si="343"/>
        <v/>
      </c>
      <c r="BW195" s="22" t="str">
        <f t="shared" si="344"/>
        <v/>
      </c>
      <c r="BX195" s="22" t="str">
        <f t="shared" si="345"/>
        <v/>
      </c>
      <c r="BY195" s="22" t="str">
        <f t="shared" si="346"/>
        <v/>
      </c>
      <c r="BZ195" s="22" t="str">
        <f t="shared" si="347"/>
        <v/>
      </c>
      <c r="CA195" s="22" t="str">
        <f t="shared" si="348"/>
        <v/>
      </c>
      <c r="CB195" s="22" t="str">
        <f t="shared" si="349"/>
        <v/>
      </c>
      <c r="CC195" s="22" t="str">
        <f t="shared" si="350"/>
        <v/>
      </c>
      <c r="CD195" s="22" t="str">
        <f t="shared" si="351"/>
        <v/>
      </c>
      <c r="CE195" s="22" t="str">
        <f t="shared" si="352"/>
        <v/>
      </c>
      <c r="CF195" s="22" t="str">
        <f t="shared" si="307"/>
        <v/>
      </c>
      <c r="CG195" s="22" t="str">
        <f t="shared" si="308"/>
        <v/>
      </c>
      <c r="CH195" s="22" t="str">
        <f t="shared" si="309"/>
        <v/>
      </c>
      <c r="CI195" s="22" t="str">
        <f t="shared" si="310"/>
        <v/>
      </c>
      <c r="CJ195" s="22" t="str">
        <f t="shared" si="311"/>
        <v/>
      </c>
      <c r="CK195" s="22" t="str">
        <f t="shared" si="312"/>
        <v/>
      </c>
      <c r="CL195" s="22" t="str">
        <f t="shared" si="313"/>
        <v/>
      </c>
      <c r="CM195" s="22" t="str">
        <f t="shared" si="314"/>
        <v/>
      </c>
      <c r="CN195" s="22" t="str">
        <f t="shared" si="315"/>
        <v/>
      </c>
      <c r="CO195" s="22" t="str">
        <f t="shared" si="316"/>
        <v/>
      </c>
      <c r="CP195" s="22" t="str">
        <f t="shared" si="317"/>
        <v/>
      </c>
      <c r="CQ195" s="22" t="str">
        <f t="shared" si="31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319"/>
        <v>AT&amp;T TV Now Optimo Mas</v>
      </c>
      <c r="AY196" s="22" t="str">
        <f t="shared" si="320"/>
        <v/>
      </c>
      <c r="AZ196" s="22" t="str">
        <f t="shared" si="321"/>
        <v/>
      </c>
      <c r="BA196" s="22" t="str">
        <f t="shared" si="322"/>
        <v/>
      </c>
      <c r="BB196" s="22">
        <f t="shared" si="323"/>
        <v>17.6666667</v>
      </c>
      <c r="BC196" s="22">
        <f t="shared" si="324"/>
        <v>17.6666667</v>
      </c>
      <c r="BD196" s="22">
        <f t="shared" si="325"/>
        <v>14.5</v>
      </c>
      <c r="BE196" s="22">
        <f t="shared" si="326"/>
        <v>12.8</v>
      </c>
      <c r="BF196" s="22">
        <f t="shared" si="327"/>
        <v>12.8</v>
      </c>
      <c r="BG196" s="22">
        <f t="shared" si="328"/>
        <v>12.8</v>
      </c>
      <c r="BH196" s="22">
        <f t="shared" si="329"/>
        <v>17.3333333</v>
      </c>
      <c r="BI196" s="22">
        <f t="shared" si="330"/>
        <v>17.3333333</v>
      </c>
      <c r="BJ196" s="22">
        <f t="shared" si="331"/>
        <v>17.3333333</v>
      </c>
      <c r="BK196" s="22">
        <f t="shared" si="332"/>
        <v>11.4</v>
      </c>
      <c r="BL196" s="22">
        <f t="shared" si="333"/>
        <v>11.4</v>
      </c>
      <c r="BM196" s="22">
        <f t="shared" si="334"/>
        <v>11.4</v>
      </c>
      <c r="BN196" s="22">
        <f t="shared" si="335"/>
        <v>10.8181818</v>
      </c>
      <c r="BO196" s="22">
        <f t="shared" si="336"/>
        <v>9.9166666699999997</v>
      </c>
      <c r="BP196" s="22">
        <f t="shared" si="337"/>
        <v>9.9166666699999997</v>
      </c>
      <c r="BQ196" s="22">
        <f t="shared" si="338"/>
        <v>9.9166666699999997</v>
      </c>
      <c r="BR196" s="22">
        <f t="shared" si="339"/>
        <v>9.9166666699999997</v>
      </c>
      <c r="BS196" s="22">
        <f t="shared" si="340"/>
        <v>9.9166666699999997</v>
      </c>
      <c r="BT196" s="22" t="str">
        <f t="shared" si="341"/>
        <v/>
      </c>
      <c r="BU196" s="22" t="str">
        <f t="shared" si="342"/>
        <v/>
      </c>
      <c r="BV196" s="22" t="str">
        <f t="shared" si="343"/>
        <v/>
      </c>
      <c r="BW196" s="22" t="str">
        <f t="shared" si="344"/>
        <v/>
      </c>
      <c r="BX196" s="22" t="str">
        <f t="shared" si="345"/>
        <v/>
      </c>
      <c r="BY196" s="22" t="str">
        <f t="shared" si="346"/>
        <v/>
      </c>
      <c r="BZ196" s="22" t="str">
        <f t="shared" si="347"/>
        <v/>
      </c>
      <c r="CA196" s="22" t="str">
        <f t="shared" si="348"/>
        <v/>
      </c>
      <c r="CB196" s="22" t="str">
        <f t="shared" si="349"/>
        <v/>
      </c>
      <c r="CC196" s="22" t="str">
        <f t="shared" si="350"/>
        <v/>
      </c>
      <c r="CD196" s="22" t="str">
        <f t="shared" si="351"/>
        <v/>
      </c>
      <c r="CE196" s="22" t="str">
        <f t="shared" si="352"/>
        <v/>
      </c>
      <c r="CF196" s="22" t="str">
        <f t="shared" si="307"/>
        <v/>
      </c>
      <c r="CG196" s="22" t="str">
        <f t="shared" si="308"/>
        <v/>
      </c>
      <c r="CH196" s="22" t="str">
        <f t="shared" si="309"/>
        <v/>
      </c>
      <c r="CI196" s="22" t="str">
        <f t="shared" si="310"/>
        <v/>
      </c>
      <c r="CJ196" s="22" t="str">
        <f t="shared" si="311"/>
        <v/>
      </c>
      <c r="CK196" s="22" t="str">
        <f t="shared" si="312"/>
        <v/>
      </c>
      <c r="CL196" s="22" t="str">
        <f t="shared" si="313"/>
        <v/>
      </c>
      <c r="CM196" s="22" t="str">
        <f t="shared" si="314"/>
        <v/>
      </c>
      <c r="CN196" s="22" t="str">
        <f t="shared" si="315"/>
        <v/>
      </c>
      <c r="CO196" s="22" t="str">
        <f t="shared" si="316"/>
        <v/>
      </c>
      <c r="CP196" s="22" t="str">
        <f t="shared" si="317"/>
        <v/>
      </c>
      <c r="CQ196" s="22" t="str">
        <f t="shared" si="31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319"/>
        <v>AT&amp;T TV Now Plus</v>
      </c>
      <c r="AY197" s="22" t="str">
        <f t="shared" si="320"/>
        <v/>
      </c>
      <c r="AZ197" s="22" t="str">
        <f t="shared" si="321"/>
        <v/>
      </c>
      <c r="BA197" s="22" t="str">
        <f t="shared" si="322"/>
        <v/>
      </c>
      <c r="BB197" s="22">
        <f t="shared" si="323"/>
        <v>0.85483871</v>
      </c>
      <c r="BC197" s="22">
        <f t="shared" si="324"/>
        <v>0.86885245899999997</v>
      </c>
      <c r="BD197" s="22">
        <f t="shared" si="325"/>
        <v>0.93548387099999997</v>
      </c>
      <c r="BE197" s="22">
        <f t="shared" si="326"/>
        <v>1.0158730199999999</v>
      </c>
      <c r="BF197" s="22">
        <f t="shared" si="327"/>
        <v>1.0158730199999999</v>
      </c>
      <c r="BG197" s="22">
        <f t="shared" si="328"/>
        <v>1.0158730199999999</v>
      </c>
      <c r="BH197" s="22">
        <f t="shared" si="329"/>
        <v>1.625</v>
      </c>
      <c r="BI197" s="22">
        <f t="shared" si="330"/>
        <v>1.625</v>
      </c>
      <c r="BJ197" s="22">
        <f t="shared" si="331"/>
        <v>1.625</v>
      </c>
      <c r="BK197" s="22">
        <f t="shared" si="332"/>
        <v>1.6764705900000001</v>
      </c>
      <c r="BL197" s="22">
        <f t="shared" si="333"/>
        <v>1.6764705900000001</v>
      </c>
      <c r="BM197" s="22">
        <f t="shared" si="334"/>
        <v>1.6764705900000001</v>
      </c>
      <c r="BN197" s="22">
        <f t="shared" si="335"/>
        <v>1.7246376800000001</v>
      </c>
      <c r="BO197" s="22">
        <f t="shared" si="336"/>
        <v>1.7246376800000001</v>
      </c>
      <c r="BP197" s="22">
        <f t="shared" si="337"/>
        <v>1.7246376800000001</v>
      </c>
      <c r="BQ197" s="22">
        <f t="shared" si="338"/>
        <v>1.7246376800000001</v>
      </c>
      <c r="BR197" s="22">
        <f t="shared" si="339"/>
        <v>1.7246376800000001</v>
      </c>
      <c r="BS197" s="22">
        <f t="shared" si="340"/>
        <v>1.7246376800000001</v>
      </c>
      <c r="BT197" s="22" t="str">
        <f t="shared" si="341"/>
        <v/>
      </c>
      <c r="BU197" s="22" t="str">
        <f t="shared" si="342"/>
        <v/>
      </c>
      <c r="BV197" s="22" t="str">
        <f t="shared" si="343"/>
        <v/>
      </c>
      <c r="BW197" s="22" t="str">
        <f t="shared" si="344"/>
        <v/>
      </c>
      <c r="BX197" s="22" t="str">
        <f t="shared" si="345"/>
        <v/>
      </c>
      <c r="BY197" s="22" t="str">
        <f t="shared" si="346"/>
        <v/>
      </c>
      <c r="BZ197" s="22" t="str">
        <f t="shared" si="347"/>
        <v/>
      </c>
      <c r="CA197" s="22" t="str">
        <f t="shared" si="348"/>
        <v/>
      </c>
      <c r="CB197" s="22" t="str">
        <f t="shared" si="349"/>
        <v/>
      </c>
      <c r="CC197" s="22" t="str">
        <f t="shared" si="350"/>
        <v/>
      </c>
      <c r="CD197" s="22" t="str">
        <f t="shared" si="351"/>
        <v/>
      </c>
      <c r="CE197" s="22" t="str">
        <f t="shared" si="352"/>
        <v/>
      </c>
      <c r="CF197" s="22" t="str">
        <f t="shared" si="307"/>
        <v/>
      </c>
      <c r="CG197" s="22" t="str">
        <f t="shared" si="308"/>
        <v/>
      </c>
      <c r="CH197" s="22" t="str">
        <f t="shared" si="309"/>
        <v/>
      </c>
      <c r="CI197" s="22" t="str">
        <f t="shared" si="310"/>
        <v/>
      </c>
      <c r="CJ197" s="22" t="str">
        <f t="shared" si="311"/>
        <v/>
      </c>
      <c r="CK197" s="22" t="str">
        <f t="shared" si="312"/>
        <v/>
      </c>
      <c r="CL197" s="22" t="str">
        <f t="shared" si="313"/>
        <v/>
      </c>
      <c r="CM197" s="22" t="str">
        <f t="shared" si="314"/>
        <v/>
      </c>
      <c r="CN197" s="22" t="str">
        <f t="shared" si="315"/>
        <v/>
      </c>
      <c r="CO197" s="22" t="str">
        <f t="shared" si="316"/>
        <v/>
      </c>
      <c r="CP197" s="22" t="str">
        <f t="shared" si="317"/>
        <v/>
      </c>
      <c r="CQ197" s="22" t="str">
        <f t="shared" si="31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319"/>
        <v>AT&amp;T TV Now Premier</v>
      </c>
      <c r="AY198" s="22" t="str">
        <f t="shared" si="320"/>
        <v/>
      </c>
      <c r="AZ198" s="22" t="str">
        <f t="shared" si="321"/>
        <v/>
      </c>
      <c r="BA198" s="22" t="str">
        <f t="shared" si="322"/>
        <v/>
      </c>
      <c r="BB198" s="22" t="str">
        <f t="shared" si="323"/>
        <v/>
      </c>
      <c r="BC198" s="22" t="str">
        <f t="shared" si="324"/>
        <v/>
      </c>
      <c r="BD198" s="22" t="str">
        <f t="shared" si="325"/>
        <v/>
      </c>
      <c r="BE198" s="22" t="str">
        <f t="shared" si="326"/>
        <v/>
      </c>
      <c r="BF198" s="22" t="str">
        <f t="shared" si="327"/>
        <v/>
      </c>
      <c r="BG198" s="22" t="str">
        <f t="shared" si="328"/>
        <v/>
      </c>
      <c r="BH198" s="22" t="str">
        <f t="shared" si="329"/>
        <v/>
      </c>
      <c r="BI198" s="22" t="str">
        <f t="shared" si="330"/>
        <v/>
      </c>
      <c r="BJ198" s="22" t="str">
        <f t="shared" si="331"/>
        <v/>
      </c>
      <c r="BK198" s="22" t="str">
        <f t="shared" si="332"/>
        <v/>
      </c>
      <c r="BL198" s="22" t="str">
        <f t="shared" si="333"/>
        <v/>
      </c>
      <c r="BM198" s="22" t="str">
        <f t="shared" si="334"/>
        <v/>
      </c>
      <c r="BN198" s="22" t="str">
        <f t="shared" si="335"/>
        <v/>
      </c>
      <c r="BO198" s="22">
        <f t="shared" si="336"/>
        <v>1.83076923</v>
      </c>
      <c r="BP198" s="22">
        <f t="shared" si="337"/>
        <v>1.83076923</v>
      </c>
      <c r="BQ198" s="22">
        <f t="shared" si="338"/>
        <v>1.83076923</v>
      </c>
      <c r="BR198" s="22">
        <f t="shared" si="339"/>
        <v>1.83076923</v>
      </c>
      <c r="BS198" s="22">
        <f t="shared" si="340"/>
        <v>1.83076923</v>
      </c>
      <c r="BT198" s="22" t="str">
        <f t="shared" si="341"/>
        <v/>
      </c>
      <c r="BU198" s="22" t="str">
        <f t="shared" si="342"/>
        <v/>
      </c>
      <c r="BV198" s="22" t="str">
        <f t="shared" si="343"/>
        <v/>
      </c>
      <c r="BW198" s="22" t="str">
        <f t="shared" si="344"/>
        <v/>
      </c>
      <c r="BX198" s="22" t="str">
        <f t="shared" si="345"/>
        <v/>
      </c>
      <c r="BY198" s="22" t="str">
        <f t="shared" si="346"/>
        <v/>
      </c>
      <c r="BZ198" s="22" t="str">
        <f t="shared" si="347"/>
        <v/>
      </c>
      <c r="CA198" s="22" t="str">
        <f t="shared" si="348"/>
        <v/>
      </c>
      <c r="CB198" s="22" t="str">
        <f t="shared" si="349"/>
        <v/>
      </c>
      <c r="CC198" s="22" t="str">
        <f t="shared" si="350"/>
        <v/>
      </c>
      <c r="CD198" s="22" t="str">
        <f t="shared" si="351"/>
        <v/>
      </c>
      <c r="CE198" s="22" t="str">
        <f t="shared" si="352"/>
        <v/>
      </c>
      <c r="CF198" s="22" t="str">
        <f t="shared" si="307"/>
        <v/>
      </c>
      <c r="CG198" s="22" t="str">
        <f t="shared" si="308"/>
        <v/>
      </c>
      <c r="CH198" s="22" t="str">
        <f t="shared" si="309"/>
        <v/>
      </c>
      <c r="CI198" s="22" t="str">
        <f t="shared" si="310"/>
        <v/>
      </c>
      <c r="CJ198" s="22" t="str">
        <f t="shared" si="311"/>
        <v/>
      </c>
      <c r="CK198" s="22" t="str">
        <f t="shared" si="312"/>
        <v/>
      </c>
      <c r="CL198" s="22" t="str">
        <f t="shared" si="313"/>
        <v/>
      </c>
      <c r="CM198" s="22" t="str">
        <f t="shared" si="314"/>
        <v/>
      </c>
      <c r="CN198" s="22" t="str">
        <f t="shared" si="315"/>
        <v/>
      </c>
      <c r="CO198" s="22" t="str">
        <f t="shared" si="316"/>
        <v/>
      </c>
      <c r="CP198" s="22" t="str">
        <f t="shared" si="317"/>
        <v/>
      </c>
      <c r="CQ198" s="22" t="str">
        <f t="shared" si="31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319"/>
        <v>AT&amp;T TV Now Ultimate</v>
      </c>
      <c r="AY199" s="22" t="str">
        <f t="shared" si="320"/>
        <v/>
      </c>
      <c r="AZ199" s="22" t="str">
        <f t="shared" si="321"/>
        <v/>
      </c>
      <c r="BA199" s="22" t="str">
        <f t="shared" si="322"/>
        <v/>
      </c>
      <c r="BB199" s="22">
        <f t="shared" si="323"/>
        <v>0.92982456099999999</v>
      </c>
      <c r="BC199" s="22">
        <f t="shared" si="324"/>
        <v>0.946428571</v>
      </c>
      <c r="BD199" s="22">
        <f t="shared" si="325"/>
        <v>1.01754386</v>
      </c>
      <c r="BE199" s="22">
        <f t="shared" si="326"/>
        <v>1.1034482800000001</v>
      </c>
      <c r="BF199" s="22">
        <f t="shared" si="327"/>
        <v>1.1034482800000001</v>
      </c>
      <c r="BG199" s="22">
        <f t="shared" si="328"/>
        <v>1.1034482800000001</v>
      </c>
      <c r="BH199" s="22">
        <f t="shared" si="329"/>
        <v>1.76271186</v>
      </c>
      <c r="BI199" s="22">
        <f t="shared" si="330"/>
        <v>1.76271186</v>
      </c>
      <c r="BJ199" s="22">
        <f t="shared" si="331"/>
        <v>1.76271186</v>
      </c>
      <c r="BK199" s="22">
        <f t="shared" si="332"/>
        <v>1.80952381</v>
      </c>
      <c r="BL199" s="22">
        <f t="shared" si="333"/>
        <v>1.80952381</v>
      </c>
      <c r="BM199" s="22">
        <f t="shared" si="334"/>
        <v>1.80952381</v>
      </c>
      <c r="BN199" s="22">
        <f t="shared" si="335"/>
        <v>1.859375</v>
      </c>
      <c r="BO199" s="22">
        <f t="shared" si="336"/>
        <v>1.83076923</v>
      </c>
      <c r="BP199" s="22">
        <f t="shared" si="337"/>
        <v>1.83076923</v>
      </c>
      <c r="BQ199" s="22">
        <f t="shared" si="338"/>
        <v>1.83076923</v>
      </c>
      <c r="BR199" s="22">
        <f t="shared" si="339"/>
        <v>1.83076923</v>
      </c>
      <c r="BS199" s="22">
        <f t="shared" si="340"/>
        <v>1.83076923</v>
      </c>
      <c r="BT199" s="22" t="str">
        <f t="shared" si="341"/>
        <v/>
      </c>
      <c r="BU199" s="22" t="str">
        <f t="shared" si="342"/>
        <v/>
      </c>
      <c r="BV199" s="22" t="str">
        <f t="shared" si="343"/>
        <v/>
      </c>
      <c r="BW199" s="22" t="str">
        <f t="shared" si="344"/>
        <v/>
      </c>
      <c r="BX199" s="22" t="str">
        <f t="shared" si="345"/>
        <v/>
      </c>
      <c r="BY199" s="22" t="str">
        <f t="shared" si="346"/>
        <v/>
      </c>
      <c r="BZ199" s="22" t="str">
        <f t="shared" si="347"/>
        <v/>
      </c>
      <c r="CA199" s="22" t="str">
        <f t="shared" si="348"/>
        <v/>
      </c>
      <c r="CB199" s="22" t="str">
        <f t="shared" si="349"/>
        <v/>
      </c>
      <c r="CC199" s="22" t="str">
        <f t="shared" si="350"/>
        <v/>
      </c>
      <c r="CD199" s="22" t="str">
        <f t="shared" si="351"/>
        <v/>
      </c>
      <c r="CE199" s="22" t="str">
        <f t="shared" si="352"/>
        <v/>
      </c>
      <c r="CF199" s="22" t="str">
        <f t="shared" si="307"/>
        <v/>
      </c>
      <c r="CG199" s="22" t="str">
        <f t="shared" si="308"/>
        <v/>
      </c>
      <c r="CH199" s="22" t="str">
        <f t="shared" si="309"/>
        <v/>
      </c>
      <c r="CI199" s="22" t="str">
        <f t="shared" si="310"/>
        <v/>
      </c>
      <c r="CJ199" s="22" t="str">
        <f t="shared" si="311"/>
        <v/>
      </c>
      <c r="CK199" s="22" t="str">
        <f t="shared" si="312"/>
        <v/>
      </c>
      <c r="CL199" s="22" t="str">
        <f t="shared" si="313"/>
        <v/>
      </c>
      <c r="CM199" s="22" t="str">
        <f t="shared" si="314"/>
        <v/>
      </c>
      <c r="CN199" s="22" t="str">
        <f t="shared" si="315"/>
        <v/>
      </c>
      <c r="CO199" s="22" t="str">
        <f t="shared" si="316"/>
        <v/>
      </c>
      <c r="CP199" s="22" t="str">
        <f t="shared" si="317"/>
        <v/>
      </c>
      <c r="CQ199" s="22" t="str">
        <f t="shared" si="31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319"/>
        <v>AT&amp;T TV Now Xtra</v>
      </c>
      <c r="AY200" s="22" t="str">
        <f t="shared" si="320"/>
        <v/>
      </c>
      <c r="AZ200" s="22" t="str">
        <f t="shared" si="321"/>
        <v/>
      </c>
      <c r="BA200" s="22" t="str">
        <f t="shared" si="322"/>
        <v/>
      </c>
      <c r="BB200" s="22">
        <f t="shared" si="323"/>
        <v>0.91379310300000005</v>
      </c>
      <c r="BC200" s="22">
        <f t="shared" si="324"/>
        <v>0.92982456099999999</v>
      </c>
      <c r="BD200" s="22">
        <f t="shared" si="325"/>
        <v>1</v>
      </c>
      <c r="BE200" s="22">
        <f t="shared" si="326"/>
        <v>1.0847457599999999</v>
      </c>
      <c r="BF200" s="22">
        <f t="shared" si="327"/>
        <v>1.0847457599999999</v>
      </c>
      <c r="BG200" s="22">
        <f t="shared" si="328"/>
        <v>1.0847457599999999</v>
      </c>
      <c r="BH200" s="22">
        <f t="shared" si="329"/>
        <v>1.73333333</v>
      </c>
      <c r="BI200" s="22">
        <f t="shared" si="330"/>
        <v>1.73333333</v>
      </c>
      <c r="BJ200" s="22">
        <f t="shared" si="331"/>
        <v>1.73333333</v>
      </c>
      <c r="BK200" s="22">
        <f t="shared" si="332"/>
        <v>1.78125</v>
      </c>
      <c r="BL200" s="22">
        <f t="shared" si="333"/>
        <v>1.78125</v>
      </c>
      <c r="BM200" s="22">
        <f t="shared" si="334"/>
        <v>1.78125</v>
      </c>
      <c r="BN200" s="22">
        <f t="shared" si="335"/>
        <v>1.83076923</v>
      </c>
      <c r="BO200" s="22">
        <f t="shared" si="336"/>
        <v>1.83076923</v>
      </c>
      <c r="BP200" s="22">
        <f t="shared" si="337"/>
        <v>1.83076923</v>
      </c>
      <c r="BQ200" s="22">
        <f t="shared" si="338"/>
        <v>1.83076923</v>
      </c>
      <c r="BR200" s="22">
        <f t="shared" si="339"/>
        <v>1.83076923</v>
      </c>
      <c r="BS200" s="22">
        <f t="shared" si="340"/>
        <v>1.83076923</v>
      </c>
      <c r="BT200" s="22" t="str">
        <f t="shared" si="341"/>
        <v/>
      </c>
      <c r="BU200" s="22" t="str">
        <f t="shared" si="342"/>
        <v/>
      </c>
      <c r="BV200" s="22" t="str">
        <f t="shared" si="343"/>
        <v/>
      </c>
      <c r="BW200" s="22" t="str">
        <f t="shared" si="344"/>
        <v/>
      </c>
      <c r="BX200" s="22" t="str">
        <f t="shared" si="345"/>
        <v/>
      </c>
      <c r="BY200" s="22" t="str">
        <f t="shared" si="346"/>
        <v/>
      </c>
      <c r="BZ200" s="22" t="str">
        <f t="shared" si="347"/>
        <v/>
      </c>
      <c r="CA200" s="22" t="str">
        <f t="shared" si="348"/>
        <v/>
      </c>
      <c r="CB200" s="22" t="str">
        <f t="shared" si="349"/>
        <v/>
      </c>
      <c r="CC200" s="22" t="str">
        <f t="shared" si="350"/>
        <v/>
      </c>
      <c r="CD200" s="22" t="str">
        <f t="shared" si="351"/>
        <v/>
      </c>
      <c r="CE200" s="22" t="str">
        <f t="shared" si="352"/>
        <v/>
      </c>
      <c r="CF200" s="22" t="str">
        <f t="shared" si="307"/>
        <v/>
      </c>
      <c r="CG200" s="22" t="str">
        <f t="shared" si="308"/>
        <v/>
      </c>
      <c r="CH200" s="22" t="str">
        <f t="shared" si="309"/>
        <v/>
      </c>
      <c r="CI200" s="22" t="str">
        <f t="shared" si="310"/>
        <v/>
      </c>
      <c r="CJ200" s="22" t="str">
        <f t="shared" si="311"/>
        <v/>
      </c>
      <c r="CK200" s="22" t="str">
        <f t="shared" si="312"/>
        <v/>
      </c>
      <c r="CL200" s="22" t="str">
        <f t="shared" si="313"/>
        <v/>
      </c>
      <c r="CM200" s="22" t="str">
        <f t="shared" si="314"/>
        <v/>
      </c>
      <c r="CN200" s="22" t="str">
        <f t="shared" si="315"/>
        <v/>
      </c>
      <c r="CO200" s="22" t="str">
        <f t="shared" si="316"/>
        <v/>
      </c>
      <c r="CP200" s="22" t="str">
        <f t="shared" si="317"/>
        <v/>
      </c>
      <c r="CQ200" s="22" t="str">
        <f t="shared" si="31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319"/>
        <v>AT&amp;T TV Premier</v>
      </c>
      <c r="AY201" s="22" t="str">
        <f t="shared" si="320"/>
        <v/>
      </c>
      <c r="AZ201" s="22" t="str">
        <f t="shared" si="321"/>
        <v/>
      </c>
      <c r="BA201" s="22" t="str">
        <f t="shared" si="322"/>
        <v/>
      </c>
      <c r="BB201" s="22" t="str">
        <f t="shared" si="323"/>
        <v/>
      </c>
      <c r="BC201" s="22" t="str">
        <f t="shared" si="324"/>
        <v/>
      </c>
      <c r="BD201" s="22" t="str">
        <f t="shared" si="325"/>
        <v/>
      </c>
      <c r="BE201" s="22" t="str">
        <f t="shared" si="326"/>
        <v/>
      </c>
      <c r="BF201" s="22" t="str">
        <f t="shared" si="327"/>
        <v/>
      </c>
      <c r="BG201" s="22" t="str">
        <f t="shared" si="328"/>
        <v/>
      </c>
      <c r="BH201" s="22" t="str">
        <f t="shared" si="329"/>
        <v/>
      </c>
      <c r="BI201" s="22" t="str">
        <f t="shared" si="330"/>
        <v/>
      </c>
      <c r="BJ201" s="22" t="str">
        <f t="shared" si="331"/>
        <v/>
      </c>
      <c r="BK201" s="22" t="str">
        <f t="shared" si="332"/>
        <v/>
      </c>
      <c r="BL201" s="22" t="str">
        <f t="shared" si="333"/>
        <v/>
      </c>
      <c r="BM201" s="22" t="str">
        <f t="shared" si="334"/>
        <v/>
      </c>
      <c r="BN201" s="22" t="str">
        <f t="shared" si="335"/>
        <v/>
      </c>
      <c r="BO201" s="22" t="str">
        <f t="shared" si="336"/>
        <v/>
      </c>
      <c r="BP201" s="22" t="str">
        <f t="shared" si="337"/>
        <v/>
      </c>
      <c r="BQ201" s="22" t="str">
        <f t="shared" si="338"/>
        <v/>
      </c>
      <c r="BR201" s="22" t="str">
        <f t="shared" si="339"/>
        <v/>
      </c>
      <c r="BS201" s="22" t="str">
        <f t="shared" si="340"/>
        <v/>
      </c>
      <c r="BT201" s="22">
        <f t="shared" si="341"/>
        <v>1.8505747100000001</v>
      </c>
      <c r="BU201" s="22">
        <f t="shared" si="342"/>
        <v>1.8505747100000001</v>
      </c>
      <c r="BV201" s="22">
        <f t="shared" si="343"/>
        <v>1.8505747100000001</v>
      </c>
      <c r="BW201" s="22">
        <f t="shared" si="344"/>
        <v>1.8505747100000001</v>
      </c>
      <c r="BX201" s="22">
        <f t="shared" si="345"/>
        <v>1.8505747100000001</v>
      </c>
      <c r="BY201" s="22">
        <f t="shared" si="346"/>
        <v>1.8505747100000001</v>
      </c>
      <c r="BZ201" s="22">
        <f t="shared" si="347"/>
        <v>1.8720930200000001</v>
      </c>
      <c r="CA201" s="22">
        <f t="shared" si="348"/>
        <v>1.8720930200000001</v>
      </c>
      <c r="CB201" s="22" t="str">
        <f t="shared" si="349"/>
        <v/>
      </c>
      <c r="CC201" s="22" t="str">
        <f t="shared" si="350"/>
        <v/>
      </c>
      <c r="CD201" s="22" t="str">
        <f t="shared" si="351"/>
        <v/>
      </c>
      <c r="CE201" s="22" t="str">
        <f t="shared" si="352"/>
        <v/>
      </c>
      <c r="CF201" s="22" t="str">
        <f t="shared" si="307"/>
        <v/>
      </c>
      <c r="CG201" s="22" t="str">
        <f t="shared" si="308"/>
        <v/>
      </c>
      <c r="CH201" s="22" t="str">
        <f t="shared" si="309"/>
        <v/>
      </c>
      <c r="CI201" s="22" t="str">
        <f t="shared" si="310"/>
        <v/>
      </c>
      <c r="CJ201" s="22" t="str">
        <f t="shared" si="311"/>
        <v/>
      </c>
      <c r="CK201" s="22" t="str">
        <f t="shared" si="312"/>
        <v/>
      </c>
      <c r="CL201" s="22" t="str">
        <f t="shared" si="313"/>
        <v/>
      </c>
      <c r="CM201" s="22" t="str">
        <f t="shared" si="314"/>
        <v/>
      </c>
      <c r="CN201" s="22" t="str">
        <f t="shared" si="315"/>
        <v/>
      </c>
      <c r="CO201" s="22" t="str">
        <f t="shared" si="316"/>
        <v/>
      </c>
      <c r="CP201" s="22" t="str">
        <f t="shared" si="317"/>
        <v/>
      </c>
      <c r="CQ201" s="22" t="str">
        <f t="shared" si="31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319"/>
        <v>AT&amp;T TV Ultimate</v>
      </c>
      <c r="AY202" s="22" t="str">
        <f t="shared" si="320"/>
        <v/>
      </c>
      <c r="AZ202" s="22" t="str">
        <f t="shared" si="321"/>
        <v/>
      </c>
      <c r="BA202" s="22" t="str">
        <f t="shared" si="322"/>
        <v/>
      </c>
      <c r="BB202" s="22" t="str">
        <f t="shared" si="323"/>
        <v/>
      </c>
      <c r="BC202" s="22" t="str">
        <f t="shared" si="324"/>
        <v/>
      </c>
      <c r="BD202" s="22" t="str">
        <f t="shared" si="325"/>
        <v/>
      </c>
      <c r="BE202" s="22" t="str">
        <f t="shared" si="326"/>
        <v/>
      </c>
      <c r="BF202" s="22" t="str">
        <f t="shared" si="327"/>
        <v/>
      </c>
      <c r="BG202" s="22" t="str">
        <f t="shared" si="328"/>
        <v/>
      </c>
      <c r="BH202" s="22" t="str">
        <f t="shared" si="329"/>
        <v/>
      </c>
      <c r="BI202" s="22" t="str">
        <f t="shared" si="330"/>
        <v/>
      </c>
      <c r="BJ202" s="22" t="str">
        <f t="shared" si="331"/>
        <v/>
      </c>
      <c r="BK202" s="22" t="str">
        <f t="shared" si="332"/>
        <v/>
      </c>
      <c r="BL202" s="22" t="str">
        <f t="shared" si="333"/>
        <v/>
      </c>
      <c r="BM202" s="22" t="str">
        <f t="shared" si="334"/>
        <v/>
      </c>
      <c r="BN202" s="22" t="str">
        <f t="shared" si="335"/>
        <v/>
      </c>
      <c r="BO202" s="22" t="str">
        <f t="shared" si="336"/>
        <v/>
      </c>
      <c r="BP202" s="22" t="str">
        <f t="shared" si="337"/>
        <v/>
      </c>
      <c r="BQ202" s="22" t="str">
        <f t="shared" si="338"/>
        <v/>
      </c>
      <c r="BR202" s="22" t="str">
        <f t="shared" si="339"/>
        <v/>
      </c>
      <c r="BS202" s="22" t="str">
        <f t="shared" si="340"/>
        <v/>
      </c>
      <c r="BT202" s="22">
        <f t="shared" si="341"/>
        <v>2.09</v>
      </c>
      <c r="BU202" s="22">
        <f t="shared" si="342"/>
        <v>2.09</v>
      </c>
      <c r="BV202" s="22">
        <f t="shared" si="343"/>
        <v>2.09</v>
      </c>
      <c r="BW202" s="22">
        <f t="shared" si="344"/>
        <v>2.09</v>
      </c>
      <c r="BX202" s="22">
        <f t="shared" si="345"/>
        <v>2.09</v>
      </c>
      <c r="BY202" s="22">
        <f t="shared" si="346"/>
        <v>2.09</v>
      </c>
      <c r="BZ202" s="22">
        <f t="shared" si="347"/>
        <v>2.11111111</v>
      </c>
      <c r="CA202" s="22">
        <f t="shared" si="348"/>
        <v>2.11111111</v>
      </c>
      <c r="CB202" s="22" t="str">
        <f t="shared" si="349"/>
        <v/>
      </c>
      <c r="CC202" s="22" t="str">
        <f t="shared" si="350"/>
        <v/>
      </c>
      <c r="CD202" s="22" t="str">
        <f t="shared" si="351"/>
        <v/>
      </c>
      <c r="CE202" s="22" t="str">
        <f t="shared" si="352"/>
        <v/>
      </c>
      <c r="CF202" s="22" t="str">
        <f t="shared" si="307"/>
        <v/>
      </c>
      <c r="CG202" s="22" t="str">
        <f t="shared" si="308"/>
        <v/>
      </c>
      <c r="CH202" s="22" t="str">
        <f t="shared" si="309"/>
        <v/>
      </c>
      <c r="CI202" s="22" t="str">
        <f t="shared" si="310"/>
        <v/>
      </c>
      <c r="CJ202" s="22" t="str">
        <f t="shared" si="311"/>
        <v/>
      </c>
      <c r="CK202" s="22" t="str">
        <f t="shared" si="312"/>
        <v/>
      </c>
      <c r="CL202" s="22" t="str">
        <f t="shared" si="313"/>
        <v/>
      </c>
      <c r="CM202" s="22" t="str">
        <f t="shared" si="314"/>
        <v/>
      </c>
      <c r="CN202" s="22" t="str">
        <f t="shared" si="315"/>
        <v/>
      </c>
      <c r="CO202" s="22" t="str">
        <f t="shared" si="316"/>
        <v/>
      </c>
      <c r="CP202" s="22" t="str">
        <f t="shared" si="317"/>
        <v/>
      </c>
      <c r="CQ202" s="22" t="str">
        <f t="shared" si="318"/>
        <v/>
      </c>
    </row>
    <row r="203" spans="1:95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319"/>
        <v>AT&amp;T Watch TV</v>
      </c>
      <c r="AY203" s="22">
        <f t="shared" si="320"/>
        <v>7.5</v>
      </c>
      <c r="AZ203" s="22">
        <f t="shared" si="321"/>
        <v>7.5</v>
      </c>
      <c r="BA203" s="22">
        <f t="shared" si="322"/>
        <v>7.5</v>
      </c>
      <c r="BB203" s="22">
        <f t="shared" si="323"/>
        <v>7.5</v>
      </c>
      <c r="BC203" s="22">
        <f t="shared" si="324"/>
        <v>7.5</v>
      </c>
      <c r="BD203" s="22">
        <f t="shared" si="325"/>
        <v>7.5</v>
      </c>
      <c r="BE203" s="22">
        <f t="shared" si="326"/>
        <v>7.5</v>
      </c>
      <c r="BF203" s="22">
        <f t="shared" si="327"/>
        <v>7.5</v>
      </c>
      <c r="BG203" s="22">
        <f t="shared" si="328"/>
        <v>7.5</v>
      </c>
      <c r="BH203" s="22">
        <f t="shared" si="329"/>
        <v>7.5</v>
      </c>
      <c r="BI203" s="22">
        <f t="shared" si="330"/>
        <v>7.5</v>
      </c>
      <c r="BJ203" s="22">
        <f t="shared" si="331"/>
        <v>7.5</v>
      </c>
      <c r="BK203" s="22">
        <f t="shared" si="332"/>
        <v>7.5</v>
      </c>
      <c r="BL203" s="22">
        <f t="shared" si="333"/>
        <v>7.5</v>
      </c>
      <c r="BM203" s="22" t="str">
        <f t="shared" si="334"/>
        <v/>
      </c>
      <c r="BN203" s="22" t="str">
        <f t="shared" si="335"/>
        <v/>
      </c>
      <c r="BO203" s="22" t="str">
        <f t="shared" si="336"/>
        <v/>
      </c>
      <c r="BP203" s="22" t="str">
        <f t="shared" si="337"/>
        <v/>
      </c>
      <c r="BQ203" s="22" t="str">
        <f t="shared" si="338"/>
        <v/>
      </c>
      <c r="BR203" s="22" t="str">
        <f t="shared" si="339"/>
        <v/>
      </c>
      <c r="BS203" s="22" t="str">
        <f t="shared" si="340"/>
        <v/>
      </c>
      <c r="BT203" s="22" t="str">
        <f t="shared" si="341"/>
        <v/>
      </c>
      <c r="BU203" s="22" t="str">
        <f t="shared" si="342"/>
        <v/>
      </c>
      <c r="BV203" s="22" t="str">
        <f t="shared" si="343"/>
        <v/>
      </c>
      <c r="BW203" s="22" t="str">
        <f t="shared" si="344"/>
        <v/>
      </c>
      <c r="BX203" s="22" t="str">
        <f t="shared" si="345"/>
        <v/>
      </c>
      <c r="BY203" s="22" t="str">
        <f t="shared" si="346"/>
        <v/>
      </c>
      <c r="BZ203" s="22" t="str">
        <f t="shared" si="347"/>
        <v/>
      </c>
      <c r="CA203" s="22" t="str">
        <f t="shared" si="348"/>
        <v/>
      </c>
      <c r="CB203" s="22" t="str">
        <f t="shared" si="349"/>
        <v/>
      </c>
      <c r="CC203" s="22" t="str">
        <f t="shared" si="350"/>
        <v/>
      </c>
      <c r="CD203" s="22" t="str">
        <f t="shared" si="351"/>
        <v/>
      </c>
      <c r="CE203" s="22" t="str">
        <f t="shared" si="352"/>
        <v/>
      </c>
      <c r="CF203" s="22" t="str">
        <f t="shared" si="307"/>
        <v/>
      </c>
      <c r="CG203" s="22" t="str">
        <f t="shared" si="308"/>
        <v/>
      </c>
      <c r="CH203" s="22" t="str">
        <f t="shared" si="309"/>
        <v/>
      </c>
      <c r="CI203" s="22" t="str">
        <f t="shared" si="310"/>
        <v/>
      </c>
      <c r="CJ203" s="22" t="str">
        <f t="shared" si="311"/>
        <v/>
      </c>
      <c r="CK203" s="22" t="str">
        <f t="shared" si="312"/>
        <v/>
      </c>
      <c r="CL203" s="22" t="str">
        <f t="shared" si="313"/>
        <v/>
      </c>
      <c r="CM203" s="22" t="str">
        <f t="shared" si="314"/>
        <v/>
      </c>
      <c r="CN203" s="22" t="str">
        <f t="shared" si="315"/>
        <v/>
      </c>
      <c r="CO203" s="22" t="str">
        <f t="shared" si="316"/>
        <v/>
      </c>
      <c r="CP203" s="22" t="str">
        <f t="shared" si="317"/>
        <v/>
      </c>
      <c r="CQ203" s="22" t="str">
        <f t="shared" si="318"/>
        <v/>
      </c>
    </row>
    <row r="204" spans="1:95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319"/>
        <v>DirecTV Now Choice</v>
      </c>
      <c r="AY204" s="22">
        <f t="shared" si="320"/>
        <v>0.89830508499999995</v>
      </c>
      <c r="AZ204" s="22">
        <f t="shared" si="321"/>
        <v>0.89830508499999995</v>
      </c>
      <c r="BA204" s="22">
        <f t="shared" si="322"/>
        <v>0.89830508499999995</v>
      </c>
      <c r="BB204" s="22" t="str">
        <f t="shared" si="323"/>
        <v/>
      </c>
      <c r="BC204" s="22" t="str">
        <f t="shared" si="324"/>
        <v/>
      </c>
      <c r="BD204" s="22" t="str">
        <f t="shared" si="325"/>
        <v/>
      </c>
      <c r="BE204" s="22" t="str">
        <f t="shared" si="326"/>
        <v/>
      </c>
      <c r="BF204" s="22" t="str">
        <f t="shared" si="327"/>
        <v/>
      </c>
      <c r="BG204" s="22" t="str">
        <f t="shared" si="328"/>
        <v/>
      </c>
      <c r="BH204" s="22" t="str">
        <f t="shared" si="329"/>
        <v/>
      </c>
      <c r="BI204" s="22" t="str">
        <f t="shared" si="330"/>
        <v/>
      </c>
      <c r="BJ204" s="22" t="str">
        <f t="shared" si="331"/>
        <v/>
      </c>
      <c r="BK204" s="22" t="str">
        <f t="shared" si="332"/>
        <v/>
      </c>
      <c r="BL204" s="22" t="str">
        <f t="shared" si="333"/>
        <v/>
      </c>
      <c r="BM204" s="22" t="str">
        <f t="shared" si="334"/>
        <v/>
      </c>
      <c r="BN204" s="22" t="str">
        <f t="shared" si="335"/>
        <v/>
      </c>
      <c r="BO204" s="22" t="str">
        <f t="shared" si="336"/>
        <v/>
      </c>
      <c r="BP204" s="22" t="str">
        <f t="shared" si="337"/>
        <v/>
      </c>
      <c r="BQ204" s="22" t="str">
        <f t="shared" si="338"/>
        <v/>
      </c>
      <c r="BR204" s="22" t="str">
        <f t="shared" si="339"/>
        <v/>
      </c>
      <c r="BS204" s="22" t="str">
        <f t="shared" si="340"/>
        <v/>
      </c>
      <c r="BT204" s="22" t="str">
        <f t="shared" si="341"/>
        <v/>
      </c>
      <c r="BU204" s="22" t="str">
        <f t="shared" si="342"/>
        <v/>
      </c>
      <c r="BV204" s="22" t="str">
        <f t="shared" si="343"/>
        <v/>
      </c>
      <c r="BW204" s="22" t="str">
        <f t="shared" si="344"/>
        <v/>
      </c>
      <c r="BX204" s="22" t="str">
        <f t="shared" si="345"/>
        <v/>
      </c>
      <c r="BY204" s="22" t="str">
        <f t="shared" si="346"/>
        <v/>
      </c>
      <c r="BZ204" s="22" t="str">
        <f t="shared" si="347"/>
        <v/>
      </c>
      <c r="CA204" s="22" t="str">
        <f t="shared" si="348"/>
        <v/>
      </c>
      <c r="CB204" s="22" t="str">
        <f t="shared" si="349"/>
        <v/>
      </c>
      <c r="CC204" s="22" t="str">
        <f t="shared" si="350"/>
        <v/>
      </c>
      <c r="CD204" s="22" t="str">
        <f t="shared" si="351"/>
        <v/>
      </c>
      <c r="CE204" s="22" t="str">
        <f t="shared" si="352"/>
        <v/>
      </c>
      <c r="CF204" s="22" t="str">
        <f t="shared" si="307"/>
        <v/>
      </c>
      <c r="CG204" s="22" t="str">
        <f t="shared" si="308"/>
        <v/>
      </c>
      <c r="CH204" s="22" t="str">
        <f t="shared" si="309"/>
        <v/>
      </c>
      <c r="CI204" s="22" t="str">
        <f t="shared" si="310"/>
        <v/>
      </c>
      <c r="CJ204" s="22" t="str">
        <f t="shared" si="311"/>
        <v/>
      </c>
      <c r="CK204" s="22" t="str">
        <f t="shared" si="312"/>
        <v/>
      </c>
      <c r="CL204" s="22" t="str">
        <f t="shared" si="313"/>
        <v/>
      </c>
      <c r="CM204" s="22" t="str">
        <f t="shared" si="314"/>
        <v/>
      </c>
      <c r="CN204" s="22" t="str">
        <f t="shared" si="315"/>
        <v/>
      </c>
      <c r="CO204" s="22" t="str">
        <f t="shared" si="316"/>
        <v/>
      </c>
      <c r="CP204" s="22" t="str">
        <f t="shared" si="317"/>
        <v/>
      </c>
      <c r="CQ204" s="22" t="str">
        <f t="shared" si="318"/>
        <v/>
      </c>
    </row>
    <row r="205" spans="1:95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319"/>
        <v>DirecTV Now Entertainment</v>
      </c>
      <c r="AY205" s="22">
        <f t="shared" si="320"/>
        <v>0.88333333300000005</v>
      </c>
      <c r="AZ205" s="22">
        <f t="shared" si="321"/>
        <v>0.88333333300000005</v>
      </c>
      <c r="BA205" s="22">
        <f t="shared" si="322"/>
        <v>0.88333333300000005</v>
      </c>
      <c r="BB205" s="22" t="str">
        <f t="shared" si="323"/>
        <v/>
      </c>
      <c r="BC205" s="22" t="str">
        <f t="shared" si="324"/>
        <v/>
      </c>
      <c r="BD205" s="22" t="str">
        <f t="shared" si="325"/>
        <v/>
      </c>
      <c r="BE205" s="22" t="str">
        <f t="shared" si="326"/>
        <v/>
      </c>
      <c r="BF205" s="22" t="str">
        <f t="shared" si="327"/>
        <v/>
      </c>
      <c r="BG205" s="22" t="str">
        <f t="shared" si="328"/>
        <v/>
      </c>
      <c r="BH205" s="22" t="str">
        <f t="shared" si="329"/>
        <v/>
      </c>
      <c r="BI205" s="22" t="str">
        <f t="shared" si="330"/>
        <v/>
      </c>
      <c r="BJ205" s="22" t="str">
        <f t="shared" si="331"/>
        <v/>
      </c>
      <c r="BK205" s="22" t="str">
        <f t="shared" si="332"/>
        <v/>
      </c>
      <c r="BL205" s="22" t="str">
        <f t="shared" si="333"/>
        <v/>
      </c>
      <c r="BM205" s="22" t="str">
        <f t="shared" si="334"/>
        <v/>
      </c>
      <c r="BN205" s="22" t="str">
        <f t="shared" si="335"/>
        <v/>
      </c>
      <c r="BO205" s="22" t="str">
        <f t="shared" si="336"/>
        <v/>
      </c>
      <c r="BP205" s="22" t="str">
        <f t="shared" si="337"/>
        <v/>
      </c>
      <c r="BQ205" s="22" t="str">
        <f t="shared" si="338"/>
        <v/>
      </c>
      <c r="BR205" s="22" t="str">
        <f t="shared" si="339"/>
        <v/>
      </c>
      <c r="BS205" s="22" t="str">
        <f t="shared" si="340"/>
        <v/>
      </c>
      <c r="BT205" s="22" t="str">
        <f t="shared" si="341"/>
        <v/>
      </c>
      <c r="BU205" s="22" t="str">
        <f t="shared" si="342"/>
        <v/>
      </c>
      <c r="BV205" s="22" t="str">
        <f t="shared" si="343"/>
        <v/>
      </c>
      <c r="BW205" s="22" t="str">
        <f t="shared" si="344"/>
        <v/>
      </c>
      <c r="BX205" s="22" t="str">
        <f t="shared" si="345"/>
        <v/>
      </c>
      <c r="BY205" s="22" t="str">
        <f t="shared" si="346"/>
        <v/>
      </c>
      <c r="BZ205" s="22" t="str">
        <f t="shared" si="347"/>
        <v/>
      </c>
      <c r="CA205" s="22" t="str">
        <f t="shared" si="348"/>
        <v/>
      </c>
      <c r="CB205" s="22" t="str">
        <f t="shared" si="349"/>
        <v/>
      </c>
      <c r="CC205" s="22" t="str">
        <f t="shared" si="350"/>
        <v/>
      </c>
      <c r="CD205" s="22" t="str">
        <f t="shared" si="351"/>
        <v/>
      </c>
      <c r="CE205" s="22" t="str">
        <f t="shared" si="352"/>
        <v/>
      </c>
      <c r="CF205" s="22" t="str">
        <f t="shared" si="307"/>
        <v/>
      </c>
      <c r="CG205" s="22" t="str">
        <f t="shared" si="308"/>
        <v/>
      </c>
      <c r="CH205" s="22" t="str">
        <f t="shared" si="309"/>
        <v/>
      </c>
      <c r="CI205" s="22" t="str">
        <f t="shared" si="310"/>
        <v/>
      </c>
      <c r="CJ205" s="22" t="str">
        <f t="shared" si="311"/>
        <v/>
      </c>
      <c r="CK205" s="22" t="str">
        <f t="shared" si="312"/>
        <v/>
      </c>
      <c r="CL205" s="22" t="str">
        <f t="shared" si="313"/>
        <v/>
      </c>
      <c r="CM205" s="22" t="str">
        <f t="shared" si="314"/>
        <v/>
      </c>
      <c r="CN205" s="22" t="str">
        <f t="shared" si="315"/>
        <v/>
      </c>
      <c r="CO205" s="22" t="str">
        <f t="shared" si="316"/>
        <v/>
      </c>
      <c r="CP205" s="22" t="str">
        <f t="shared" si="317"/>
        <v/>
      </c>
      <c r="CQ205" s="22" t="str">
        <f t="shared" si="318"/>
        <v/>
      </c>
    </row>
    <row r="206" spans="1:95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319"/>
        <v>DirecTV Now Max</v>
      </c>
      <c r="AY206" s="22">
        <f t="shared" si="320"/>
        <v>0.68852458999999999</v>
      </c>
      <c r="AZ206" s="22">
        <f t="shared" si="321"/>
        <v>0.68852458999999999</v>
      </c>
      <c r="BA206" s="22">
        <f t="shared" si="322"/>
        <v>0.68852458999999999</v>
      </c>
      <c r="BB206" s="22" t="str">
        <f t="shared" si="323"/>
        <v/>
      </c>
      <c r="BC206" s="22" t="str">
        <f t="shared" si="324"/>
        <v/>
      </c>
      <c r="BD206" s="22" t="str">
        <f t="shared" si="325"/>
        <v/>
      </c>
      <c r="BE206" s="22" t="str">
        <f t="shared" si="326"/>
        <v/>
      </c>
      <c r="BF206" s="22" t="str">
        <f t="shared" si="327"/>
        <v/>
      </c>
      <c r="BG206" s="22" t="str">
        <f t="shared" si="328"/>
        <v/>
      </c>
      <c r="BH206" s="22" t="str">
        <f t="shared" si="329"/>
        <v/>
      </c>
      <c r="BI206" s="22" t="str">
        <f t="shared" si="330"/>
        <v/>
      </c>
      <c r="BJ206" s="22" t="str">
        <f t="shared" si="331"/>
        <v/>
      </c>
      <c r="BK206" s="22" t="str">
        <f t="shared" si="332"/>
        <v/>
      </c>
      <c r="BL206" s="22" t="str">
        <f t="shared" si="333"/>
        <v/>
      </c>
      <c r="BM206" s="22" t="str">
        <f t="shared" si="334"/>
        <v/>
      </c>
      <c r="BN206" s="22" t="str">
        <f t="shared" si="335"/>
        <v/>
      </c>
      <c r="BO206" s="22" t="str">
        <f t="shared" si="336"/>
        <v/>
      </c>
      <c r="BP206" s="22" t="str">
        <f t="shared" si="337"/>
        <v/>
      </c>
      <c r="BQ206" s="22" t="str">
        <f t="shared" si="338"/>
        <v/>
      </c>
      <c r="BR206" s="22" t="str">
        <f t="shared" si="339"/>
        <v/>
      </c>
      <c r="BS206" s="22" t="str">
        <f t="shared" si="340"/>
        <v/>
      </c>
      <c r="BT206" s="22" t="str">
        <f t="shared" si="341"/>
        <v/>
      </c>
      <c r="BU206" s="22" t="str">
        <f t="shared" si="342"/>
        <v/>
      </c>
      <c r="BV206" s="22" t="str">
        <f t="shared" si="343"/>
        <v/>
      </c>
      <c r="BW206" s="22" t="str">
        <f t="shared" si="344"/>
        <v/>
      </c>
      <c r="BX206" s="22" t="str">
        <f t="shared" si="345"/>
        <v/>
      </c>
      <c r="BY206" s="22" t="str">
        <f t="shared" si="346"/>
        <v/>
      </c>
      <c r="BZ206" s="22" t="str">
        <f t="shared" si="347"/>
        <v/>
      </c>
      <c r="CA206" s="22" t="str">
        <f t="shared" si="348"/>
        <v/>
      </c>
      <c r="CB206" s="22" t="str">
        <f t="shared" si="349"/>
        <v/>
      </c>
      <c r="CC206" s="22" t="str">
        <f t="shared" si="350"/>
        <v/>
      </c>
      <c r="CD206" s="22" t="str">
        <f t="shared" si="351"/>
        <v/>
      </c>
      <c r="CE206" s="22" t="str">
        <f t="shared" si="352"/>
        <v/>
      </c>
      <c r="CF206" s="22" t="str">
        <f t="shared" si="307"/>
        <v/>
      </c>
      <c r="CG206" s="22" t="str">
        <f t="shared" si="308"/>
        <v/>
      </c>
      <c r="CH206" s="22" t="str">
        <f t="shared" si="309"/>
        <v/>
      </c>
      <c r="CI206" s="22" t="str">
        <f t="shared" si="310"/>
        <v/>
      </c>
      <c r="CJ206" s="22" t="str">
        <f t="shared" si="311"/>
        <v/>
      </c>
      <c r="CK206" s="22" t="str">
        <f t="shared" si="312"/>
        <v/>
      </c>
      <c r="CL206" s="22" t="str">
        <f t="shared" si="313"/>
        <v/>
      </c>
      <c r="CM206" s="22" t="str">
        <f t="shared" si="314"/>
        <v/>
      </c>
      <c r="CN206" s="22" t="str">
        <f t="shared" si="315"/>
        <v/>
      </c>
      <c r="CO206" s="22" t="str">
        <f t="shared" si="316"/>
        <v/>
      </c>
      <c r="CP206" s="22" t="str">
        <f t="shared" si="317"/>
        <v/>
      </c>
      <c r="CQ206" s="22" t="str">
        <f t="shared" si="318"/>
        <v/>
      </c>
    </row>
    <row r="207" spans="1:95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319"/>
        <v>DirecTV Now Optimo Mas</v>
      </c>
      <c r="AY207" s="22">
        <f t="shared" si="320"/>
        <v>13.25</v>
      </c>
      <c r="AZ207" s="22">
        <f t="shared" si="321"/>
        <v>13.25</v>
      </c>
      <c r="BA207" s="22">
        <f t="shared" si="322"/>
        <v>17.6666667</v>
      </c>
      <c r="BB207" s="22" t="str">
        <f t="shared" si="323"/>
        <v/>
      </c>
      <c r="BC207" s="22" t="str">
        <f t="shared" si="324"/>
        <v/>
      </c>
      <c r="BD207" s="22" t="str">
        <f t="shared" si="325"/>
        <v/>
      </c>
      <c r="BE207" s="22" t="str">
        <f t="shared" si="326"/>
        <v/>
      </c>
      <c r="BF207" s="22" t="str">
        <f t="shared" si="327"/>
        <v/>
      </c>
      <c r="BG207" s="22" t="str">
        <f t="shared" si="328"/>
        <v/>
      </c>
      <c r="BH207" s="22" t="str">
        <f t="shared" si="329"/>
        <v/>
      </c>
      <c r="BI207" s="22" t="str">
        <f t="shared" si="330"/>
        <v/>
      </c>
      <c r="BJ207" s="22" t="str">
        <f t="shared" si="331"/>
        <v/>
      </c>
      <c r="BK207" s="22" t="str">
        <f t="shared" si="332"/>
        <v/>
      </c>
      <c r="BL207" s="22" t="str">
        <f t="shared" si="333"/>
        <v/>
      </c>
      <c r="BM207" s="22" t="str">
        <f t="shared" si="334"/>
        <v/>
      </c>
      <c r="BN207" s="22" t="str">
        <f t="shared" si="335"/>
        <v/>
      </c>
      <c r="BO207" s="22" t="str">
        <f t="shared" si="336"/>
        <v/>
      </c>
      <c r="BP207" s="22" t="str">
        <f t="shared" si="337"/>
        <v/>
      </c>
      <c r="BQ207" s="22" t="str">
        <f t="shared" si="338"/>
        <v/>
      </c>
      <c r="BR207" s="22" t="str">
        <f t="shared" si="339"/>
        <v/>
      </c>
      <c r="BS207" s="22" t="str">
        <f t="shared" si="340"/>
        <v/>
      </c>
      <c r="BT207" s="22" t="str">
        <f t="shared" si="341"/>
        <v/>
      </c>
      <c r="BU207" s="22" t="str">
        <f t="shared" si="342"/>
        <v/>
      </c>
      <c r="BV207" s="22" t="str">
        <f t="shared" si="343"/>
        <v/>
      </c>
      <c r="BW207" s="22" t="str">
        <f t="shared" si="344"/>
        <v/>
      </c>
      <c r="BX207" s="22" t="str">
        <f t="shared" si="345"/>
        <v/>
      </c>
      <c r="BY207" s="22" t="str">
        <f t="shared" si="346"/>
        <v/>
      </c>
      <c r="BZ207" s="22" t="str">
        <f t="shared" si="347"/>
        <v/>
      </c>
      <c r="CA207" s="22" t="str">
        <f t="shared" si="348"/>
        <v/>
      </c>
      <c r="CB207" s="22" t="str">
        <f t="shared" si="349"/>
        <v/>
      </c>
      <c r="CC207" s="22" t="str">
        <f t="shared" si="350"/>
        <v/>
      </c>
      <c r="CD207" s="22" t="str">
        <f t="shared" si="351"/>
        <v/>
      </c>
      <c r="CE207" s="22" t="str">
        <f t="shared" si="352"/>
        <v/>
      </c>
      <c r="CF207" s="22" t="str">
        <f t="shared" si="307"/>
        <v/>
      </c>
      <c r="CG207" s="22" t="str">
        <f t="shared" si="308"/>
        <v/>
      </c>
      <c r="CH207" s="22" t="str">
        <f t="shared" si="309"/>
        <v/>
      </c>
      <c r="CI207" s="22" t="str">
        <f t="shared" si="310"/>
        <v/>
      </c>
      <c r="CJ207" s="22" t="str">
        <f t="shared" si="311"/>
        <v/>
      </c>
      <c r="CK207" s="22" t="str">
        <f t="shared" si="312"/>
        <v/>
      </c>
      <c r="CL207" s="22" t="str">
        <f t="shared" si="313"/>
        <v/>
      </c>
      <c r="CM207" s="22" t="str">
        <f t="shared" si="314"/>
        <v/>
      </c>
      <c r="CN207" s="22" t="str">
        <f t="shared" si="315"/>
        <v/>
      </c>
      <c r="CO207" s="22" t="str">
        <f t="shared" si="316"/>
        <v/>
      </c>
      <c r="CP207" s="22" t="str">
        <f t="shared" si="317"/>
        <v/>
      </c>
      <c r="CQ207" s="22" t="str">
        <f t="shared" si="318"/>
        <v/>
      </c>
    </row>
    <row r="208" spans="1:95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319"/>
        <v>DirecTV Now Plus</v>
      </c>
      <c r="AY208" s="22">
        <f t="shared" si="320"/>
        <v>0.85483871</v>
      </c>
      <c r="AZ208" s="22">
        <f t="shared" si="321"/>
        <v>0.85483871</v>
      </c>
      <c r="BA208" s="22">
        <f t="shared" si="322"/>
        <v>0.85483871</v>
      </c>
      <c r="BB208" s="22" t="str">
        <f t="shared" si="323"/>
        <v/>
      </c>
      <c r="BC208" s="22" t="str">
        <f t="shared" si="324"/>
        <v/>
      </c>
      <c r="BD208" s="22" t="str">
        <f t="shared" si="325"/>
        <v/>
      </c>
      <c r="BE208" s="22" t="str">
        <f t="shared" si="326"/>
        <v/>
      </c>
      <c r="BF208" s="22" t="str">
        <f t="shared" si="327"/>
        <v/>
      </c>
      <c r="BG208" s="22" t="str">
        <f t="shared" si="328"/>
        <v/>
      </c>
      <c r="BH208" s="22" t="str">
        <f t="shared" si="329"/>
        <v/>
      </c>
      <c r="BI208" s="22" t="str">
        <f t="shared" si="330"/>
        <v/>
      </c>
      <c r="BJ208" s="22" t="str">
        <f t="shared" si="331"/>
        <v/>
      </c>
      <c r="BK208" s="22" t="str">
        <f t="shared" si="332"/>
        <v/>
      </c>
      <c r="BL208" s="22" t="str">
        <f t="shared" si="333"/>
        <v/>
      </c>
      <c r="BM208" s="22" t="str">
        <f t="shared" si="334"/>
        <v/>
      </c>
      <c r="BN208" s="22" t="str">
        <f t="shared" si="335"/>
        <v/>
      </c>
      <c r="BO208" s="22" t="str">
        <f t="shared" si="336"/>
        <v/>
      </c>
      <c r="BP208" s="22" t="str">
        <f t="shared" si="337"/>
        <v/>
      </c>
      <c r="BQ208" s="22" t="str">
        <f t="shared" si="338"/>
        <v/>
      </c>
      <c r="BR208" s="22" t="str">
        <f t="shared" si="339"/>
        <v/>
      </c>
      <c r="BS208" s="22" t="str">
        <f t="shared" si="340"/>
        <v/>
      </c>
      <c r="BT208" s="22" t="str">
        <f t="shared" si="341"/>
        <v/>
      </c>
      <c r="BU208" s="22" t="str">
        <f t="shared" si="342"/>
        <v/>
      </c>
      <c r="BV208" s="22" t="str">
        <f t="shared" si="343"/>
        <v/>
      </c>
      <c r="BW208" s="22" t="str">
        <f t="shared" si="344"/>
        <v/>
      </c>
      <c r="BX208" s="22" t="str">
        <f t="shared" si="345"/>
        <v/>
      </c>
      <c r="BY208" s="22" t="str">
        <f t="shared" si="346"/>
        <v/>
      </c>
      <c r="BZ208" s="22" t="str">
        <f t="shared" si="347"/>
        <v/>
      </c>
      <c r="CA208" s="22" t="str">
        <f t="shared" si="348"/>
        <v/>
      </c>
      <c r="CB208" s="22" t="str">
        <f t="shared" si="349"/>
        <v/>
      </c>
      <c r="CC208" s="22" t="str">
        <f t="shared" si="350"/>
        <v/>
      </c>
      <c r="CD208" s="22" t="str">
        <f t="shared" si="351"/>
        <v/>
      </c>
      <c r="CE208" s="22" t="str">
        <f t="shared" si="352"/>
        <v/>
      </c>
      <c r="CF208" s="22" t="str">
        <f t="shared" si="307"/>
        <v/>
      </c>
      <c r="CG208" s="22" t="str">
        <f t="shared" si="308"/>
        <v/>
      </c>
      <c r="CH208" s="22" t="str">
        <f t="shared" si="309"/>
        <v/>
      </c>
      <c r="CI208" s="22" t="str">
        <f t="shared" si="310"/>
        <v/>
      </c>
      <c r="CJ208" s="22" t="str">
        <f t="shared" si="311"/>
        <v/>
      </c>
      <c r="CK208" s="22" t="str">
        <f t="shared" si="312"/>
        <v/>
      </c>
      <c r="CL208" s="22" t="str">
        <f t="shared" si="313"/>
        <v/>
      </c>
      <c r="CM208" s="22" t="str">
        <f t="shared" si="314"/>
        <v/>
      </c>
      <c r="CN208" s="22" t="str">
        <f t="shared" si="315"/>
        <v/>
      </c>
      <c r="CO208" s="22" t="str">
        <f t="shared" si="316"/>
        <v/>
      </c>
      <c r="CP208" s="22" t="str">
        <f t="shared" si="317"/>
        <v/>
      </c>
      <c r="CQ208" s="22" t="str">
        <f t="shared" si="318"/>
        <v/>
      </c>
    </row>
    <row r="209" spans="1:95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319"/>
        <v>DirecTV Now Ultimate</v>
      </c>
      <c r="AY209" s="22">
        <f t="shared" si="320"/>
        <v>0.92982456099999999</v>
      </c>
      <c r="AZ209" s="22">
        <f t="shared" si="321"/>
        <v>0.92982456099999999</v>
      </c>
      <c r="BA209" s="22">
        <f t="shared" si="322"/>
        <v>0.92982456099999999</v>
      </c>
      <c r="BB209" s="22" t="str">
        <f t="shared" si="323"/>
        <v/>
      </c>
      <c r="BC209" s="22" t="str">
        <f t="shared" si="324"/>
        <v/>
      </c>
      <c r="BD209" s="22" t="str">
        <f t="shared" si="325"/>
        <v/>
      </c>
      <c r="BE209" s="22" t="str">
        <f t="shared" si="326"/>
        <v/>
      </c>
      <c r="BF209" s="22" t="str">
        <f t="shared" si="327"/>
        <v/>
      </c>
      <c r="BG209" s="22" t="str">
        <f t="shared" si="328"/>
        <v/>
      </c>
      <c r="BH209" s="22" t="str">
        <f t="shared" si="329"/>
        <v/>
      </c>
      <c r="BI209" s="22" t="str">
        <f t="shared" si="330"/>
        <v/>
      </c>
      <c r="BJ209" s="22" t="str">
        <f t="shared" si="331"/>
        <v/>
      </c>
      <c r="BK209" s="22" t="str">
        <f t="shared" si="332"/>
        <v/>
      </c>
      <c r="BL209" s="22" t="str">
        <f t="shared" si="333"/>
        <v/>
      </c>
      <c r="BM209" s="22" t="str">
        <f t="shared" si="334"/>
        <v/>
      </c>
      <c r="BN209" s="22" t="str">
        <f t="shared" si="335"/>
        <v/>
      </c>
      <c r="BO209" s="22" t="str">
        <f t="shared" si="336"/>
        <v/>
      </c>
      <c r="BP209" s="22" t="str">
        <f t="shared" si="337"/>
        <v/>
      </c>
      <c r="BQ209" s="22" t="str">
        <f t="shared" si="338"/>
        <v/>
      </c>
      <c r="BR209" s="22" t="str">
        <f t="shared" si="339"/>
        <v/>
      </c>
      <c r="BS209" s="22" t="str">
        <f t="shared" si="340"/>
        <v/>
      </c>
      <c r="BT209" s="22" t="str">
        <f t="shared" si="341"/>
        <v/>
      </c>
      <c r="BU209" s="22" t="str">
        <f t="shared" si="342"/>
        <v/>
      </c>
      <c r="BV209" s="22" t="str">
        <f t="shared" si="343"/>
        <v/>
      </c>
      <c r="BW209" s="22" t="str">
        <f t="shared" si="344"/>
        <v/>
      </c>
      <c r="BX209" s="22" t="str">
        <f t="shared" si="345"/>
        <v/>
      </c>
      <c r="BY209" s="22" t="str">
        <f t="shared" si="346"/>
        <v/>
      </c>
      <c r="BZ209" s="22" t="str">
        <f t="shared" si="347"/>
        <v/>
      </c>
      <c r="CA209" s="22" t="str">
        <f t="shared" si="348"/>
        <v/>
      </c>
      <c r="CB209" s="22" t="str">
        <f t="shared" si="349"/>
        <v/>
      </c>
      <c r="CC209" s="22" t="str">
        <f t="shared" si="350"/>
        <v/>
      </c>
      <c r="CD209" s="22" t="str">
        <f t="shared" si="351"/>
        <v/>
      </c>
      <c r="CE209" s="22" t="str">
        <f t="shared" si="352"/>
        <v/>
      </c>
      <c r="CF209" s="22" t="str">
        <f t="shared" si="307"/>
        <v/>
      </c>
      <c r="CG209" s="22" t="str">
        <f t="shared" si="308"/>
        <v/>
      </c>
      <c r="CH209" s="22" t="str">
        <f t="shared" si="309"/>
        <v/>
      </c>
      <c r="CI209" s="22" t="str">
        <f t="shared" si="310"/>
        <v/>
      </c>
      <c r="CJ209" s="22" t="str">
        <f t="shared" si="311"/>
        <v/>
      </c>
      <c r="CK209" s="22" t="str">
        <f t="shared" si="312"/>
        <v/>
      </c>
      <c r="CL209" s="22" t="str">
        <f t="shared" si="313"/>
        <v/>
      </c>
      <c r="CM209" s="22" t="str">
        <f t="shared" si="314"/>
        <v/>
      </c>
      <c r="CN209" s="22" t="str">
        <f t="shared" si="315"/>
        <v/>
      </c>
      <c r="CO209" s="22" t="str">
        <f t="shared" si="316"/>
        <v/>
      </c>
      <c r="CP209" s="22" t="str">
        <f t="shared" si="317"/>
        <v/>
      </c>
      <c r="CQ209" s="22" t="str">
        <f t="shared" si="318"/>
        <v/>
      </c>
    </row>
    <row r="210" spans="1:95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319"/>
        <v>DirecTV Now Xtra</v>
      </c>
      <c r="AY210" s="22">
        <f t="shared" si="320"/>
        <v>0.91379310300000005</v>
      </c>
      <c r="AZ210" s="22">
        <f t="shared" si="321"/>
        <v>0.91379310300000005</v>
      </c>
      <c r="BA210" s="22">
        <f t="shared" si="322"/>
        <v>0.91379310300000005</v>
      </c>
      <c r="BB210" s="22" t="str">
        <f t="shared" si="323"/>
        <v/>
      </c>
      <c r="BC210" s="22" t="str">
        <f t="shared" si="324"/>
        <v/>
      </c>
      <c r="BD210" s="22" t="str">
        <f t="shared" si="325"/>
        <v/>
      </c>
      <c r="BE210" s="22" t="str">
        <f t="shared" si="326"/>
        <v/>
      </c>
      <c r="BF210" s="22" t="str">
        <f t="shared" si="327"/>
        <v/>
      </c>
      <c r="BG210" s="22" t="str">
        <f t="shared" si="328"/>
        <v/>
      </c>
      <c r="BH210" s="22" t="str">
        <f t="shared" si="329"/>
        <v/>
      </c>
      <c r="BI210" s="22" t="str">
        <f t="shared" si="330"/>
        <v/>
      </c>
      <c r="BJ210" s="22" t="str">
        <f t="shared" si="331"/>
        <v/>
      </c>
      <c r="BK210" s="22" t="str">
        <f t="shared" si="332"/>
        <v/>
      </c>
      <c r="BL210" s="22" t="str">
        <f t="shared" si="333"/>
        <v/>
      </c>
      <c r="BM210" s="22" t="str">
        <f t="shared" si="334"/>
        <v/>
      </c>
      <c r="BN210" s="22" t="str">
        <f t="shared" si="335"/>
        <v/>
      </c>
      <c r="BO210" s="22" t="str">
        <f t="shared" si="336"/>
        <v/>
      </c>
      <c r="BP210" s="22" t="str">
        <f t="shared" si="337"/>
        <v/>
      </c>
      <c r="BQ210" s="22" t="str">
        <f t="shared" si="338"/>
        <v/>
      </c>
      <c r="BR210" s="22" t="str">
        <f t="shared" si="339"/>
        <v/>
      </c>
      <c r="BS210" s="22" t="str">
        <f t="shared" si="340"/>
        <v/>
      </c>
      <c r="BT210" s="22" t="str">
        <f t="shared" si="341"/>
        <v/>
      </c>
      <c r="BU210" s="22" t="str">
        <f t="shared" si="342"/>
        <v/>
      </c>
      <c r="BV210" s="22" t="str">
        <f t="shared" si="343"/>
        <v/>
      </c>
      <c r="BW210" s="22" t="str">
        <f t="shared" si="344"/>
        <v/>
      </c>
      <c r="BX210" s="22" t="str">
        <f t="shared" si="345"/>
        <v/>
      </c>
      <c r="BY210" s="22" t="str">
        <f t="shared" si="346"/>
        <v/>
      </c>
      <c r="BZ210" s="22" t="str">
        <f t="shared" si="347"/>
        <v/>
      </c>
      <c r="CA210" s="22" t="str">
        <f t="shared" si="348"/>
        <v/>
      </c>
      <c r="CB210" s="22" t="str">
        <f t="shared" si="349"/>
        <v/>
      </c>
      <c r="CC210" s="22" t="str">
        <f t="shared" si="350"/>
        <v/>
      </c>
      <c r="CD210" s="22" t="str">
        <f t="shared" si="351"/>
        <v/>
      </c>
      <c r="CE210" s="22" t="str">
        <f t="shared" si="352"/>
        <v/>
      </c>
      <c r="CF210" s="22" t="str">
        <f t="shared" si="307"/>
        <v/>
      </c>
      <c r="CG210" s="22" t="str">
        <f t="shared" si="308"/>
        <v/>
      </c>
      <c r="CH210" s="22" t="str">
        <f t="shared" si="309"/>
        <v/>
      </c>
      <c r="CI210" s="22" t="str">
        <f t="shared" si="310"/>
        <v/>
      </c>
      <c r="CJ210" s="22" t="str">
        <f t="shared" si="311"/>
        <v/>
      </c>
      <c r="CK210" s="22" t="str">
        <f t="shared" si="312"/>
        <v/>
      </c>
      <c r="CL210" s="22" t="str">
        <f t="shared" si="313"/>
        <v/>
      </c>
      <c r="CM210" s="22" t="str">
        <f t="shared" si="314"/>
        <v/>
      </c>
      <c r="CN210" s="22" t="str">
        <f t="shared" si="315"/>
        <v/>
      </c>
      <c r="CO210" s="22" t="str">
        <f t="shared" si="316"/>
        <v/>
      </c>
      <c r="CP210" s="22" t="str">
        <f t="shared" si="317"/>
        <v/>
      </c>
      <c r="CQ210" s="22" t="str">
        <f t="shared" si="31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>
        <v>1.5546875</v>
      </c>
      <c r="AT211" s="7"/>
      <c r="AU211" s="7"/>
      <c r="AV211" s="7"/>
      <c r="AW211" s="7"/>
      <c r="AX211" s="10" t="str">
        <f t="shared" si="319"/>
        <v>DirecTV Stream Choice</v>
      </c>
      <c r="AY211" s="22" t="str">
        <f t="shared" si="320"/>
        <v/>
      </c>
      <c r="AZ211" s="22" t="str">
        <f t="shared" si="321"/>
        <v/>
      </c>
      <c r="BA211" s="22" t="str">
        <f t="shared" si="322"/>
        <v/>
      </c>
      <c r="BB211" s="22" t="str">
        <f t="shared" si="323"/>
        <v/>
      </c>
      <c r="BC211" s="22" t="str">
        <f t="shared" si="324"/>
        <v/>
      </c>
      <c r="BD211" s="22" t="str">
        <f t="shared" si="325"/>
        <v/>
      </c>
      <c r="BE211" s="22" t="str">
        <f t="shared" si="326"/>
        <v/>
      </c>
      <c r="BF211" s="22" t="str">
        <f t="shared" si="327"/>
        <v/>
      </c>
      <c r="BG211" s="22" t="str">
        <f t="shared" si="328"/>
        <v/>
      </c>
      <c r="BH211" s="22" t="str">
        <f t="shared" si="329"/>
        <v/>
      </c>
      <c r="BI211" s="22" t="str">
        <f t="shared" si="330"/>
        <v/>
      </c>
      <c r="BJ211" s="22" t="str">
        <f t="shared" si="331"/>
        <v/>
      </c>
      <c r="BK211" s="22" t="str">
        <f t="shared" si="332"/>
        <v/>
      </c>
      <c r="BL211" s="22" t="str">
        <f t="shared" si="333"/>
        <v/>
      </c>
      <c r="BM211" s="22" t="str">
        <f t="shared" si="334"/>
        <v/>
      </c>
      <c r="BN211" s="22" t="str">
        <f t="shared" si="335"/>
        <v/>
      </c>
      <c r="BO211" s="22" t="str">
        <f t="shared" si="336"/>
        <v/>
      </c>
      <c r="BP211" s="22" t="str">
        <f t="shared" si="337"/>
        <v/>
      </c>
      <c r="BQ211" s="22" t="str">
        <f t="shared" si="338"/>
        <v/>
      </c>
      <c r="BR211" s="22" t="str">
        <f t="shared" si="339"/>
        <v/>
      </c>
      <c r="BS211" s="22" t="str">
        <f t="shared" si="340"/>
        <v/>
      </c>
      <c r="BT211" s="22" t="str">
        <f t="shared" si="341"/>
        <v/>
      </c>
      <c r="BU211" s="22" t="str">
        <f t="shared" si="342"/>
        <v/>
      </c>
      <c r="BV211" s="22" t="str">
        <f t="shared" si="343"/>
        <v/>
      </c>
      <c r="BW211" s="22" t="str">
        <f t="shared" si="344"/>
        <v/>
      </c>
      <c r="BX211" s="22" t="str">
        <f t="shared" si="345"/>
        <v/>
      </c>
      <c r="BY211" s="22" t="str">
        <f t="shared" si="346"/>
        <v/>
      </c>
      <c r="BZ211" s="22" t="str">
        <f t="shared" si="347"/>
        <v/>
      </c>
      <c r="CA211" s="22" t="str">
        <f t="shared" si="348"/>
        <v/>
      </c>
      <c r="CB211" s="22">
        <f t="shared" si="349"/>
        <v>1.8828828799999999</v>
      </c>
      <c r="CC211" s="22">
        <f t="shared" si="350"/>
        <v>1.8828828799999999</v>
      </c>
      <c r="CD211" s="22">
        <f t="shared" si="351"/>
        <v>1.8828828799999999</v>
      </c>
      <c r="CE211" s="22">
        <f t="shared" si="352"/>
        <v>1.8828828799999999</v>
      </c>
      <c r="CF211" s="22">
        <f t="shared" si="307"/>
        <v>1.6328125</v>
      </c>
      <c r="CG211" s="22">
        <f t="shared" si="308"/>
        <v>1.5669291299999999</v>
      </c>
      <c r="CH211" s="22">
        <f t="shared" si="309"/>
        <v>1.5669291299999999</v>
      </c>
      <c r="CI211" s="22">
        <f t="shared" si="310"/>
        <v>1.54263566</v>
      </c>
      <c r="CJ211" s="22">
        <f t="shared" si="311"/>
        <v>1.54263566</v>
      </c>
      <c r="CK211" s="22">
        <f t="shared" si="312"/>
        <v>1.54263566</v>
      </c>
      <c r="CL211" s="22">
        <f t="shared" si="313"/>
        <v>1.5546875</v>
      </c>
      <c r="CM211" s="22">
        <f t="shared" si="314"/>
        <v>1.5546875</v>
      </c>
      <c r="CN211" s="22">
        <f t="shared" si="315"/>
        <v>1.5546875</v>
      </c>
      <c r="CO211" s="22">
        <f t="shared" si="316"/>
        <v>1.5546875</v>
      </c>
      <c r="CP211" s="22" t="str">
        <f t="shared" si="317"/>
        <v/>
      </c>
      <c r="CQ211" s="22" t="str">
        <f t="shared" si="31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>
        <v>1.5669291299999999</v>
      </c>
      <c r="AT212" s="7"/>
      <c r="AU212" s="7"/>
      <c r="AV212" s="7"/>
      <c r="AW212" s="7"/>
      <c r="AX212" s="10" t="str">
        <f t="shared" si="319"/>
        <v>DirecTV Stream Entertainment</v>
      </c>
      <c r="AY212" s="22" t="str">
        <f t="shared" si="320"/>
        <v/>
      </c>
      <c r="AZ212" s="22" t="str">
        <f t="shared" si="321"/>
        <v/>
      </c>
      <c r="BA212" s="22" t="str">
        <f t="shared" si="322"/>
        <v/>
      </c>
      <c r="BB212" s="22" t="str">
        <f t="shared" si="323"/>
        <v/>
      </c>
      <c r="BC212" s="22" t="str">
        <f t="shared" si="324"/>
        <v/>
      </c>
      <c r="BD212" s="22" t="str">
        <f t="shared" si="325"/>
        <v/>
      </c>
      <c r="BE212" s="22" t="str">
        <f t="shared" si="326"/>
        <v/>
      </c>
      <c r="BF212" s="22" t="str">
        <f t="shared" si="327"/>
        <v/>
      </c>
      <c r="BG212" s="22" t="str">
        <f t="shared" si="328"/>
        <v/>
      </c>
      <c r="BH212" s="22" t="str">
        <f t="shared" si="329"/>
        <v/>
      </c>
      <c r="BI212" s="22" t="str">
        <f t="shared" si="330"/>
        <v/>
      </c>
      <c r="BJ212" s="22" t="str">
        <f t="shared" si="331"/>
        <v/>
      </c>
      <c r="BK212" s="22" t="str">
        <f t="shared" si="332"/>
        <v/>
      </c>
      <c r="BL212" s="22" t="str">
        <f t="shared" si="333"/>
        <v/>
      </c>
      <c r="BM212" s="22" t="str">
        <f t="shared" si="334"/>
        <v/>
      </c>
      <c r="BN212" s="22" t="str">
        <f t="shared" si="335"/>
        <v/>
      </c>
      <c r="BO212" s="22" t="str">
        <f t="shared" si="336"/>
        <v/>
      </c>
      <c r="BP212" s="22" t="str">
        <f t="shared" si="337"/>
        <v/>
      </c>
      <c r="BQ212" s="22" t="str">
        <f t="shared" si="338"/>
        <v/>
      </c>
      <c r="BR212" s="22" t="str">
        <f t="shared" si="339"/>
        <v/>
      </c>
      <c r="BS212" s="22" t="str">
        <f t="shared" si="340"/>
        <v/>
      </c>
      <c r="BT212" s="22" t="str">
        <f t="shared" si="341"/>
        <v/>
      </c>
      <c r="BU212" s="22" t="str">
        <f t="shared" si="342"/>
        <v/>
      </c>
      <c r="BV212" s="22" t="str">
        <f t="shared" si="343"/>
        <v/>
      </c>
      <c r="BW212" s="22" t="str">
        <f t="shared" si="344"/>
        <v/>
      </c>
      <c r="BX212" s="22" t="str">
        <f t="shared" si="345"/>
        <v/>
      </c>
      <c r="BY212" s="22" t="str">
        <f t="shared" si="346"/>
        <v/>
      </c>
      <c r="BZ212" s="22" t="str">
        <f t="shared" si="347"/>
        <v/>
      </c>
      <c r="CA212" s="22" t="str">
        <f t="shared" si="348"/>
        <v/>
      </c>
      <c r="CB212" s="22">
        <f t="shared" si="349"/>
        <v>1.8660714300000001</v>
      </c>
      <c r="CC212" s="22">
        <f t="shared" si="350"/>
        <v>1.8660714300000001</v>
      </c>
      <c r="CD212" s="22">
        <f t="shared" si="351"/>
        <v>1.8660714300000001</v>
      </c>
      <c r="CE212" s="22">
        <f t="shared" si="352"/>
        <v>1.8660714300000001</v>
      </c>
      <c r="CF212" s="22">
        <f t="shared" si="307"/>
        <v>1.60769231</v>
      </c>
      <c r="CG212" s="22">
        <f t="shared" si="308"/>
        <v>1.54263566</v>
      </c>
      <c r="CH212" s="22">
        <f t="shared" si="309"/>
        <v>1.54263566</v>
      </c>
      <c r="CI212" s="22">
        <f t="shared" si="310"/>
        <v>1.54263566</v>
      </c>
      <c r="CJ212" s="22">
        <f t="shared" si="311"/>
        <v>1.54263566</v>
      </c>
      <c r="CK212" s="22">
        <f t="shared" si="312"/>
        <v>1.54263566</v>
      </c>
      <c r="CL212" s="22">
        <f t="shared" si="313"/>
        <v>1.5669291299999999</v>
      </c>
      <c r="CM212" s="22">
        <f t="shared" si="314"/>
        <v>1.5669291299999999</v>
      </c>
      <c r="CN212" s="22">
        <f t="shared" si="315"/>
        <v>1.5669291299999999</v>
      </c>
      <c r="CO212" s="22">
        <f t="shared" si="316"/>
        <v>1.5669291299999999</v>
      </c>
      <c r="CP212" s="22" t="str">
        <f t="shared" si="317"/>
        <v/>
      </c>
      <c r="CQ212" s="22" t="str">
        <f t="shared" si="318"/>
        <v/>
      </c>
    </row>
    <row r="213" spans="1:95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>
        <v>1.9113924099999999</v>
      </c>
      <c r="AT213" s="7"/>
      <c r="AU213" s="7"/>
      <c r="AV213" s="7"/>
      <c r="AW213" s="7"/>
      <c r="AX213" s="10" t="str">
        <f t="shared" si="319"/>
        <v>DirecTV Stream Premier</v>
      </c>
      <c r="AY213" s="22" t="str">
        <f t="shared" si="320"/>
        <v/>
      </c>
      <c r="AZ213" s="22" t="str">
        <f t="shared" si="321"/>
        <v/>
      </c>
      <c r="BA213" s="22" t="str">
        <f t="shared" si="322"/>
        <v/>
      </c>
      <c r="BB213" s="22" t="str">
        <f t="shared" si="323"/>
        <v/>
      </c>
      <c r="BC213" s="22" t="str">
        <f t="shared" si="324"/>
        <v/>
      </c>
      <c r="BD213" s="22" t="str">
        <f t="shared" si="325"/>
        <v/>
      </c>
      <c r="BE213" s="22" t="str">
        <f t="shared" si="326"/>
        <v/>
      </c>
      <c r="BF213" s="22" t="str">
        <f t="shared" si="327"/>
        <v/>
      </c>
      <c r="BG213" s="22" t="str">
        <f t="shared" si="328"/>
        <v/>
      </c>
      <c r="BH213" s="22" t="str">
        <f t="shared" si="329"/>
        <v/>
      </c>
      <c r="BI213" s="22" t="str">
        <f t="shared" si="330"/>
        <v/>
      </c>
      <c r="BJ213" s="22" t="str">
        <f t="shared" si="331"/>
        <v/>
      </c>
      <c r="BK213" s="22" t="str">
        <f t="shared" si="332"/>
        <v/>
      </c>
      <c r="BL213" s="22" t="str">
        <f t="shared" si="333"/>
        <v/>
      </c>
      <c r="BM213" s="22" t="str">
        <f t="shared" si="334"/>
        <v/>
      </c>
      <c r="BN213" s="22" t="str">
        <f t="shared" si="335"/>
        <v/>
      </c>
      <c r="BO213" s="22" t="str">
        <f t="shared" si="336"/>
        <v/>
      </c>
      <c r="BP213" s="22" t="str">
        <f t="shared" si="337"/>
        <v/>
      </c>
      <c r="BQ213" s="22" t="str">
        <f t="shared" si="338"/>
        <v/>
      </c>
      <c r="BR213" s="22" t="str">
        <f t="shared" si="339"/>
        <v/>
      </c>
      <c r="BS213" s="22" t="str">
        <f t="shared" si="340"/>
        <v/>
      </c>
      <c r="BT213" s="22" t="str">
        <f t="shared" si="341"/>
        <v/>
      </c>
      <c r="BU213" s="22" t="str">
        <f t="shared" si="342"/>
        <v/>
      </c>
      <c r="BV213" s="22" t="str">
        <f t="shared" si="343"/>
        <v/>
      </c>
      <c r="BW213" s="22" t="str">
        <f t="shared" si="344"/>
        <v/>
      </c>
      <c r="BX213" s="22" t="str">
        <f t="shared" si="345"/>
        <v/>
      </c>
      <c r="BY213" s="22" t="str">
        <f t="shared" si="346"/>
        <v/>
      </c>
      <c r="BZ213" s="22" t="str">
        <f t="shared" si="347"/>
        <v/>
      </c>
      <c r="CA213" s="22" t="str">
        <f t="shared" si="348"/>
        <v/>
      </c>
      <c r="CB213" s="22">
        <f t="shared" si="349"/>
        <v>1.8295454499999999</v>
      </c>
      <c r="CC213" s="22">
        <f t="shared" si="350"/>
        <v>1.8295454499999999</v>
      </c>
      <c r="CD213" s="22">
        <f t="shared" si="351"/>
        <v>1.8295454499999999</v>
      </c>
      <c r="CE213" s="22">
        <f t="shared" si="352"/>
        <v>1.8295454499999999</v>
      </c>
      <c r="CF213" s="22">
        <f t="shared" si="307"/>
        <v>1.8505747100000001</v>
      </c>
      <c r="CG213" s="22">
        <f t="shared" si="308"/>
        <v>1.7558139500000001</v>
      </c>
      <c r="CH213" s="22">
        <f t="shared" si="309"/>
        <v>1.7558139500000001</v>
      </c>
      <c r="CI213" s="22">
        <f t="shared" si="310"/>
        <v>1.8875</v>
      </c>
      <c r="CJ213" s="22">
        <f t="shared" si="311"/>
        <v>1.8875</v>
      </c>
      <c r="CK213" s="22">
        <f t="shared" si="312"/>
        <v>1.8875</v>
      </c>
      <c r="CL213" s="22">
        <f t="shared" si="313"/>
        <v>1.9113924099999999</v>
      </c>
      <c r="CM213" s="22">
        <f t="shared" si="314"/>
        <v>1.9113924099999999</v>
      </c>
      <c r="CN213" s="22">
        <f t="shared" si="315"/>
        <v>1.9113924099999999</v>
      </c>
      <c r="CO213" s="22">
        <f t="shared" si="316"/>
        <v>1.9113924099999999</v>
      </c>
      <c r="CP213" s="22" t="str">
        <f t="shared" si="317"/>
        <v/>
      </c>
      <c r="CQ213" s="22" t="str">
        <f t="shared" si="318"/>
        <v/>
      </c>
    </row>
    <row r="214" spans="1:95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>
        <v>1.6722689100000001</v>
      </c>
      <c r="AT214" s="7"/>
      <c r="AU214" s="7"/>
      <c r="AV214" s="7"/>
      <c r="AW214" s="7"/>
      <c r="AX214" s="10" t="str">
        <f t="shared" si="319"/>
        <v>DirecTV Stream Ultimate</v>
      </c>
      <c r="AY214" s="22" t="str">
        <f t="shared" si="320"/>
        <v/>
      </c>
      <c r="AZ214" s="22" t="str">
        <f t="shared" si="321"/>
        <v/>
      </c>
      <c r="BA214" s="22" t="str">
        <f t="shared" si="322"/>
        <v/>
      </c>
      <c r="BB214" s="22" t="str">
        <f t="shared" si="323"/>
        <v/>
      </c>
      <c r="BC214" s="22" t="str">
        <f t="shared" si="324"/>
        <v/>
      </c>
      <c r="BD214" s="22" t="str">
        <f t="shared" si="325"/>
        <v/>
      </c>
      <c r="BE214" s="22" t="str">
        <f t="shared" si="326"/>
        <v/>
      </c>
      <c r="BF214" s="22" t="str">
        <f t="shared" si="327"/>
        <v/>
      </c>
      <c r="BG214" s="22" t="str">
        <f t="shared" si="328"/>
        <v/>
      </c>
      <c r="BH214" s="22" t="str">
        <f t="shared" si="329"/>
        <v/>
      </c>
      <c r="BI214" s="22" t="str">
        <f t="shared" si="330"/>
        <v/>
      </c>
      <c r="BJ214" s="22" t="str">
        <f t="shared" si="331"/>
        <v/>
      </c>
      <c r="BK214" s="22" t="str">
        <f t="shared" si="332"/>
        <v/>
      </c>
      <c r="BL214" s="22" t="str">
        <f t="shared" si="333"/>
        <v/>
      </c>
      <c r="BM214" s="22" t="str">
        <f t="shared" si="334"/>
        <v/>
      </c>
      <c r="BN214" s="22" t="str">
        <f t="shared" si="335"/>
        <v/>
      </c>
      <c r="BO214" s="22" t="str">
        <f t="shared" si="336"/>
        <v/>
      </c>
      <c r="BP214" s="22" t="str">
        <f t="shared" si="337"/>
        <v/>
      </c>
      <c r="BQ214" s="22" t="str">
        <f t="shared" si="338"/>
        <v/>
      </c>
      <c r="BR214" s="22" t="str">
        <f t="shared" si="339"/>
        <v/>
      </c>
      <c r="BS214" s="22" t="str">
        <f t="shared" si="340"/>
        <v/>
      </c>
      <c r="BT214" s="22" t="str">
        <f t="shared" si="341"/>
        <v/>
      </c>
      <c r="BU214" s="22" t="str">
        <f t="shared" si="342"/>
        <v/>
      </c>
      <c r="BV214" s="22" t="str">
        <f t="shared" si="343"/>
        <v/>
      </c>
      <c r="BW214" s="22" t="str">
        <f t="shared" si="344"/>
        <v/>
      </c>
      <c r="BX214" s="22" t="str">
        <f t="shared" si="345"/>
        <v/>
      </c>
      <c r="BY214" s="22" t="str">
        <f t="shared" si="346"/>
        <v/>
      </c>
      <c r="BZ214" s="22" t="str">
        <f t="shared" si="347"/>
        <v/>
      </c>
      <c r="CA214" s="22" t="str">
        <f t="shared" si="348"/>
        <v/>
      </c>
      <c r="CB214" s="22">
        <f t="shared" si="349"/>
        <v>2.0693069300000002</v>
      </c>
      <c r="CC214" s="22">
        <f t="shared" si="350"/>
        <v>2.0693069300000002</v>
      </c>
      <c r="CD214" s="22">
        <f t="shared" si="351"/>
        <v>2.0693069300000002</v>
      </c>
      <c r="CE214" s="22">
        <f t="shared" si="352"/>
        <v>2.0693069300000002</v>
      </c>
      <c r="CF214" s="22">
        <f t="shared" si="307"/>
        <v>1.7711864399999999</v>
      </c>
      <c r="CG214" s="22">
        <f t="shared" si="308"/>
        <v>1.7008547000000001</v>
      </c>
      <c r="CH214" s="22">
        <f t="shared" si="309"/>
        <v>1.7008547000000001</v>
      </c>
      <c r="CI214" s="22">
        <f t="shared" si="310"/>
        <v>1.6446281</v>
      </c>
      <c r="CJ214" s="22">
        <f t="shared" si="311"/>
        <v>1.6446281</v>
      </c>
      <c r="CK214" s="22">
        <f t="shared" si="312"/>
        <v>1.6446281</v>
      </c>
      <c r="CL214" s="22">
        <f t="shared" si="313"/>
        <v>1.6722689100000001</v>
      </c>
      <c r="CM214" s="22">
        <f t="shared" si="314"/>
        <v>1.6722689100000001</v>
      </c>
      <c r="CN214" s="22">
        <f t="shared" si="315"/>
        <v>1.6722689100000001</v>
      </c>
      <c r="CO214" s="22">
        <f t="shared" si="316"/>
        <v>1.6722689100000001</v>
      </c>
      <c r="CP214" s="22" t="str">
        <f t="shared" si="317"/>
        <v/>
      </c>
      <c r="CQ214" s="22" t="str">
        <f t="shared" si="318"/>
        <v/>
      </c>
    </row>
    <row r="215" spans="1:95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/>
      <c r="AU215" s="7"/>
      <c r="AV215" s="7"/>
      <c r="AW215" s="7"/>
      <c r="AX215" s="10" t="str">
        <f t="shared" si="319"/>
        <v>Frndly TV</v>
      </c>
      <c r="AY215" s="22" t="str">
        <f t="shared" si="320"/>
        <v/>
      </c>
      <c r="AZ215" s="22" t="str">
        <f t="shared" si="321"/>
        <v/>
      </c>
      <c r="BA215" s="22" t="str">
        <f t="shared" si="322"/>
        <v/>
      </c>
      <c r="BB215" s="22" t="str">
        <f t="shared" si="323"/>
        <v/>
      </c>
      <c r="BC215" s="22" t="str">
        <f t="shared" si="324"/>
        <v/>
      </c>
      <c r="BD215" s="22">
        <f t="shared" si="325"/>
        <v>2</v>
      </c>
      <c r="BE215" s="22">
        <f t="shared" si="326"/>
        <v>2</v>
      </c>
      <c r="BF215" s="22">
        <f t="shared" si="327"/>
        <v>2</v>
      </c>
      <c r="BG215" s="22">
        <f t="shared" si="328"/>
        <v>2</v>
      </c>
      <c r="BH215" s="22">
        <f t="shared" si="329"/>
        <v>2</v>
      </c>
      <c r="BI215" s="22">
        <f t="shared" si="330"/>
        <v>2</v>
      </c>
      <c r="BJ215" s="22">
        <f t="shared" si="331"/>
        <v>2</v>
      </c>
      <c r="BK215" s="22">
        <f t="shared" si="332"/>
        <v>2</v>
      </c>
      <c r="BL215" s="22">
        <f t="shared" si="333"/>
        <v>2</v>
      </c>
      <c r="BM215" s="22">
        <f t="shared" si="334"/>
        <v>2</v>
      </c>
      <c r="BN215" s="22">
        <f t="shared" si="335"/>
        <v>2</v>
      </c>
      <c r="BO215" s="22">
        <f t="shared" si="336"/>
        <v>2</v>
      </c>
      <c r="BP215" s="22">
        <f t="shared" si="337"/>
        <v>2</v>
      </c>
      <c r="BQ215" s="22">
        <f t="shared" si="338"/>
        <v>2</v>
      </c>
      <c r="BR215" s="22">
        <f t="shared" si="339"/>
        <v>2</v>
      </c>
      <c r="BS215" s="22">
        <f t="shared" si="340"/>
        <v>2</v>
      </c>
      <c r="BT215" s="22">
        <f t="shared" si="341"/>
        <v>1.5</v>
      </c>
      <c r="BU215" s="22">
        <f t="shared" si="342"/>
        <v>1.5</v>
      </c>
      <c r="BV215" s="22">
        <f t="shared" si="343"/>
        <v>1.5</v>
      </c>
      <c r="BW215" s="22">
        <f t="shared" si="344"/>
        <v>1.5</v>
      </c>
      <c r="BX215" s="22">
        <f t="shared" si="345"/>
        <v>1.5</v>
      </c>
      <c r="BY215" s="22">
        <f t="shared" si="346"/>
        <v>1.5</v>
      </c>
      <c r="BZ215" s="22">
        <f t="shared" si="347"/>
        <v>1.5</v>
      </c>
      <c r="CA215" s="22">
        <f t="shared" si="348"/>
        <v>1.5</v>
      </c>
      <c r="CB215" s="22">
        <f t="shared" si="349"/>
        <v>1.5</v>
      </c>
      <c r="CC215" s="22">
        <f t="shared" si="350"/>
        <v>2.4</v>
      </c>
      <c r="CD215" s="22">
        <f t="shared" si="351"/>
        <v>2.4</v>
      </c>
      <c r="CE215" s="22">
        <f t="shared" si="352"/>
        <v>2.4</v>
      </c>
      <c r="CF215" s="22">
        <f t="shared" si="307"/>
        <v>2.4</v>
      </c>
      <c r="CG215" s="22">
        <f t="shared" si="308"/>
        <v>2.4</v>
      </c>
      <c r="CH215" s="22">
        <f t="shared" si="309"/>
        <v>2.4</v>
      </c>
      <c r="CI215" s="22">
        <f t="shared" si="310"/>
        <v>3</v>
      </c>
      <c r="CJ215" s="22">
        <f t="shared" si="311"/>
        <v>3</v>
      </c>
      <c r="CK215" s="22">
        <f t="shared" si="312"/>
        <v>3</v>
      </c>
      <c r="CL215" s="22">
        <f t="shared" si="313"/>
        <v>3</v>
      </c>
      <c r="CM215" s="22">
        <f t="shared" si="314"/>
        <v>3</v>
      </c>
      <c r="CN215" s="22">
        <f t="shared" si="315"/>
        <v>3</v>
      </c>
      <c r="CO215" s="22">
        <f t="shared" si="316"/>
        <v>3</v>
      </c>
      <c r="CP215" s="22" t="str">
        <f t="shared" si="317"/>
        <v/>
      </c>
      <c r="CQ215" s="22" t="str">
        <f t="shared" si="318"/>
        <v/>
      </c>
    </row>
    <row r="216" spans="1:95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>
        <v>1.6540880499999999</v>
      </c>
      <c r="AT216" s="7"/>
      <c r="AU216" s="7"/>
      <c r="AV216" s="7"/>
      <c r="AW216" s="7"/>
      <c r="AX216" s="10" t="str">
        <f t="shared" si="319"/>
        <v>Fubo TV</v>
      </c>
      <c r="AY216" s="22">
        <f t="shared" si="320"/>
        <v>2.3265306099999998</v>
      </c>
      <c r="AZ216" s="22">
        <f t="shared" si="321"/>
        <v>1.6438356199999999</v>
      </c>
      <c r="BA216" s="22">
        <f t="shared" si="322"/>
        <v>1.6438356199999999</v>
      </c>
      <c r="BB216" s="22">
        <f t="shared" si="323"/>
        <v>1.51898734</v>
      </c>
      <c r="BC216" s="22">
        <f t="shared" si="324"/>
        <v>1.425</v>
      </c>
      <c r="BD216" s="22">
        <f t="shared" si="325"/>
        <v>0.69841269800000005</v>
      </c>
      <c r="BE216" s="22">
        <f t="shared" si="326"/>
        <v>0.85319999999999996</v>
      </c>
      <c r="BF216" s="22">
        <f t="shared" si="327"/>
        <v>0.87657534199999998</v>
      </c>
      <c r="BG216" s="22">
        <f t="shared" si="328"/>
        <v>0.86472972999999997</v>
      </c>
      <c r="BH216" s="22">
        <f t="shared" si="329"/>
        <v>1.3615957400000001</v>
      </c>
      <c r="BI216" s="22">
        <f t="shared" si="330"/>
        <v>1.34726316</v>
      </c>
      <c r="BJ216" s="22">
        <f t="shared" si="331"/>
        <v>1.3194845399999999</v>
      </c>
      <c r="BK216" s="22">
        <f t="shared" si="332"/>
        <v>1.3060204099999999</v>
      </c>
      <c r="BL216" s="22">
        <f t="shared" si="333"/>
        <v>1.3060204099999999</v>
      </c>
      <c r="BM216" s="22">
        <f t="shared" si="334"/>
        <v>1.49494949</v>
      </c>
      <c r="BN216" s="22">
        <f t="shared" si="335"/>
        <v>1.5102040800000001</v>
      </c>
      <c r="BO216" s="22">
        <f t="shared" si="336"/>
        <v>1.4907407399999999</v>
      </c>
      <c r="BP216" s="22">
        <f t="shared" si="337"/>
        <v>1.70909091</v>
      </c>
      <c r="BQ216" s="22">
        <f t="shared" si="338"/>
        <v>1.70909091</v>
      </c>
      <c r="BR216" s="22">
        <f t="shared" si="339"/>
        <v>1.70909091</v>
      </c>
      <c r="BS216" s="22">
        <f t="shared" si="340"/>
        <v>1.6846846799999999</v>
      </c>
      <c r="BT216" s="22">
        <f t="shared" si="341"/>
        <v>1.7181818200000001</v>
      </c>
      <c r="BU216" s="22">
        <f t="shared" si="342"/>
        <v>1.96460177</v>
      </c>
      <c r="BV216" s="22">
        <f t="shared" si="343"/>
        <v>1.79338843</v>
      </c>
      <c r="BW216" s="22">
        <f t="shared" si="344"/>
        <v>0.947598253</v>
      </c>
      <c r="BX216" s="22">
        <f t="shared" si="345"/>
        <v>0.95175438599999995</v>
      </c>
      <c r="BY216" s="22">
        <f t="shared" si="346"/>
        <v>1.8442623</v>
      </c>
      <c r="BZ216" s="22">
        <f t="shared" si="347"/>
        <v>1.92622951</v>
      </c>
      <c r="CA216" s="22">
        <f t="shared" si="348"/>
        <v>1.91056911</v>
      </c>
      <c r="CB216" s="22">
        <f t="shared" si="349"/>
        <v>1.8606557399999999</v>
      </c>
      <c r="CC216" s="22">
        <f t="shared" si="350"/>
        <v>2.0645161299999999</v>
      </c>
      <c r="CD216" s="22">
        <f t="shared" si="351"/>
        <v>2.0952381</v>
      </c>
      <c r="CE216" s="22">
        <f t="shared" si="352"/>
        <v>2.1290322599999998</v>
      </c>
      <c r="CF216" s="22">
        <f t="shared" si="307"/>
        <v>1.75</v>
      </c>
      <c r="CG216" s="22">
        <f t="shared" si="308"/>
        <v>1.7883211699999999</v>
      </c>
      <c r="CH216" s="22">
        <f t="shared" si="309"/>
        <v>1.7379310299999999</v>
      </c>
      <c r="CI216" s="22">
        <f t="shared" si="310"/>
        <v>1.71428571</v>
      </c>
      <c r="CJ216" s="22">
        <f t="shared" si="311"/>
        <v>1.73026316</v>
      </c>
      <c r="CK216" s="22">
        <f t="shared" si="312"/>
        <v>1.70779221</v>
      </c>
      <c r="CL216" s="22">
        <f t="shared" si="313"/>
        <v>1.68589744</v>
      </c>
      <c r="CM216" s="22">
        <f t="shared" si="314"/>
        <v>1.68589744</v>
      </c>
      <c r="CN216" s="22">
        <f t="shared" si="315"/>
        <v>1.68589744</v>
      </c>
      <c r="CO216" s="22">
        <f t="shared" si="316"/>
        <v>1.6540880499999999</v>
      </c>
      <c r="CP216" s="22" t="str">
        <f t="shared" si="317"/>
        <v/>
      </c>
      <c r="CQ216" s="22" t="str">
        <f t="shared" si="318"/>
        <v/>
      </c>
    </row>
    <row r="217" spans="1:95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0" t="str">
        <f t="shared" si="319"/>
        <v>Fubo TV Extra</v>
      </c>
      <c r="AY217" s="22" t="str">
        <f t="shared" si="320"/>
        <v/>
      </c>
      <c r="AZ217" s="22" t="str">
        <f t="shared" si="321"/>
        <v/>
      </c>
      <c r="BA217" s="22" t="str">
        <f t="shared" si="322"/>
        <v/>
      </c>
      <c r="BB217" s="22" t="str">
        <f t="shared" si="323"/>
        <v/>
      </c>
      <c r="BC217" s="22" t="str">
        <f t="shared" si="324"/>
        <v/>
      </c>
      <c r="BD217" s="22" t="str">
        <f t="shared" si="325"/>
        <v/>
      </c>
      <c r="BE217" s="22" t="str">
        <f t="shared" si="326"/>
        <v/>
      </c>
      <c r="BF217" s="22" t="str">
        <f t="shared" si="327"/>
        <v/>
      </c>
      <c r="BG217" s="22" t="str">
        <f t="shared" si="328"/>
        <v/>
      </c>
      <c r="BH217" s="22" t="str">
        <f t="shared" si="329"/>
        <v/>
      </c>
      <c r="BI217" s="22" t="str">
        <f t="shared" si="330"/>
        <v/>
      </c>
      <c r="BJ217" s="22" t="str">
        <f t="shared" si="331"/>
        <v/>
      </c>
      <c r="BK217" s="22" t="str">
        <f t="shared" si="332"/>
        <v/>
      </c>
      <c r="BL217" s="22" t="str">
        <f t="shared" si="333"/>
        <v/>
      </c>
      <c r="BM217" s="22" t="str">
        <f t="shared" si="334"/>
        <v/>
      </c>
      <c r="BN217" s="22" t="str">
        <f t="shared" si="335"/>
        <v/>
      </c>
      <c r="BO217" s="22" t="str">
        <f t="shared" si="336"/>
        <v/>
      </c>
      <c r="BP217" s="22" t="str">
        <f t="shared" si="337"/>
        <v/>
      </c>
      <c r="BQ217" s="22" t="str">
        <f t="shared" si="338"/>
        <v/>
      </c>
      <c r="BR217" s="22" t="str">
        <f t="shared" si="339"/>
        <v/>
      </c>
      <c r="BS217" s="22" t="str">
        <f t="shared" si="340"/>
        <v/>
      </c>
      <c r="BT217" s="22" t="str">
        <f t="shared" si="341"/>
        <v/>
      </c>
      <c r="BU217" s="22" t="str">
        <f t="shared" si="342"/>
        <v/>
      </c>
      <c r="BV217" s="22" t="str">
        <f t="shared" si="343"/>
        <v/>
      </c>
      <c r="BW217" s="22" t="str">
        <f t="shared" si="344"/>
        <v/>
      </c>
      <c r="BX217" s="22" t="str">
        <f t="shared" si="345"/>
        <v/>
      </c>
      <c r="BY217" s="22" t="str">
        <f t="shared" si="346"/>
        <v/>
      </c>
      <c r="BZ217" s="22" t="str">
        <f t="shared" si="347"/>
        <v/>
      </c>
      <c r="CA217" s="22" t="str">
        <f t="shared" si="348"/>
        <v/>
      </c>
      <c r="CB217" s="22" t="str">
        <f t="shared" si="349"/>
        <v/>
      </c>
      <c r="CC217" s="22" t="str">
        <f t="shared" si="350"/>
        <v/>
      </c>
      <c r="CD217" s="22" t="str">
        <f t="shared" si="351"/>
        <v/>
      </c>
      <c r="CE217" s="22" t="str">
        <f t="shared" si="352"/>
        <v/>
      </c>
      <c r="CF217" s="22" t="str">
        <f t="shared" si="307"/>
        <v/>
      </c>
      <c r="CG217" s="22" t="str">
        <f t="shared" si="308"/>
        <v/>
      </c>
      <c r="CH217" s="22" t="str">
        <f t="shared" si="309"/>
        <v/>
      </c>
      <c r="CI217" s="22" t="str">
        <f t="shared" si="310"/>
        <v/>
      </c>
      <c r="CJ217" s="22" t="str">
        <f t="shared" si="311"/>
        <v/>
      </c>
      <c r="CK217" s="22" t="str">
        <f t="shared" si="312"/>
        <v/>
      </c>
      <c r="CL217" s="22" t="str">
        <f t="shared" si="313"/>
        <v/>
      </c>
      <c r="CM217" s="22" t="str">
        <f t="shared" si="314"/>
        <v/>
      </c>
      <c r="CN217" s="22" t="str">
        <f t="shared" si="315"/>
        <v/>
      </c>
      <c r="CO217" s="22" t="str">
        <f t="shared" si="316"/>
        <v/>
      </c>
      <c r="CP217" s="22" t="str">
        <f t="shared" si="317"/>
        <v/>
      </c>
      <c r="CQ217" s="22" t="str">
        <f t="shared" si="318"/>
        <v/>
      </c>
    </row>
    <row r="218" spans="1:95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>
        <v>1.2352941200000001</v>
      </c>
      <c r="AT218" s="7"/>
      <c r="AU218" s="7"/>
      <c r="AV218" s="7"/>
      <c r="AW218" s="7"/>
      <c r="AX218" s="10" t="str">
        <f t="shared" si="319"/>
        <v>Hulu with Live TV</v>
      </c>
      <c r="AY218" s="22">
        <f t="shared" si="320"/>
        <v>2.9</v>
      </c>
      <c r="AZ218" s="22">
        <f t="shared" si="321"/>
        <v>2.9</v>
      </c>
      <c r="BA218" s="22">
        <f t="shared" si="322"/>
        <v>2.9</v>
      </c>
      <c r="BB218" s="22">
        <f t="shared" si="323"/>
        <v>2.9</v>
      </c>
      <c r="BC218" s="22">
        <f t="shared" si="324"/>
        <v>2.9</v>
      </c>
      <c r="BD218" s="22">
        <f t="shared" si="325"/>
        <v>3.5454545500000001</v>
      </c>
      <c r="BE218" s="22">
        <f t="shared" si="326"/>
        <v>3.5454545500000001</v>
      </c>
      <c r="BF218" s="22">
        <f t="shared" si="327"/>
        <v>3.5454545500000001</v>
      </c>
      <c r="BG218" s="22">
        <f t="shared" si="328"/>
        <v>3.60869565</v>
      </c>
      <c r="BH218" s="22">
        <f t="shared" si="329"/>
        <v>3.60869565</v>
      </c>
      <c r="BI218" s="22">
        <f t="shared" si="330"/>
        <v>3.60869565</v>
      </c>
      <c r="BJ218" s="22">
        <f t="shared" si="331"/>
        <v>3.60869565</v>
      </c>
      <c r="BK218" s="22">
        <f t="shared" si="332"/>
        <v>3.60869565</v>
      </c>
      <c r="BL218" s="22">
        <f t="shared" si="333"/>
        <v>3.60869565</v>
      </c>
      <c r="BM218" s="22">
        <f t="shared" si="334"/>
        <v>3.60869565</v>
      </c>
      <c r="BN218" s="22">
        <f t="shared" si="335"/>
        <v>3.60869565</v>
      </c>
      <c r="BO218" s="22">
        <f t="shared" si="336"/>
        <v>3.6521739100000001</v>
      </c>
      <c r="BP218" s="22">
        <f t="shared" si="337"/>
        <v>3.6521739100000001</v>
      </c>
      <c r="BQ218" s="22">
        <f t="shared" si="338"/>
        <v>3.6521739100000001</v>
      </c>
      <c r="BR218" s="22">
        <f t="shared" si="339"/>
        <v>3.6521739100000001</v>
      </c>
      <c r="BS218" s="22">
        <f t="shared" si="340"/>
        <v>3.6521739100000001</v>
      </c>
      <c r="BT218" s="22">
        <f t="shared" si="341"/>
        <v>3.8076923100000002</v>
      </c>
      <c r="BU218" s="22">
        <f t="shared" si="342"/>
        <v>3.8076923100000002</v>
      </c>
      <c r="BV218" s="22">
        <f t="shared" si="343"/>
        <v>3.8076923100000002</v>
      </c>
      <c r="BW218" s="22">
        <f t="shared" si="344"/>
        <v>3.8076923100000002</v>
      </c>
      <c r="BX218" s="22">
        <f t="shared" si="345"/>
        <v>3.1935483900000001</v>
      </c>
      <c r="BY218" s="22">
        <f t="shared" si="346"/>
        <v>3.1935483900000001</v>
      </c>
      <c r="BZ218" s="22">
        <f t="shared" si="347"/>
        <v>3.1935483900000001</v>
      </c>
      <c r="CA218" s="22">
        <f t="shared" si="348"/>
        <v>2.94594595</v>
      </c>
      <c r="CB218" s="22">
        <f t="shared" si="349"/>
        <v>2.94594595</v>
      </c>
      <c r="CC218" s="22">
        <f t="shared" si="350"/>
        <v>2.94594595</v>
      </c>
      <c r="CD218" s="22">
        <f t="shared" si="351"/>
        <v>2.94594595</v>
      </c>
      <c r="CE218" s="22">
        <f t="shared" si="352"/>
        <v>2.94594595</v>
      </c>
      <c r="CF218" s="22">
        <f t="shared" si="307"/>
        <v>1.5571428599999999</v>
      </c>
      <c r="CG218" s="22">
        <f t="shared" si="308"/>
        <v>1.5571428599999999</v>
      </c>
      <c r="CH218" s="22">
        <f t="shared" si="309"/>
        <v>1.5571428599999999</v>
      </c>
      <c r="CI218" s="22">
        <f t="shared" si="310"/>
        <v>1.2352941200000001</v>
      </c>
      <c r="CJ218" s="22">
        <f t="shared" si="311"/>
        <v>1.2352941200000001</v>
      </c>
      <c r="CK218" s="22">
        <f t="shared" si="312"/>
        <v>1.2352941200000001</v>
      </c>
      <c r="CL218" s="22">
        <f t="shared" si="313"/>
        <v>1.2352941200000001</v>
      </c>
      <c r="CM218" s="22">
        <f t="shared" si="314"/>
        <v>1.2352941200000001</v>
      </c>
      <c r="CN218" s="22">
        <f t="shared" si="315"/>
        <v>1.2352941200000001</v>
      </c>
      <c r="CO218" s="22">
        <f t="shared" si="316"/>
        <v>1.2352941200000001</v>
      </c>
      <c r="CP218" s="22" t="str">
        <f t="shared" si="317"/>
        <v/>
      </c>
      <c r="CQ218" s="22" t="str">
        <f t="shared" si="318"/>
        <v/>
      </c>
    </row>
    <row r="219" spans="1:95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>
        <v>1.0294117599999999</v>
      </c>
      <c r="AT219" s="7"/>
      <c r="AU219" s="7"/>
      <c r="AV219" s="7"/>
      <c r="AW219" s="7"/>
      <c r="AX219" s="10" t="str">
        <f t="shared" si="319"/>
        <v>KlowdTV</v>
      </c>
      <c r="AY219" s="22">
        <f t="shared" si="320"/>
        <v>0.17241379300000001</v>
      </c>
      <c r="AZ219" s="22">
        <f t="shared" si="321"/>
        <v>0.17241379300000001</v>
      </c>
      <c r="BA219" s="22">
        <f t="shared" si="322"/>
        <v>0.17241379300000001</v>
      </c>
      <c r="BB219" s="22">
        <f t="shared" si="323"/>
        <v>0.16666666699999999</v>
      </c>
      <c r="BC219" s="22">
        <f t="shared" si="324"/>
        <v>0.16666666699999999</v>
      </c>
      <c r="BD219" s="22">
        <f t="shared" si="325"/>
        <v>0.16129032300000001</v>
      </c>
      <c r="BE219" s="22">
        <f t="shared" si="326"/>
        <v>0.16129032300000001</v>
      </c>
      <c r="BF219" s="22">
        <f t="shared" si="327"/>
        <v>0.16129032300000001</v>
      </c>
      <c r="BG219" s="22">
        <f t="shared" si="328"/>
        <v>0.16129032300000001</v>
      </c>
      <c r="BH219" s="22">
        <f t="shared" si="329"/>
        <v>0.16129032300000001</v>
      </c>
      <c r="BI219" s="22">
        <f t="shared" si="330"/>
        <v>0.16666666699999999</v>
      </c>
      <c r="BJ219" s="22">
        <f t="shared" si="331"/>
        <v>0.16666666699999999</v>
      </c>
      <c r="BK219" s="22">
        <f t="shared" si="332"/>
        <v>0.16129032300000001</v>
      </c>
      <c r="BL219" s="22">
        <f t="shared" si="333"/>
        <v>0.16666666699999999</v>
      </c>
      <c r="BM219" s="22">
        <f t="shared" si="334"/>
        <v>0.17241379300000001</v>
      </c>
      <c r="BN219" s="22">
        <f t="shared" si="335"/>
        <v>0.17241379300000001</v>
      </c>
      <c r="BO219" s="22">
        <f t="shared" si="336"/>
        <v>0.17241379300000001</v>
      </c>
      <c r="BP219" s="22">
        <f t="shared" si="337"/>
        <v>0.178571429</v>
      </c>
      <c r="BQ219" s="22">
        <f t="shared" si="338"/>
        <v>0.185185185</v>
      </c>
      <c r="BR219" s="22">
        <f t="shared" si="339"/>
        <v>0.185185185</v>
      </c>
      <c r="BS219" s="22">
        <f t="shared" si="340"/>
        <v>0.22727272700000001</v>
      </c>
      <c r="BT219" s="22">
        <f t="shared" si="341"/>
        <v>0.735294118</v>
      </c>
      <c r="BU219" s="22">
        <f t="shared" si="342"/>
        <v>0.735294118</v>
      </c>
      <c r="BV219" s="22">
        <f t="shared" si="343"/>
        <v>0.735294118</v>
      </c>
      <c r="BW219" s="22">
        <f t="shared" si="344"/>
        <v>0.69444444400000005</v>
      </c>
      <c r="BX219" s="22">
        <f t="shared" si="345"/>
        <v>0.92105263199999998</v>
      </c>
      <c r="BY219" s="22">
        <f t="shared" si="346"/>
        <v>0.92105263199999998</v>
      </c>
      <c r="BZ219" s="22">
        <f t="shared" si="347"/>
        <v>0.92105263199999998</v>
      </c>
      <c r="CA219" s="22">
        <f t="shared" si="348"/>
        <v>0.92105263199999998</v>
      </c>
      <c r="CB219" s="22">
        <f t="shared" si="349"/>
        <v>0.92105263199999998</v>
      </c>
      <c r="CC219" s="22">
        <f t="shared" si="350"/>
        <v>0.97222222199999997</v>
      </c>
      <c r="CD219" s="22">
        <f t="shared" si="351"/>
        <v>0.97222222199999997</v>
      </c>
      <c r="CE219" s="22">
        <f t="shared" si="352"/>
        <v>0.97222222199999997</v>
      </c>
      <c r="CF219" s="22">
        <f t="shared" si="307"/>
        <v>1.0294117599999999</v>
      </c>
      <c r="CG219" s="22">
        <f t="shared" si="308"/>
        <v>1.0294117599999999</v>
      </c>
      <c r="CH219" s="22">
        <f t="shared" si="309"/>
        <v>1.0294117599999999</v>
      </c>
      <c r="CI219" s="22">
        <f t="shared" si="310"/>
        <v>1.0294117599999999</v>
      </c>
      <c r="CJ219" s="22">
        <f t="shared" si="311"/>
        <v>1.0294117599999999</v>
      </c>
      <c r="CK219" s="22">
        <f t="shared" si="312"/>
        <v>1.0294117599999999</v>
      </c>
      <c r="CL219" s="22">
        <f t="shared" si="313"/>
        <v>1.0294117599999999</v>
      </c>
      <c r="CM219" s="22">
        <f t="shared" si="314"/>
        <v>1.0294117599999999</v>
      </c>
      <c r="CN219" s="22">
        <f t="shared" si="315"/>
        <v>1.0294117599999999</v>
      </c>
      <c r="CO219" s="22">
        <f t="shared" si="316"/>
        <v>1.0294117599999999</v>
      </c>
      <c r="CP219" s="22" t="str">
        <f t="shared" si="317"/>
        <v/>
      </c>
      <c r="CQ219" s="22" t="str">
        <f t="shared" si="318"/>
        <v/>
      </c>
    </row>
    <row r="220" spans="1:95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>
        <v>1.6363636399999999</v>
      </c>
      <c r="AT220" s="7"/>
      <c r="AU220" s="7"/>
      <c r="AV220" s="7"/>
      <c r="AW220" s="7"/>
      <c r="AX220" s="10" t="str">
        <f t="shared" si="319"/>
        <v>Philo</v>
      </c>
      <c r="AY220" s="22" t="str">
        <f t="shared" si="320"/>
        <v/>
      </c>
      <c r="AZ220" s="22" t="str">
        <f t="shared" si="321"/>
        <v/>
      </c>
      <c r="BA220" s="22" t="str">
        <f t="shared" si="322"/>
        <v/>
      </c>
      <c r="BB220" s="22" t="str">
        <f t="shared" si="323"/>
        <v/>
      </c>
      <c r="BC220" s="22" t="str">
        <f t="shared" si="324"/>
        <v/>
      </c>
      <c r="BD220" s="22" t="str">
        <f t="shared" si="325"/>
        <v/>
      </c>
      <c r="BE220" s="22" t="str">
        <f t="shared" si="326"/>
        <v/>
      </c>
      <c r="BF220" s="22" t="str">
        <f t="shared" si="327"/>
        <v/>
      </c>
      <c r="BG220" s="22" t="str">
        <f t="shared" si="328"/>
        <v/>
      </c>
      <c r="BH220" s="22" t="str">
        <f t="shared" si="329"/>
        <v/>
      </c>
      <c r="BI220" s="22" t="str">
        <f t="shared" si="330"/>
        <v/>
      </c>
      <c r="BJ220" s="22" t="str">
        <f t="shared" si="331"/>
        <v/>
      </c>
      <c r="BK220" s="22" t="str">
        <f t="shared" si="332"/>
        <v/>
      </c>
      <c r="BL220" s="22" t="str">
        <f t="shared" si="333"/>
        <v/>
      </c>
      <c r="BM220" s="22">
        <f t="shared" si="334"/>
        <v>2.5</v>
      </c>
      <c r="BN220" s="22">
        <f t="shared" si="335"/>
        <v>2.5</v>
      </c>
      <c r="BO220" s="22">
        <f t="shared" si="336"/>
        <v>2.5</v>
      </c>
      <c r="BP220" s="22">
        <f t="shared" si="337"/>
        <v>2.5</v>
      </c>
      <c r="BQ220" s="22">
        <f t="shared" si="338"/>
        <v>2.5</v>
      </c>
      <c r="BR220" s="22">
        <f t="shared" si="339"/>
        <v>2.5</v>
      </c>
      <c r="BS220" s="22">
        <f t="shared" si="340"/>
        <v>2.5</v>
      </c>
      <c r="BT220" s="22">
        <f t="shared" si="341"/>
        <v>2.5</v>
      </c>
      <c r="BU220" s="22">
        <f t="shared" si="342"/>
        <v>2.5</v>
      </c>
      <c r="BV220" s="22">
        <f t="shared" si="343"/>
        <v>2.5</v>
      </c>
      <c r="BW220" s="22">
        <f t="shared" si="344"/>
        <v>2.5</v>
      </c>
      <c r="BX220" s="22">
        <f t="shared" si="345"/>
        <v>2.5</v>
      </c>
      <c r="BY220" s="22">
        <f t="shared" si="346"/>
        <v>2.5</v>
      </c>
      <c r="BZ220" s="22">
        <f t="shared" si="347"/>
        <v>2.5</v>
      </c>
      <c r="CA220" s="22">
        <f t="shared" si="348"/>
        <v>2.5</v>
      </c>
      <c r="CB220" s="22">
        <f t="shared" si="349"/>
        <v>1.6363636399999999</v>
      </c>
      <c r="CC220" s="22">
        <f t="shared" si="350"/>
        <v>1.6363636399999999</v>
      </c>
      <c r="CD220" s="22">
        <f t="shared" si="351"/>
        <v>1.6363636399999999</v>
      </c>
      <c r="CE220" s="22">
        <f t="shared" si="352"/>
        <v>1.6363636399999999</v>
      </c>
      <c r="CF220" s="22">
        <f t="shared" si="307"/>
        <v>1.6363636399999999</v>
      </c>
      <c r="CG220" s="22">
        <f t="shared" si="308"/>
        <v>1.6363636399999999</v>
      </c>
      <c r="CH220" s="22">
        <f t="shared" si="309"/>
        <v>1.6363636399999999</v>
      </c>
      <c r="CI220" s="22">
        <f t="shared" si="310"/>
        <v>1.6363636399999999</v>
      </c>
      <c r="CJ220" s="22">
        <f t="shared" si="311"/>
        <v>1.6363636399999999</v>
      </c>
      <c r="CK220" s="22">
        <f t="shared" si="312"/>
        <v>1.6363636399999999</v>
      </c>
      <c r="CL220" s="22">
        <f t="shared" si="313"/>
        <v>1.6363636399999999</v>
      </c>
      <c r="CM220" s="22">
        <f t="shared" si="314"/>
        <v>1.6363636399999999</v>
      </c>
      <c r="CN220" s="22">
        <f t="shared" si="315"/>
        <v>1.6363636399999999</v>
      </c>
      <c r="CO220" s="22">
        <f t="shared" si="316"/>
        <v>1.6363636399999999</v>
      </c>
      <c r="CP220" s="22" t="str">
        <f t="shared" si="317"/>
        <v/>
      </c>
      <c r="CQ220" s="22" t="str">
        <f t="shared" si="318"/>
        <v/>
      </c>
    </row>
    <row r="221" spans="1:95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0" t="str">
        <f t="shared" si="319"/>
        <v>PS Vue</v>
      </c>
      <c r="AY221" s="22">
        <f t="shared" si="320"/>
        <v>2.3561643800000001</v>
      </c>
      <c r="AZ221" s="22">
        <f t="shared" si="321"/>
        <v>2.3561643800000001</v>
      </c>
      <c r="BA221" s="22">
        <f t="shared" si="322"/>
        <v>2.3026315799999999</v>
      </c>
      <c r="BB221" s="22">
        <f t="shared" si="323"/>
        <v>2.3333333299999999</v>
      </c>
      <c r="BC221" s="22">
        <f t="shared" si="324"/>
        <v>2.2337662300000001</v>
      </c>
      <c r="BD221" s="22">
        <f t="shared" si="325"/>
        <v>2.2051282099999998</v>
      </c>
      <c r="BE221" s="22" t="str">
        <f t="shared" si="326"/>
        <v/>
      </c>
      <c r="BF221" s="22" t="str">
        <f t="shared" si="327"/>
        <v/>
      </c>
      <c r="BG221" s="22" t="str">
        <f t="shared" si="328"/>
        <v/>
      </c>
      <c r="BH221" s="22" t="str">
        <f t="shared" si="329"/>
        <v/>
      </c>
      <c r="BI221" s="22" t="str">
        <f t="shared" si="330"/>
        <v/>
      </c>
      <c r="BJ221" s="22" t="str">
        <f t="shared" si="331"/>
        <v/>
      </c>
      <c r="BK221" s="22" t="str">
        <f t="shared" si="332"/>
        <v/>
      </c>
      <c r="BL221" s="22" t="str">
        <f t="shared" si="333"/>
        <v/>
      </c>
      <c r="BM221" s="22" t="str">
        <f t="shared" si="334"/>
        <v/>
      </c>
      <c r="BN221" s="22" t="str">
        <f t="shared" si="335"/>
        <v/>
      </c>
      <c r="BO221" s="22" t="str">
        <f t="shared" si="336"/>
        <v/>
      </c>
      <c r="BP221" s="22" t="str">
        <f t="shared" si="337"/>
        <v/>
      </c>
      <c r="BQ221" s="22" t="str">
        <f t="shared" si="338"/>
        <v/>
      </c>
      <c r="BR221" s="22" t="str">
        <f t="shared" si="339"/>
        <v/>
      </c>
      <c r="BS221" s="22" t="str">
        <f t="shared" si="340"/>
        <v/>
      </c>
      <c r="BT221" s="22" t="str">
        <f t="shared" si="341"/>
        <v/>
      </c>
      <c r="BU221" s="22" t="str">
        <f t="shared" si="342"/>
        <v/>
      </c>
      <c r="BV221" s="22" t="str">
        <f t="shared" si="343"/>
        <v/>
      </c>
      <c r="BW221" s="22" t="str">
        <f t="shared" si="344"/>
        <v/>
      </c>
      <c r="BX221" s="22" t="str">
        <f t="shared" si="345"/>
        <v/>
      </c>
      <c r="BY221" s="22" t="str">
        <f t="shared" si="346"/>
        <v/>
      </c>
      <c r="BZ221" s="22" t="str">
        <f t="shared" si="347"/>
        <v/>
      </c>
      <c r="CA221" s="22" t="str">
        <f t="shared" si="348"/>
        <v/>
      </c>
      <c r="CB221" s="22" t="str">
        <f t="shared" si="349"/>
        <v/>
      </c>
      <c r="CC221" s="22" t="str">
        <f t="shared" si="350"/>
        <v/>
      </c>
      <c r="CD221" s="22" t="str">
        <f t="shared" si="351"/>
        <v/>
      </c>
      <c r="CE221" s="22" t="str">
        <f t="shared" si="352"/>
        <v/>
      </c>
      <c r="CF221" s="22" t="str">
        <f t="shared" si="307"/>
        <v/>
      </c>
      <c r="CG221" s="22" t="str">
        <f t="shared" si="308"/>
        <v/>
      </c>
      <c r="CH221" s="22" t="str">
        <f t="shared" si="309"/>
        <v/>
      </c>
      <c r="CI221" s="22" t="str">
        <f t="shared" si="310"/>
        <v/>
      </c>
      <c r="CJ221" s="22" t="str">
        <f t="shared" si="311"/>
        <v/>
      </c>
      <c r="CK221" s="22" t="str">
        <f t="shared" si="312"/>
        <v/>
      </c>
      <c r="CL221" s="22" t="str">
        <f t="shared" si="313"/>
        <v/>
      </c>
      <c r="CM221" s="22" t="str">
        <f t="shared" si="314"/>
        <v/>
      </c>
      <c r="CN221" s="22" t="str">
        <f t="shared" si="315"/>
        <v/>
      </c>
      <c r="CO221" s="22" t="str">
        <f t="shared" si="316"/>
        <v/>
      </c>
      <c r="CP221" s="22" t="str">
        <f t="shared" si="317"/>
        <v/>
      </c>
      <c r="CQ221" s="22" t="str">
        <f t="shared" si="318"/>
        <v/>
      </c>
    </row>
    <row r="222" spans="1:95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>
        <v>1.97183099</v>
      </c>
      <c r="AT222" s="7"/>
      <c r="AU222" s="7"/>
      <c r="AV222" s="7"/>
      <c r="AW222" s="7"/>
      <c r="AX222" s="10" t="str">
        <f t="shared" si="319"/>
        <v>Sling Blue</v>
      </c>
      <c r="AY222" s="22">
        <f t="shared" si="320"/>
        <v>1.4832535899999999</v>
      </c>
      <c r="AZ222" s="22">
        <f t="shared" si="321"/>
        <v>1.50236967</v>
      </c>
      <c r="BA222" s="22">
        <f t="shared" si="322"/>
        <v>1.65238095</v>
      </c>
      <c r="BB222" s="22">
        <f t="shared" si="323"/>
        <v>1.73239437</v>
      </c>
      <c r="BC222" s="22">
        <f t="shared" si="324"/>
        <v>1.27710843</v>
      </c>
      <c r="BD222" s="22">
        <f t="shared" si="325"/>
        <v>1.4831460700000001</v>
      </c>
      <c r="BE222" s="22">
        <f t="shared" si="326"/>
        <v>1.47486034</v>
      </c>
      <c r="BF222" s="22">
        <f t="shared" si="327"/>
        <v>1.47486034</v>
      </c>
      <c r="BG222" s="22">
        <f t="shared" si="328"/>
        <v>1.4347826100000001</v>
      </c>
      <c r="BH222" s="22">
        <f t="shared" si="329"/>
        <v>1.4270270300000001</v>
      </c>
      <c r="BI222" s="22">
        <f t="shared" si="330"/>
        <v>1.49189189</v>
      </c>
      <c r="BJ222" s="22">
        <f t="shared" si="331"/>
        <v>1.5593220299999999</v>
      </c>
      <c r="BK222" s="22">
        <f t="shared" si="332"/>
        <v>1.5593220299999999</v>
      </c>
      <c r="BL222" s="22">
        <f t="shared" si="333"/>
        <v>1.5593220299999999</v>
      </c>
      <c r="BM222" s="22">
        <f t="shared" si="334"/>
        <v>1.59090909</v>
      </c>
      <c r="BN222" s="22">
        <f t="shared" si="335"/>
        <v>1.59090909</v>
      </c>
      <c r="BO222" s="22">
        <f t="shared" si="336"/>
        <v>1.57303371</v>
      </c>
      <c r="BP222" s="22">
        <f t="shared" si="337"/>
        <v>1.6722222200000001</v>
      </c>
      <c r="BQ222" s="22">
        <f t="shared" si="338"/>
        <v>1.6538461499999999</v>
      </c>
      <c r="BR222" s="22">
        <f t="shared" si="339"/>
        <v>1.6538461499999999</v>
      </c>
      <c r="BS222" s="22">
        <f t="shared" si="340"/>
        <v>1.6358695700000001</v>
      </c>
      <c r="BT222" s="22">
        <f t="shared" si="341"/>
        <v>1.6868131900000001</v>
      </c>
      <c r="BU222" s="22">
        <f t="shared" si="342"/>
        <v>1.68306011</v>
      </c>
      <c r="BV222" s="22">
        <f t="shared" si="343"/>
        <v>1.68306011</v>
      </c>
      <c r="BW222" s="22">
        <f t="shared" si="344"/>
        <v>1.68306011</v>
      </c>
      <c r="BX222" s="22">
        <f t="shared" si="345"/>
        <v>1.75</v>
      </c>
      <c r="BY222" s="22">
        <f t="shared" si="346"/>
        <v>1.7016574600000001</v>
      </c>
      <c r="BZ222" s="22">
        <f t="shared" si="347"/>
        <v>1.73033708</v>
      </c>
      <c r="CA222" s="22">
        <f t="shared" si="348"/>
        <v>1.72067039</v>
      </c>
      <c r="CB222" s="22">
        <f t="shared" si="349"/>
        <v>1.6885245900000001</v>
      </c>
      <c r="CC222" s="22">
        <f t="shared" si="350"/>
        <v>1.7771739099999999</v>
      </c>
      <c r="CD222" s="22">
        <f t="shared" si="351"/>
        <v>1.7967032999999999</v>
      </c>
      <c r="CE222" s="22">
        <f t="shared" si="352"/>
        <v>1.7771739099999999</v>
      </c>
      <c r="CF222" s="22">
        <f t="shared" si="307"/>
        <v>1.7771739099999999</v>
      </c>
      <c r="CG222" s="22">
        <f t="shared" si="308"/>
        <v>1.76756757</v>
      </c>
      <c r="CH222" s="22">
        <f t="shared" si="309"/>
        <v>1.7967032999999999</v>
      </c>
      <c r="CI222" s="22">
        <f t="shared" si="310"/>
        <v>1.8066298300000001</v>
      </c>
      <c r="CJ222" s="22">
        <f t="shared" si="311"/>
        <v>1.7944444399999999</v>
      </c>
      <c r="CK222" s="22">
        <f t="shared" si="312"/>
        <v>1.7944444399999999</v>
      </c>
      <c r="CL222" s="22">
        <f t="shared" si="313"/>
        <v>1.7944444399999999</v>
      </c>
      <c r="CM222" s="22">
        <f t="shared" si="314"/>
        <v>1.8057142900000001</v>
      </c>
      <c r="CN222" s="22">
        <f t="shared" si="315"/>
        <v>1.86699507</v>
      </c>
      <c r="CO222" s="22">
        <f t="shared" si="316"/>
        <v>1.97183099</v>
      </c>
      <c r="CP222" s="22" t="str">
        <f t="shared" si="317"/>
        <v/>
      </c>
      <c r="CQ222" s="22" t="str">
        <f t="shared" si="318"/>
        <v/>
      </c>
    </row>
    <row r="223" spans="1:95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>
        <v>1.9534883700000001</v>
      </c>
      <c r="AT223" s="7"/>
      <c r="AU223" s="7"/>
      <c r="AV223" s="7"/>
      <c r="AW223" s="7"/>
      <c r="AX223" s="10" t="str">
        <f t="shared" si="319"/>
        <v>Sling Orange</v>
      </c>
      <c r="AY223" s="22">
        <f t="shared" si="320"/>
        <v>1.41860465</v>
      </c>
      <c r="AZ223" s="22">
        <f t="shared" si="321"/>
        <v>1.4377880199999999</v>
      </c>
      <c r="BA223" s="22">
        <f t="shared" si="322"/>
        <v>1.60648148</v>
      </c>
      <c r="BB223" s="22">
        <f t="shared" si="323"/>
        <v>1.68493151</v>
      </c>
      <c r="BC223" s="22">
        <f t="shared" si="324"/>
        <v>1.2470588199999999</v>
      </c>
      <c r="BD223" s="22">
        <f t="shared" si="325"/>
        <v>1.45054945</v>
      </c>
      <c r="BE223" s="22">
        <f t="shared" si="326"/>
        <v>1.5529411799999999</v>
      </c>
      <c r="BF223" s="22">
        <f t="shared" si="327"/>
        <v>1.4426229500000001</v>
      </c>
      <c r="BG223" s="22">
        <f t="shared" si="328"/>
        <v>1.3968254</v>
      </c>
      <c r="BH223" s="22">
        <f t="shared" si="329"/>
        <v>1.38947368</v>
      </c>
      <c r="BI223" s="22">
        <f t="shared" si="330"/>
        <v>1.45263158</v>
      </c>
      <c r="BJ223" s="22">
        <f t="shared" si="331"/>
        <v>1.53333333</v>
      </c>
      <c r="BK223" s="22">
        <f t="shared" si="332"/>
        <v>1.53333333</v>
      </c>
      <c r="BL223" s="22">
        <f t="shared" si="333"/>
        <v>1.5418994399999999</v>
      </c>
      <c r="BM223" s="22">
        <f t="shared" si="334"/>
        <v>1.5642458100000001</v>
      </c>
      <c r="BN223" s="22">
        <f t="shared" si="335"/>
        <v>1.5642458100000001</v>
      </c>
      <c r="BO223" s="22">
        <f t="shared" si="336"/>
        <v>1.54696133</v>
      </c>
      <c r="BP223" s="22">
        <f t="shared" si="337"/>
        <v>1.6815642500000001</v>
      </c>
      <c r="BQ223" s="22">
        <f t="shared" si="338"/>
        <v>1.6722222200000001</v>
      </c>
      <c r="BR223" s="22">
        <f t="shared" si="339"/>
        <v>1.6722222200000001</v>
      </c>
      <c r="BS223" s="22">
        <f t="shared" si="340"/>
        <v>1.6538461499999999</v>
      </c>
      <c r="BT223" s="22">
        <f t="shared" si="341"/>
        <v>1.71111111</v>
      </c>
      <c r="BU223" s="22">
        <f t="shared" si="342"/>
        <v>1.7016574600000001</v>
      </c>
      <c r="BV223" s="22">
        <f t="shared" si="343"/>
        <v>1.7016574600000001</v>
      </c>
      <c r="BW223" s="22">
        <f t="shared" si="344"/>
        <v>1.72067039</v>
      </c>
      <c r="BX223" s="22">
        <f t="shared" si="345"/>
        <v>1.76571429</v>
      </c>
      <c r="BY223" s="22">
        <f t="shared" si="346"/>
        <v>1.74033149</v>
      </c>
      <c r="BZ223" s="22">
        <f t="shared" si="347"/>
        <v>1.8208092499999999</v>
      </c>
      <c r="CA223" s="22">
        <f t="shared" si="348"/>
        <v>1.90909091</v>
      </c>
      <c r="CB223" s="22">
        <f t="shared" si="349"/>
        <v>1.7413793099999999</v>
      </c>
      <c r="CC223" s="22">
        <f t="shared" si="350"/>
        <v>1.8342857100000001</v>
      </c>
      <c r="CD223" s="22">
        <f t="shared" si="351"/>
        <v>1.84482759</v>
      </c>
      <c r="CE223" s="22">
        <f t="shared" si="352"/>
        <v>1.8342857100000001</v>
      </c>
      <c r="CF223" s="22">
        <f t="shared" si="307"/>
        <v>1.8342857100000001</v>
      </c>
      <c r="CG223" s="22">
        <f t="shared" si="308"/>
        <v>1.8238636399999999</v>
      </c>
      <c r="CH223" s="22">
        <f t="shared" si="309"/>
        <v>1.84482759</v>
      </c>
      <c r="CI223" s="22">
        <f t="shared" si="310"/>
        <v>1.85549133</v>
      </c>
      <c r="CJ223" s="22">
        <f t="shared" si="311"/>
        <v>1.8430232600000001</v>
      </c>
      <c r="CK223" s="22">
        <f t="shared" si="312"/>
        <v>1.80446927</v>
      </c>
      <c r="CL223" s="22">
        <f t="shared" si="313"/>
        <v>1.80446927</v>
      </c>
      <c r="CM223" s="22">
        <f t="shared" si="314"/>
        <v>1.8160919499999999</v>
      </c>
      <c r="CN223" s="22">
        <f t="shared" si="315"/>
        <v>1.8762376199999999</v>
      </c>
      <c r="CO223" s="22">
        <f t="shared" si="316"/>
        <v>1.9534883700000001</v>
      </c>
      <c r="CP223" s="22" t="str">
        <f t="shared" si="317"/>
        <v/>
      </c>
      <c r="CQ223" s="22" t="str">
        <f t="shared" si="318"/>
        <v/>
      </c>
    </row>
    <row r="224" spans="1:95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>
        <v>1.88738739</v>
      </c>
      <c r="AT224" s="7"/>
      <c r="AU224" s="7"/>
      <c r="AV224" s="7"/>
      <c r="AW224" s="7"/>
      <c r="AX224" s="10" t="str">
        <f t="shared" si="319"/>
        <v>Sling Orange + Blue</v>
      </c>
      <c r="AY224" s="22" t="str">
        <f t="shared" si="320"/>
        <v/>
      </c>
      <c r="AZ224" s="22" t="str">
        <f t="shared" si="321"/>
        <v/>
      </c>
      <c r="BA224" s="22" t="str">
        <f t="shared" si="322"/>
        <v/>
      </c>
      <c r="BB224" s="22" t="str">
        <f t="shared" si="323"/>
        <v/>
      </c>
      <c r="BC224" s="22" t="str">
        <f t="shared" si="324"/>
        <v/>
      </c>
      <c r="BD224" s="22" t="str">
        <f t="shared" si="325"/>
        <v/>
      </c>
      <c r="BE224" s="22" t="str">
        <f t="shared" si="326"/>
        <v/>
      </c>
      <c r="BF224" s="22" t="str">
        <f t="shared" si="327"/>
        <v/>
      </c>
      <c r="BG224" s="22" t="str">
        <f t="shared" si="328"/>
        <v/>
      </c>
      <c r="BH224" s="22" t="str">
        <f t="shared" si="329"/>
        <v/>
      </c>
      <c r="BI224" s="22" t="str">
        <f t="shared" si="330"/>
        <v/>
      </c>
      <c r="BJ224" s="22">
        <f t="shared" si="331"/>
        <v>1.5026737999999999</v>
      </c>
      <c r="BK224" s="22">
        <f t="shared" si="332"/>
        <v>1.5026737999999999</v>
      </c>
      <c r="BL224" s="22">
        <f t="shared" si="333"/>
        <v>1.5107526899999999</v>
      </c>
      <c r="BM224" s="22">
        <f t="shared" si="334"/>
        <v>1.5405405400000001</v>
      </c>
      <c r="BN224" s="22">
        <f t="shared" si="335"/>
        <v>1.5405405400000001</v>
      </c>
      <c r="BO224" s="22">
        <f t="shared" si="336"/>
        <v>1.5240641699999999</v>
      </c>
      <c r="BP224" s="22">
        <f t="shared" si="337"/>
        <v>1.6190476199999999</v>
      </c>
      <c r="BQ224" s="22">
        <f t="shared" si="338"/>
        <v>1.60209424</v>
      </c>
      <c r="BR224" s="22">
        <f t="shared" si="339"/>
        <v>1.60209424</v>
      </c>
      <c r="BS224" s="22">
        <f t="shared" si="340"/>
        <v>1.5854922300000001</v>
      </c>
      <c r="BT224" s="22">
        <f t="shared" si="341"/>
        <v>1.60209424</v>
      </c>
      <c r="BU224" s="22">
        <f t="shared" si="342"/>
        <v>1.5876288700000001</v>
      </c>
      <c r="BV224" s="22">
        <f t="shared" si="343"/>
        <v>1.5876288700000001</v>
      </c>
      <c r="BW224" s="22">
        <f t="shared" si="344"/>
        <v>1.6041666699999999</v>
      </c>
      <c r="BX224" s="22">
        <f t="shared" si="345"/>
        <v>1.63212435</v>
      </c>
      <c r="BY224" s="22">
        <f t="shared" si="346"/>
        <v>1.6237113400000001</v>
      </c>
      <c r="BZ224" s="22">
        <f t="shared" si="347"/>
        <v>1.6492146599999999</v>
      </c>
      <c r="CA224" s="22">
        <f t="shared" si="348"/>
        <v>1.640625</v>
      </c>
      <c r="CB224" s="22">
        <f t="shared" si="349"/>
        <v>1.609375</v>
      </c>
      <c r="CC224" s="22">
        <f t="shared" si="350"/>
        <v>1.6943005200000001</v>
      </c>
      <c r="CD224" s="22">
        <f t="shared" si="351"/>
        <v>1.6943005200000001</v>
      </c>
      <c r="CE224" s="22">
        <f t="shared" si="352"/>
        <v>1.7120418799999999</v>
      </c>
      <c r="CF224" s="22">
        <f t="shared" si="307"/>
        <v>1.7120418799999999</v>
      </c>
      <c r="CG224" s="22">
        <f t="shared" si="308"/>
        <v>1.703125</v>
      </c>
      <c r="CH224" s="22">
        <f t="shared" si="309"/>
        <v>1.7301587300000001</v>
      </c>
      <c r="CI224" s="22">
        <f t="shared" si="310"/>
        <v>1.7393616999999999</v>
      </c>
      <c r="CJ224" s="22">
        <f t="shared" si="311"/>
        <v>1.7272727299999999</v>
      </c>
      <c r="CK224" s="22">
        <f t="shared" si="312"/>
        <v>1.70899471</v>
      </c>
      <c r="CL224" s="22">
        <f t="shared" si="313"/>
        <v>1.70899471</v>
      </c>
      <c r="CM224" s="22">
        <f t="shared" si="314"/>
        <v>1.7173913000000001</v>
      </c>
      <c r="CN224" s="22">
        <f t="shared" si="315"/>
        <v>1.78773585</v>
      </c>
      <c r="CO224" s="22">
        <f t="shared" si="316"/>
        <v>1.88738739</v>
      </c>
      <c r="CP224" s="22" t="str">
        <f t="shared" si="317"/>
        <v/>
      </c>
      <c r="CQ224" s="22" t="str">
        <f t="shared" si="318"/>
        <v/>
      </c>
    </row>
    <row r="225" spans="1:95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10" t="str">
        <f t="shared" si="319"/>
        <v>Spectrum TV Essentials</v>
      </c>
      <c r="AY225" s="22" t="str">
        <f t="shared" si="320"/>
        <v/>
      </c>
      <c r="AZ225" s="22" t="str">
        <f t="shared" si="321"/>
        <v/>
      </c>
      <c r="BA225" s="22" t="str">
        <f t="shared" si="322"/>
        <v/>
      </c>
      <c r="BB225" s="22" t="str">
        <f t="shared" si="323"/>
        <v/>
      </c>
      <c r="BC225" s="22">
        <f t="shared" si="324"/>
        <v>19</v>
      </c>
      <c r="BD225" s="22">
        <f t="shared" si="325"/>
        <v>12.962955600000001</v>
      </c>
      <c r="BE225" s="22">
        <f t="shared" si="326"/>
        <v>12.962955600000001</v>
      </c>
      <c r="BF225" s="22">
        <f t="shared" si="327"/>
        <v>12.16666</v>
      </c>
      <c r="BG225" s="22" t="str">
        <f t="shared" si="328"/>
        <v/>
      </c>
      <c r="BH225" s="22" t="str">
        <f t="shared" si="329"/>
        <v/>
      </c>
      <c r="BI225" s="22" t="str">
        <f t="shared" si="330"/>
        <v/>
      </c>
      <c r="BJ225" s="22" t="str">
        <f t="shared" si="331"/>
        <v/>
      </c>
      <c r="BK225" s="22" t="str">
        <f t="shared" si="332"/>
        <v/>
      </c>
      <c r="BL225" s="22" t="str">
        <f t="shared" si="333"/>
        <v/>
      </c>
      <c r="BM225" s="22" t="str">
        <f t="shared" si="334"/>
        <v/>
      </c>
      <c r="BN225" s="22" t="str">
        <f t="shared" si="335"/>
        <v/>
      </c>
      <c r="BO225" s="22" t="str">
        <f t="shared" si="336"/>
        <v/>
      </c>
      <c r="BP225" s="22" t="str">
        <f t="shared" si="337"/>
        <v/>
      </c>
      <c r="BQ225" s="22" t="str">
        <f t="shared" si="338"/>
        <v/>
      </c>
      <c r="BR225" s="22" t="str">
        <f t="shared" si="339"/>
        <v/>
      </c>
      <c r="BS225" s="22" t="str">
        <f t="shared" si="340"/>
        <v/>
      </c>
      <c r="BT225" s="22">
        <f t="shared" si="341"/>
        <v>7.5</v>
      </c>
      <c r="BU225" s="22">
        <f t="shared" si="342"/>
        <v>7.5</v>
      </c>
      <c r="BV225" s="22">
        <f t="shared" si="343"/>
        <v>7.5</v>
      </c>
      <c r="BW225" s="22">
        <f t="shared" si="344"/>
        <v>7.5</v>
      </c>
      <c r="BX225" s="22">
        <f t="shared" si="345"/>
        <v>7.5</v>
      </c>
      <c r="BY225" s="22">
        <f t="shared" si="346"/>
        <v>7.5</v>
      </c>
      <c r="BZ225" s="22">
        <f t="shared" si="347"/>
        <v>7.5</v>
      </c>
      <c r="CA225" s="22">
        <f t="shared" si="348"/>
        <v>7.5</v>
      </c>
      <c r="CB225" s="22">
        <f t="shared" si="349"/>
        <v>7.5</v>
      </c>
      <c r="CC225" s="22">
        <f t="shared" si="350"/>
        <v>7.5</v>
      </c>
      <c r="CD225" s="22">
        <f t="shared" si="351"/>
        <v>7.5</v>
      </c>
      <c r="CE225" s="22">
        <f t="shared" si="352"/>
        <v>7.5</v>
      </c>
      <c r="CF225" s="22">
        <f t="shared" si="307"/>
        <v>7.5</v>
      </c>
      <c r="CG225" s="22">
        <f t="shared" si="308"/>
        <v>7.5</v>
      </c>
      <c r="CH225" s="22">
        <f t="shared" si="309"/>
        <v>7.5</v>
      </c>
      <c r="CI225" s="22">
        <f t="shared" si="310"/>
        <v>7.5</v>
      </c>
      <c r="CJ225" s="22">
        <f t="shared" si="311"/>
        <v>7.5</v>
      </c>
      <c r="CK225" s="22" t="str">
        <f t="shared" si="312"/>
        <v/>
      </c>
      <c r="CL225" s="22" t="str">
        <f t="shared" si="313"/>
        <v/>
      </c>
      <c r="CM225" s="22" t="str">
        <f t="shared" si="314"/>
        <v/>
      </c>
      <c r="CN225" s="22" t="str">
        <f t="shared" si="315"/>
        <v/>
      </c>
      <c r="CO225" s="22" t="str">
        <f t="shared" si="316"/>
        <v/>
      </c>
      <c r="CP225" s="22" t="str">
        <f t="shared" si="317"/>
        <v/>
      </c>
      <c r="CQ225" s="22" t="str">
        <f t="shared" si="318"/>
        <v/>
      </c>
    </row>
    <row r="226" spans="1:95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319"/>
        <v>Tvision Live TV</v>
      </c>
      <c r="AY226" s="22" t="str">
        <f t="shared" si="320"/>
        <v/>
      </c>
      <c r="AZ226" s="22" t="str">
        <f t="shared" si="321"/>
        <v/>
      </c>
      <c r="BA226" s="22" t="str">
        <f t="shared" si="322"/>
        <v/>
      </c>
      <c r="BB226" s="22" t="str">
        <f t="shared" si="323"/>
        <v/>
      </c>
      <c r="BC226" s="22" t="str">
        <f t="shared" si="324"/>
        <v/>
      </c>
      <c r="BD226" s="22" t="str">
        <f t="shared" si="325"/>
        <v/>
      </c>
      <c r="BE226" s="22" t="str">
        <f t="shared" si="326"/>
        <v/>
      </c>
      <c r="BF226" s="22" t="str">
        <f t="shared" si="327"/>
        <v/>
      </c>
      <c r="BG226" s="22" t="str">
        <f t="shared" si="328"/>
        <v/>
      </c>
      <c r="BH226" s="22" t="str">
        <f t="shared" si="329"/>
        <v/>
      </c>
      <c r="BI226" s="22" t="str">
        <f t="shared" si="330"/>
        <v/>
      </c>
      <c r="BJ226" s="22" t="str">
        <f t="shared" si="331"/>
        <v/>
      </c>
      <c r="BK226" s="22" t="str">
        <f t="shared" si="332"/>
        <v/>
      </c>
      <c r="BL226" s="22" t="str">
        <f t="shared" si="333"/>
        <v/>
      </c>
      <c r="BM226" s="22" t="str">
        <f t="shared" si="334"/>
        <v/>
      </c>
      <c r="BN226" s="22" t="str">
        <f t="shared" si="335"/>
        <v/>
      </c>
      <c r="BO226" s="22" t="str">
        <f t="shared" si="336"/>
        <v/>
      </c>
      <c r="BP226" s="22" t="str">
        <f t="shared" si="337"/>
        <v/>
      </c>
      <c r="BQ226" s="22" t="str">
        <f t="shared" si="338"/>
        <v/>
      </c>
      <c r="BR226" s="22" t="str">
        <f t="shared" si="339"/>
        <v/>
      </c>
      <c r="BS226" s="22" t="str">
        <f t="shared" si="340"/>
        <v/>
      </c>
      <c r="BT226" s="22">
        <f t="shared" si="341"/>
        <v>1</v>
      </c>
      <c r="BU226" s="22">
        <f t="shared" si="342"/>
        <v>1</v>
      </c>
      <c r="BV226" s="22">
        <f t="shared" si="343"/>
        <v>1</v>
      </c>
      <c r="BW226" s="22" t="str">
        <f t="shared" si="344"/>
        <v/>
      </c>
      <c r="BX226" s="22" t="str">
        <f t="shared" si="345"/>
        <v/>
      </c>
      <c r="BY226" s="22" t="str">
        <f t="shared" si="346"/>
        <v/>
      </c>
      <c r="BZ226" s="22" t="str">
        <f t="shared" si="347"/>
        <v/>
      </c>
      <c r="CA226" s="22" t="str">
        <f t="shared" si="348"/>
        <v/>
      </c>
      <c r="CB226" s="22" t="str">
        <f t="shared" si="349"/>
        <v/>
      </c>
      <c r="CC226" s="22" t="str">
        <f t="shared" si="350"/>
        <v/>
      </c>
      <c r="CD226" s="22" t="str">
        <f t="shared" si="351"/>
        <v/>
      </c>
      <c r="CE226" s="22" t="str">
        <f t="shared" si="352"/>
        <v/>
      </c>
      <c r="CF226" s="22" t="str">
        <f t="shared" si="307"/>
        <v/>
      </c>
      <c r="CG226" s="22" t="str">
        <f t="shared" si="308"/>
        <v/>
      </c>
      <c r="CH226" s="22" t="str">
        <f t="shared" si="309"/>
        <v/>
      </c>
      <c r="CI226" s="22" t="str">
        <f t="shared" si="310"/>
        <v/>
      </c>
      <c r="CJ226" s="22" t="str">
        <f t="shared" si="311"/>
        <v/>
      </c>
      <c r="CK226" s="22" t="str">
        <f t="shared" si="312"/>
        <v/>
      </c>
      <c r="CL226" s="22" t="str">
        <f t="shared" si="313"/>
        <v/>
      </c>
      <c r="CM226" s="22" t="str">
        <f t="shared" si="314"/>
        <v/>
      </c>
      <c r="CN226" s="22" t="str">
        <f t="shared" si="315"/>
        <v/>
      </c>
      <c r="CO226" s="22" t="str">
        <f t="shared" si="316"/>
        <v/>
      </c>
      <c r="CP226" s="22" t="str">
        <f t="shared" si="317"/>
        <v/>
      </c>
      <c r="CQ226" s="22" t="str">
        <f t="shared" si="318"/>
        <v/>
      </c>
    </row>
    <row r="227" spans="1:95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319"/>
        <v>Tvision Live TV+</v>
      </c>
      <c r="AY227" s="22" t="str">
        <f t="shared" si="320"/>
        <v/>
      </c>
      <c r="AZ227" s="22" t="str">
        <f t="shared" si="321"/>
        <v/>
      </c>
      <c r="BA227" s="22" t="str">
        <f t="shared" si="322"/>
        <v/>
      </c>
      <c r="BB227" s="22" t="str">
        <f t="shared" si="323"/>
        <v/>
      </c>
      <c r="BC227" s="22" t="str">
        <f t="shared" si="324"/>
        <v/>
      </c>
      <c r="BD227" s="22" t="str">
        <f t="shared" si="325"/>
        <v/>
      </c>
      <c r="BE227" s="22" t="str">
        <f t="shared" si="326"/>
        <v/>
      </c>
      <c r="BF227" s="22" t="str">
        <f t="shared" si="327"/>
        <v/>
      </c>
      <c r="BG227" s="22" t="str">
        <f t="shared" si="328"/>
        <v/>
      </c>
      <c r="BH227" s="22" t="str">
        <f t="shared" si="329"/>
        <v/>
      </c>
      <c r="BI227" s="22" t="str">
        <f t="shared" si="330"/>
        <v/>
      </c>
      <c r="BJ227" s="22" t="str">
        <f t="shared" si="331"/>
        <v/>
      </c>
      <c r="BK227" s="22" t="str">
        <f t="shared" si="332"/>
        <v/>
      </c>
      <c r="BL227" s="22" t="str">
        <f t="shared" si="333"/>
        <v/>
      </c>
      <c r="BM227" s="22" t="str">
        <f t="shared" si="334"/>
        <v/>
      </c>
      <c r="BN227" s="22" t="str">
        <f t="shared" si="335"/>
        <v/>
      </c>
      <c r="BO227" s="22" t="str">
        <f t="shared" si="336"/>
        <v/>
      </c>
      <c r="BP227" s="22" t="str">
        <f t="shared" si="337"/>
        <v/>
      </c>
      <c r="BQ227" s="22" t="str">
        <f t="shared" si="338"/>
        <v/>
      </c>
      <c r="BR227" s="22" t="str">
        <f t="shared" si="339"/>
        <v/>
      </c>
      <c r="BS227" s="22" t="str">
        <f t="shared" si="340"/>
        <v/>
      </c>
      <c r="BT227" s="22">
        <f t="shared" si="341"/>
        <v>1</v>
      </c>
      <c r="BU227" s="22">
        <f t="shared" si="342"/>
        <v>1</v>
      </c>
      <c r="BV227" s="22">
        <f t="shared" si="343"/>
        <v>1</v>
      </c>
      <c r="BW227" s="22" t="str">
        <f t="shared" si="344"/>
        <v/>
      </c>
      <c r="BX227" s="22" t="str">
        <f t="shared" si="345"/>
        <v/>
      </c>
      <c r="BY227" s="22" t="str">
        <f t="shared" si="346"/>
        <v/>
      </c>
      <c r="BZ227" s="22" t="str">
        <f t="shared" si="347"/>
        <v/>
      </c>
      <c r="CA227" s="22" t="str">
        <f t="shared" si="348"/>
        <v/>
      </c>
      <c r="CB227" s="22" t="str">
        <f t="shared" si="349"/>
        <v/>
      </c>
      <c r="CC227" s="22" t="str">
        <f t="shared" si="350"/>
        <v/>
      </c>
      <c r="CD227" s="22" t="str">
        <f t="shared" si="351"/>
        <v/>
      </c>
      <c r="CE227" s="22" t="str">
        <f t="shared" si="352"/>
        <v/>
      </c>
      <c r="CF227" s="22" t="str">
        <f t="shared" si="307"/>
        <v/>
      </c>
      <c r="CG227" s="22" t="str">
        <f t="shared" si="308"/>
        <v/>
      </c>
      <c r="CH227" s="22" t="str">
        <f t="shared" si="309"/>
        <v/>
      </c>
      <c r="CI227" s="22" t="str">
        <f t="shared" si="310"/>
        <v/>
      </c>
      <c r="CJ227" s="22" t="str">
        <f t="shared" si="311"/>
        <v/>
      </c>
      <c r="CK227" s="22" t="str">
        <f t="shared" si="312"/>
        <v/>
      </c>
      <c r="CL227" s="22" t="str">
        <f t="shared" si="313"/>
        <v/>
      </c>
      <c r="CM227" s="22" t="str">
        <f t="shared" si="314"/>
        <v/>
      </c>
      <c r="CN227" s="22" t="str">
        <f t="shared" si="315"/>
        <v/>
      </c>
      <c r="CO227" s="22" t="str">
        <f t="shared" si="316"/>
        <v/>
      </c>
      <c r="CP227" s="22" t="str">
        <f t="shared" si="317"/>
        <v/>
      </c>
      <c r="CQ227" s="22" t="str">
        <f t="shared" si="318"/>
        <v/>
      </c>
    </row>
    <row r="228" spans="1:95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319"/>
        <v>Tvision Live Zone</v>
      </c>
      <c r="AY228" s="22" t="str">
        <f t="shared" si="320"/>
        <v/>
      </c>
      <c r="AZ228" s="22" t="str">
        <f t="shared" si="321"/>
        <v/>
      </c>
      <c r="BA228" s="22" t="str">
        <f t="shared" si="322"/>
        <v/>
      </c>
      <c r="BB228" s="22" t="str">
        <f t="shared" si="323"/>
        <v/>
      </c>
      <c r="BC228" s="22" t="str">
        <f t="shared" si="324"/>
        <v/>
      </c>
      <c r="BD228" s="22" t="str">
        <f t="shared" si="325"/>
        <v/>
      </c>
      <c r="BE228" s="22" t="str">
        <f t="shared" si="326"/>
        <v/>
      </c>
      <c r="BF228" s="22" t="str">
        <f t="shared" si="327"/>
        <v/>
      </c>
      <c r="BG228" s="22" t="str">
        <f t="shared" si="328"/>
        <v/>
      </c>
      <c r="BH228" s="22" t="str">
        <f t="shared" si="329"/>
        <v/>
      </c>
      <c r="BI228" s="22" t="str">
        <f t="shared" si="330"/>
        <v/>
      </c>
      <c r="BJ228" s="22" t="str">
        <f t="shared" si="331"/>
        <v/>
      </c>
      <c r="BK228" s="22" t="str">
        <f t="shared" si="332"/>
        <v/>
      </c>
      <c r="BL228" s="22" t="str">
        <f t="shared" si="333"/>
        <v/>
      </c>
      <c r="BM228" s="22" t="str">
        <f t="shared" si="334"/>
        <v/>
      </c>
      <c r="BN228" s="22" t="str">
        <f t="shared" si="335"/>
        <v/>
      </c>
      <c r="BO228" s="22" t="str">
        <f t="shared" si="336"/>
        <v/>
      </c>
      <c r="BP228" s="22" t="str">
        <f t="shared" si="337"/>
        <v/>
      </c>
      <c r="BQ228" s="22" t="str">
        <f t="shared" si="338"/>
        <v/>
      </c>
      <c r="BR228" s="22" t="str">
        <f t="shared" si="339"/>
        <v/>
      </c>
      <c r="BS228" s="22" t="str">
        <f t="shared" si="340"/>
        <v/>
      </c>
      <c r="BT228" s="22">
        <f t="shared" si="341"/>
        <v>1</v>
      </c>
      <c r="BU228" s="22">
        <f t="shared" si="342"/>
        <v>1</v>
      </c>
      <c r="BV228" s="22">
        <f t="shared" si="343"/>
        <v>1</v>
      </c>
      <c r="BW228" s="22" t="str">
        <f t="shared" si="344"/>
        <v/>
      </c>
      <c r="BX228" s="22" t="str">
        <f t="shared" si="345"/>
        <v/>
      </c>
      <c r="BY228" s="22" t="str">
        <f t="shared" si="346"/>
        <v/>
      </c>
      <c r="BZ228" s="22" t="str">
        <f t="shared" si="347"/>
        <v/>
      </c>
      <c r="CA228" s="22" t="str">
        <f t="shared" si="348"/>
        <v/>
      </c>
      <c r="CB228" s="22" t="str">
        <f t="shared" si="349"/>
        <v/>
      </c>
      <c r="CC228" s="22" t="str">
        <f t="shared" si="350"/>
        <v/>
      </c>
      <c r="CD228" s="22" t="str">
        <f t="shared" si="351"/>
        <v/>
      </c>
      <c r="CE228" s="22" t="str">
        <f t="shared" si="352"/>
        <v/>
      </c>
      <c r="CF228" s="22" t="str">
        <f t="shared" si="307"/>
        <v/>
      </c>
      <c r="CG228" s="22" t="str">
        <f t="shared" si="308"/>
        <v/>
      </c>
      <c r="CH228" s="22" t="str">
        <f t="shared" si="309"/>
        <v/>
      </c>
      <c r="CI228" s="22" t="str">
        <f t="shared" si="310"/>
        <v/>
      </c>
      <c r="CJ228" s="22" t="str">
        <f t="shared" si="311"/>
        <v/>
      </c>
      <c r="CK228" s="22" t="str">
        <f t="shared" si="312"/>
        <v/>
      </c>
      <c r="CL228" s="22" t="str">
        <f t="shared" si="313"/>
        <v/>
      </c>
      <c r="CM228" s="22" t="str">
        <f t="shared" si="314"/>
        <v/>
      </c>
      <c r="CN228" s="22" t="str">
        <f t="shared" si="315"/>
        <v/>
      </c>
      <c r="CO228" s="22" t="str">
        <f t="shared" si="316"/>
        <v/>
      </c>
      <c r="CP228" s="22" t="str">
        <f t="shared" si="317"/>
        <v/>
      </c>
      <c r="CQ228" s="22" t="str">
        <f t="shared" si="318"/>
        <v/>
      </c>
    </row>
    <row r="229" spans="1:95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319"/>
        <v>Tvision Vibe</v>
      </c>
      <c r="AY229" s="22" t="str">
        <f t="shared" si="320"/>
        <v/>
      </c>
      <c r="AZ229" s="22" t="str">
        <f t="shared" si="321"/>
        <v/>
      </c>
      <c r="BA229" s="22" t="str">
        <f t="shared" si="322"/>
        <v/>
      </c>
      <c r="BB229" s="22" t="str">
        <f t="shared" si="323"/>
        <v/>
      </c>
      <c r="BC229" s="22" t="str">
        <f t="shared" si="324"/>
        <v/>
      </c>
      <c r="BD229" s="22" t="str">
        <f t="shared" si="325"/>
        <v/>
      </c>
      <c r="BE229" s="22" t="str">
        <f t="shared" si="326"/>
        <v/>
      </c>
      <c r="BF229" s="22" t="str">
        <f t="shared" si="327"/>
        <v/>
      </c>
      <c r="BG229" s="22" t="str">
        <f t="shared" si="328"/>
        <v/>
      </c>
      <c r="BH229" s="22" t="str">
        <f t="shared" si="329"/>
        <v/>
      </c>
      <c r="BI229" s="22" t="str">
        <f t="shared" si="330"/>
        <v/>
      </c>
      <c r="BJ229" s="22" t="str">
        <f t="shared" si="331"/>
        <v/>
      </c>
      <c r="BK229" s="22" t="str">
        <f t="shared" si="332"/>
        <v/>
      </c>
      <c r="BL229" s="22" t="str">
        <f t="shared" si="333"/>
        <v/>
      </c>
      <c r="BM229" s="22" t="str">
        <f t="shared" si="334"/>
        <v/>
      </c>
      <c r="BN229" s="22" t="str">
        <f t="shared" si="335"/>
        <v/>
      </c>
      <c r="BO229" s="22" t="str">
        <f t="shared" si="336"/>
        <v/>
      </c>
      <c r="BP229" s="22" t="str">
        <f t="shared" si="337"/>
        <v/>
      </c>
      <c r="BQ229" s="22" t="str">
        <f t="shared" si="338"/>
        <v/>
      </c>
      <c r="BR229" s="22" t="str">
        <f t="shared" si="339"/>
        <v/>
      </c>
      <c r="BS229" s="22" t="str">
        <f t="shared" si="340"/>
        <v/>
      </c>
      <c r="BT229" s="22">
        <f t="shared" si="341"/>
        <v>1.1481481499999999</v>
      </c>
      <c r="BU229" s="22">
        <f t="shared" si="342"/>
        <v>1.1481481499999999</v>
      </c>
      <c r="BV229" s="22">
        <f t="shared" si="343"/>
        <v>1.1481481499999999</v>
      </c>
      <c r="BW229" s="22" t="str">
        <f t="shared" si="344"/>
        <v/>
      </c>
      <c r="BX229" s="22" t="str">
        <f t="shared" si="345"/>
        <v/>
      </c>
      <c r="BY229" s="22" t="str">
        <f t="shared" si="346"/>
        <v/>
      </c>
      <c r="BZ229" s="22" t="str">
        <f t="shared" si="347"/>
        <v/>
      </c>
      <c r="CA229" s="22" t="str">
        <f t="shared" si="348"/>
        <v/>
      </c>
      <c r="CB229" s="22" t="str">
        <f t="shared" si="349"/>
        <v/>
      </c>
      <c r="CC229" s="22" t="str">
        <f t="shared" si="350"/>
        <v/>
      </c>
      <c r="CD229" s="22" t="str">
        <f t="shared" si="351"/>
        <v/>
      </c>
      <c r="CE229" s="22" t="str">
        <f t="shared" si="352"/>
        <v/>
      </c>
      <c r="CF229" s="22" t="str">
        <f t="shared" si="307"/>
        <v/>
      </c>
      <c r="CG229" s="22" t="str">
        <f t="shared" si="308"/>
        <v/>
      </c>
      <c r="CH229" s="22" t="str">
        <f t="shared" si="309"/>
        <v/>
      </c>
      <c r="CI229" s="22" t="str">
        <f t="shared" si="310"/>
        <v/>
      </c>
      <c r="CJ229" s="22" t="str">
        <f t="shared" si="311"/>
        <v/>
      </c>
      <c r="CK229" s="22" t="str">
        <f t="shared" si="312"/>
        <v/>
      </c>
      <c r="CL229" s="22" t="str">
        <f t="shared" si="313"/>
        <v/>
      </c>
      <c r="CM229" s="22" t="str">
        <f t="shared" si="314"/>
        <v/>
      </c>
      <c r="CN229" s="22" t="str">
        <f t="shared" si="315"/>
        <v/>
      </c>
      <c r="CO229" s="22" t="str">
        <f t="shared" si="316"/>
        <v/>
      </c>
      <c r="CP229" s="22" t="str">
        <f t="shared" si="317"/>
        <v/>
      </c>
      <c r="CQ229" s="22" t="str">
        <f t="shared" si="318"/>
        <v/>
      </c>
    </row>
    <row r="230" spans="1:95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319"/>
        <v>Vidgo</v>
      </c>
      <c r="AY230" s="22" t="str">
        <f t="shared" si="320"/>
        <v/>
      </c>
      <c r="AZ230" s="22" t="str">
        <f t="shared" si="321"/>
        <v/>
      </c>
      <c r="BA230" s="22" t="str">
        <f t="shared" si="322"/>
        <v/>
      </c>
      <c r="BB230" s="22" t="str">
        <f t="shared" si="323"/>
        <v/>
      </c>
      <c r="BC230" s="22" t="str">
        <f t="shared" si="324"/>
        <v/>
      </c>
      <c r="BD230" s="22" t="str">
        <f t="shared" si="325"/>
        <v/>
      </c>
      <c r="BE230" s="22" t="str">
        <f t="shared" si="326"/>
        <v/>
      </c>
      <c r="BF230" s="22" t="str">
        <f t="shared" si="327"/>
        <v/>
      </c>
      <c r="BG230" s="22">
        <f t="shared" si="328"/>
        <v>0.625</v>
      </c>
      <c r="BH230" s="22">
        <f t="shared" si="329"/>
        <v>0.625</v>
      </c>
      <c r="BI230" s="22">
        <f t="shared" si="330"/>
        <v>0.625</v>
      </c>
      <c r="BJ230" s="22">
        <f t="shared" si="331"/>
        <v>0.625</v>
      </c>
      <c r="BK230" s="22">
        <f t="shared" si="332"/>
        <v>0.47619047599999997</v>
      </c>
      <c r="BL230" s="22">
        <f t="shared" si="333"/>
        <v>0.47619047599999997</v>
      </c>
      <c r="BM230" s="22">
        <f t="shared" si="334"/>
        <v>0.47619047599999997</v>
      </c>
      <c r="BN230" s="22">
        <f t="shared" si="335"/>
        <v>0.47619047599999997</v>
      </c>
      <c r="BO230" s="22">
        <f t="shared" si="336"/>
        <v>0.52631578899999998</v>
      </c>
      <c r="BP230" s="22">
        <f t="shared" si="337"/>
        <v>0.52631578899999998</v>
      </c>
      <c r="BQ230" s="22">
        <f t="shared" si="338"/>
        <v>0.52631578899999998</v>
      </c>
      <c r="BR230" s="22">
        <f t="shared" si="339"/>
        <v>0.52631578899999998</v>
      </c>
      <c r="BS230" s="22" t="str">
        <f t="shared" si="340"/>
        <v/>
      </c>
      <c r="BT230" s="22" t="str">
        <f t="shared" si="341"/>
        <v/>
      </c>
      <c r="BU230" s="22" t="str">
        <f t="shared" si="342"/>
        <v/>
      </c>
      <c r="BV230" s="22" t="str">
        <f t="shared" si="343"/>
        <v/>
      </c>
      <c r="BW230" s="22" t="str">
        <f t="shared" si="344"/>
        <v/>
      </c>
      <c r="BX230" s="22" t="str">
        <f t="shared" si="345"/>
        <v/>
      </c>
      <c r="BY230" s="22" t="str">
        <f t="shared" si="346"/>
        <v/>
      </c>
      <c r="BZ230" s="22" t="str">
        <f t="shared" si="347"/>
        <v/>
      </c>
      <c r="CA230" s="22" t="str">
        <f t="shared" si="348"/>
        <v/>
      </c>
      <c r="CB230" s="22" t="str">
        <f t="shared" si="349"/>
        <v/>
      </c>
      <c r="CC230" s="22" t="str">
        <f t="shared" si="350"/>
        <v/>
      </c>
      <c r="CD230" s="22" t="str">
        <f t="shared" si="351"/>
        <v/>
      </c>
      <c r="CE230" s="22" t="str">
        <f t="shared" si="352"/>
        <v/>
      </c>
      <c r="CF230" s="22" t="str">
        <f t="shared" si="307"/>
        <v/>
      </c>
      <c r="CG230" s="22" t="str">
        <f t="shared" si="308"/>
        <v/>
      </c>
      <c r="CH230" s="22" t="str">
        <f t="shared" si="309"/>
        <v/>
      </c>
      <c r="CI230" s="22" t="str">
        <f t="shared" si="310"/>
        <v/>
      </c>
      <c r="CJ230" s="22" t="str">
        <f t="shared" si="311"/>
        <v/>
      </c>
      <c r="CK230" s="22" t="str">
        <f t="shared" si="312"/>
        <v/>
      </c>
      <c r="CL230" s="22" t="str">
        <f t="shared" si="313"/>
        <v/>
      </c>
      <c r="CM230" s="22" t="str">
        <f t="shared" si="314"/>
        <v/>
      </c>
      <c r="CN230" s="22" t="str">
        <f t="shared" si="315"/>
        <v/>
      </c>
      <c r="CO230" s="22" t="str">
        <f t="shared" si="316"/>
        <v/>
      </c>
      <c r="CP230" s="22" t="str">
        <f t="shared" si="317"/>
        <v/>
      </c>
      <c r="CQ230" s="22" t="str">
        <f t="shared" si="318"/>
        <v/>
      </c>
    </row>
    <row r="231" spans="1:95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319"/>
        <v>Vidgo Latino</v>
      </c>
      <c r="AY231" s="22" t="str">
        <f t="shared" si="320"/>
        <v/>
      </c>
      <c r="AZ231" s="22" t="str">
        <f t="shared" si="321"/>
        <v/>
      </c>
      <c r="BA231" s="22" t="str">
        <f t="shared" si="322"/>
        <v/>
      </c>
      <c r="BB231" s="22" t="str">
        <f t="shared" si="323"/>
        <v/>
      </c>
      <c r="BC231" s="22" t="str">
        <f t="shared" si="324"/>
        <v/>
      </c>
      <c r="BD231" s="22">
        <f t="shared" si="325"/>
        <v>3.3333333299999999</v>
      </c>
      <c r="BE231" s="22">
        <f t="shared" si="326"/>
        <v>5</v>
      </c>
      <c r="BF231" s="22">
        <f t="shared" si="327"/>
        <v>3.3333333299999999</v>
      </c>
      <c r="BG231" s="22">
        <f t="shared" si="328"/>
        <v>3.3333333299999999</v>
      </c>
      <c r="BH231" s="22">
        <f t="shared" si="329"/>
        <v>3.3333333299999999</v>
      </c>
      <c r="BI231" s="22">
        <f t="shared" si="330"/>
        <v>5</v>
      </c>
      <c r="BJ231" s="22">
        <f t="shared" si="331"/>
        <v>5</v>
      </c>
      <c r="BK231" s="22">
        <f t="shared" si="332"/>
        <v>5</v>
      </c>
      <c r="BL231" s="22">
        <f t="shared" si="333"/>
        <v>0.625</v>
      </c>
      <c r="BM231" s="22">
        <f t="shared" si="334"/>
        <v>0.625</v>
      </c>
      <c r="BN231" s="22">
        <f t="shared" si="335"/>
        <v>0.625</v>
      </c>
      <c r="BO231" s="22">
        <f t="shared" si="336"/>
        <v>0.66666666699999999</v>
      </c>
      <c r="BP231" s="22">
        <f t="shared" si="337"/>
        <v>0.66666666699999999</v>
      </c>
      <c r="BQ231" s="22">
        <f t="shared" si="338"/>
        <v>0.66666666699999999</v>
      </c>
      <c r="BR231" s="22">
        <f t="shared" si="339"/>
        <v>0.66666666699999999</v>
      </c>
      <c r="BS231" s="22" t="str">
        <f t="shared" si="340"/>
        <v/>
      </c>
      <c r="BT231" s="22" t="str">
        <f t="shared" si="341"/>
        <v/>
      </c>
      <c r="BU231" s="22" t="str">
        <f t="shared" si="342"/>
        <v/>
      </c>
      <c r="BV231" s="22" t="str">
        <f t="shared" si="343"/>
        <v/>
      </c>
      <c r="BW231" s="22" t="str">
        <f t="shared" si="344"/>
        <v/>
      </c>
      <c r="BX231" s="22" t="str">
        <f t="shared" si="345"/>
        <v/>
      </c>
      <c r="BY231" s="22" t="str">
        <f t="shared" si="346"/>
        <v/>
      </c>
      <c r="BZ231" s="22" t="str">
        <f t="shared" si="347"/>
        <v/>
      </c>
      <c r="CA231" s="22" t="str">
        <f t="shared" si="348"/>
        <v/>
      </c>
      <c r="CB231" s="22" t="str">
        <f t="shared" si="349"/>
        <v/>
      </c>
      <c r="CC231" s="22" t="str">
        <f t="shared" si="350"/>
        <v/>
      </c>
      <c r="CD231" s="22" t="str">
        <f t="shared" si="351"/>
        <v/>
      </c>
      <c r="CE231" s="22" t="str">
        <f t="shared" si="352"/>
        <v/>
      </c>
      <c r="CF231" s="22" t="str">
        <f t="shared" si="307"/>
        <v/>
      </c>
      <c r="CG231" s="22" t="str">
        <f t="shared" si="308"/>
        <v/>
      </c>
      <c r="CH231" s="22" t="str">
        <f t="shared" si="309"/>
        <v/>
      </c>
      <c r="CI231" s="22" t="str">
        <f t="shared" si="310"/>
        <v/>
      </c>
      <c r="CJ231" s="22" t="str">
        <f t="shared" si="311"/>
        <v/>
      </c>
      <c r="CK231" s="22" t="str">
        <f t="shared" si="312"/>
        <v/>
      </c>
      <c r="CL231" s="22" t="str">
        <f t="shared" si="313"/>
        <v/>
      </c>
      <c r="CM231" s="22" t="str">
        <f t="shared" si="314"/>
        <v/>
      </c>
      <c r="CN231" s="22" t="str">
        <f t="shared" si="315"/>
        <v/>
      </c>
      <c r="CO231" s="22" t="str">
        <f t="shared" si="316"/>
        <v/>
      </c>
      <c r="CP231" s="22" t="str">
        <f t="shared" si="317"/>
        <v/>
      </c>
      <c r="CQ231" s="22" t="str">
        <f t="shared" si="318"/>
        <v/>
      </c>
    </row>
    <row r="232" spans="1:95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>
        <v>3.18644068</v>
      </c>
      <c r="AT232" s="7"/>
      <c r="AU232" s="7"/>
      <c r="AV232" s="7"/>
      <c r="AW232" s="7"/>
      <c r="AX232" s="10" t="str">
        <f t="shared" si="319"/>
        <v>YouTube TV</v>
      </c>
      <c r="AY232" s="22">
        <f t="shared" si="320"/>
        <v>10.777777800000001</v>
      </c>
      <c r="AZ232" s="22">
        <f t="shared" si="321"/>
        <v>10.777777800000001</v>
      </c>
      <c r="BA232" s="22">
        <f t="shared" si="322"/>
        <v>10.777777800000001</v>
      </c>
      <c r="BB232" s="22">
        <f t="shared" si="323"/>
        <v>10.8888889</v>
      </c>
      <c r="BC232" s="22">
        <f t="shared" si="324"/>
        <v>9.9090909099999998</v>
      </c>
      <c r="BD232" s="22">
        <f t="shared" si="325"/>
        <v>9.9090909099999998</v>
      </c>
      <c r="BE232" s="22">
        <f t="shared" si="326"/>
        <v>9.9090909099999998</v>
      </c>
      <c r="BF232" s="22">
        <f t="shared" si="327"/>
        <v>10.2727273</v>
      </c>
      <c r="BG232" s="22">
        <f t="shared" si="328"/>
        <v>10.2727273</v>
      </c>
      <c r="BH232" s="22">
        <f t="shared" si="329"/>
        <v>10.2727273</v>
      </c>
      <c r="BI232" s="22">
        <f t="shared" si="330"/>
        <v>10.2727273</v>
      </c>
      <c r="BJ232" s="22">
        <f t="shared" si="331"/>
        <v>10.2727273</v>
      </c>
      <c r="BK232" s="22">
        <f t="shared" si="332"/>
        <v>10.2727273</v>
      </c>
      <c r="BL232" s="22">
        <f t="shared" si="333"/>
        <v>10.2727273</v>
      </c>
      <c r="BM232" s="22">
        <f t="shared" si="334"/>
        <v>10.928571399999999</v>
      </c>
      <c r="BN232" s="22">
        <f t="shared" si="335"/>
        <v>10.928571399999999</v>
      </c>
      <c r="BO232" s="22">
        <f t="shared" si="336"/>
        <v>10.928571399999999</v>
      </c>
      <c r="BP232" s="22">
        <f t="shared" si="337"/>
        <v>7.45</v>
      </c>
      <c r="BQ232" s="22">
        <f t="shared" si="338"/>
        <v>7.45</v>
      </c>
      <c r="BR232" s="22">
        <f t="shared" si="339"/>
        <v>7.3809523800000001</v>
      </c>
      <c r="BS232" s="22">
        <f t="shared" si="340"/>
        <v>7.3809523800000001</v>
      </c>
      <c r="BT232" s="22">
        <f t="shared" si="341"/>
        <v>7.3809523800000001</v>
      </c>
      <c r="BU232" s="22">
        <f t="shared" si="342"/>
        <v>9.1304347799999999</v>
      </c>
      <c r="BV232" s="22">
        <f t="shared" si="343"/>
        <v>9.1304347799999999</v>
      </c>
      <c r="BW232" s="22">
        <f t="shared" si="344"/>
        <v>8.9600000000000009</v>
      </c>
      <c r="BX232" s="22">
        <f t="shared" si="345"/>
        <v>8.9600000000000009</v>
      </c>
      <c r="BY232" s="22">
        <f t="shared" si="346"/>
        <v>5.8947368400000002</v>
      </c>
      <c r="BZ232" s="22">
        <f t="shared" si="347"/>
        <v>5.22</v>
      </c>
      <c r="CA232" s="22">
        <f t="shared" si="348"/>
        <v>5.22</v>
      </c>
      <c r="CB232" s="22">
        <f t="shared" si="349"/>
        <v>4.6290322599999998</v>
      </c>
      <c r="CC232" s="22">
        <f t="shared" si="350"/>
        <v>4.453125</v>
      </c>
      <c r="CD232" s="22">
        <f t="shared" si="351"/>
        <v>4.5238095200000004</v>
      </c>
      <c r="CE232" s="22">
        <f t="shared" si="352"/>
        <v>4.59375</v>
      </c>
      <c r="CF232" s="22">
        <f t="shared" si="307"/>
        <v>3.5897435899999999</v>
      </c>
      <c r="CG232" s="22">
        <f t="shared" si="308"/>
        <v>3.5897435899999999</v>
      </c>
      <c r="CH232" s="22">
        <f t="shared" si="309"/>
        <v>3.6153846199999999</v>
      </c>
      <c r="CI232" s="22">
        <f t="shared" si="310"/>
        <v>3.6708860799999998</v>
      </c>
      <c r="CJ232" s="22">
        <f t="shared" si="311"/>
        <v>2.9326923100000002</v>
      </c>
      <c r="CK232" s="22">
        <f t="shared" si="312"/>
        <v>2.9809523800000002</v>
      </c>
      <c r="CL232" s="22">
        <f t="shared" si="313"/>
        <v>2.9906542100000002</v>
      </c>
      <c r="CM232" s="22">
        <f t="shared" si="314"/>
        <v>3.0648148100000001</v>
      </c>
      <c r="CN232" s="22">
        <f t="shared" si="315"/>
        <v>3.0446428600000002</v>
      </c>
      <c r="CO232" s="22">
        <f t="shared" si="316"/>
        <v>3.18644068</v>
      </c>
      <c r="CP232" s="22" t="str">
        <f t="shared" si="317"/>
        <v/>
      </c>
      <c r="CQ232" s="22" t="str">
        <f t="shared" si="318"/>
        <v/>
      </c>
    </row>
    <row r="233" spans="1:95" x14ac:dyDescent="0.3">
      <c r="AX233" s="10" t="str">
        <f t="shared" si="319"/>
        <v/>
      </c>
      <c r="AY233" s="22" t="str">
        <f t="shared" si="320"/>
        <v/>
      </c>
      <c r="AZ233" s="22" t="str">
        <f t="shared" si="321"/>
        <v/>
      </c>
      <c r="BA233" s="22" t="str">
        <f t="shared" si="322"/>
        <v/>
      </c>
      <c r="BB233" s="22" t="str">
        <f t="shared" si="323"/>
        <v/>
      </c>
      <c r="BC233" s="22" t="str">
        <f t="shared" si="324"/>
        <v/>
      </c>
      <c r="BD233" s="22" t="str">
        <f t="shared" si="325"/>
        <v/>
      </c>
      <c r="BE233" s="22" t="str">
        <f t="shared" si="326"/>
        <v/>
      </c>
      <c r="BF233" s="22" t="str">
        <f t="shared" si="327"/>
        <v/>
      </c>
      <c r="BG233" s="22" t="str">
        <f t="shared" si="328"/>
        <v/>
      </c>
      <c r="BH233" s="22" t="str">
        <f t="shared" si="329"/>
        <v/>
      </c>
      <c r="BI233" s="22" t="str">
        <f t="shared" si="330"/>
        <v/>
      </c>
      <c r="BJ233" s="22" t="str">
        <f t="shared" si="331"/>
        <v/>
      </c>
      <c r="BK233" s="22" t="str">
        <f t="shared" si="332"/>
        <v/>
      </c>
      <c r="BL233" s="22" t="str">
        <f t="shared" si="333"/>
        <v/>
      </c>
      <c r="BM233" s="22" t="str">
        <f t="shared" si="334"/>
        <v/>
      </c>
      <c r="BN233" s="22" t="str">
        <f t="shared" si="335"/>
        <v/>
      </c>
      <c r="BO233" s="22" t="str">
        <f t="shared" si="336"/>
        <v/>
      </c>
      <c r="BP233" s="22" t="str">
        <f t="shared" si="337"/>
        <v/>
      </c>
      <c r="BQ233" s="22" t="str">
        <f t="shared" si="338"/>
        <v/>
      </c>
      <c r="BR233" s="22" t="str">
        <f t="shared" si="339"/>
        <v/>
      </c>
      <c r="BS233" s="22" t="str">
        <f t="shared" si="340"/>
        <v/>
      </c>
      <c r="BT233" s="22" t="str">
        <f t="shared" si="341"/>
        <v/>
      </c>
      <c r="BU233" s="22" t="str">
        <f t="shared" si="342"/>
        <v/>
      </c>
      <c r="BV233" s="22" t="str">
        <f t="shared" si="343"/>
        <v/>
      </c>
      <c r="BW233" s="22" t="str">
        <f t="shared" si="344"/>
        <v/>
      </c>
      <c r="BX233" s="22" t="str">
        <f t="shared" si="345"/>
        <v/>
      </c>
      <c r="BY233" s="22" t="str">
        <f t="shared" si="346"/>
        <v/>
      </c>
      <c r="BZ233" s="22" t="str">
        <f t="shared" si="347"/>
        <v/>
      </c>
      <c r="CA233" s="22" t="str">
        <f t="shared" si="348"/>
        <v/>
      </c>
      <c r="CB233" s="22" t="str">
        <f t="shared" si="349"/>
        <v/>
      </c>
      <c r="CC233" s="22" t="str">
        <f t="shared" si="350"/>
        <v/>
      </c>
      <c r="CD233" s="22" t="str">
        <f t="shared" si="351"/>
        <v/>
      </c>
      <c r="CE233" s="22" t="str">
        <f t="shared" si="352"/>
        <v/>
      </c>
      <c r="CF233" s="22" t="str">
        <f t="shared" si="307"/>
        <v/>
      </c>
      <c r="CG233" s="22" t="str">
        <f t="shared" si="308"/>
        <v/>
      </c>
      <c r="CH233" s="22" t="str">
        <f t="shared" si="309"/>
        <v/>
      </c>
      <c r="CI233" s="22" t="str">
        <f t="shared" si="310"/>
        <v/>
      </c>
      <c r="CJ233" s="22" t="str">
        <f t="shared" si="311"/>
        <v/>
      </c>
      <c r="CK233" s="22" t="str">
        <f t="shared" si="312"/>
        <v/>
      </c>
      <c r="CL233" s="22" t="str">
        <f t="shared" si="313"/>
        <v/>
      </c>
      <c r="CM233" s="22" t="str">
        <f t="shared" si="314"/>
        <v/>
      </c>
      <c r="CN233" s="22" t="str">
        <f t="shared" si="315"/>
        <v/>
      </c>
      <c r="CO233" s="22" t="str">
        <f t="shared" si="316"/>
        <v/>
      </c>
      <c r="CP233" s="22" t="str">
        <f t="shared" si="317"/>
        <v/>
      </c>
      <c r="CQ233" s="22" t="str">
        <f t="shared" si="318"/>
        <v/>
      </c>
    </row>
    <row r="234" spans="1:95" x14ac:dyDescent="0.3">
      <c r="AX234" s="10" t="str">
        <f t="shared" si="319"/>
        <v/>
      </c>
      <c r="AY234" s="22" t="str">
        <f t="shared" si="320"/>
        <v/>
      </c>
      <c r="AZ234" s="22" t="str">
        <f t="shared" si="321"/>
        <v/>
      </c>
      <c r="BA234" s="22" t="str">
        <f t="shared" si="322"/>
        <v/>
      </c>
      <c r="BB234" s="22" t="str">
        <f t="shared" si="323"/>
        <v/>
      </c>
      <c r="BC234" s="22" t="str">
        <f t="shared" si="324"/>
        <v/>
      </c>
      <c r="BD234" s="22" t="str">
        <f t="shared" si="325"/>
        <v/>
      </c>
      <c r="BE234" s="22" t="str">
        <f t="shared" si="326"/>
        <v/>
      </c>
      <c r="BF234" s="22" t="str">
        <f t="shared" si="327"/>
        <v/>
      </c>
      <c r="BG234" s="22" t="str">
        <f t="shared" si="328"/>
        <v/>
      </c>
      <c r="BH234" s="22" t="str">
        <f t="shared" si="329"/>
        <v/>
      </c>
      <c r="BI234" s="22" t="str">
        <f t="shared" si="330"/>
        <v/>
      </c>
      <c r="BJ234" s="22" t="str">
        <f t="shared" si="331"/>
        <v/>
      </c>
      <c r="BK234" s="22" t="str">
        <f t="shared" si="332"/>
        <v/>
      </c>
      <c r="BL234" s="22" t="str">
        <f t="shared" si="333"/>
        <v/>
      </c>
      <c r="BM234" s="22" t="str">
        <f t="shared" si="334"/>
        <v/>
      </c>
      <c r="BN234" s="22" t="str">
        <f t="shared" si="335"/>
        <v/>
      </c>
      <c r="BO234" s="22" t="str">
        <f t="shared" si="336"/>
        <v/>
      </c>
      <c r="BP234" s="22" t="str">
        <f t="shared" si="337"/>
        <v/>
      </c>
      <c r="BQ234" s="22" t="str">
        <f t="shared" si="338"/>
        <v/>
      </c>
      <c r="BR234" s="22" t="str">
        <f t="shared" si="339"/>
        <v/>
      </c>
      <c r="BS234" s="22" t="str">
        <f t="shared" si="340"/>
        <v/>
      </c>
      <c r="BT234" s="22" t="str">
        <f t="shared" si="341"/>
        <v/>
      </c>
      <c r="BU234" s="22" t="str">
        <f t="shared" si="342"/>
        <v/>
      </c>
      <c r="BV234" s="22" t="str">
        <f t="shared" si="343"/>
        <v/>
      </c>
      <c r="BW234" s="22" t="str">
        <f t="shared" si="344"/>
        <v/>
      </c>
      <c r="BX234" s="22" t="str">
        <f t="shared" si="345"/>
        <v/>
      </c>
      <c r="BY234" s="22" t="str">
        <f t="shared" si="346"/>
        <v/>
      </c>
      <c r="BZ234" s="22" t="str">
        <f t="shared" si="347"/>
        <v/>
      </c>
      <c r="CA234" s="22" t="str">
        <f t="shared" si="348"/>
        <v/>
      </c>
      <c r="CB234" s="22" t="str">
        <f t="shared" si="349"/>
        <v/>
      </c>
      <c r="CC234" s="22" t="str">
        <f t="shared" si="350"/>
        <v/>
      </c>
      <c r="CD234" s="22" t="str">
        <f t="shared" si="351"/>
        <v/>
      </c>
      <c r="CE234" s="22" t="str">
        <f t="shared" si="352"/>
        <v/>
      </c>
      <c r="CF234" s="22" t="str">
        <f t="shared" si="307"/>
        <v/>
      </c>
      <c r="CG234" s="22" t="str">
        <f t="shared" si="308"/>
        <v/>
      </c>
      <c r="CH234" s="22" t="str">
        <f t="shared" si="309"/>
        <v/>
      </c>
      <c r="CI234" s="22" t="str">
        <f t="shared" si="310"/>
        <v/>
      </c>
      <c r="CJ234" s="22" t="str">
        <f t="shared" si="311"/>
        <v/>
      </c>
      <c r="CK234" s="22" t="str">
        <f t="shared" si="312"/>
        <v/>
      </c>
      <c r="CL234" s="22" t="str">
        <f t="shared" si="313"/>
        <v/>
      </c>
      <c r="CM234" s="22" t="str">
        <f t="shared" si="314"/>
        <v/>
      </c>
      <c r="CN234" s="22" t="str">
        <f t="shared" si="315"/>
        <v/>
      </c>
      <c r="CO234" s="22" t="str">
        <f t="shared" si="316"/>
        <v/>
      </c>
      <c r="CP234" s="22" t="str">
        <f t="shared" si="317"/>
        <v/>
      </c>
      <c r="CQ234" s="22" t="str">
        <f t="shared" si="318"/>
        <v/>
      </c>
    </row>
    <row r="235" spans="1:95" x14ac:dyDescent="0.3">
      <c r="AX235" s="10" t="str">
        <f t="shared" si="319"/>
        <v/>
      </c>
      <c r="AY235" s="22" t="str">
        <f t="shared" si="320"/>
        <v/>
      </c>
      <c r="AZ235" s="22" t="str">
        <f t="shared" si="321"/>
        <v/>
      </c>
      <c r="BA235" s="22" t="str">
        <f t="shared" si="322"/>
        <v/>
      </c>
      <c r="BB235" s="22" t="str">
        <f t="shared" si="323"/>
        <v/>
      </c>
      <c r="BC235" s="22" t="str">
        <f t="shared" si="324"/>
        <v/>
      </c>
      <c r="BD235" s="22" t="str">
        <f t="shared" si="325"/>
        <v/>
      </c>
      <c r="BE235" s="22" t="str">
        <f t="shared" si="326"/>
        <v/>
      </c>
      <c r="BF235" s="22" t="str">
        <f t="shared" si="327"/>
        <v/>
      </c>
      <c r="BG235" s="22" t="str">
        <f t="shared" si="328"/>
        <v/>
      </c>
      <c r="BH235" s="22" t="str">
        <f t="shared" si="329"/>
        <v/>
      </c>
      <c r="BI235" s="22" t="str">
        <f t="shared" si="330"/>
        <v/>
      </c>
      <c r="BJ235" s="22" t="str">
        <f t="shared" si="331"/>
        <v/>
      </c>
      <c r="BK235" s="22" t="str">
        <f t="shared" si="332"/>
        <v/>
      </c>
      <c r="BL235" s="22" t="str">
        <f t="shared" si="333"/>
        <v/>
      </c>
      <c r="BM235" s="22" t="str">
        <f t="shared" si="334"/>
        <v/>
      </c>
      <c r="BN235" s="22" t="str">
        <f t="shared" si="335"/>
        <v/>
      </c>
      <c r="BO235" s="22" t="str">
        <f t="shared" si="336"/>
        <v/>
      </c>
      <c r="BP235" s="22" t="str">
        <f t="shared" si="337"/>
        <v/>
      </c>
      <c r="BQ235" s="22" t="str">
        <f t="shared" si="338"/>
        <v/>
      </c>
      <c r="BR235" s="22" t="str">
        <f t="shared" si="339"/>
        <v/>
      </c>
      <c r="BS235" s="22" t="str">
        <f t="shared" si="340"/>
        <v/>
      </c>
      <c r="BT235" s="22" t="str">
        <f t="shared" si="341"/>
        <v/>
      </c>
      <c r="BU235" s="22" t="str">
        <f t="shared" si="342"/>
        <v/>
      </c>
      <c r="BV235" s="22" t="str">
        <f t="shared" si="343"/>
        <v/>
      </c>
      <c r="BW235" s="22" t="str">
        <f t="shared" si="344"/>
        <v/>
      </c>
      <c r="BX235" s="22" t="str">
        <f t="shared" si="345"/>
        <v/>
      </c>
      <c r="BY235" s="22" t="str">
        <f t="shared" si="346"/>
        <v/>
      </c>
      <c r="BZ235" s="22" t="str">
        <f t="shared" si="347"/>
        <v/>
      </c>
      <c r="CA235" s="22" t="str">
        <f t="shared" si="348"/>
        <v/>
      </c>
      <c r="CB235" s="22" t="str">
        <f t="shared" si="349"/>
        <v/>
      </c>
      <c r="CC235" s="22" t="str">
        <f t="shared" si="350"/>
        <v/>
      </c>
      <c r="CD235" s="22" t="str">
        <f t="shared" si="351"/>
        <v/>
      </c>
      <c r="CE235" s="22" t="str">
        <f t="shared" si="352"/>
        <v/>
      </c>
      <c r="CF235" s="22" t="str">
        <f t="shared" si="307"/>
        <v/>
      </c>
      <c r="CG235" s="22" t="str">
        <f t="shared" si="308"/>
        <v/>
      </c>
      <c r="CH235" s="22" t="str">
        <f t="shared" si="309"/>
        <v/>
      </c>
      <c r="CI235" s="22" t="str">
        <f t="shared" si="310"/>
        <v/>
      </c>
      <c r="CJ235" s="22" t="str">
        <f t="shared" si="311"/>
        <v/>
      </c>
      <c r="CK235" s="22" t="str">
        <f t="shared" si="312"/>
        <v/>
      </c>
      <c r="CL235" s="22" t="str">
        <f t="shared" si="313"/>
        <v/>
      </c>
      <c r="CM235" s="22" t="str">
        <f t="shared" si="314"/>
        <v/>
      </c>
      <c r="CN235" s="22" t="str">
        <f t="shared" si="315"/>
        <v/>
      </c>
      <c r="CO235" s="22" t="str">
        <f t="shared" si="316"/>
        <v/>
      </c>
      <c r="CP235" s="22" t="str">
        <f t="shared" si="317"/>
        <v/>
      </c>
      <c r="CQ235" s="22" t="str">
        <f t="shared" si="318"/>
        <v/>
      </c>
    </row>
    <row r="236" spans="1:95" x14ac:dyDescent="0.3">
      <c r="AX236" s="10" t="str">
        <f t="shared" si="319"/>
        <v/>
      </c>
      <c r="AY236" s="22" t="str">
        <f t="shared" si="320"/>
        <v/>
      </c>
      <c r="AZ236" s="22" t="str">
        <f t="shared" si="321"/>
        <v/>
      </c>
      <c r="BA236" s="22" t="str">
        <f t="shared" si="322"/>
        <v/>
      </c>
      <c r="BB236" s="22" t="str">
        <f t="shared" si="323"/>
        <v/>
      </c>
      <c r="BC236" s="22" t="str">
        <f t="shared" si="324"/>
        <v/>
      </c>
      <c r="BD236" s="22" t="str">
        <f t="shared" si="325"/>
        <v/>
      </c>
      <c r="BE236" s="22" t="str">
        <f t="shared" si="326"/>
        <v/>
      </c>
      <c r="BF236" s="22" t="str">
        <f t="shared" si="327"/>
        <v/>
      </c>
      <c r="BG236" s="22" t="str">
        <f t="shared" si="328"/>
        <v/>
      </c>
      <c r="BH236" s="22" t="str">
        <f t="shared" si="329"/>
        <v/>
      </c>
      <c r="BI236" s="22" t="str">
        <f t="shared" si="330"/>
        <v/>
      </c>
      <c r="BJ236" s="22" t="str">
        <f t="shared" si="331"/>
        <v/>
      </c>
      <c r="BK236" s="22" t="str">
        <f t="shared" si="332"/>
        <v/>
      </c>
      <c r="BL236" s="22" t="str">
        <f t="shared" si="333"/>
        <v/>
      </c>
      <c r="BM236" s="22" t="str">
        <f t="shared" si="334"/>
        <v/>
      </c>
      <c r="BN236" s="22" t="str">
        <f t="shared" si="335"/>
        <v/>
      </c>
      <c r="BO236" s="22" t="str">
        <f t="shared" si="336"/>
        <v/>
      </c>
      <c r="BP236" s="22" t="str">
        <f t="shared" si="337"/>
        <v/>
      </c>
      <c r="BQ236" s="22" t="str">
        <f t="shared" si="338"/>
        <v/>
      </c>
      <c r="BR236" s="22" t="str">
        <f t="shared" si="339"/>
        <v/>
      </c>
      <c r="BS236" s="22" t="str">
        <f t="shared" si="340"/>
        <v/>
      </c>
      <c r="BT236" s="22" t="str">
        <f t="shared" si="341"/>
        <v/>
      </c>
      <c r="BU236" s="22" t="str">
        <f t="shared" si="342"/>
        <v/>
      </c>
      <c r="BV236" s="22" t="str">
        <f t="shared" si="343"/>
        <v/>
      </c>
      <c r="BW236" s="22" t="str">
        <f t="shared" si="344"/>
        <v/>
      </c>
      <c r="BX236" s="22" t="str">
        <f t="shared" si="345"/>
        <v/>
      </c>
      <c r="BY236" s="22" t="str">
        <f t="shared" si="346"/>
        <v/>
      </c>
      <c r="BZ236" s="22" t="str">
        <f t="shared" si="347"/>
        <v/>
      </c>
      <c r="CA236" s="22" t="str">
        <f t="shared" si="348"/>
        <v/>
      </c>
      <c r="CB236" s="22" t="str">
        <f t="shared" si="349"/>
        <v/>
      </c>
      <c r="CC236" s="22" t="str">
        <f t="shared" si="350"/>
        <v/>
      </c>
      <c r="CD236" s="22" t="str">
        <f t="shared" si="351"/>
        <v/>
      </c>
      <c r="CE236" s="22" t="str">
        <f t="shared" si="352"/>
        <v/>
      </c>
      <c r="CF236" s="22" t="str">
        <f t="shared" si="307"/>
        <v/>
      </c>
      <c r="CG236" s="22" t="str">
        <f t="shared" si="308"/>
        <v/>
      </c>
      <c r="CH236" s="22" t="str">
        <f t="shared" si="309"/>
        <v/>
      </c>
      <c r="CI236" s="22" t="str">
        <f t="shared" si="310"/>
        <v/>
      </c>
      <c r="CJ236" s="22" t="str">
        <f t="shared" si="311"/>
        <v/>
      </c>
      <c r="CK236" s="22" t="str">
        <f t="shared" si="312"/>
        <v/>
      </c>
      <c r="CL236" s="22" t="str">
        <f t="shared" si="313"/>
        <v/>
      </c>
      <c r="CM236" s="22" t="str">
        <f t="shared" si="314"/>
        <v/>
      </c>
      <c r="CN236" s="22" t="str">
        <f t="shared" si="315"/>
        <v/>
      </c>
      <c r="CO236" s="22" t="str">
        <f t="shared" si="316"/>
        <v/>
      </c>
      <c r="CP236" s="22" t="str">
        <f t="shared" si="317"/>
        <v/>
      </c>
      <c r="CQ236" s="22" t="str">
        <f t="shared" si="318"/>
        <v/>
      </c>
    </row>
    <row r="237" spans="1:95" x14ac:dyDescent="0.3">
      <c r="AX237" s="10" t="str">
        <f t="shared" si="319"/>
        <v/>
      </c>
      <c r="AY237" s="22" t="str">
        <f t="shared" si="320"/>
        <v/>
      </c>
      <c r="AZ237" s="22" t="str">
        <f t="shared" si="321"/>
        <v/>
      </c>
      <c r="BA237" s="22" t="str">
        <f t="shared" si="322"/>
        <v/>
      </c>
      <c r="BB237" s="22" t="str">
        <f t="shared" si="323"/>
        <v/>
      </c>
      <c r="BC237" s="22" t="str">
        <f t="shared" si="324"/>
        <v/>
      </c>
      <c r="BD237" s="22" t="str">
        <f t="shared" si="325"/>
        <v/>
      </c>
      <c r="BE237" s="22" t="str">
        <f t="shared" si="326"/>
        <v/>
      </c>
      <c r="BF237" s="22" t="str">
        <f t="shared" si="327"/>
        <v/>
      </c>
      <c r="BG237" s="22" t="str">
        <f t="shared" si="328"/>
        <v/>
      </c>
      <c r="BH237" s="22" t="str">
        <f t="shared" si="329"/>
        <v/>
      </c>
      <c r="BI237" s="22" t="str">
        <f t="shared" si="330"/>
        <v/>
      </c>
      <c r="BJ237" s="22" t="str">
        <f t="shared" si="331"/>
        <v/>
      </c>
      <c r="BK237" s="22" t="str">
        <f t="shared" si="332"/>
        <v/>
      </c>
      <c r="BL237" s="22" t="str">
        <f t="shared" si="333"/>
        <v/>
      </c>
      <c r="BM237" s="22" t="str">
        <f t="shared" si="334"/>
        <v/>
      </c>
      <c r="BN237" s="22" t="str">
        <f t="shared" si="335"/>
        <v/>
      </c>
      <c r="BO237" s="22" t="str">
        <f t="shared" si="336"/>
        <v/>
      </c>
      <c r="BP237" s="22" t="str">
        <f t="shared" si="337"/>
        <v/>
      </c>
      <c r="BQ237" s="22" t="str">
        <f t="shared" si="338"/>
        <v/>
      </c>
      <c r="BR237" s="22" t="str">
        <f t="shared" si="339"/>
        <v/>
      </c>
      <c r="BS237" s="22" t="str">
        <f t="shared" si="340"/>
        <v/>
      </c>
      <c r="BT237" s="22" t="str">
        <f t="shared" si="341"/>
        <v/>
      </c>
      <c r="BU237" s="22" t="str">
        <f t="shared" si="342"/>
        <v/>
      </c>
      <c r="BV237" s="22" t="str">
        <f t="shared" si="343"/>
        <v/>
      </c>
      <c r="BW237" s="22" t="str">
        <f t="shared" si="344"/>
        <v/>
      </c>
      <c r="BX237" s="22" t="str">
        <f t="shared" si="345"/>
        <v/>
      </c>
      <c r="BY237" s="22" t="str">
        <f t="shared" si="346"/>
        <v/>
      </c>
      <c r="BZ237" s="22" t="str">
        <f t="shared" si="347"/>
        <v/>
      </c>
      <c r="CA237" s="22" t="str">
        <f t="shared" si="348"/>
        <v/>
      </c>
      <c r="CB237" s="22" t="str">
        <f t="shared" si="349"/>
        <v/>
      </c>
      <c r="CC237" s="22" t="str">
        <f t="shared" si="350"/>
        <v/>
      </c>
      <c r="CD237" s="22" t="str">
        <f t="shared" si="351"/>
        <v/>
      </c>
      <c r="CE237" s="22" t="str">
        <f t="shared" si="352"/>
        <v/>
      </c>
      <c r="CF237" s="22" t="str">
        <f t="shared" si="307"/>
        <v/>
      </c>
      <c r="CG237" s="22" t="str">
        <f t="shared" si="308"/>
        <v/>
      </c>
      <c r="CH237" s="22" t="str">
        <f t="shared" si="309"/>
        <v/>
      </c>
      <c r="CI237" s="22" t="str">
        <f t="shared" si="310"/>
        <v/>
      </c>
      <c r="CJ237" s="22" t="str">
        <f t="shared" si="311"/>
        <v/>
      </c>
      <c r="CK237" s="22" t="str">
        <f t="shared" si="312"/>
        <v/>
      </c>
      <c r="CL237" s="22" t="str">
        <f t="shared" si="313"/>
        <v/>
      </c>
      <c r="CM237" s="22" t="str">
        <f t="shared" si="314"/>
        <v/>
      </c>
      <c r="CN237" s="22" t="str">
        <f t="shared" si="315"/>
        <v/>
      </c>
      <c r="CO237" s="22" t="str">
        <f t="shared" si="316"/>
        <v/>
      </c>
      <c r="CP237" s="22" t="str">
        <f t="shared" si="317"/>
        <v/>
      </c>
      <c r="CQ237" s="22" t="str">
        <f t="shared" si="318"/>
        <v/>
      </c>
    </row>
    <row r="238" spans="1:95" x14ac:dyDescent="0.3">
      <c r="AX238" s="10" t="str">
        <f t="shared" si="319"/>
        <v/>
      </c>
      <c r="AY238" s="22" t="str">
        <f t="shared" si="320"/>
        <v/>
      </c>
      <c r="AZ238" s="22" t="str">
        <f t="shared" si="321"/>
        <v/>
      </c>
      <c r="BA238" s="22" t="str">
        <f t="shared" si="322"/>
        <v/>
      </c>
      <c r="BB238" s="22" t="str">
        <f t="shared" si="323"/>
        <v/>
      </c>
      <c r="BC238" s="22" t="str">
        <f t="shared" si="324"/>
        <v/>
      </c>
      <c r="BD238" s="22" t="str">
        <f t="shared" si="325"/>
        <v/>
      </c>
      <c r="BE238" s="22" t="str">
        <f t="shared" si="326"/>
        <v/>
      </c>
      <c r="BF238" s="22" t="str">
        <f t="shared" si="327"/>
        <v/>
      </c>
      <c r="BG238" s="22" t="str">
        <f t="shared" si="328"/>
        <v/>
      </c>
      <c r="BH238" s="22" t="str">
        <f t="shared" si="329"/>
        <v/>
      </c>
      <c r="BI238" s="22" t="str">
        <f t="shared" si="330"/>
        <v/>
      </c>
      <c r="BJ238" s="22" t="str">
        <f t="shared" si="331"/>
        <v/>
      </c>
      <c r="BK238" s="22" t="str">
        <f t="shared" si="332"/>
        <v/>
      </c>
      <c r="BL238" s="22" t="str">
        <f t="shared" si="333"/>
        <v/>
      </c>
      <c r="BM238" s="22" t="str">
        <f t="shared" si="334"/>
        <v/>
      </c>
      <c r="BN238" s="22" t="str">
        <f t="shared" si="335"/>
        <v/>
      </c>
      <c r="BO238" s="22" t="str">
        <f t="shared" si="336"/>
        <v/>
      </c>
      <c r="BP238" s="22" t="str">
        <f t="shared" si="337"/>
        <v/>
      </c>
      <c r="BQ238" s="22" t="str">
        <f t="shared" si="338"/>
        <v/>
      </c>
      <c r="BR238" s="22" t="str">
        <f t="shared" si="339"/>
        <v/>
      </c>
      <c r="BS238" s="22" t="str">
        <f t="shared" si="340"/>
        <v/>
      </c>
      <c r="BT238" s="22" t="str">
        <f t="shared" si="341"/>
        <v/>
      </c>
      <c r="BU238" s="22" t="str">
        <f t="shared" si="342"/>
        <v/>
      </c>
      <c r="BV238" s="22" t="str">
        <f t="shared" si="343"/>
        <v/>
      </c>
      <c r="BW238" s="22" t="str">
        <f t="shared" si="344"/>
        <v/>
      </c>
      <c r="BX238" s="22" t="str">
        <f t="shared" si="345"/>
        <v/>
      </c>
      <c r="BY238" s="22" t="str">
        <f t="shared" si="346"/>
        <v/>
      </c>
      <c r="BZ238" s="22" t="str">
        <f t="shared" si="347"/>
        <v/>
      </c>
      <c r="CA238" s="22" t="str">
        <f t="shared" si="348"/>
        <v/>
      </c>
      <c r="CB238" s="22" t="str">
        <f t="shared" si="349"/>
        <v/>
      </c>
      <c r="CC238" s="22" t="str">
        <f t="shared" si="350"/>
        <v/>
      </c>
      <c r="CD238" s="22" t="str">
        <f t="shared" si="351"/>
        <v/>
      </c>
      <c r="CE238" s="22" t="str">
        <f t="shared" si="352"/>
        <v/>
      </c>
      <c r="CF238" s="22" t="str">
        <f t="shared" si="307"/>
        <v/>
      </c>
      <c r="CG238" s="22" t="str">
        <f t="shared" si="308"/>
        <v/>
      </c>
      <c r="CH238" s="22" t="str">
        <f t="shared" si="309"/>
        <v/>
      </c>
      <c r="CI238" s="22" t="str">
        <f t="shared" si="310"/>
        <v/>
      </c>
      <c r="CJ238" s="22" t="str">
        <f t="shared" si="311"/>
        <v/>
      </c>
      <c r="CK238" s="22" t="str">
        <f t="shared" si="312"/>
        <v/>
      </c>
      <c r="CL238" s="22" t="str">
        <f t="shared" si="313"/>
        <v/>
      </c>
      <c r="CM238" s="22" t="str">
        <f t="shared" si="314"/>
        <v/>
      </c>
      <c r="CN238" s="22" t="str">
        <f t="shared" si="315"/>
        <v/>
      </c>
      <c r="CO238" s="22" t="str">
        <f t="shared" si="316"/>
        <v/>
      </c>
      <c r="CP238" s="22" t="str">
        <f t="shared" si="317"/>
        <v/>
      </c>
      <c r="CQ238" s="22" t="str">
        <f t="shared" si="318"/>
        <v/>
      </c>
    </row>
    <row r="239" spans="1:95" x14ac:dyDescent="0.3">
      <c r="AX239" s="10" t="str">
        <f t="shared" si="319"/>
        <v/>
      </c>
      <c r="AY239" s="22" t="str">
        <f t="shared" si="320"/>
        <v/>
      </c>
      <c r="AZ239" s="22" t="str">
        <f t="shared" si="321"/>
        <v/>
      </c>
      <c r="BA239" s="22" t="str">
        <f t="shared" si="322"/>
        <v/>
      </c>
      <c r="BB239" s="22" t="str">
        <f t="shared" si="323"/>
        <v/>
      </c>
      <c r="BC239" s="22" t="str">
        <f t="shared" si="324"/>
        <v/>
      </c>
      <c r="BD239" s="22" t="str">
        <f t="shared" si="325"/>
        <v/>
      </c>
      <c r="BE239" s="22" t="str">
        <f t="shared" si="326"/>
        <v/>
      </c>
      <c r="BF239" s="22" t="str">
        <f t="shared" si="327"/>
        <v/>
      </c>
      <c r="BG239" s="22" t="str">
        <f t="shared" si="328"/>
        <v/>
      </c>
      <c r="BH239" s="22" t="str">
        <f t="shared" si="329"/>
        <v/>
      </c>
      <c r="BI239" s="22" t="str">
        <f t="shared" si="330"/>
        <v/>
      </c>
      <c r="BJ239" s="22" t="str">
        <f t="shared" si="331"/>
        <v/>
      </c>
      <c r="BK239" s="22" t="str">
        <f t="shared" si="332"/>
        <v/>
      </c>
      <c r="BL239" s="22" t="str">
        <f t="shared" si="333"/>
        <v/>
      </c>
      <c r="BM239" s="22" t="str">
        <f t="shared" si="334"/>
        <v/>
      </c>
      <c r="BN239" s="22" t="str">
        <f t="shared" si="335"/>
        <v/>
      </c>
      <c r="BO239" s="22" t="str">
        <f t="shared" si="336"/>
        <v/>
      </c>
      <c r="BP239" s="22" t="str">
        <f t="shared" si="337"/>
        <v/>
      </c>
      <c r="BQ239" s="22" t="str">
        <f t="shared" si="338"/>
        <v/>
      </c>
      <c r="BR239" s="22" t="str">
        <f t="shared" si="339"/>
        <v/>
      </c>
      <c r="BS239" s="22" t="str">
        <f t="shared" si="340"/>
        <v/>
      </c>
      <c r="BT239" s="22" t="str">
        <f t="shared" si="341"/>
        <v/>
      </c>
      <c r="BU239" s="22" t="str">
        <f t="shared" si="342"/>
        <v/>
      </c>
      <c r="BV239" s="22" t="str">
        <f t="shared" si="343"/>
        <v/>
      </c>
      <c r="BW239" s="22" t="str">
        <f t="shared" si="344"/>
        <v/>
      </c>
      <c r="BX239" s="22" t="str">
        <f t="shared" si="345"/>
        <v/>
      </c>
      <c r="BY239" s="22" t="str">
        <f t="shared" si="346"/>
        <v/>
      </c>
      <c r="BZ239" s="22" t="str">
        <f t="shared" si="347"/>
        <v/>
      </c>
      <c r="CA239" s="22" t="str">
        <f t="shared" si="348"/>
        <v/>
      </c>
      <c r="CB239" s="22" t="str">
        <f t="shared" si="349"/>
        <v/>
      </c>
      <c r="CC239" s="22" t="str">
        <f t="shared" si="350"/>
        <v/>
      </c>
      <c r="CD239" s="22" t="str">
        <f t="shared" si="351"/>
        <v/>
      </c>
      <c r="CE239" s="22" t="str">
        <f t="shared" si="352"/>
        <v/>
      </c>
      <c r="CF239" s="22" t="str">
        <f t="shared" si="307"/>
        <v/>
      </c>
      <c r="CG239" s="22" t="str">
        <f t="shared" si="308"/>
        <v/>
      </c>
      <c r="CH239" s="22" t="str">
        <f t="shared" si="309"/>
        <v/>
      </c>
      <c r="CI239" s="22" t="str">
        <f t="shared" si="310"/>
        <v/>
      </c>
      <c r="CJ239" s="22" t="str">
        <f t="shared" si="311"/>
        <v/>
      </c>
      <c r="CK239" s="22" t="str">
        <f t="shared" si="312"/>
        <v/>
      </c>
      <c r="CL239" s="22" t="str">
        <f t="shared" si="313"/>
        <v/>
      </c>
      <c r="CM239" s="22" t="str">
        <f t="shared" si="314"/>
        <v/>
      </c>
      <c r="CN239" s="22" t="str">
        <f t="shared" si="315"/>
        <v/>
      </c>
      <c r="CO239" s="22" t="str">
        <f t="shared" si="316"/>
        <v/>
      </c>
      <c r="CP239" s="22" t="str">
        <f t="shared" si="317"/>
        <v/>
      </c>
      <c r="CQ239" s="22" t="str">
        <f t="shared" si="318"/>
        <v/>
      </c>
    </row>
    <row r="240" spans="1:95" x14ac:dyDescent="0.3">
      <c r="AX240" s="10" t="str">
        <f t="shared" si="319"/>
        <v/>
      </c>
      <c r="AY240" s="22" t="str">
        <f t="shared" si="320"/>
        <v/>
      </c>
      <c r="AZ240" s="22" t="str">
        <f t="shared" si="321"/>
        <v/>
      </c>
      <c r="BA240" s="22" t="str">
        <f t="shared" si="322"/>
        <v/>
      </c>
      <c r="BB240" s="22" t="str">
        <f t="shared" si="323"/>
        <v/>
      </c>
      <c r="BC240" s="22" t="str">
        <f t="shared" si="324"/>
        <v/>
      </c>
      <c r="BD240" s="22" t="str">
        <f t="shared" si="325"/>
        <v/>
      </c>
      <c r="BE240" s="22" t="str">
        <f t="shared" si="326"/>
        <v/>
      </c>
      <c r="BF240" s="22" t="str">
        <f t="shared" si="327"/>
        <v/>
      </c>
      <c r="BG240" s="22" t="str">
        <f t="shared" si="328"/>
        <v/>
      </c>
      <c r="BH240" s="22" t="str">
        <f t="shared" si="329"/>
        <v/>
      </c>
      <c r="BI240" s="22" t="str">
        <f t="shared" si="330"/>
        <v/>
      </c>
      <c r="BJ240" s="22" t="str">
        <f t="shared" si="331"/>
        <v/>
      </c>
      <c r="BK240" s="22" t="str">
        <f t="shared" si="332"/>
        <v/>
      </c>
      <c r="BL240" s="22" t="str">
        <f t="shared" si="333"/>
        <v/>
      </c>
      <c r="BM240" s="22" t="str">
        <f t="shared" si="334"/>
        <v/>
      </c>
      <c r="BN240" s="22" t="str">
        <f t="shared" si="335"/>
        <v/>
      </c>
      <c r="BO240" s="22" t="str">
        <f t="shared" si="336"/>
        <v/>
      </c>
      <c r="BP240" s="22" t="str">
        <f t="shared" si="337"/>
        <v/>
      </c>
      <c r="BQ240" s="22" t="str">
        <f t="shared" si="338"/>
        <v/>
      </c>
      <c r="BR240" s="22" t="str">
        <f t="shared" si="339"/>
        <v/>
      </c>
      <c r="BS240" s="22" t="str">
        <f t="shared" si="340"/>
        <v/>
      </c>
      <c r="BT240" s="22" t="str">
        <f t="shared" si="341"/>
        <v/>
      </c>
      <c r="BU240" s="22" t="str">
        <f t="shared" si="342"/>
        <v/>
      </c>
      <c r="BV240" s="22" t="str">
        <f t="shared" si="343"/>
        <v/>
      </c>
      <c r="BW240" s="22" t="str">
        <f t="shared" si="344"/>
        <v/>
      </c>
      <c r="BX240" s="22" t="str">
        <f t="shared" si="345"/>
        <v/>
      </c>
      <c r="BY240" s="22" t="str">
        <f t="shared" si="346"/>
        <v/>
      </c>
      <c r="BZ240" s="22" t="str">
        <f t="shared" si="347"/>
        <v/>
      </c>
      <c r="CA240" s="22" t="str">
        <f t="shared" si="348"/>
        <v/>
      </c>
      <c r="CB240" s="22" t="str">
        <f t="shared" si="349"/>
        <v/>
      </c>
      <c r="CC240" s="22" t="str">
        <f t="shared" si="350"/>
        <v/>
      </c>
      <c r="CD240" s="22" t="str">
        <f t="shared" si="351"/>
        <v/>
      </c>
      <c r="CE240" s="22" t="str">
        <f t="shared" si="352"/>
        <v/>
      </c>
      <c r="CF240" s="22" t="str">
        <f t="shared" si="307"/>
        <v/>
      </c>
      <c r="CG240" s="22" t="str">
        <f t="shared" si="308"/>
        <v/>
      </c>
      <c r="CH240" s="22" t="str">
        <f t="shared" si="309"/>
        <v/>
      </c>
      <c r="CI240" s="22" t="str">
        <f t="shared" si="310"/>
        <v/>
      </c>
      <c r="CJ240" s="22" t="str">
        <f t="shared" si="311"/>
        <v/>
      </c>
      <c r="CK240" s="22" t="str">
        <f t="shared" si="312"/>
        <v/>
      </c>
      <c r="CL240" s="22" t="str">
        <f t="shared" si="313"/>
        <v/>
      </c>
      <c r="CM240" s="22" t="str">
        <f t="shared" si="314"/>
        <v/>
      </c>
      <c r="CN240" s="22" t="str">
        <f t="shared" si="315"/>
        <v/>
      </c>
      <c r="CO240" s="22" t="str">
        <f t="shared" si="316"/>
        <v/>
      </c>
      <c r="CP240" s="22" t="str">
        <f t="shared" si="317"/>
        <v/>
      </c>
      <c r="CQ240" s="22" t="str">
        <f t="shared" si="318"/>
        <v/>
      </c>
    </row>
    <row r="241" spans="50:95" x14ac:dyDescent="0.3">
      <c r="AX241" s="10" t="str">
        <f t="shared" si="319"/>
        <v/>
      </c>
      <c r="AY241" s="22" t="str">
        <f t="shared" si="320"/>
        <v/>
      </c>
      <c r="AZ241" s="22" t="str">
        <f t="shared" si="321"/>
        <v/>
      </c>
      <c r="BA241" s="22" t="str">
        <f t="shared" si="322"/>
        <v/>
      </c>
      <c r="BB241" s="22" t="str">
        <f t="shared" si="323"/>
        <v/>
      </c>
      <c r="BC241" s="22" t="str">
        <f t="shared" si="324"/>
        <v/>
      </c>
      <c r="BD241" s="22" t="str">
        <f t="shared" si="325"/>
        <v/>
      </c>
      <c r="BE241" s="22" t="str">
        <f t="shared" si="326"/>
        <v/>
      </c>
      <c r="BF241" s="22" t="str">
        <f t="shared" si="327"/>
        <v/>
      </c>
      <c r="BG241" s="22" t="str">
        <f t="shared" si="328"/>
        <v/>
      </c>
      <c r="BH241" s="22" t="str">
        <f t="shared" si="329"/>
        <v/>
      </c>
      <c r="BI241" s="22" t="str">
        <f t="shared" si="330"/>
        <v/>
      </c>
      <c r="BJ241" s="22" t="str">
        <f t="shared" si="331"/>
        <v/>
      </c>
      <c r="BK241" s="22" t="str">
        <f t="shared" si="332"/>
        <v/>
      </c>
      <c r="BL241" s="22" t="str">
        <f t="shared" si="333"/>
        <v/>
      </c>
      <c r="BM241" s="22" t="str">
        <f t="shared" si="334"/>
        <v/>
      </c>
      <c r="BN241" s="22" t="str">
        <f t="shared" si="335"/>
        <v/>
      </c>
      <c r="BO241" s="22" t="str">
        <f t="shared" si="336"/>
        <v/>
      </c>
      <c r="BP241" s="22" t="str">
        <f t="shared" si="337"/>
        <v/>
      </c>
      <c r="BQ241" s="22" t="str">
        <f t="shared" si="338"/>
        <v/>
      </c>
      <c r="BR241" s="22" t="str">
        <f t="shared" si="339"/>
        <v/>
      </c>
      <c r="BS241" s="22" t="str">
        <f t="shared" si="340"/>
        <v/>
      </c>
      <c r="BT241" s="22" t="str">
        <f t="shared" si="341"/>
        <v/>
      </c>
      <c r="BU241" s="22" t="str">
        <f t="shared" si="342"/>
        <v/>
      </c>
      <c r="BV241" s="22" t="str">
        <f t="shared" si="343"/>
        <v/>
      </c>
      <c r="BW241" s="22" t="str">
        <f t="shared" si="344"/>
        <v/>
      </c>
      <c r="BX241" s="22" t="str">
        <f t="shared" si="345"/>
        <v/>
      </c>
      <c r="BY241" s="22" t="str">
        <f t="shared" si="346"/>
        <v/>
      </c>
      <c r="BZ241" s="22" t="str">
        <f t="shared" si="347"/>
        <v/>
      </c>
      <c r="CA241" s="22" t="str">
        <f t="shared" si="348"/>
        <v/>
      </c>
      <c r="CB241" s="22" t="str">
        <f t="shared" si="349"/>
        <v/>
      </c>
      <c r="CC241" s="22" t="str">
        <f t="shared" si="350"/>
        <v/>
      </c>
      <c r="CD241" s="22" t="str">
        <f t="shared" si="351"/>
        <v/>
      </c>
      <c r="CE241" s="22" t="str">
        <f t="shared" si="352"/>
        <v/>
      </c>
      <c r="CF241" s="22" t="str">
        <f t="shared" si="307"/>
        <v/>
      </c>
      <c r="CG241" s="22" t="str">
        <f t="shared" si="308"/>
        <v/>
      </c>
      <c r="CH241" s="22" t="str">
        <f t="shared" si="309"/>
        <v/>
      </c>
      <c r="CI241" s="22" t="str">
        <f t="shared" si="310"/>
        <v/>
      </c>
      <c r="CJ241" s="22" t="str">
        <f t="shared" si="311"/>
        <v/>
      </c>
      <c r="CK241" s="22" t="str">
        <f t="shared" si="312"/>
        <v/>
      </c>
      <c r="CL241" s="22" t="str">
        <f t="shared" si="313"/>
        <v/>
      </c>
      <c r="CM241" s="22" t="str">
        <f t="shared" si="314"/>
        <v/>
      </c>
      <c r="CN241" s="22" t="str">
        <f t="shared" si="315"/>
        <v/>
      </c>
      <c r="CO241" s="22" t="str">
        <f t="shared" si="316"/>
        <v/>
      </c>
      <c r="CP241" s="22" t="str">
        <f t="shared" si="317"/>
        <v/>
      </c>
      <c r="CQ241" s="22" t="str">
        <f t="shared" si="318"/>
        <v/>
      </c>
    </row>
    <row r="242" spans="50:95" x14ac:dyDescent="0.3">
      <c r="AX242" s="10" t="str">
        <f t="shared" si="319"/>
        <v/>
      </c>
      <c r="AY242" s="22" t="str">
        <f t="shared" si="320"/>
        <v/>
      </c>
      <c r="AZ242" s="22" t="str">
        <f t="shared" si="321"/>
        <v/>
      </c>
      <c r="BA242" s="22" t="str">
        <f t="shared" si="322"/>
        <v/>
      </c>
      <c r="BB242" s="22" t="str">
        <f t="shared" si="323"/>
        <v/>
      </c>
      <c r="BC242" s="22" t="str">
        <f t="shared" si="324"/>
        <v/>
      </c>
      <c r="BD242" s="22" t="str">
        <f t="shared" si="325"/>
        <v/>
      </c>
      <c r="BE242" s="22" t="str">
        <f t="shared" si="326"/>
        <v/>
      </c>
      <c r="BF242" s="22" t="str">
        <f t="shared" si="327"/>
        <v/>
      </c>
      <c r="BG242" s="22" t="str">
        <f t="shared" si="328"/>
        <v/>
      </c>
      <c r="BH242" s="22" t="str">
        <f t="shared" si="329"/>
        <v/>
      </c>
      <c r="BI242" s="22" t="str">
        <f t="shared" si="330"/>
        <v/>
      </c>
      <c r="BJ242" s="22" t="str">
        <f t="shared" si="331"/>
        <v/>
      </c>
      <c r="BK242" s="22" t="str">
        <f t="shared" si="332"/>
        <v/>
      </c>
      <c r="BL242" s="22" t="str">
        <f t="shared" si="333"/>
        <v/>
      </c>
      <c r="BM242" s="22" t="str">
        <f t="shared" si="334"/>
        <v/>
      </c>
      <c r="BN242" s="22" t="str">
        <f t="shared" si="335"/>
        <v/>
      </c>
      <c r="BO242" s="22" t="str">
        <f t="shared" si="336"/>
        <v/>
      </c>
      <c r="BP242" s="22" t="str">
        <f t="shared" si="337"/>
        <v/>
      </c>
      <c r="BQ242" s="22" t="str">
        <f t="shared" si="338"/>
        <v/>
      </c>
      <c r="BR242" s="22" t="str">
        <f t="shared" si="339"/>
        <v/>
      </c>
      <c r="BS242" s="22" t="str">
        <f t="shared" si="340"/>
        <v/>
      </c>
      <c r="BT242" s="22" t="str">
        <f t="shared" si="341"/>
        <v/>
      </c>
      <c r="BU242" s="22" t="str">
        <f t="shared" si="342"/>
        <v/>
      </c>
      <c r="BV242" s="22" t="str">
        <f t="shared" si="343"/>
        <v/>
      </c>
      <c r="BW242" s="22" t="str">
        <f t="shared" si="344"/>
        <v/>
      </c>
      <c r="BX242" s="22" t="str">
        <f t="shared" si="345"/>
        <v/>
      </c>
      <c r="BY242" s="22" t="str">
        <f t="shared" si="346"/>
        <v/>
      </c>
      <c r="BZ242" s="22" t="str">
        <f t="shared" si="347"/>
        <v/>
      </c>
      <c r="CA242" s="22" t="str">
        <f t="shared" si="348"/>
        <v/>
      </c>
      <c r="CB242" s="22" t="str">
        <f t="shared" si="349"/>
        <v/>
      </c>
      <c r="CC242" s="22" t="str">
        <f t="shared" si="350"/>
        <v/>
      </c>
      <c r="CD242" s="22" t="str">
        <f t="shared" si="351"/>
        <v/>
      </c>
      <c r="CE242" s="22" t="str">
        <f t="shared" si="352"/>
        <v/>
      </c>
      <c r="CF242" s="22" t="str">
        <f t="shared" si="307"/>
        <v/>
      </c>
      <c r="CG242" s="22" t="str">
        <f t="shared" si="308"/>
        <v/>
      </c>
      <c r="CH242" s="22" t="str">
        <f t="shared" si="309"/>
        <v/>
      </c>
      <c r="CI242" s="22" t="str">
        <f t="shared" si="310"/>
        <v/>
      </c>
      <c r="CJ242" s="22" t="str">
        <f t="shared" si="311"/>
        <v/>
      </c>
      <c r="CK242" s="22" t="str">
        <f t="shared" si="312"/>
        <v/>
      </c>
      <c r="CL242" s="22" t="str">
        <f t="shared" si="313"/>
        <v/>
      </c>
      <c r="CM242" s="22" t="str">
        <f t="shared" si="314"/>
        <v/>
      </c>
      <c r="CN242" s="22" t="str">
        <f t="shared" si="315"/>
        <v/>
      </c>
      <c r="CO242" s="22" t="str">
        <f t="shared" si="316"/>
        <v/>
      </c>
      <c r="CP242" s="22" t="str">
        <f t="shared" si="317"/>
        <v/>
      </c>
      <c r="CQ242" s="22" t="str">
        <f t="shared" si="318"/>
        <v/>
      </c>
    </row>
    <row r="243" spans="50:95" x14ac:dyDescent="0.3">
      <c r="AX243" s="10" t="str">
        <f t="shared" si="319"/>
        <v/>
      </c>
      <c r="AY243" s="22" t="str">
        <f t="shared" si="320"/>
        <v/>
      </c>
      <c r="AZ243" s="22" t="str">
        <f t="shared" si="321"/>
        <v/>
      </c>
      <c r="BA243" s="22" t="str">
        <f t="shared" si="322"/>
        <v/>
      </c>
      <c r="BB243" s="22" t="str">
        <f t="shared" si="323"/>
        <v/>
      </c>
      <c r="BC243" s="22" t="str">
        <f t="shared" si="324"/>
        <v/>
      </c>
      <c r="BD243" s="22" t="str">
        <f t="shared" si="325"/>
        <v/>
      </c>
      <c r="BE243" s="22" t="str">
        <f t="shared" si="326"/>
        <v/>
      </c>
      <c r="BF243" s="22" t="str">
        <f t="shared" si="327"/>
        <v/>
      </c>
      <c r="BG243" s="22" t="str">
        <f t="shared" si="328"/>
        <v/>
      </c>
      <c r="BH243" s="22" t="str">
        <f t="shared" si="329"/>
        <v/>
      </c>
      <c r="BI243" s="22" t="str">
        <f t="shared" si="330"/>
        <v/>
      </c>
      <c r="BJ243" s="22" t="str">
        <f t="shared" si="331"/>
        <v/>
      </c>
      <c r="BK243" s="22" t="str">
        <f t="shared" si="332"/>
        <v/>
      </c>
      <c r="BL243" s="22" t="str">
        <f t="shared" si="333"/>
        <v/>
      </c>
      <c r="BM243" s="22" t="str">
        <f t="shared" si="334"/>
        <v/>
      </c>
      <c r="BN243" s="22" t="str">
        <f t="shared" si="335"/>
        <v/>
      </c>
      <c r="BO243" s="22" t="str">
        <f t="shared" si="336"/>
        <v/>
      </c>
      <c r="BP243" s="22" t="str">
        <f t="shared" si="337"/>
        <v/>
      </c>
      <c r="BQ243" s="22" t="str">
        <f t="shared" si="338"/>
        <v/>
      </c>
      <c r="BR243" s="22" t="str">
        <f t="shared" si="339"/>
        <v/>
      </c>
      <c r="BS243" s="22" t="str">
        <f t="shared" si="340"/>
        <v/>
      </c>
      <c r="BT243" s="22" t="str">
        <f t="shared" si="341"/>
        <v/>
      </c>
      <c r="BU243" s="22" t="str">
        <f t="shared" si="342"/>
        <v/>
      </c>
      <c r="BV243" s="22" t="str">
        <f t="shared" si="343"/>
        <v/>
      </c>
      <c r="BW243" s="22" t="str">
        <f t="shared" si="344"/>
        <v/>
      </c>
      <c r="BX243" s="22" t="str">
        <f t="shared" si="345"/>
        <v/>
      </c>
      <c r="BY243" s="22" t="str">
        <f t="shared" si="346"/>
        <v/>
      </c>
      <c r="BZ243" s="22" t="str">
        <f t="shared" si="347"/>
        <v/>
      </c>
      <c r="CA243" s="22" t="str">
        <f t="shared" si="348"/>
        <v/>
      </c>
      <c r="CB243" s="22" t="str">
        <f t="shared" si="349"/>
        <v/>
      </c>
      <c r="CC243" s="22" t="str">
        <f t="shared" si="350"/>
        <v/>
      </c>
      <c r="CD243" s="22" t="str">
        <f t="shared" si="351"/>
        <v/>
      </c>
      <c r="CE243" s="22" t="str">
        <f t="shared" si="352"/>
        <v/>
      </c>
      <c r="CF243" s="22" t="str">
        <f t="shared" si="307"/>
        <v/>
      </c>
      <c r="CG243" s="22" t="str">
        <f t="shared" si="308"/>
        <v/>
      </c>
      <c r="CH243" s="22" t="str">
        <f t="shared" si="309"/>
        <v/>
      </c>
      <c r="CI243" s="22" t="str">
        <f t="shared" si="310"/>
        <v/>
      </c>
      <c r="CJ243" s="22" t="str">
        <f t="shared" si="311"/>
        <v/>
      </c>
      <c r="CK243" s="22" t="str">
        <f t="shared" si="312"/>
        <v/>
      </c>
      <c r="CL243" s="22" t="str">
        <f t="shared" si="313"/>
        <v/>
      </c>
      <c r="CM243" s="22" t="str">
        <f t="shared" si="314"/>
        <v/>
      </c>
      <c r="CN243" s="22" t="str">
        <f t="shared" si="315"/>
        <v/>
      </c>
      <c r="CO243" s="22" t="str">
        <f t="shared" si="316"/>
        <v/>
      </c>
      <c r="CP243" s="22" t="str">
        <f t="shared" si="317"/>
        <v/>
      </c>
      <c r="CQ243" s="22" t="str">
        <f t="shared" si="318"/>
        <v/>
      </c>
    </row>
    <row r="244" spans="50:95" x14ac:dyDescent="0.3">
      <c r="AX244" s="10" t="str">
        <f t="shared" si="319"/>
        <v/>
      </c>
      <c r="AY244" s="22" t="str">
        <f t="shared" si="320"/>
        <v/>
      </c>
      <c r="AZ244" s="22" t="str">
        <f t="shared" si="321"/>
        <v/>
      </c>
      <c r="BA244" s="22" t="str">
        <f t="shared" si="322"/>
        <v/>
      </c>
      <c r="BB244" s="22" t="str">
        <f t="shared" si="323"/>
        <v/>
      </c>
      <c r="BC244" s="22" t="str">
        <f t="shared" si="324"/>
        <v/>
      </c>
      <c r="BD244" s="22" t="str">
        <f t="shared" si="325"/>
        <v/>
      </c>
      <c r="BE244" s="22" t="str">
        <f t="shared" si="326"/>
        <v/>
      </c>
      <c r="BF244" s="22" t="str">
        <f t="shared" si="327"/>
        <v/>
      </c>
      <c r="BG244" s="22" t="str">
        <f t="shared" si="328"/>
        <v/>
      </c>
      <c r="BH244" s="22" t="str">
        <f t="shared" si="329"/>
        <v/>
      </c>
      <c r="BI244" s="22" t="str">
        <f t="shared" si="330"/>
        <v/>
      </c>
      <c r="BJ244" s="22" t="str">
        <f t="shared" si="331"/>
        <v/>
      </c>
      <c r="BK244" s="22" t="str">
        <f t="shared" si="332"/>
        <v/>
      </c>
      <c r="BL244" s="22" t="str">
        <f t="shared" si="333"/>
        <v/>
      </c>
      <c r="BM244" s="22" t="str">
        <f t="shared" si="334"/>
        <v/>
      </c>
      <c r="BN244" s="22" t="str">
        <f t="shared" si="335"/>
        <v/>
      </c>
      <c r="BO244" s="22" t="str">
        <f t="shared" si="336"/>
        <v/>
      </c>
      <c r="BP244" s="22" t="str">
        <f t="shared" si="337"/>
        <v/>
      </c>
      <c r="BQ244" s="22" t="str">
        <f t="shared" si="338"/>
        <v/>
      </c>
      <c r="BR244" s="22" t="str">
        <f t="shared" si="339"/>
        <v/>
      </c>
      <c r="BS244" s="22" t="str">
        <f t="shared" si="340"/>
        <v/>
      </c>
      <c r="BT244" s="22" t="str">
        <f t="shared" si="341"/>
        <v/>
      </c>
      <c r="BU244" s="22" t="str">
        <f t="shared" si="342"/>
        <v/>
      </c>
      <c r="BV244" s="22" t="str">
        <f t="shared" si="343"/>
        <v/>
      </c>
      <c r="BW244" s="22" t="str">
        <f t="shared" si="344"/>
        <v/>
      </c>
      <c r="BX244" s="22" t="str">
        <f t="shared" si="345"/>
        <v/>
      </c>
      <c r="BY244" s="22" t="str">
        <f t="shared" si="346"/>
        <v/>
      </c>
      <c r="BZ244" s="22" t="str">
        <f t="shared" si="347"/>
        <v/>
      </c>
      <c r="CA244" s="22" t="str">
        <f t="shared" si="348"/>
        <v/>
      </c>
      <c r="CB244" s="22" t="str">
        <f t="shared" si="349"/>
        <v/>
      </c>
      <c r="CC244" s="22" t="str">
        <f t="shared" si="350"/>
        <v/>
      </c>
      <c r="CD244" s="22" t="str">
        <f t="shared" si="351"/>
        <v/>
      </c>
      <c r="CE244" s="22" t="str">
        <f t="shared" si="352"/>
        <v/>
      </c>
      <c r="CF244" s="22" t="str">
        <f t="shared" si="307"/>
        <v/>
      </c>
      <c r="CG244" s="22" t="str">
        <f t="shared" si="308"/>
        <v/>
      </c>
      <c r="CH244" s="22" t="str">
        <f t="shared" si="309"/>
        <v/>
      </c>
      <c r="CI244" s="22" t="str">
        <f t="shared" si="310"/>
        <v/>
      </c>
      <c r="CJ244" s="22" t="str">
        <f t="shared" si="311"/>
        <v/>
      </c>
      <c r="CK244" s="22" t="str">
        <f t="shared" si="312"/>
        <v/>
      </c>
      <c r="CL244" s="22" t="str">
        <f t="shared" si="313"/>
        <v/>
      </c>
      <c r="CM244" s="22" t="str">
        <f t="shared" si="314"/>
        <v/>
      </c>
      <c r="CN244" s="22" t="str">
        <f t="shared" si="315"/>
        <v/>
      </c>
      <c r="CO244" s="22" t="str">
        <f t="shared" si="316"/>
        <v/>
      </c>
      <c r="CP244" s="22" t="str">
        <f t="shared" si="317"/>
        <v/>
      </c>
      <c r="CQ244" s="22" t="str">
        <f t="shared" si="318"/>
        <v/>
      </c>
    </row>
    <row r="245" spans="50:95" x14ac:dyDescent="0.3">
      <c r="AX245" s="10" t="str">
        <f t="shared" si="319"/>
        <v/>
      </c>
      <c r="AY245" s="22" t="str">
        <f t="shared" si="320"/>
        <v/>
      </c>
      <c r="AZ245" s="22" t="str">
        <f t="shared" si="321"/>
        <v/>
      </c>
      <c r="BA245" s="22" t="str">
        <f t="shared" si="322"/>
        <v/>
      </c>
      <c r="BB245" s="22" t="str">
        <f t="shared" si="323"/>
        <v/>
      </c>
      <c r="BC245" s="22" t="str">
        <f t="shared" si="324"/>
        <v/>
      </c>
      <c r="BD245" s="22" t="str">
        <f t="shared" si="325"/>
        <v/>
      </c>
      <c r="BE245" s="22" t="str">
        <f t="shared" si="326"/>
        <v/>
      </c>
      <c r="BF245" s="22" t="str">
        <f t="shared" si="327"/>
        <v/>
      </c>
      <c r="BG245" s="22" t="str">
        <f t="shared" si="328"/>
        <v/>
      </c>
      <c r="BH245" s="22" t="str">
        <f t="shared" si="329"/>
        <v/>
      </c>
      <c r="BI245" s="22" t="str">
        <f t="shared" si="330"/>
        <v/>
      </c>
      <c r="BJ245" s="22" t="str">
        <f t="shared" si="331"/>
        <v/>
      </c>
      <c r="BK245" s="22" t="str">
        <f t="shared" si="332"/>
        <v/>
      </c>
      <c r="BL245" s="22" t="str">
        <f t="shared" si="333"/>
        <v/>
      </c>
      <c r="BM245" s="22" t="str">
        <f t="shared" si="334"/>
        <v/>
      </c>
      <c r="BN245" s="22" t="str">
        <f t="shared" si="335"/>
        <v/>
      </c>
      <c r="BO245" s="22" t="str">
        <f t="shared" si="336"/>
        <v/>
      </c>
      <c r="BP245" s="22" t="str">
        <f t="shared" si="337"/>
        <v/>
      </c>
      <c r="BQ245" s="22" t="str">
        <f t="shared" si="338"/>
        <v/>
      </c>
      <c r="BR245" s="22" t="str">
        <f t="shared" si="339"/>
        <v/>
      </c>
      <c r="BS245" s="22" t="str">
        <f t="shared" si="340"/>
        <v/>
      </c>
      <c r="BT245" s="22" t="str">
        <f t="shared" si="341"/>
        <v/>
      </c>
      <c r="BU245" s="22" t="str">
        <f t="shared" si="342"/>
        <v/>
      </c>
      <c r="BV245" s="22" t="str">
        <f t="shared" si="343"/>
        <v/>
      </c>
      <c r="BW245" s="22" t="str">
        <f t="shared" si="344"/>
        <v/>
      </c>
      <c r="BX245" s="22" t="str">
        <f t="shared" si="345"/>
        <v/>
      </c>
      <c r="BY245" s="22" t="str">
        <f t="shared" si="346"/>
        <v/>
      </c>
      <c r="BZ245" s="22" t="str">
        <f t="shared" si="347"/>
        <v/>
      </c>
      <c r="CA245" s="22" t="str">
        <f t="shared" si="348"/>
        <v/>
      </c>
      <c r="CB245" s="22" t="str">
        <f t="shared" si="349"/>
        <v/>
      </c>
      <c r="CC245" s="22" t="str">
        <f t="shared" si="350"/>
        <v/>
      </c>
      <c r="CD245" s="22" t="str">
        <f t="shared" si="351"/>
        <v/>
      </c>
      <c r="CE245" s="22" t="str">
        <f t="shared" si="352"/>
        <v/>
      </c>
      <c r="CF245" s="22" t="str">
        <f t="shared" si="307"/>
        <v/>
      </c>
      <c r="CG245" s="22" t="str">
        <f t="shared" si="308"/>
        <v/>
      </c>
      <c r="CH245" s="22" t="str">
        <f t="shared" si="309"/>
        <v/>
      </c>
      <c r="CI245" s="22" t="str">
        <f t="shared" si="310"/>
        <v/>
      </c>
      <c r="CJ245" s="22" t="str">
        <f t="shared" si="311"/>
        <v/>
      </c>
      <c r="CK245" s="22" t="str">
        <f t="shared" si="312"/>
        <v/>
      </c>
      <c r="CL245" s="22" t="str">
        <f t="shared" si="313"/>
        <v/>
      </c>
      <c r="CM245" s="22" t="str">
        <f t="shared" si="314"/>
        <v/>
      </c>
      <c r="CN245" s="22" t="str">
        <f t="shared" si="315"/>
        <v/>
      </c>
      <c r="CO245" s="22" t="str">
        <f t="shared" si="316"/>
        <v/>
      </c>
      <c r="CP245" s="22" t="str">
        <f t="shared" si="317"/>
        <v/>
      </c>
      <c r="CQ245" s="22" t="str">
        <f t="shared" si="318"/>
        <v/>
      </c>
    </row>
    <row r="246" spans="50:95" x14ac:dyDescent="0.3">
      <c r="AX246" s="10" t="str">
        <f t="shared" si="319"/>
        <v/>
      </c>
      <c r="AY246" s="22" t="str">
        <f t="shared" si="320"/>
        <v/>
      </c>
      <c r="AZ246" s="22" t="str">
        <f t="shared" si="321"/>
        <v/>
      </c>
      <c r="BA246" s="22" t="str">
        <f t="shared" si="322"/>
        <v/>
      </c>
      <c r="BB246" s="22" t="str">
        <f t="shared" si="323"/>
        <v/>
      </c>
      <c r="BC246" s="22" t="str">
        <f t="shared" si="324"/>
        <v/>
      </c>
      <c r="BD246" s="22" t="str">
        <f t="shared" si="325"/>
        <v/>
      </c>
      <c r="BE246" s="22" t="str">
        <f t="shared" si="326"/>
        <v/>
      </c>
      <c r="BF246" s="22" t="str">
        <f t="shared" si="327"/>
        <v/>
      </c>
      <c r="BG246" s="22" t="str">
        <f t="shared" si="328"/>
        <v/>
      </c>
      <c r="BH246" s="22" t="str">
        <f t="shared" si="329"/>
        <v/>
      </c>
      <c r="BI246" s="22" t="str">
        <f t="shared" si="330"/>
        <v/>
      </c>
      <c r="BJ246" s="22" t="str">
        <f t="shared" si="331"/>
        <v/>
      </c>
      <c r="BK246" s="22" t="str">
        <f t="shared" si="332"/>
        <v/>
      </c>
      <c r="BL246" s="22" t="str">
        <f t="shared" si="333"/>
        <v/>
      </c>
      <c r="BM246" s="22" t="str">
        <f t="shared" si="334"/>
        <v/>
      </c>
      <c r="BN246" s="22" t="str">
        <f t="shared" si="335"/>
        <v/>
      </c>
      <c r="BO246" s="22" t="str">
        <f t="shared" si="336"/>
        <v/>
      </c>
      <c r="BP246" s="22" t="str">
        <f t="shared" si="337"/>
        <v/>
      </c>
      <c r="BQ246" s="22" t="str">
        <f t="shared" si="338"/>
        <v/>
      </c>
      <c r="BR246" s="22" t="str">
        <f t="shared" si="339"/>
        <v/>
      </c>
      <c r="BS246" s="22" t="str">
        <f t="shared" si="340"/>
        <v/>
      </c>
      <c r="BT246" s="22" t="str">
        <f t="shared" si="341"/>
        <v/>
      </c>
      <c r="BU246" s="22" t="str">
        <f t="shared" si="342"/>
        <v/>
      </c>
      <c r="BV246" s="22" t="str">
        <f t="shared" si="343"/>
        <v/>
      </c>
      <c r="BW246" s="22" t="str">
        <f t="shared" si="344"/>
        <v/>
      </c>
      <c r="BX246" s="22" t="str">
        <f t="shared" si="345"/>
        <v/>
      </c>
      <c r="BY246" s="22" t="str">
        <f t="shared" si="346"/>
        <v/>
      </c>
      <c r="BZ246" s="22" t="str">
        <f t="shared" si="347"/>
        <v/>
      </c>
      <c r="CA246" s="22" t="str">
        <f t="shared" si="348"/>
        <v/>
      </c>
      <c r="CB246" s="22" t="str">
        <f t="shared" si="349"/>
        <v/>
      </c>
      <c r="CC246" s="22" t="str">
        <f t="shared" si="350"/>
        <v/>
      </c>
      <c r="CD246" s="22" t="str">
        <f t="shared" si="351"/>
        <v/>
      </c>
      <c r="CE246" s="22" t="str">
        <f t="shared" si="352"/>
        <v/>
      </c>
      <c r="CF246" s="22" t="str">
        <f t="shared" si="307"/>
        <v/>
      </c>
      <c r="CG246" s="22" t="str">
        <f t="shared" si="308"/>
        <v/>
      </c>
      <c r="CH246" s="22" t="str">
        <f t="shared" si="309"/>
        <v/>
      </c>
      <c r="CI246" s="22" t="str">
        <f t="shared" si="310"/>
        <v/>
      </c>
      <c r="CJ246" s="22" t="str">
        <f t="shared" si="311"/>
        <v/>
      </c>
      <c r="CK246" s="22" t="str">
        <f t="shared" si="312"/>
        <v/>
      </c>
      <c r="CL246" s="22" t="str">
        <f t="shared" si="313"/>
        <v/>
      </c>
      <c r="CM246" s="22" t="str">
        <f t="shared" si="314"/>
        <v/>
      </c>
      <c r="CN246" s="22" t="str">
        <f t="shared" si="315"/>
        <v/>
      </c>
      <c r="CO246" s="22" t="str">
        <f t="shared" si="316"/>
        <v/>
      </c>
      <c r="CP246" s="22" t="str">
        <f t="shared" si="317"/>
        <v/>
      </c>
      <c r="CQ246" s="22" t="str">
        <f t="shared" si="318"/>
        <v/>
      </c>
    </row>
    <row r="247" spans="50:95" x14ac:dyDescent="0.3">
      <c r="AX247" s="10" t="str">
        <f t="shared" si="319"/>
        <v/>
      </c>
      <c r="AY247" s="22" t="str">
        <f t="shared" si="320"/>
        <v/>
      </c>
      <c r="AZ247" s="22" t="str">
        <f t="shared" si="321"/>
        <v/>
      </c>
      <c r="BA247" s="22" t="str">
        <f t="shared" si="322"/>
        <v/>
      </c>
      <c r="BB247" s="22" t="str">
        <f t="shared" si="323"/>
        <v/>
      </c>
      <c r="BC247" s="22" t="str">
        <f t="shared" si="324"/>
        <v/>
      </c>
      <c r="BD247" s="22" t="str">
        <f t="shared" si="325"/>
        <v/>
      </c>
      <c r="BE247" s="22" t="str">
        <f t="shared" si="326"/>
        <v/>
      </c>
      <c r="BF247" s="22" t="str">
        <f t="shared" si="327"/>
        <v/>
      </c>
      <c r="BG247" s="22" t="str">
        <f t="shared" si="328"/>
        <v/>
      </c>
      <c r="BH247" s="22" t="str">
        <f t="shared" si="329"/>
        <v/>
      </c>
      <c r="BI247" s="22" t="str">
        <f t="shared" si="330"/>
        <v/>
      </c>
      <c r="BJ247" s="22" t="str">
        <f t="shared" si="331"/>
        <v/>
      </c>
      <c r="BK247" s="22" t="str">
        <f t="shared" si="332"/>
        <v/>
      </c>
      <c r="BL247" s="22" t="str">
        <f t="shared" si="333"/>
        <v/>
      </c>
      <c r="BM247" s="22" t="str">
        <f t="shared" si="334"/>
        <v/>
      </c>
      <c r="BN247" s="22" t="str">
        <f t="shared" si="335"/>
        <v/>
      </c>
      <c r="BO247" s="22" t="str">
        <f t="shared" si="336"/>
        <v/>
      </c>
      <c r="BP247" s="22" t="str">
        <f t="shared" si="337"/>
        <v/>
      </c>
      <c r="BQ247" s="22" t="str">
        <f t="shared" si="338"/>
        <v/>
      </c>
      <c r="BR247" s="22" t="str">
        <f t="shared" si="339"/>
        <v/>
      </c>
      <c r="BS247" s="22" t="str">
        <f t="shared" si="340"/>
        <v/>
      </c>
      <c r="BT247" s="22" t="str">
        <f t="shared" si="341"/>
        <v/>
      </c>
      <c r="BU247" s="22" t="str">
        <f t="shared" si="342"/>
        <v/>
      </c>
      <c r="BV247" s="22" t="str">
        <f t="shared" si="343"/>
        <v/>
      </c>
      <c r="BW247" s="22" t="str">
        <f t="shared" si="344"/>
        <v/>
      </c>
      <c r="BX247" s="22" t="str">
        <f t="shared" si="345"/>
        <v/>
      </c>
      <c r="BY247" s="22" t="str">
        <f t="shared" si="346"/>
        <v/>
      </c>
      <c r="BZ247" s="22" t="str">
        <f t="shared" si="347"/>
        <v/>
      </c>
      <c r="CA247" s="22" t="str">
        <f t="shared" si="348"/>
        <v/>
      </c>
      <c r="CB247" s="22" t="str">
        <f t="shared" si="349"/>
        <v/>
      </c>
      <c r="CC247" s="22" t="str">
        <f t="shared" si="350"/>
        <v/>
      </c>
      <c r="CD247" s="22" t="str">
        <f t="shared" si="351"/>
        <v/>
      </c>
      <c r="CE247" s="22" t="str">
        <f t="shared" si="352"/>
        <v/>
      </c>
      <c r="CF247" s="22" t="str">
        <f t="shared" si="307"/>
        <v/>
      </c>
      <c r="CG247" s="22" t="str">
        <f t="shared" si="308"/>
        <v/>
      </c>
      <c r="CH247" s="22" t="str">
        <f t="shared" si="309"/>
        <v/>
      </c>
      <c r="CI247" s="22" t="str">
        <f t="shared" si="310"/>
        <v/>
      </c>
      <c r="CJ247" s="22" t="str">
        <f t="shared" si="311"/>
        <v/>
      </c>
      <c r="CK247" s="22" t="str">
        <f t="shared" si="312"/>
        <v/>
      </c>
      <c r="CL247" s="22" t="str">
        <f t="shared" si="313"/>
        <v/>
      </c>
      <c r="CM247" s="22" t="str">
        <f t="shared" si="314"/>
        <v/>
      </c>
      <c r="CN247" s="22" t="str">
        <f t="shared" si="315"/>
        <v/>
      </c>
      <c r="CO247" s="22" t="str">
        <f t="shared" si="316"/>
        <v/>
      </c>
      <c r="CP247" s="22" t="str">
        <f t="shared" si="317"/>
        <v/>
      </c>
      <c r="CQ247" s="22" t="str">
        <f t="shared" si="318"/>
        <v/>
      </c>
    </row>
    <row r="248" spans="50:95" x14ac:dyDescent="0.3">
      <c r="AX248" s="10" t="str">
        <f t="shared" si="319"/>
        <v/>
      </c>
      <c r="AY248" s="22" t="str">
        <f t="shared" si="320"/>
        <v/>
      </c>
      <c r="AZ248" s="22" t="str">
        <f t="shared" si="321"/>
        <v/>
      </c>
      <c r="BA248" s="22" t="str">
        <f t="shared" si="322"/>
        <v/>
      </c>
      <c r="BB248" s="22" t="str">
        <f t="shared" si="323"/>
        <v/>
      </c>
      <c r="BC248" s="22" t="str">
        <f t="shared" si="324"/>
        <v/>
      </c>
      <c r="BD248" s="22" t="str">
        <f t="shared" si="325"/>
        <v/>
      </c>
      <c r="BE248" s="22" t="str">
        <f t="shared" si="326"/>
        <v/>
      </c>
      <c r="BF248" s="22" t="str">
        <f t="shared" si="327"/>
        <v/>
      </c>
      <c r="BG248" s="22" t="str">
        <f t="shared" si="328"/>
        <v/>
      </c>
      <c r="BH248" s="22" t="str">
        <f t="shared" si="329"/>
        <v/>
      </c>
      <c r="BI248" s="22" t="str">
        <f t="shared" si="330"/>
        <v/>
      </c>
      <c r="BJ248" s="22" t="str">
        <f t="shared" si="331"/>
        <v/>
      </c>
      <c r="BK248" s="22" t="str">
        <f t="shared" si="332"/>
        <v/>
      </c>
      <c r="BL248" s="22" t="str">
        <f t="shared" si="333"/>
        <v/>
      </c>
      <c r="BM248" s="22" t="str">
        <f t="shared" si="334"/>
        <v/>
      </c>
      <c r="BN248" s="22" t="str">
        <f t="shared" si="335"/>
        <v/>
      </c>
      <c r="BO248" s="22" t="str">
        <f t="shared" si="336"/>
        <v/>
      </c>
      <c r="BP248" s="22" t="str">
        <f t="shared" si="337"/>
        <v/>
      </c>
      <c r="BQ248" s="22" t="str">
        <f t="shared" si="338"/>
        <v/>
      </c>
      <c r="BR248" s="22" t="str">
        <f t="shared" si="339"/>
        <v/>
      </c>
      <c r="BS248" s="22" t="str">
        <f t="shared" si="340"/>
        <v/>
      </c>
      <c r="BT248" s="22" t="str">
        <f t="shared" si="341"/>
        <v/>
      </c>
      <c r="BU248" s="22" t="str">
        <f t="shared" si="342"/>
        <v/>
      </c>
      <c r="BV248" s="22" t="str">
        <f t="shared" si="343"/>
        <v/>
      </c>
      <c r="BW248" s="22" t="str">
        <f t="shared" si="344"/>
        <v/>
      </c>
      <c r="BX248" s="22" t="str">
        <f t="shared" si="345"/>
        <v/>
      </c>
      <c r="BY248" s="22" t="str">
        <f t="shared" si="346"/>
        <v/>
      </c>
      <c r="BZ248" s="22" t="str">
        <f t="shared" si="347"/>
        <v/>
      </c>
      <c r="CA248" s="22" t="str">
        <f t="shared" si="348"/>
        <v/>
      </c>
      <c r="CB248" s="22" t="str">
        <f t="shared" si="349"/>
        <v/>
      </c>
      <c r="CC248" s="22" t="str">
        <f t="shared" si="350"/>
        <v/>
      </c>
      <c r="CD248" s="22" t="str">
        <f t="shared" si="351"/>
        <v/>
      </c>
      <c r="CE248" s="22" t="str">
        <f t="shared" si="352"/>
        <v/>
      </c>
      <c r="CF248" s="22" t="str">
        <f t="shared" si="307"/>
        <v/>
      </c>
      <c r="CG248" s="22" t="str">
        <f t="shared" si="308"/>
        <v/>
      </c>
      <c r="CH248" s="22" t="str">
        <f t="shared" si="309"/>
        <v/>
      </c>
      <c r="CI248" s="22" t="str">
        <f t="shared" si="310"/>
        <v/>
      </c>
      <c r="CJ248" s="22" t="str">
        <f t="shared" si="311"/>
        <v/>
      </c>
      <c r="CK248" s="22" t="str">
        <f t="shared" si="312"/>
        <v/>
      </c>
      <c r="CL248" s="22" t="str">
        <f t="shared" si="313"/>
        <v/>
      </c>
      <c r="CM248" s="22" t="str">
        <f t="shared" si="314"/>
        <v/>
      </c>
      <c r="CN248" s="22" t="str">
        <f t="shared" si="315"/>
        <v/>
      </c>
      <c r="CO248" s="22" t="str">
        <f t="shared" si="316"/>
        <v/>
      </c>
      <c r="CP248" s="22" t="str">
        <f t="shared" si="317"/>
        <v/>
      </c>
      <c r="CQ248" s="22" t="str">
        <f t="shared" si="318"/>
        <v/>
      </c>
    </row>
    <row r="249" spans="50:95" x14ac:dyDescent="0.3">
      <c r="AX249" s="10" t="str">
        <f t="shared" si="319"/>
        <v/>
      </c>
      <c r="AY249" s="22" t="str">
        <f t="shared" si="320"/>
        <v/>
      </c>
      <c r="AZ249" s="22" t="str">
        <f t="shared" si="321"/>
        <v/>
      </c>
      <c r="BA249" s="22" t="str">
        <f t="shared" si="322"/>
        <v/>
      </c>
      <c r="BB249" s="22" t="str">
        <f t="shared" si="323"/>
        <v/>
      </c>
      <c r="BC249" s="22" t="str">
        <f t="shared" si="324"/>
        <v/>
      </c>
      <c r="BD249" s="22" t="str">
        <f t="shared" si="325"/>
        <v/>
      </c>
      <c r="BE249" s="22" t="str">
        <f t="shared" si="326"/>
        <v/>
      </c>
      <c r="BF249" s="22" t="str">
        <f t="shared" si="327"/>
        <v/>
      </c>
      <c r="BG249" s="22" t="str">
        <f t="shared" si="328"/>
        <v/>
      </c>
      <c r="BH249" s="22" t="str">
        <f t="shared" si="329"/>
        <v/>
      </c>
      <c r="BI249" s="22" t="str">
        <f t="shared" si="330"/>
        <v/>
      </c>
      <c r="BJ249" s="22" t="str">
        <f t="shared" si="331"/>
        <v/>
      </c>
      <c r="BK249" s="22" t="str">
        <f t="shared" si="332"/>
        <v/>
      </c>
      <c r="BL249" s="22" t="str">
        <f t="shared" si="333"/>
        <v/>
      </c>
      <c r="BM249" s="22" t="str">
        <f t="shared" si="334"/>
        <v/>
      </c>
      <c r="BN249" s="22" t="str">
        <f t="shared" si="335"/>
        <v/>
      </c>
      <c r="BO249" s="22" t="str">
        <f t="shared" si="336"/>
        <v/>
      </c>
      <c r="BP249" s="22" t="str">
        <f t="shared" si="337"/>
        <v/>
      </c>
      <c r="BQ249" s="22" t="str">
        <f t="shared" si="338"/>
        <v/>
      </c>
      <c r="BR249" s="22" t="str">
        <f t="shared" si="339"/>
        <v/>
      </c>
      <c r="BS249" s="22" t="str">
        <f t="shared" si="340"/>
        <v/>
      </c>
      <c r="BT249" s="22" t="str">
        <f t="shared" si="341"/>
        <v/>
      </c>
      <c r="BU249" s="22" t="str">
        <f t="shared" si="342"/>
        <v/>
      </c>
      <c r="BV249" s="22" t="str">
        <f t="shared" si="343"/>
        <v/>
      </c>
      <c r="BW249" s="22" t="str">
        <f t="shared" si="344"/>
        <v/>
      </c>
      <c r="BX249" s="22" t="str">
        <f t="shared" si="345"/>
        <v/>
      </c>
      <c r="BY249" s="22" t="str">
        <f t="shared" si="346"/>
        <v/>
      </c>
      <c r="BZ249" s="22" t="str">
        <f t="shared" si="347"/>
        <v/>
      </c>
      <c r="CA249" s="22" t="str">
        <f t="shared" si="348"/>
        <v/>
      </c>
      <c r="CB249" s="22" t="str">
        <f t="shared" si="349"/>
        <v/>
      </c>
      <c r="CC249" s="22" t="str">
        <f t="shared" si="350"/>
        <v/>
      </c>
      <c r="CD249" s="22" t="str">
        <f t="shared" si="351"/>
        <v/>
      </c>
      <c r="CE249" s="22" t="str">
        <f t="shared" si="352"/>
        <v/>
      </c>
      <c r="CF249" s="22" t="str">
        <f t="shared" si="307"/>
        <v/>
      </c>
      <c r="CG249" s="22" t="str">
        <f t="shared" si="308"/>
        <v/>
      </c>
      <c r="CH249" s="22" t="str">
        <f t="shared" si="309"/>
        <v/>
      </c>
      <c r="CI249" s="22" t="str">
        <f t="shared" si="310"/>
        <v/>
      </c>
      <c r="CJ249" s="22" t="str">
        <f t="shared" si="311"/>
        <v/>
      </c>
      <c r="CK249" s="22" t="str">
        <f t="shared" si="312"/>
        <v/>
      </c>
      <c r="CL249" s="22" t="str">
        <f t="shared" si="313"/>
        <v/>
      </c>
      <c r="CM249" s="22" t="str">
        <f t="shared" si="314"/>
        <v/>
      </c>
      <c r="CN249" s="22" t="str">
        <f t="shared" si="315"/>
        <v/>
      </c>
      <c r="CO249" s="22" t="str">
        <f t="shared" si="316"/>
        <v/>
      </c>
      <c r="CP249" s="22" t="str">
        <f t="shared" si="317"/>
        <v/>
      </c>
      <c r="CQ249" s="22" t="str">
        <f t="shared" si="318"/>
        <v/>
      </c>
    </row>
    <row r="250" spans="50:95" x14ac:dyDescent="0.3">
      <c r="AX250" s="10" t="str">
        <f t="shared" si="319"/>
        <v/>
      </c>
      <c r="AY250" s="22" t="str">
        <f t="shared" si="320"/>
        <v/>
      </c>
      <c r="AZ250" s="22" t="str">
        <f t="shared" si="321"/>
        <v/>
      </c>
      <c r="BA250" s="22" t="str">
        <f t="shared" si="322"/>
        <v/>
      </c>
      <c r="BB250" s="22" t="str">
        <f t="shared" si="323"/>
        <v/>
      </c>
      <c r="BC250" s="22" t="str">
        <f t="shared" si="324"/>
        <v/>
      </c>
      <c r="BD250" s="22" t="str">
        <f t="shared" si="325"/>
        <v/>
      </c>
      <c r="BE250" s="22" t="str">
        <f t="shared" si="326"/>
        <v/>
      </c>
      <c r="BF250" s="22" t="str">
        <f t="shared" si="327"/>
        <v/>
      </c>
      <c r="BG250" s="22" t="str">
        <f t="shared" si="328"/>
        <v/>
      </c>
      <c r="BH250" s="22" t="str">
        <f t="shared" si="329"/>
        <v/>
      </c>
      <c r="BI250" s="22" t="str">
        <f t="shared" si="330"/>
        <v/>
      </c>
      <c r="BJ250" s="22" t="str">
        <f t="shared" si="331"/>
        <v/>
      </c>
      <c r="BK250" s="22" t="str">
        <f t="shared" si="332"/>
        <v/>
      </c>
      <c r="BL250" s="22" t="str">
        <f t="shared" si="333"/>
        <v/>
      </c>
      <c r="BM250" s="22" t="str">
        <f t="shared" si="334"/>
        <v/>
      </c>
      <c r="BN250" s="22" t="str">
        <f t="shared" si="335"/>
        <v/>
      </c>
      <c r="BO250" s="22" t="str">
        <f t="shared" si="336"/>
        <v/>
      </c>
      <c r="BP250" s="22" t="str">
        <f t="shared" si="337"/>
        <v/>
      </c>
      <c r="BQ250" s="22" t="str">
        <f t="shared" si="338"/>
        <v/>
      </c>
      <c r="BR250" s="22" t="str">
        <f t="shared" si="339"/>
        <v/>
      </c>
      <c r="BS250" s="22" t="str">
        <f t="shared" si="340"/>
        <v/>
      </c>
      <c r="BT250" s="22" t="str">
        <f t="shared" si="341"/>
        <v/>
      </c>
      <c r="BU250" s="22" t="str">
        <f t="shared" si="342"/>
        <v/>
      </c>
      <c r="BV250" s="22" t="str">
        <f t="shared" si="343"/>
        <v/>
      </c>
      <c r="BW250" s="22" t="str">
        <f t="shared" si="344"/>
        <v/>
      </c>
      <c r="BX250" s="22" t="str">
        <f t="shared" si="345"/>
        <v/>
      </c>
      <c r="BY250" s="22" t="str">
        <f t="shared" si="346"/>
        <v/>
      </c>
      <c r="BZ250" s="22" t="str">
        <f t="shared" si="347"/>
        <v/>
      </c>
      <c r="CA250" s="22" t="str">
        <f t="shared" si="348"/>
        <v/>
      </c>
      <c r="CB250" s="22" t="str">
        <f t="shared" si="349"/>
        <v/>
      </c>
      <c r="CC250" s="22" t="str">
        <f t="shared" si="350"/>
        <v/>
      </c>
      <c r="CD250" s="22" t="str">
        <f t="shared" si="351"/>
        <v/>
      </c>
      <c r="CE250" s="22" t="str">
        <f t="shared" si="352"/>
        <v/>
      </c>
      <c r="CF250" s="22" t="str">
        <f t="shared" si="307"/>
        <v/>
      </c>
      <c r="CG250" s="22" t="str">
        <f t="shared" si="308"/>
        <v/>
      </c>
      <c r="CH250" s="22" t="str">
        <f t="shared" si="309"/>
        <v/>
      </c>
      <c r="CI250" s="22" t="str">
        <f t="shared" si="310"/>
        <v/>
      </c>
      <c r="CJ250" s="22" t="str">
        <f t="shared" si="311"/>
        <v/>
      </c>
      <c r="CK250" s="22" t="str">
        <f t="shared" si="312"/>
        <v/>
      </c>
      <c r="CL250" s="22" t="str">
        <f t="shared" si="313"/>
        <v/>
      </c>
      <c r="CM250" s="22" t="str">
        <f t="shared" si="314"/>
        <v/>
      </c>
      <c r="CN250" s="22" t="str">
        <f t="shared" si="315"/>
        <v/>
      </c>
      <c r="CO250" s="22" t="str">
        <f t="shared" si="316"/>
        <v/>
      </c>
      <c r="CP250" s="22" t="str">
        <f t="shared" si="317"/>
        <v/>
      </c>
      <c r="CQ250" s="22" t="str">
        <f t="shared" si="318"/>
        <v/>
      </c>
    </row>
    <row r="251" spans="50:95" x14ac:dyDescent="0.3">
      <c r="AX251" s="10" t="str">
        <f t="shared" si="319"/>
        <v/>
      </c>
      <c r="AY251" s="22" t="str">
        <f t="shared" si="320"/>
        <v/>
      </c>
      <c r="AZ251" s="22" t="str">
        <f t="shared" si="321"/>
        <v/>
      </c>
      <c r="BA251" s="22" t="str">
        <f t="shared" si="322"/>
        <v/>
      </c>
      <c r="BB251" s="22" t="str">
        <f t="shared" si="323"/>
        <v/>
      </c>
      <c r="BC251" s="22" t="str">
        <f t="shared" si="324"/>
        <v/>
      </c>
      <c r="BD251" s="22" t="str">
        <f t="shared" si="325"/>
        <v/>
      </c>
      <c r="BE251" s="22" t="str">
        <f t="shared" si="326"/>
        <v/>
      </c>
      <c r="BF251" s="22" t="str">
        <f t="shared" si="327"/>
        <v/>
      </c>
      <c r="BG251" s="22" t="str">
        <f t="shared" si="328"/>
        <v/>
      </c>
      <c r="BH251" s="22" t="str">
        <f t="shared" si="329"/>
        <v/>
      </c>
      <c r="BI251" s="22" t="str">
        <f t="shared" si="330"/>
        <v/>
      </c>
      <c r="BJ251" s="22" t="str">
        <f t="shared" si="331"/>
        <v/>
      </c>
      <c r="BK251" s="22" t="str">
        <f t="shared" si="332"/>
        <v/>
      </c>
      <c r="BL251" s="22" t="str">
        <f t="shared" si="333"/>
        <v/>
      </c>
      <c r="BM251" s="22" t="str">
        <f t="shared" si="334"/>
        <v/>
      </c>
      <c r="BN251" s="22" t="str">
        <f t="shared" si="335"/>
        <v/>
      </c>
      <c r="BO251" s="22" t="str">
        <f t="shared" si="336"/>
        <v/>
      </c>
      <c r="BP251" s="22" t="str">
        <f t="shared" si="337"/>
        <v/>
      </c>
      <c r="BQ251" s="22" t="str">
        <f t="shared" si="338"/>
        <v/>
      </c>
      <c r="BR251" s="22" t="str">
        <f t="shared" si="339"/>
        <v/>
      </c>
      <c r="BS251" s="22" t="str">
        <f t="shared" si="340"/>
        <v/>
      </c>
      <c r="BT251" s="22" t="str">
        <f t="shared" si="341"/>
        <v/>
      </c>
      <c r="BU251" s="22" t="str">
        <f t="shared" si="342"/>
        <v/>
      </c>
      <c r="BV251" s="22" t="str">
        <f t="shared" si="343"/>
        <v/>
      </c>
      <c r="BW251" s="22" t="str">
        <f t="shared" si="344"/>
        <v/>
      </c>
      <c r="BX251" s="22" t="str">
        <f t="shared" si="345"/>
        <v/>
      </c>
      <c r="BY251" s="22" t="str">
        <f t="shared" si="346"/>
        <v/>
      </c>
      <c r="BZ251" s="22" t="str">
        <f t="shared" si="347"/>
        <v/>
      </c>
      <c r="CA251" s="22" t="str">
        <f t="shared" si="348"/>
        <v/>
      </c>
      <c r="CB251" s="22" t="str">
        <f t="shared" si="349"/>
        <v/>
      </c>
      <c r="CC251" s="22" t="str">
        <f t="shared" si="350"/>
        <v/>
      </c>
      <c r="CD251" s="22" t="str">
        <f t="shared" si="351"/>
        <v/>
      </c>
      <c r="CE251" s="22" t="str">
        <f t="shared" si="352"/>
        <v/>
      </c>
      <c r="CF251" s="22" t="str">
        <f t="shared" si="307"/>
        <v/>
      </c>
      <c r="CG251" s="22" t="str">
        <f t="shared" si="308"/>
        <v/>
      </c>
      <c r="CH251" s="22" t="str">
        <f t="shared" si="309"/>
        <v/>
      </c>
      <c r="CI251" s="22" t="str">
        <f t="shared" si="310"/>
        <v/>
      </c>
      <c r="CJ251" s="22" t="str">
        <f t="shared" si="311"/>
        <v/>
      </c>
      <c r="CK251" s="22" t="str">
        <f t="shared" si="312"/>
        <v/>
      </c>
      <c r="CL251" s="22" t="str">
        <f t="shared" si="313"/>
        <v/>
      </c>
      <c r="CM251" s="22" t="str">
        <f t="shared" si="314"/>
        <v/>
      </c>
      <c r="CN251" s="22" t="str">
        <f t="shared" si="315"/>
        <v/>
      </c>
      <c r="CO251" s="22" t="str">
        <f t="shared" si="316"/>
        <v/>
      </c>
      <c r="CP251" s="22" t="str">
        <f t="shared" si="317"/>
        <v/>
      </c>
      <c r="CQ251" s="22" t="str">
        <f t="shared" si="318"/>
        <v/>
      </c>
    </row>
    <row r="252" spans="50:95" x14ac:dyDescent="0.3">
      <c r="AX252" s="10" t="str">
        <f t="shared" si="319"/>
        <v/>
      </c>
      <c r="AY252" s="22" t="str">
        <f t="shared" si="320"/>
        <v/>
      </c>
      <c r="AZ252" s="22" t="str">
        <f t="shared" si="321"/>
        <v/>
      </c>
      <c r="BA252" s="22" t="str">
        <f t="shared" si="322"/>
        <v/>
      </c>
      <c r="BB252" s="22" t="str">
        <f t="shared" si="323"/>
        <v/>
      </c>
      <c r="BC252" s="22" t="str">
        <f t="shared" si="324"/>
        <v/>
      </c>
      <c r="BD252" s="22" t="str">
        <f t="shared" si="325"/>
        <v/>
      </c>
      <c r="BE252" s="22" t="str">
        <f t="shared" si="326"/>
        <v/>
      </c>
      <c r="BF252" s="22" t="str">
        <f t="shared" si="327"/>
        <v/>
      </c>
      <c r="BG252" s="22" t="str">
        <f t="shared" si="328"/>
        <v/>
      </c>
      <c r="BH252" s="22" t="str">
        <f t="shared" si="329"/>
        <v/>
      </c>
      <c r="BI252" s="22" t="str">
        <f t="shared" si="330"/>
        <v/>
      </c>
      <c r="BJ252" s="22" t="str">
        <f t="shared" si="331"/>
        <v/>
      </c>
      <c r="BK252" s="22" t="str">
        <f t="shared" si="332"/>
        <v/>
      </c>
      <c r="BL252" s="22" t="str">
        <f t="shared" si="333"/>
        <v/>
      </c>
      <c r="BM252" s="22" t="str">
        <f t="shared" si="334"/>
        <v/>
      </c>
      <c r="BN252" s="22" t="str">
        <f t="shared" si="335"/>
        <v/>
      </c>
      <c r="BO252" s="22" t="str">
        <f t="shared" si="336"/>
        <v/>
      </c>
      <c r="BP252" s="22" t="str">
        <f t="shared" si="337"/>
        <v/>
      </c>
      <c r="BQ252" s="22" t="str">
        <f t="shared" si="338"/>
        <v/>
      </c>
      <c r="BR252" s="22" t="str">
        <f t="shared" si="339"/>
        <v/>
      </c>
      <c r="BS252" s="22" t="str">
        <f t="shared" si="340"/>
        <v/>
      </c>
      <c r="BT252" s="22" t="str">
        <f t="shared" si="341"/>
        <v/>
      </c>
      <c r="BU252" s="22" t="str">
        <f t="shared" si="342"/>
        <v/>
      </c>
      <c r="BV252" s="22" t="str">
        <f t="shared" si="343"/>
        <v/>
      </c>
      <c r="BW252" s="22" t="str">
        <f t="shared" si="344"/>
        <v/>
      </c>
      <c r="BX252" s="22" t="str">
        <f t="shared" si="345"/>
        <v/>
      </c>
      <c r="BY252" s="22" t="str">
        <f t="shared" si="346"/>
        <v/>
      </c>
      <c r="BZ252" s="22" t="str">
        <f t="shared" si="347"/>
        <v/>
      </c>
      <c r="CA252" s="22" t="str">
        <f t="shared" si="348"/>
        <v/>
      </c>
      <c r="CB252" s="22" t="str">
        <f t="shared" si="349"/>
        <v/>
      </c>
      <c r="CC252" s="22" t="str">
        <f t="shared" si="350"/>
        <v/>
      </c>
      <c r="CD252" s="22" t="str">
        <f t="shared" si="351"/>
        <v/>
      </c>
      <c r="CE252" s="22" t="str">
        <f t="shared" si="352"/>
        <v/>
      </c>
      <c r="CF252" s="22" t="str">
        <f t="shared" si="307"/>
        <v/>
      </c>
      <c r="CG252" s="22" t="str">
        <f t="shared" si="308"/>
        <v/>
      </c>
      <c r="CH252" s="22" t="str">
        <f t="shared" si="309"/>
        <v/>
      </c>
      <c r="CI252" s="22" t="str">
        <f t="shared" si="310"/>
        <v/>
      </c>
      <c r="CJ252" s="22" t="str">
        <f t="shared" si="311"/>
        <v/>
      </c>
      <c r="CK252" s="22" t="str">
        <f t="shared" si="312"/>
        <v/>
      </c>
      <c r="CL252" s="22" t="str">
        <f t="shared" si="313"/>
        <v/>
      </c>
      <c r="CM252" s="22" t="str">
        <f t="shared" si="314"/>
        <v/>
      </c>
      <c r="CN252" s="22" t="str">
        <f t="shared" si="315"/>
        <v/>
      </c>
      <c r="CO252" s="22" t="str">
        <f t="shared" si="316"/>
        <v/>
      </c>
      <c r="CP252" s="22" t="str">
        <f t="shared" si="317"/>
        <v/>
      </c>
      <c r="CQ252" s="22" t="str">
        <f t="shared" si="318"/>
        <v/>
      </c>
    </row>
    <row r="253" spans="50:95" x14ac:dyDescent="0.3">
      <c r="AX253" s="10" t="str">
        <f t="shared" si="319"/>
        <v/>
      </c>
      <c r="AY253" s="22" t="str">
        <f t="shared" si="320"/>
        <v/>
      </c>
      <c r="AZ253" s="22" t="str">
        <f t="shared" si="321"/>
        <v/>
      </c>
      <c r="BA253" s="22" t="str">
        <f t="shared" si="322"/>
        <v/>
      </c>
      <c r="BB253" s="22" t="str">
        <f t="shared" si="323"/>
        <v/>
      </c>
      <c r="BC253" s="22" t="str">
        <f t="shared" si="324"/>
        <v/>
      </c>
      <c r="BD253" s="22" t="str">
        <f t="shared" si="325"/>
        <v/>
      </c>
      <c r="BE253" s="22" t="str">
        <f t="shared" si="326"/>
        <v/>
      </c>
      <c r="BF253" s="22" t="str">
        <f t="shared" si="327"/>
        <v/>
      </c>
      <c r="BG253" s="22" t="str">
        <f t="shared" si="328"/>
        <v/>
      </c>
      <c r="BH253" s="22" t="str">
        <f t="shared" si="329"/>
        <v/>
      </c>
      <c r="BI253" s="22" t="str">
        <f t="shared" si="330"/>
        <v/>
      </c>
      <c r="BJ253" s="22" t="str">
        <f t="shared" si="331"/>
        <v/>
      </c>
      <c r="BK253" s="22" t="str">
        <f t="shared" si="332"/>
        <v/>
      </c>
      <c r="BL253" s="22" t="str">
        <f t="shared" si="333"/>
        <v/>
      </c>
      <c r="BM253" s="22" t="str">
        <f t="shared" si="334"/>
        <v/>
      </c>
      <c r="BN253" s="22" t="str">
        <f t="shared" si="335"/>
        <v/>
      </c>
      <c r="BO253" s="22" t="str">
        <f t="shared" si="336"/>
        <v/>
      </c>
      <c r="BP253" s="22" t="str">
        <f t="shared" si="337"/>
        <v/>
      </c>
      <c r="BQ253" s="22" t="str">
        <f t="shared" si="338"/>
        <v/>
      </c>
      <c r="BR253" s="22" t="str">
        <f t="shared" si="339"/>
        <v/>
      </c>
      <c r="BS253" s="22" t="str">
        <f t="shared" si="340"/>
        <v/>
      </c>
      <c r="BT253" s="22" t="str">
        <f t="shared" si="341"/>
        <v/>
      </c>
      <c r="BU253" s="22" t="str">
        <f t="shared" si="342"/>
        <v/>
      </c>
      <c r="BV253" s="22" t="str">
        <f t="shared" si="343"/>
        <v/>
      </c>
      <c r="BW253" s="22" t="str">
        <f t="shared" si="344"/>
        <v/>
      </c>
      <c r="BX253" s="22" t="str">
        <f t="shared" si="345"/>
        <v/>
      </c>
      <c r="BY253" s="22" t="str">
        <f t="shared" si="346"/>
        <v/>
      </c>
      <c r="BZ253" s="22" t="str">
        <f t="shared" si="347"/>
        <v/>
      </c>
      <c r="CA253" s="22" t="str">
        <f t="shared" si="348"/>
        <v/>
      </c>
      <c r="CB253" s="22" t="str">
        <f t="shared" si="349"/>
        <v/>
      </c>
      <c r="CC253" s="22" t="str">
        <f t="shared" si="350"/>
        <v/>
      </c>
      <c r="CD253" s="22" t="str">
        <f t="shared" si="351"/>
        <v/>
      </c>
      <c r="CE253" s="22" t="str">
        <f t="shared" si="352"/>
        <v/>
      </c>
      <c r="CF253" s="22" t="str">
        <f t="shared" si="307"/>
        <v/>
      </c>
      <c r="CG253" s="22" t="str">
        <f t="shared" si="308"/>
        <v/>
      </c>
      <c r="CH253" s="22" t="str">
        <f t="shared" si="309"/>
        <v/>
      </c>
      <c r="CI253" s="22" t="str">
        <f t="shared" si="310"/>
        <v/>
      </c>
      <c r="CJ253" s="22" t="str">
        <f t="shared" si="311"/>
        <v/>
      </c>
      <c r="CK253" s="22" t="str">
        <f t="shared" si="312"/>
        <v/>
      </c>
      <c r="CL253" s="22" t="str">
        <f t="shared" si="313"/>
        <v/>
      </c>
      <c r="CM253" s="22" t="str">
        <f t="shared" si="314"/>
        <v/>
      </c>
      <c r="CN253" s="22" t="str">
        <f t="shared" si="315"/>
        <v/>
      </c>
      <c r="CO253" s="22" t="str">
        <f t="shared" si="316"/>
        <v/>
      </c>
      <c r="CP253" s="22" t="str">
        <f t="shared" si="317"/>
        <v/>
      </c>
      <c r="CQ253" s="22" t="str">
        <f t="shared" si="318"/>
        <v/>
      </c>
    </row>
    <row r="254" spans="50:95" x14ac:dyDescent="0.3">
      <c r="AX254" s="10" t="str">
        <f t="shared" si="319"/>
        <v/>
      </c>
      <c r="AY254" s="22" t="str">
        <f t="shared" si="320"/>
        <v/>
      </c>
      <c r="AZ254" s="22" t="str">
        <f t="shared" si="321"/>
        <v/>
      </c>
      <c r="BA254" s="22" t="str">
        <f t="shared" si="322"/>
        <v/>
      </c>
      <c r="BB254" s="22" t="str">
        <f t="shared" si="323"/>
        <v/>
      </c>
      <c r="BC254" s="22" t="str">
        <f t="shared" si="324"/>
        <v/>
      </c>
      <c r="BD254" s="22" t="str">
        <f t="shared" si="325"/>
        <v/>
      </c>
      <c r="BE254" s="22" t="str">
        <f t="shared" si="326"/>
        <v/>
      </c>
      <c r="BF254" s="22" t="str">
        <f t="shared" si="327"/>
        <v/>
      </c>
      <c r="BG254" s="22" t="str">
        <f t="shared" si="328"/>
        <v/>
      </c>
      <c r="BH254" s="22" t="str">
        <f t="shared" si="329"/>
        <v/>
      </c>
      <c r="BI254" s="22" t="str">
        <f t="shared" si="330"/>
        <v/>
      </c>
      <c r="BJ254" s="22" t="str">
        <f t="shared" si="331"/>
        <v/>
      </c>
      <c r="BK254" s="22" t="str">
        <f t="shared" si="332"/>
        <v/>
      </c>
      <c r="BL254" s="22" t="str">
        <f t="shared" si="333"/>
        <v/>
      </c>
      <c r="BM254" s="22" t="str">
        <f t="shared" si="334"/>
        <v/>
      </c>
      <c r="BN254" s="22" t="str">
        <f t="shared" si="335"/>
        <v/>
      </c>
      <c r="BO254" s="22" t="str">
        <f t="shared" si="336"/>
        <v/>
      </c>
      <c r="BP254" s="22" t="str">
        <f t="shared" si="337"/>
        <v/>
      </c>
      <c r="BQ254" s="22" t="str">
        <f t="shared" si="338"/>
        <v/>
      </c>
      <c r="BR254" s="22" t="str">
        <f t="shared" si="339"/>
        <v/>
      </c>
      <c r="BS254" s="22" t="str">
        <f t="shared" si="340"/>
        <v/>
      </c>
      <c r="BT254" s="22" t="str">
        <f t="shared" si="341"/>
        <v/>
      </c>
      <c r="BU254" s="22" t="str">
        <f t="shared" si="342"/>
        <v/>
      </c>
      <c r="BV254" s="22" t="str">
        <f t="shared" si="343"/>
        <v/>
      </c>
      <c r="BW254" s="22" t="str">
        <f t="shared" si="344"/>
        <v/>
      </c>
      <c r="BX254" s="22" t="str">
        <f t="shared" si="345"/>
        <v/>
      </c>
      <c r="BY254" s="22" t="str">
        <f t="shared" si="346"/>
        <v/>
      </c>
      <c r="BZ254" s="22" t="str">
        <f t="shared" si="347"/>
        <v/>
      </c>
      <c r="CA254" s="22" t="str">
        <f t="shared" si="348"/>
        <v/>
      </c>
      <c r="CB254" s="22" t="str">
        <f t="shared" si="349"/>
        <v/>
      </c>
      <c r="CC254" s="22" t="str">
        <f t="shared" si="350"/>
        <v/>
      </c>
      <c r="CD254" s="22" t="str">
        <f t="shared" si="351"/>
        <v/>
      </c>
      <c r="CE254" s="22" t="str">
        <f t="shared" si="352"/>
        <v/>
      </c>
      <c r="CF254" s="22" t="str">
        <f t="shared" si="307"/>
        <v/>
      </c>
      <c r="CG254" s="22" t="str">
        <f t="shared" si="308"/>
        <v/>
      </c>
      <c r="CH254" s="22" t="str">
        <f t="shared" si="309"/>
        <v/>
      </c>
      <c r="CI254" s="22" t="str">
        <f t="shared" si="310"/>
        <v/>
      </c>
      <c r="CJ254" s="22" t="str">
        <f t="shared" si="311"/>
        <v/>
      </c>
      <c r="CK254" s="22" t="str">
        <f t="shared" si="312"/>
        <v/>
      </c>
      <c r="CL254" s="22" t="str">
        <f t="shared" si="313"/>
        <v/>
      </c>
      <c r="CM254" s="22" t="str">
        <f t="shared" si="314"/>
        <v/>
      </c>
      <c r="CN254" s="22" t="str">
        <f t="shared" si="315"/>
        <v/>
      </c>
      <c r="CO254" s="22" t="str">
        <f t="shared" si="316"/>
        <v/>
      </c>
      <c r="CP254" s="22" t="str">
        <f t="shared" si="317"/>
        <v/>
      </c>
      <c r="CQ254" s="22" t="str">
        <f t="shared" si="318"/>
        <v/>
      </c>
    </row>
    <row r="255" spans="50:95" x14ac:dyDescent="0.3">
      <c r="AX255" s="10" t="str">
        <f t="shared" si="319"/>
        <v/>
      </c>
      <c r="AY255" s="22" t="str">
        <f t="shared" si="320"/>
        <v/>
      </c>
      <c r="AZ255" s="22" t="str">
        <f t="shared" si="321"/>
        <v/>
      </c>
      <c r="BA255" s="22" t="str">
        <f t="shared" si="322"/>
        <v/>
      </c>
      <c r="BB255" s="22" t="str">
        <f t="shared" si="323"/>
        <v/>
      </c>
      <c r="BC255" s="22" t="str">
        <f t="shared" si="324"/>
        <v/>
      </c>
      <c r="BD255" s="22" t="str">
        <f t="shared" si="325"/>
        <v/>
      </c>
      <c r="BE255" s="22" t="str">
        <f t="shared" si="326"/>
        <v/>
      </c>
      <c r="BF255" s="22" t="str">
        <f t="shared" si="327"/>
        <v/>
      </c>
      <c r="BG255" s="22" t="str">
        <f t="shared" si="328"/>
        <v/>
      </c>
      <c r="BH255" s="22" t="str">
        <f t="shared" si="329"/>
        <v/>
      </c>
      <c r="BI255" s="22" t="str">
        <f t="shared" si="330"/>
        <v/>
      </c>
      <c r="BJ255" s="22" t="str">
        <f t="shared" si="331"/>
        <v/>
      </c>
      <c r="BK255" s="22" t="str">
        <f t="shared" si="332"/>
        <v/>
      </c>
      <c r="BL255" s="22" t="str">
        <f t="shared" si="333"/>
        <v/>
      </c>
      <c r="BM255" s="22" t="str">
        <f t="shared" si="334"/>
        <v/>
      </c>
      <c r="BN255" s="22" t="str">
        <f t="shared" si="335"/>
        <v/>
      </c>
      <c r="BO255" s="22" t="str">
        <f t="shared" si="336"/>
        <v/>
      </c>
      <c r="BP255" s="22" t="str">
        <f t="shared" si="337"/>
        <v/>
      </c>
      <c r="BQ255" s="22" t="str">
        <f t="shared" si="338"/>
        <v/>
      </c>
      <c r="BR255" s="22" t="str">
        <f t="shared" si="339"/>
        <v/>
      </c>
      <c r="BS255" s="22" t="str">
        <f t="shared" si="340"/>
        <v/>
      </c>
      <c r="BT255" s="22" t="str">
        <f t="shared" si="341"/>
        <v/>
      </c>
      <c r="BU255" s="22" t="str">
        <f t="shared" si="342"/>
        <v/>
      </c>
      <c r="BV255" s="22" t="str">
        <f t="shared" si="343"/>
        <v/>
      </c>
      <c r="BW255" s="22" t="str">
        <f t="shared" si="344"/>
        <v/>
      </c>
      <c r="BX255" s="22" t="str">
        <f t="shared" si="345"/>
        <v/>
      </c>
      <c r="BY255" s="22" t="str">
        <f t="shared" si="346"/>
        <v/>
      </c>
      <c r="BZ255" s="22" t="str">
        <f t="shared" si="347"/>
        <v/>
      </c>
      <c r="CA255" s="22" t="str">
        <f t="shared" si="348"/>
        <v/>
      </c>
      <c r="CB255" s="22" t="str">
        <f t="shared" si="349"/>
        <v/>
      </c>
      <c r="CC255" s="22" t="str">
        <f t="shared" si="350"/>
        <v/>
      </c>
      <c r="CD255" s="22" t="str">
        <f t="shared" si="351"/>
        <v/>
      </c>
      <c r="CE255" s="22" t="str">
        <f t="shared" si="352"/>
        <v/>
      </c>
      <c r="CF255" s="22" t="str">
        <f t="shared" ref="CF255:CF259" si="353">IF(AJ255="","",AJ255)</f>
        <v/>
      </c>
      <c r="CG255" s="22" t="str">
        <f t="shared" ref="CG255:CG259" si="354">IF(AK255="","",AK255)</f>
        <v/>
      </c>
      <c r="CH255" s="22" t="str">
        <f t="shared" ref="CH255:CH259" si="355">IF(AL255="","",AL255)</f>
        <v/>
      </c>
      <c r="CI255" s="22" t="str">
        <f t="shared" ref="CI255:CI259" si="356">IF(AM255="","",AM255)</f>
        <v/>
      </c>
      <c r="CJ255" s="22" t="str">
        <f t="shared" ref="CJ255:CJ259" si="357">IF(AN255="","",AN255)</f>
        <v/>
      </c>
      <c r="CK255" s="22" t="str">
        <f t="shared" ref="CK255:CK259" si="358">IF(AO255="","",AO255)</f>
        <v/>
      </c>
      <c r="CL255" s="22" t="str">
        <f t="shared" ref="CL255:CL259" si="359">IF(AP255="","",AP255)</f>
        <v/>
      </c>
      <c r="CM255" s="22" t="str">
        <f t="shared" ref="CM255:CM259" si="360">IF(AQ255="","",AQ255)</f>
        <v/>
      </c>
      <c r="CN255" s="22" t="str">
        <f t="shared" ref="CN255:CN259" si="361">IF(AR255="","",AR255)</f>
        <v/>
      </c>
      <c r="CO255" s="22" t="str">
        <f t="shared" ref="CO255:CO259" si="362">IF(AS255="","",AS255)</f>
        <v/>
      </c>
      <c r="CP255" s="22" t="str">
        <f t="shared" ref="CP255:CP259" si="363">IF(AT255="","",AT255)</f>
        <v/>
      </c>
      <c r="CQ255" s="22" t="str">
        <f t="shared" ref="CQ255:CQ259" si="364">IF(AU255="","",AU255)</f>
        <v/>
      </c>
    </row>
    <row r="256" spans="50:95" x14ac:dyDescent="0.3">
      <c r="AX256" s="10" t="str">
        <f t="shared" ref="AX256:AX259" si="365">IF(A256="","",A256)</f>
        <v/>
      </c>
      <c r="AY256" s="22" t="str">
        <f t="shared" ref="AY256:AY259" si="366">IF(C256="","",C256)</f>
        <v/>
      </c>
      <c r="AZ256" s="22" t="str">
        <f t="shared" ref="AZ256:AZ259" si="367">IF(D256="","",D256)</f>
        <v/>
      </c>
      <c r="BA256" s="22" t="str">
        <f t="shared" ref="BA256:BA259" si="368">IF(E256="","",E256)</f>
        <v/>
      </c>
      <c r="BB256" s="22" t="str">
        <f t="shared" ref="BB256:BB259" si="369">IF(F256="","",F256)</f>
        <v/>
      </c>
      <c r="BC256" s="22" t="str">
        <f t="shared" ref="BC256:BC259" si="370">IF(G256="","",G256)</f>
        <v/>
      </c>
      <c r="BD256" s="22" t="str">
        <f t="shared" ref="BD256:BD259" si="371">IF(H256="","",H256)</f>
        <v/>
      </c>
      <c r="BE256" s="22" t="str">
        <f t="shared" ref="BE256:BE259" si="372">IF(I256="","",I256)</f>
        <v/>
      </c>
      <c r="BF256" s="22" t="str">
        <f t="shared" ref="BF256:BF259" si="373">IF(J256="","",J256)</f>
        <v/>
      </c>
      <c r="BG256" s="22" t="str">
        <f t="shared" ref="BG256:BG259" si="374">IF(K256="","",K256)</f>
        <v/>
      </c>
      <c r="BH256" s="22" t="str">
        <f t="shared" ref="BH256:BH259" si="375">IF(L256="","",L256)</f>
        <v/>
      </c>
      <c r="BI256" s="22" t="str">
        <f t="shared" ref="BI256:BI259" si="376">IF(M256="","",M256)</f>
        <v/>
      </c>
      <c r="BJ256" s="22" t="str">
        <f t="shared" ref="BJ256:BJ259" si="377">IF(N256="","",N256)</f>
        <v/>
      </c>
      <c r="BK256" s="22" t="str">
        <f t="shared" ref="BK256:BK259" si="378">IF(O256="","",O256)</f>
        <v/>
      </c>
      <c r="BL256" s="22" t="str">
        <f t="shared" ref="BL256:BL259" si="379">IF(P256="","",P256)</f>
        <v/>
      </c>
      <c r="BM256" s="22" t="str">
        <f t="shared" ref="BM256:BM259" si="380">IF(Q256="","",Q256)</f>
        <v/>
      </c>
      <c r="BN256" s="22" t="str">
        <f t="shared" ref="BN256:BN259" si="381">IF(R256="","",R256)</f>
        <v/>
      </c>
      <c r="BO256" s="22" t="str">
        <f t="shared" ref="BO256:BO259" si="382">IF(S256="","",S256)</f>
        <v/>
      </c>
      <c r="BP256" s="22" t="str">
        <f t="shared" ref="BP256:BP259" si="383">IF(T256="","",T256)</f>
        <v/>
      </c>
      <c r="BQ256" s="22" t="str">
        <f t="shared" ref="BQ256:BQ259" si="384">IF(U256="","",U256)</f>
        <v/>
      </c>
      <c r="BR256" s="22" t="str">
        <f t="shared" ref="BR256:BR259" si="385">IF(V256="","",V256)</f>
        <v/>
      </c>
      <c r="BS256" s="22" t="str">
        <f t="shared" ref="BS256:BS259" si="386">IF(W256="","",W256)</f>
        <v/>
      </c>
      <c r="BT256" s="22" t="str">
        <f t="shared" ref="BT256:BT259" si="387">IF(X256="","",X256)</f>
        <v/>
      </c>
      <c r="BU256" s="22" t="str">
        <f t="shared" ref="BU256:BU259" si="388">IF(Y256="","",Y256)</f>
        <v/>
      </c>
      <c r="BV256" s="22" t="str">
        <f t="shared" ref="BV256:BV259" si="389">IF(Z256="","",Z256)</f>
        <v/>
      </c>
      <c r="BW256" s="22" t="str">
        <f t="shared" ref="BW256:BW259" si="390">IF(AA256="","",AA256)</f>
        <v/>
      </c>
      <c r="BX256" s="22" t="str">
        <f t="shared" ref="BX256:BX259" si="391">IF(AB256="","",AB256)</f>
        <v/>
      </c>
      <c r="BY256" s="22" t="str">
        <f t="shared" ref="BY256:BY259" si="392">IF(AC256="","",AC256)</f>
        <v/>
      </c>
      <c r="BZ256" s="22" t="str">
        <f t="shared" ref="BZ256:BZ259" si="393">IF(AD256="","",AD256)</f>
        <v/>
      </c>
      <c r="CA256" s="22" t="str">
        <f t="shared" ref="CA256:CA259" si="394">IF(AE256="","",AE256)</f>
        <v/>
      </c>
      <c r="CB256" s="22" t="str">
        <f t="shared" ref="CB256:CB259" si="395">IF(AF256="","",AF256)</f>
        <v/>
      </c>
      <c r="CC256" s="22" t="str">
        <f t="shared" ref="CC256:CC259" si="396">IF(AG256="","",AG256)</f>
        <v/>
      </c>
      <c r="CD256" s="22" t="str">
        <f t="shared" ref="CD256:CD259" si="397">IF(AH256="","",AH256)</f>
        <v/>
      </c>
      <c r="CE256" s="22" t="str">
        <f t="shared" ref="CE256:CE259" si="398">IF(AI256="","",AI256)</f>
        <v/>
      </c>
      <c r="CF256" s="22" t="str">
        <f t="shared" si="353"/>
        <v/>
      </c>
      <c r="CG256" s="22" t="str">
        <f t="shared" si="354"/>
        <v/>
      </c>
      <c r="CH256" s="22" t="str">
        <f t="shared" si="355"/>
        <v/>
      </c>
      <c r="CI256" s="22" t="str">
        <f t="shared" si="356"/>
        <v/>
      </c>
      <c r="CJ256" s="22" t="str">
        <f t="shared" si="357"/>
        <v/>
      </c>
      <c r="CK256" s="22" t="str">
        <f t="shared" si="358"/>
        <v/>
      </c>
      <c r="CL256" s="22" t="str">
        <f t="shared" si="359"/>
        <v/>
      </c>
      <c r="CM256" s="22" t="str">
        <f t="shared" si="360"/>
        <v/>
      </c>
      <c r="CN256" s="22" t="str">
        <f t="shared" si="361"/>
        <v/>
      </c>
      <c r="CO256" s="22" t="str">
        <f t="shared" si="362"/>
        <v/>
      </c>
      <c r="CP256" s="22" t="str">
        <f t="shared" si="363"/>
        <v/>
      </c>
      <c r="CQ256" s="22" t="str">
        <f t="shared" si="364"/>
        <v/>
      </c>
    </row>
    <row r="257" spans="50:95" x14ac:dyDescent="0.3">
      <c r="AX257" s="10" t="str">
        <f t="shared" si="365"/>
        <v/>
      </c>
      <c r="AY257" s="22" t="str">
        <f t="shared" si="366"/>
        <v/>
      </c>
      <c r="AZ257" s="22" t="str">
        <f t="shared" si="367"/>
        <v/>
      </c>
      <c r="BA257" s="22" t="str">
        <f t="shared" si="368"/>
        <v/>
      </c>
      <c r="BB257" s="22" t="str">
        <f t="shared" si="369"/>
        <v/>
      </c>
      <c r="BC257" s="22" t="str">
        <f t="shared" si="370"/>
        <v/>
      </c>
      <c r="BD257" s="22" t="str">
        <f t="shared" si="371"/>
        <v/>
      </c>
      <c r="BE257" s="22" t="str">
        <f t="shared" si="372"/>
        <v/>
      </c>
      <c r="BF257" s="22" t="str">
        <f t="shared" si="373"/>
        <v/>
      </c>
      <c r="BG257" s="22" t="str">
        <f t="shared" si="374"/>
        <v/>
      </c>
      <c r="BH257" s="22" t="str">
        <f t="shared" si="375"/>
        <v/>
      </c>
      <c r="BI257" s="22" t="str">
        <f t="shared" si="376"/>
        <v/>
      </c>
      <c r="BJ257" s="22" t="str">
        <f t="shared" si="377"/>
        <v/>
      </c>
      <c r="BK257" s="22" t="str">
        <f t="shared" si="378"/>
        <v/>
      </c>
      <c r="BL257" s="22" t="str">
        <f t="shared" si="379"/>
        <v/>
      </c>
      <c r="BM257" s="22" t="str">
        <f t="shared" si="380"/>
        <v/>
      </c>
      <c r="BN257" s="22" t="str">
        <f t="shared" si="381"/>
        <v/>
      </c>
      <c r="BO257" s="22" t="str">
        <f t="shared" si="382"/>
        <v/>
      </c>
      <c r="BP257" s="22" t="str">
        <f t="shared" si="383"/>
        <v/>
      </c>
      <c r="BQ257" s="22" t="str">
        <f t="shared" si="384"/>
        <v/>
      </c>
      <c r="BR257" s="22" t="str">
        <f t="shared" si="385"/>
        <v/>
      </c>
      <c r="BS257" s="22" t="str">
        <f t="shared" si="386"/>
        <v/>
      </c>
      <c r="BT257" s="22" t="str">
        <f t="shared" si="387"/>
        <v/>
      </c>
      <c r="BU257" s="22" t="str">
        <f t="shared" si="388"/>
        <v/>
      </c>
      <c r="BV257" s="22" t="str">
        <f t="shared" si="389"/>
        <v/>
      </c>
      <c r="BW257" s="22" t="str">
        <f t="shared" si="390"/>
        <v/>
      </c>
      <c r="BX257" s="22" t="str">
        <f t="shared" si="391"/>
        <v/>
      </c>
      <c r="BY257" s="22" t="str">
        <f t="shared" si="392"/>
        <v/>
      </c>
      <c r="BZ257" s="22" t="str">
        <f t="shared" si="393"/>
        <v/>
      </c>
      <c r="CA257" s="22" t="str">
        <f t="shared" si="394"/>
        <v/>
      </c>
      <c r="CB257" s="22" t="str">
        <f t="shared" si="395"/>
        <v/>
      </c>
      <c r="CC257" s="22" t="str">
        <f t="shared" si="396"/>
        <v/>
      </c>
      <c r="CD257" s="22" t="str">
        <f t="shared" si="397"/>
        <v/>
      </c>
      <c r="CE257" s="22" t="str">
        <f t="shared" si="398"/>
        <v/>
      </c>
      <c r="CF257" s="22" t="str">
        <f t="shared" si="353"/>
        <v/>
      </c>
      <c r="CG257" s="22" t="str">
        <f t="shared" si="354"/>
        <v/>
      </c>
      <c r="CH257" s="22" t="str">
        <f t="shared" si="355"/>
        <v/>
      </c>
      <c r="CI257" s="22" t="str">
        <f t="shared" si="356"/>
        <v/>
      </c>
      <c r="CJ257" s="22" t="str">
        <f t="shared" si="357"/>
        <v/>
      </c>
      <c r="CK257" s="22" t="str">
        <f t="shared" si="358"/>
        <v/>
      </c>
      <c r="CL257" s="22" t="str">
        <f t="shared" si="359"/>
        <v/>
      </c>
      <c r="CM257" s="22" t="str">
        <f t="shared" si="360"/>
        <v/>
      </c>
      <c r="CN257" s="22" t="str">
        <f t="shared" si="361"/>
        <v/>
      </c>
      <c r="CO257" s="22" t="str">
        <f t="shared" si="362"/>
        <v/>
      </c>
      <c r="CP257" s="22" t="str">
        <f t="shared" si="363"/>
        <v/>
      </c>
      <c r="CQ257" s="22" t="str">
        <f t="shared" si="364"/>
        <v/>
      </c>
    </row>
    <row r="258" spans="50:95" x14ac:dyDescent="0.3">
      <c r="AX258" s="10" t="str">
        <f t="shared" si="365"/>
        <v/>
      </c>
      <c r="AY258" s="22" t="str">
        <f t="shared" si="366"/>
        <v/>
      </c>
      <c r="AZ258" s="22" t="str">
        <f t="shared" si="367"/>
        <v/>
      </c>
      <c r="BA258" s="22" t="str">
        <f t="shared" si="368"/>
        <v/>
      </c>
      <c r="BB258" s="22" t="str">
        <f t="shared" si="369"/>
        <v/>
      </c>
      <c r="BC258" s="22" t="str">
        <f t="shared" si="370"/>
        <v/>
      </c>
      <c r="BD258" s="22" t="str">
        <f t="shared" si="371"/>
        <v/>
      </c>
      <c r="BE258" s="22" t="str">
        <f t="shared" si="372"/>
        <v/>
      </c>
      <c r="BF258" s="22" t="str">
        <f t="shared" si="373"/>
        <v/>
      </c>
      <c r="BG258" s="22" t="str">
        <f t="shared" si="374"/>
        <v/>
      </c>
      <c r="BH258" s="22" t="str">
        <f t="shared" si="375"/>
        <v/>
      </c>
      <c r="BI258" s="22" t="str">
        <f t="shared" si="376"/>
        <v/>
      </c>
      <c r="BJ258" s="22" t="str">
        <f t="shared" si="377"/>
        <v/>
      </c>
      <c r="BK258" s="22" t="str">
        <f t="shared" si="378"/>
        <v/>
      </c>
      <c r="BL258" s="22" t="str">
        <f t="shared" si="379"/>
        <v/>
      </c>
      <c r="BM258" s="22" t="str">
        <f t="shared" si="380"/>
        <v/>
      </c>
      <c r="BN258" s="22" t="str">
        <f t="shared" si="381"/>
        <v/>
      </c>
      <c r="BO258" s="22" t="str">
        <f t="shared" si="382"/>
        <v/>
      </c>
      <c r="BP258" s="22" t="str">
        <f t="shared" si="383"/>
        <v/>
      </c>
      <c r="BQ258" s="22" t="str">
        <f t="shared" si="384"/>
        <v/>
      </c>
      <c r="BR258" s="22" t="str">
        <f t="shared" si="385"/>
        <v/>
      </c>
      <c r="BS258" s="22" t="str">
        <f t="shared" si="386"/>
        <v/>
      </c>
      <c r="BT258" s="22" t="str">
        <f t="shared" si="387"/>
        <v/>
      </c>
      <c r="BU258" s="22" t="str">
        <f t="shared" si="388"/>
        <v/>
      </c>
      <c r="BV258" s="22" t="str">
        <f t="shared" si="389"/>
        <v/>
      </c>
      <c r="BW258" s="22" t="str">
        <f t="shared" si="390"/>
        <v/>
      </c>
      <c r="BX258" s="22" t="str">
        <f t="shared" si="391"/>
        <v/>
      </c>
      <c r="BY258" s="22" t="str">
        <f t="shared" si="392"/>
        <v/>
      </c>
      <c r="BZ258" s="22" t="str">
        <f t="shared" si="393"/>
        <v/>
      </c>
      <c r="CA258" s="22" t="str">
        <f t="shared" si="394"/>
        <v/>
      </c>
      <c r="CB258" s="22" t="str">
        <f t="shared" si="395"/>
        <v/>
      </c>
      <c r="CC258" s="22" t="str">
        <f t="shared" si="396"/>
        <v/>
      </c>
      <c r="CD258" s="22" t="str">
        <f t="shared" si="397"/>
        <v/>
      </c>
      <c r="CE258" s="22" t="str">
        <f t="shared" si="398"/>
        <v/>
      </c>
      <c r="CF258" s="22" t="str">
        <f t="shared" si="353"/>
        <v/>
      </c>
      <c r="CG258" s="22" t="str">
        <f t="shared" si="354"/>
        <v/>
      </c>
      <c r="CH258" s="22" t="str">
        <f t="shared" si="355"/>
        <v/>
      </c>
      <c r="CI258" s="22" t="str">
        <f t="shared" si="356"/>
        <v/>
      </c>
      <c r="CJ258" s="22" t="str">
        <f t="shared" si="357"/>
        <v/>
      </c>
      <c r="CK258" s="22" t="str">
        <f t="shared" si="358"/>
        <v/>
      </c>
      <c r="CL258" s="22" t="str">
        <f t="shared" si="359"/>
        <v/>
      </c>
      <c r="CM258" s="22" t="str">
        <f t="shared" si="360"/>
        <v/>
      </c>
      <c r="CN258" s="22" t="str">
        <f t="shared" si="361"/>
        <v/>
      </c>
      <c r="CO258" s="22" t="str">
        <f t="shared" si="362"/>
        <v/>
      </c>
      <c r="CP258" s="22" t="str">
        <f t="shared" si="363"/>
        <v/>
      </c>
      <c r="CQ258" s="22" t="str">
        <f t="shared" si="364"/>
        <v/>
      </c>
    </row>
    <row r="259" spans="50:95" x14ac:dyDescent="0.3">
      <c r="AX259" s="10" t="str">
        <f t="shared" si="365"/>
        <v/>
      </c>
      <c r="AY259" s="22" t="str">
        <f t="shared" si="366"/>
        <v/>
      </c>
      <c r="AZ259" s="22" t="str">
        <f t="shared" si="367"/>
        <v/>
      </c>
      <c r="BA259" s="22" t="str">
        <f t="shared" si="368"/>
        <v/>
      </c>
      <c r="BB259" s="22" t="str">
        <f t="shared" si="369"/>
        <v/>
      </c>
      <c r="BC259" s="22" t="str">
        <f t="shared" si="370"/>
        <v/>
      </c>
      <c r="BD259" s="22" t="str">
        <f t="shared" si="371"/>
        <v/>
      </c>
      <c r="BE259" s="22" t="str">
        <f t="shared" si="372"/>
        <v/>
      </c>
      <c r="BF259" s="22" t="str">
        <f t="shared" si="373"/>
        <v/>
      </c>
      <c r="BG259" s="22" t="str">
        <f t="shared" si="374"/>
        <v/>
      </c>
      <c r="BH259" s="22" t="str">
        <f t="shared" si="375"/>
        <v/>
      </c>
      <c r="BI259" s="22" t="str">
        <f t="shared" si="376"/>
        <v/>
      </c>
      <c r="BJ259" s="22" t="str">
        <f t="shared" si="377"/>
        <v/>
      </c>
      <c r="BK259" s="22" t="str">
        <f t="shared" si="378"/>
        <v/>
      </c>
      <c r="BL259" s="22" t="str">
        <f t="shared" si="379"/>
        <v/>
      </c>
      <c r="BM259" s="22" t="str">
        <f t="shared" si="380"/>
        <v/>
      </c>
      <c r="BN259" s="22" t="str">
        <f t="shared" si="381"/>
        <v/>
      </c>
      <c r="BO259" s="22" t="str">
        <f t="shared" si="382"/>
        <v/>
      </c>
      <c r="BP259" s="22" t="str">
        <f t="shared" si="383"/>
        <v/>
      </c>
      <c r="BQ259" s="22" t="str">
        <f t="shared" si="384"/>
        <v/>
      </c>
      <c r="BR259" s="22" t="str">
        <f t="shared" si="385"/>
        <v/>
      </c>
      <c r="BS259" s="22" t="str">
        <f t="shared" si="386"/>
        <v/>
      </c>
      <c r="BT259" s="22" t="str">
        <f t="shared" si="387"/>
        <v/>
      </c>
      <c r="BU259" s="22" t="str">
        <f t="shared" si="388"/>
        <v/>
      </c>
      <c r="BV259" s="22" t="str">
        <f t="shared" si="389"/>
        <v/>
      </c>
      <c r="BW259" s="22" t="str">
        <f t="shared" si="390"/>
        <v/>
      </c>
      <c r="BX259" s="22" t="str">
        <f t="shared" si="391"/>
        <v/>
      </c>
      <c r="BY259" s="22" t="str">
        <f t="shared" si="392"/>
        <v/>
      </c>
      <c r="BZ259" s="22" t="str">
        <f t="shared" si="393"/>
        <v/>
      </c>
      <c r="CA259" s="22" t="str">
        <f t="shared" si="394"/>
        <v/>
      </c>
      <c r="CB259" s="22" t="str">
        <f t="shared" si="395"/>
        <v/>
      </c>
      <c r="CC259" s="22" t="str">
        <f t="shared" si="396"/>
        <v/>
      </c>
      <c r="CD259" s="22" t="str">
        <f t="shared" si="397"/>
        <v/>
      </c>
      <c r="CE259" s="22" t="str">
        <f t="shared" si="398"/>
        <v/>
      </c>
      <c r="CF259" s="22" t="str">
        <f t="shared" si="353"/>
        <v/>
      </c>
      <c r="CG259" s="22" t="str">
        <f t="shared" si="354"/>
        <v/>
      </c>
      <c r="CH259" s="22" t="str">
        <f t="shared" si="355"/>
        <v/>
      </c>
      <c r="CI259" s="22" t="str">
        <f t="shared" si="356"/>
        <v/>
      </c>
      <c r="CJ259" s="22" t="str">
        <f t="shared" si="357"/>
        <v/>
      </c>
      <c r="CK259" s="22" t="str">
        <f t="shared" si="358"/>
        <v/>
      </c>
      <c r="CL259" s="22" t="str">
        <f t="shared" si="359"/>
        <v/>
      </c>
      <c r="CM259" s="22" t="str">
        <f t="shared" si="360"/>
        <v/>
      </c>
      <c r="CN259" s="22" t="str">
        <f t="shared" si="361"/>
        <v/>
      </c>
      <c r="CO259" s="22" t="str">
        <f t="shared" si="362"/>
        <v/>
      </c>
      <c r="CP259" s="22" t="str">
        <f t="shared" si="363"/>
        <v/>
      </c>
      <c r="CQ259" s="22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S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S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S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1244</v>
      </c>
    </row>
    <row r="27" spans="1:1" x14ac:dyDescent="0.35">
      <c r="A27" s="14" t="s">
        <v>1243</v>
      </c>
    </row>
    <row r="28" spans="1:1" x14ac:dyDescent="0.35">
      <c r="A28" s="14" t="s">
        <v>28</v>
      </c>
    </row>
    <row r="29" spans="1:1" x14ac:dyDescent="0.35">
      <c r="A29" s="14" t="s">
        <v>14</v>
      </c>
    </row>
    <row r="30" spans="1:1" x14ac:dyDescent="0.35">
      <c r="A30" s="14" t="s">
        <v>15</v>
      </c>
    </row>
    <row r="31" spans="1:1" x14ac:dyDescent="0.35">
      <c r="A31" s="14" t="s">
        <v>12</v>
      </c>
    </row>
    <row r="32" spans="1:1" x14ac:dyDescent="0.35">
      <c r="A32" s="14" t="s">
        <v>17</v>
      </c>
    </row>
    <row r="33" spans="1:1" x14ac:dyDescent="0.35">
      <c r="A33" s="14" t="s">
        <v>6</v>
      </c>
    </row>
    <row r="34" spans="1:1" x14ac:dyDescent="0.35">
      <c r="A34" s="14" t="s">
        <v>13</v>
      </c>
    </row>
    <row r="35" spans="1:1" x14ac:dyDescent="0.35">
      <c r="A35" s="14" t="s">
        <v>10</v>
      </c>
    </row>
    <row r="36" spans="1:1" x14ac:dyDescent="0.35">
      <c r="A36" s="14" t="s">
        <v>8</v>
      </c>
    </row>
    <row r="37" spans="1:1" x14ac:dyDescent="0.35">
      <c r="A37" s="14" t="s">
        <v>761</v>
      </c>
    </row>
    <row r="38" spans="1:1" x14ac:dyDescent="0.35">
      <c r="A38" s="14" t="s">
        <v>18</v>
      </c>
    </row>
    <row r="39" spans="1:1" x14ac:dyDescent="0.35">
      <c r="A39" s="14" t="s">
        <v>1006</v>
      </c>
    </row>
    <row r="40" spans="1:1" x14ac:dyDescent="0.35">
      <c r="A40" s="14" t="s">
        <v>1007</v>
      </c>
    </row>
    <row r="41" spans="1:1" x14ac:dyDescent="0.35">
      <c r="A41" s="14" t="s">
        <v>1008</v>
      </c>
    </row>
    <row r="42" spans="1:1" x14ac:dyDescent="0.35">
      <c r="A42" s="14" t="s">
        <v>1009</v>
      </c>
    </row>
    <row r="43" spans="1:1" x14ac:dyDescent="0.35">
      <c r="A43" s="14" t="s">
        <v>29</v>
      </c>
    </row>
    <row r="44" spans="1:1" x14ac:dyDescent="0.35">
      <c r="A44" s="14" t="s">
        <v>1245</v>
      </c>
    </row>
    <row r="45" spans="1:1" x14ac:dyDescent="0.35">
      <c r="A45" s="14" t="s">
        <v>1304</v>
      </c>
    </row>
    <row r="46" spans="1:1" x14ac:dyDescent="0.35">
      <c r="A46" s="14" t="s">
        <v>1303</v>
      </c>
    </row>
    <row r="47" spans="1:1" x14ac:dyDescent="0.35">
      <c r="A47" s="14" t="s">
        <v>30</v>
      </c>
    </row>
    <row r="48" spans="1:1" x14ac:dyDescent="0.35">
      <c r="A48" s="14" t="s">
        <v>1246</v>
      </c>
    </row>
    <row r="49" spans="1:1" x14ac:dyDescent="0.35">
      <c r="A49" s="14" t="s">
        <v>1305</v>
      </c>
    </row>
    <row r="50" spans="1:1" x14ac:dyDescent="0.35">
      <c r="A50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1382</v>
      </c>
      <c r="D1">
        <f>COUNTIF(Data!$B:$B,$B$1)</f>
        <v>88</v>
      </c>
      <c r="E1">
        <f>COUNTIF(Chart!$B:$B,"Base")</f>
        <v>44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44835</v>
      </c>
      <c r="B47" t="str">
        <f>IF((ROW($A47)-ROW(A$4)+1)&lt;=$D$1,INDEX(Data!C:C,$C$1+ROW(A47)-ROW(A$4),1),"")</f>
        <v>Base</v>
      </c>
      <c r="C47">
        <f>IF((ROW($A47)-ROW(A$4)+1)&lt;=$D$1,INDEX(Data!D:D,$C$1+ROW(A47)-ROW(A$4),1),"")</f>
        <v>115</v>
      </c>
      <c r="D47" s="18">
        <f>IF((ROW($A47)-ROW(A$4)+1)&lt;=$D$1,INDEX(Data!E:E,$C$1+ROW(A47)-ROW(A$4),1),"")</f>
        <v>65</v>
      </c>
      <c r="E47" s="17">
        <f>IF((ROW($A47)-ROW(A$4)+1)&lt;=$D$1,INDEX(Data!F:F,$C$1+ROW(A47)-ROW(A$4),1),"")</f>
        <v>0.56521739100000001</v>
      </c>
      <c r="F47">
        <f>IF($B47="Base",IF(SUMIFS(C47:C$109,$A47:$A$109,$A47,$B47:$B$109,"Add-On")=0,"",SUMIFS(C47:C$109,$A47:$A$109,$A47,$B47:$B$109,"Add-On")),"")</f>
        <v>118</v>
      </c>
      <c r="G47" s="18">
        <f>IF($B47="Base",IF(SUMIFS(D47:D$109,$A47:$A$109,$A47,$B47:$B$109,"Add-On")=0,"",SUMIFS(D47:D$109,$A47:$A$109,$A47,$B47:$B$109,"Add-On")),"")</f>
        <v>376</v>
      </c>
      <c r="H47" s="17">
        <f>IF($B47="Base",IF(SUMIFS(E47:E$109,$A47:$A$109,$A47,$B47:$B$109,"Add-On")=0,"",SUMIFS(E47:E$109,$A47:$A$109,$A47,$B47:$B$109,"Add-On")),"")</f>
        <v>3.18644068</v>
      </c>
    </row>
    <row r="48" spans="1:8" x14ac:dyDescent="0.35">
      <c r="A48" s="1">
        <f>IF((ROW($A48)-ROW(A$4)+1)&lt;=$D$1,INDEX(Data!A:A,$C$1+ROW(A48)-ROW(A$4),1),"")</f>
        <v>43525</v>
      </c>
      <c r="B48" t="str">
        <f>IF((ROW($A48)-ROW(A$4)+1)&lt;=$D$1,INDEX(Data!C:C,$C$1+ROW(A48)-ROW(A$4),1),"")</f>
        <v>Add-On</v>
      </c>
      <c r="C48">
        <f>IF((ROW($A48)-ROW(A$4)+1)&lt;=$D$1,INDEX(Data!D:D,$C$1+ROW(A48)-ROW(A$4),1),"")</f>
        <v>8</v>
      </c>
      <c r="D48" s="18">
        <f>IF((ROW($A48)-ROW(A$4)+1)&lt;=$D$1,INDEX(Data!E:E,$C$1+ROW(A48)-ROW(A$4),1),"")</f>
        <v>91</v>
      </c>
      <c r="E48" s="17">
        <f>IF((ROW($A48)-ROW(A$4)+1)&lt;=$D$1,INDEX(Data!F:F,$C$1+ROW(A48)-ROW(A$4),1),"")</f>
        <v>11.375</v>
      </c>
      <c r="F48" t="str">
        <f>IF($B48="Base",IF(SUMIFS(C48:C$109,$A48:$A$109,$A48,$B48:$B$109,"Add-On")=0,"",SUMIFS(C48:C$109,$A48:$A$109,$A48,$B48:$B$109,"Add-On")),"")</f>
        <v/>
      </c>
      <c r="G48" s="18" t="str">
        <f>IF($B48="Base",IF(SUMIFS(D48:D$109,$A48:$A$109,$A48,$B48:$B$109,"Add-On")=0,"",SUMIFS(D48:D$109,$A48:$A$109,$A48,$B48:$B$109,"Add-On")),"")</f>
        <v/>
      </c>
      <c r="H48" s="17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43556</v>
      </c>
      <c r="B49" t="str">
        <f>IF((ROW($A49)-ROW(A$4)+1)&lt;=$D$1,INDEX(Data!C:C,$C$1+ROW(A49)-ROW(A$4),1),"")</f>
        <v>Add-On</v>
      </c>
      <c r="C49">
        <f>IF((ROW($A49)-ROW(A$4)+1)&lt;=$D$1,INDEX(Data!D:D,$C$1+ROW(A49)-ROW(A$4),1),"")</f>
        <v>9</v>
      </c>
      <c r="D49" s="18">
        <f>IF((ROW($A49)-ROW(A$4)+1)&lt;=$D$1,INDEX(Data!E:E,$C$1+ROW(A49)-ROW(A$4),1),"")</f>
        <v>97</v>
      </c>
      <c r="E49" s="17">
        <f>IF((ROW($A49)-ROW(A$4)+1)&lt;=$D$1,INDEX(Data!F:F,$C$1+ROW(A49)-ROW(A$4),1),"")</f>
        <v>10.777777800000001</v>
      </c>
      <c r="F49" t="str">
        <f>IF($B49="Base",IF(SUMIFS(C49:C$109,$A49:$A$109,$A49,$B49:$B$109,"Add-On")=0,"",SUMIFS(C49:C$109,$A49:$A$109,$A49,$B49:$B$109,"Add-On")),"")</f>
        <v/>
      </c>
      <c r="G49" s="18" t="str">
        <f>IF($B49="Base",IF(SUMIFS(D49:D$109,$A49:$A$109,$A49,$B49:$B$109,"Add-On")=0,"",SUMIFS(D49:D$109,$A49:$A$109,$A49,$B49:$B$109,"Add-On")),"")</f>
        <v/>
      </c>
      <c r="H49" s="17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43586</v>
      </c>
      <c r="B50" t="str">
        <f>IF((ROW($A50)-ROW(A$4)+1)&lt;=$D$1,INDEX(Data!C:C,$C$1+ROW(A50)-ROW(A$4),1),"")</f>
        <v>Add-On</v>
      </c>
      <c r="C50">
        <f>IF((ROW($A50)-ROW(A$4)+1)&lt;=$D$1,INDEX(Data!D:D,$C$1+ROW(A50)-ROW(A$4),1),"")</f>
        <v>9</v>
      </c>
      <c r="D50" s="18">
        <f>IF((ROW($A50)-ROW(A$4)+1)&lt;=$D$1,INDEX(Data!E:E,$C$1+ROW(A50)-ROW(A$4),1),"")</f>
        <v>97</v>
      </c>
      <c r="E50" s="17">
        <f>IF((ROW($A50)-ROW(A$4)+1)&lt;=$D$1,INDEX(Data!F:F,$C$1+ROW(A50)-ROW(A$4),1),"")</f>
        <v>10.777777800000001</v>
      </c>
      <c r="F50" t="str">
        <f>IF($B50="Base",IF(SUMIFS(C50:C$109,$A50:$A$109,$A50,$B50:$B$109,"Add-On")=0,"",SUMIFS(C50:C$109,$A50:$A$109,$A50,$B50:$B$109,"Add-On")),"")</f>
        <v/>
      </c>
      <c r="G50" s="18" t="str">
        <f>IF($B50="Base",IF(SUMIFS(D50:D$109,$A50:$A$109,$A50,$B50:$B$109,"Add-On")=0,"",SUMIFS(D50:D$109,$A50:$A$109,$A50,$B50:$B$109,"Add-On")),"")</f>
        <v/>
      </c>
      <c r="H50" s="17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43617</v>
      </c>
      <c r="B51" t="str">
        <f>IF((ROW($A51)-ROW(A$4)+1)&lt;=$D$1,INDEX(Data!C:C,$C$1+ROW(A51)-ROW(A$4),1),"")</f>
        <v>Add-On</v>
      </c>
      <c r="C51">
        <f>IF((ROW($A51)-ROW(A$4)+1)&lt;=$D$1,INDEX(Data!D:D,$C$1+ROW(A51)-ROW(A$4),1),"")</f>
        <v>9</v>
      </c>
      <c r="D51" s="18">
        <f>IF((ROW($A51)-ROW(A$4)+1)&lt;=$D$1,INDEX(Data!E:E,$C$1+ROW(A51)-ROW(A$4),1),"")</f>
        <v>97</v>
      </c>
      <c r="E51" s="17">
        <f>IF((ROW($A51)-ROW(A$4)+1)&lt;=$D$1,INDEX(Data!F:F,$C$1+ROW(A51)-ROW(A$4),1),"")</f>
        <v>10.777777800000001</v>
      </c>
      <c r="F51" t="str">
        <f>IF($B51="Base",IF(SUMIFS(C51:C$109,$A51:$A$109,$A51,$B51:$B$109,"Add-On")=0,"",SUMIFS(C51:C$109,$A51:$A$109,$A51,$B51:$B$109,"Add-On")),"")</f>
        <v/>
      </c>
      <c r="G51" s="18" t="str">
        <f>IF($B51="Base",IF(SUMIFS(D51:D$109,$A51:$A$109,$A51,$B51:$B$109,"Add-On")=0,"",SUMIFS(D51:D$109,$A51:$A$109,$A51,$B51:$B$109,"Add-On")),"")</f>
        <v/>
      </c>
      <c r="H51" s="17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43647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9</v>
      </c>
      <c r="D52" s="18">
        <f>IF((ROW($A52)-ROW(A$4)+1)&lt;=$D$1,INDEX(Data!E:E,$C$1+ROW(A52)-ROW(A$4),1),"")</f>
        <v>98</v>
      </c>
      <c r="E52" s="17">
        <f>IF((ROW($A52)-ROW(A$4)+1)&lt;=$D$1,INDEX(Data!F:F,$C$1+ROW(A52)-ROW(A$4),1),"")</f>
        <v>10.8888889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43678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11</v>
      </c>
      <c r="D53" s="18">
        <f>IF((ROW($A53)-ROW(A$4)+1)&lt;=$D$1,INDEX(Data!E:E,$C$1+ROW(A53)-ROW(A$4),1),"")</f>
        <v>109</v>
      </c>
      <c r="E53" s="17">
        <f>IF((ROW($A53)-ROW(A$4)+1)&lt;=$D$1,INDEX(Data!F:F,$C$1+ROW(A53)-ROW(A$4),1),"")</f>
        <v>9.9090909099999998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43709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11</v>
      </c>
      <c r="D54" s="18">
        <f>IF((ROW($A54)-ROW(A$4)+1)&lt;=$D$1,INDEX(Data!E:E,$C$1+ROW(A54)-ROW(A$4),1),"")</f>
        <v>109</v>
      </c>
      <c r="E54" s="17">
        <f>IF((ROW($A54)-ROW(A$4)+1)&lt;=$D$1,INDEX(Data!F:F,$C$1+ROW(A54)-ROW(A$4),1),"")</f>
        <v>9.9090909099999998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43739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11</v>
      </c>
      <c r="D55" s="18">
        <f>IF((ROW($A55)-ROW(A$4)+1)&lt;=$D$1,INDEX(Data!E:E,$C$1+ROW(A55)-ROW(A$4),1),"")</f>
        <v>109</v>
      </c>
      <c r="E55" s="17">
        <f>IF((ROW($A55)-ROW(A$4)+1)&lt;=$D$1,INDEX(Data!F:F,$C$1+ROW(A55)-ROW(A$4),1),"")</f>
        <v>9.9090909099999998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43770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11</v>
      </c>
      <c r="D56" s="18">
        <f>IF((ROW($A56)-ROW(A$4)+1)&lt;=$D$1,INDEX(Data!E:E,$C$1+ROW(A56)-ROW(A$4),1),"")</f>
        <v>113</v>
      </c>
      <c r="E56" s="17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43800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113</v>
      </c>
      <c r="E57" s="17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43831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113</v>
      </c>
      <c r="E58" s="17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43862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113</v>
      </c>
      <c r="E59" s="17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43891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43922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43952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11</v>
      </c>
      <c r="D62" s="18">
        <f>IF((ROW($A62)-ROW(A$4)+1)&lt;=$D$1,INDEX(Data!E:E,$C$1+ROW(A62)-ROW(A$4),1),"")</f>
        <v>113</v>
      </c>
      <c r="E62" s="17">
        <f>IF((ROW($A62)-ROW(A$4)+1)&lt;=$D$1,INDEX(Data!F:F,$C$1+ROW(A62)-ROW(A$4),1),"")</f>
        <v>10.2727273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43983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14</v>
      </c>
      <c r="D63" s="18">
        <f>IF((ROW($A63)-ROW(A$4)+1)&lt;=$D$1,INDEX(Data!E:E,$C$1+ROW(A63)-ROW(A$4),1),"")</f>
        <v>153</v>
      </c>
      <c r="E63" s="17">
        <f>IF((ROW($A63)-ROW(A$4)+1)&lt;=$D$1,INDEX(Data!F:F,$C$1+ROW(A63)-ROW(A$4),1),"")</f>
        <v>10.928571399999999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44013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14</v>
      </c>
      <c r="D64" s="18">
        <f>IF((ROW($A64)-ROW(A$4)+1)&lt;=$D$1,INDEX(Data!E:E,$C$1+ROW(A64)-ROW(A$4),1),"")</f>
        <v>153</v>
      </c>
      <c r="E64" s="17">
        <f>IF((ROW($A64)-ROW(A$4)+1)&lt;=$D$1,INDEX(Data!F:F,$C$1+ROW(A64)-ROW(A$4),1),"")</f>
        <v>10.928571399999999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44044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14</v>
      </c>
      <c r="D65" s="18">
        <f>IF((ROW($A65)-ROW(A$4)+1)&lt;=$D$1,INDEX(Data!E:E,$C$1+ROW(A65)-ROW(A$4),1),"")</f>
        <v>153</v>
      </c>
      <c r="E65" s="17">
        <f>IF((ROW($A65)-ROW(A$4)+1)&lt;=$D$1,INDEX(Data!F:F,$C$1+ROW(A65)-ROW(A$4),1),"")</f>
        <v>10.928571399999999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44075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20</v>
      </c>
      <c r="D66" s="18">
        <f>IF((ROW($A66)-ROW(A$4)+1)&lt;=$D$1,INDEX(Data!E:E,$C$1+ROW(A66)-ROW(A$4),1),"")</f>
        <v>149</v>
      </c>
      <c r="E66" s="17">
        <f>IF((ROW($A66)-ROW(A$4)+1)&lt;=$D$1,INDEX(Data!F:F,$C$1+ROW(A66)-ROW(A$4),1),"")</f>
        <v>7.45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44105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20</v>
      </c>
      <c r="D67" s="18">
        <f>IF((ROW($A67)-ROW(A$4)+1)&lt;=$D$1,INDEX(Data!E:E,$C$1+ROW(A67)-ROW(A$4),1),"")</f>
        <v>149</v>
      </c>
      <c r="E67" s="17">
        <f>IF((ROW($A67)-ROW(A$4)+1)&lt;=$D$1,INDEX(Data!F:F,$C$1+ROW(A67)-ROW(A$4),1),"")</f>
        <v>7.45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44136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21</v>
      </c>
      <c r="D68" s="18">
        <f>IF((ROW($A68)-ROW(A$4)+1)&lt;=$D$1,INDEX(Data!E:E,$C$1+ROW(A68)-ROW(A$4),1),"")</f>
        <v>155</v>
      </c>
      <c r="E68" s="17">
        <f>IF((ROW($A68)-ROW(A$4)+1)&lt;=$D$1,INDEX(Data!F:F,$C$1+ROW(A68)-ROW(A$4),1),"")</f>
        <v>7.3809523800000001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44166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21</v>
      </c>
      <c r="D69" s="18">
        <f>IF((ROW($A69)-ROW(A$4)+1)&lt;=$D$1,INDEX(Data!E:E,$C$1+ROW(A69)-ROW(A$4),1),"")</f>
        <v>155</v>
      </c>
      <c r="E69" s="17">
        <f>IF((ROW($A69)-ROW(A$4)+1)&lt;=$D$1,INDEX(Data!F:F,$C$1+ROW(A69)-ROW(A$4),1),"")</f>
        <v>7.3809523800000001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44197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21</v>
      </c>
      <c r="D70" s="18">
        <f>IF((ROW($A70)-ROW(A$4)+1)&lt;=$D$1,INDEX(Data!E:E,$C$1+ROW(A70)-ROW(A$4),1),"")</f>
        <v>155</v>
      </c>
      <c r="E70" s="17">
        <f>IF((ROW($A70)-ROW(A$4)+1)&lt;=$D$1,INDEX(Data!F:F,$C$1+ROW(A70)-ROW(A$4),1),"")</f>
        <v>7.3809523800000001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44228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23</v>
      </c>
      <c r="D71" s="18">
        <f>IF((ROW($A71)-ROW(A$4)+1)&lt;=$D$1,INDEX(Data!E:E,$C$1+ROW(A71)-ROW(A$4),1),"")</f>
        <v>210</v>
      </c>
      <c r="E71" s="17">
        <f>IF((ROW($A71)-ROW(A$4)+1)&lt;=$D$1,INDEX(Data!F:F,$C$1+ROW(A71)-ROW(A$4),1),"")</f>
        <v>9.1304347799999999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44256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23</v>
      </c>
      <c r="D72" s="18">
        <f>IF((ROW($A72)-ROW(A$4)+1)&lt;=$D$1,INDEX(Data!E:E,$C$1+ROW(A72)-ROW(A$4),1),"")</f>
        <v>210</v>
      </c>
      <c r="E72" s="17">
        <f>IF((ROW($A72)-ROW(A$4)+1)&lt;=$D$1,INDEX(Data!F:F,$C$1+ROW(A72)-ROW(A$4),1),"")</f>
        <v>9.1304347799999999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44287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25</v>
      </c>
      <c r="D73" s="18">
        <f>IF((ROW($A73)-ROW(A$4)+1)&lt;=$D$1,INDEX(Data!E:E,$C$1+ROW(A73)-ROW(A$4),1),"")</f>
        <v>224</v>
      </c>
      <c r="E73" s="17">
        <f>IF((ROW($A73)-ROW(A$4)+1)&lt;=$D$1,INDEX(Data!F:F,$C$1+ROW(A73)-ROW(A$4),1),"")</f>
        <v>8.9600000000000009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44317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25</v>
      </c>
      <c r="D74" s="18">
        <f>IF((ROW($A74)-ROW(A$4)+1)&lt;=$D$1,INDEX(Data!E:E,$C$1+ROW(A74)-ROW(A$4),1),"")</f>
        <v>224</v>
      </c>
      <c r="E74" s="17">
        <f>IF((ROW($A74)-ROW(A$4)+1)&lt;=$D$1,INDEX(Data!F:F,$C$1+ROW(A74)-ROW(A$4),1),"")</f>
        <v>8.9600000000000009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44348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38</v>
      </c>
      <c r="D75" s="18">
        <f>IF((ROW($A75)-ROW(A$4)+1)&lt;=$D$1,INDEX(Data!E:E,$C$1+ROW(A75)-ROW(A$4),1),"")</f>
        <v>224</v>
      </c>
      <c r="E75" s="17">
        <f>IF((ROW($A75)-ROW(A$4)+1)&lt;=$D$1,INDEX(Data!F:F,$C$1+ROW(A75)-ROW(A$4),1),"")</f>
        <v>5.8947368400000002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44378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50</v>
      </c>
      <c r="D76" s="18">
        <f>IF((ROW($A76)-ROW(A$4)+1)&lt;=$D$1,INDEX(Data!E:E,$C$1+ROW(A76)-ROW(A$4),1),"")</f>
        <v>261</v>
      </c>
      <c r="E76" s="17">
        <f>IF((ROW($A76)-ROW(A$4)+1)&lt;=$D$1,INDEX(Data!F:F,$C$1+ROW(A76)-ROW(A$4),1),"")</f>
        <v>5.22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44409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50</v>
      </c>
      <c r="D77" s="18">
        <f>IF((ROW($A77)-ROW(A$4)+1)&lt;=$D$1,INDEX(Data!E:E,$C$1+ROW(A77)-ROW(A$4),1),"")</f>
        <v>261</v>
      </c>
      <c r="E77" s="17">
        <f>IF((ROW($A77)-ROW(A$4)+1)&lt;=$D$1,INDEX(Data!F:F,$C$1+ROW(A77)-ROW(A$4),1),"")</f>
        <v>5.22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44440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62</v>
      </c>
      <c r="D78" s="18">
        <f>IF((ROW($A78)-ROW(A$4)+1)&lt;=$D$1,INDEX(Data!E:E,$C$1+ROW(A78)-ROW(A$4),1),"")</f>
        <v>287</v>
      </c>
      <c r="E78" s="17">
        <f>IF((ROW($A78)-ROW(A$4)+1)&lt;=$D$1,INDEX(Data!F:F,$C$1+ROW(A78)-ROW(A$4),1),"")</f>
        <v>4.6290322599999998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44470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64</v>
      </c>
      <c r="D79" s="18">
        <f>IF((ROW($A79)-ROW(A$4)+1)&lt;=$D$1,INDEX(Data!E:E,$C$1+ROW(A79)-ROW(A$4),1),"")</f>
        <v>285</v>
      </c>
      <c r="E79" s="17">
        <f>IF((ROW($A79)-ROW(A$4)+1)&lt;=$D$1,INDEX(Data!F:F,$C$1+ROW(A79)-ROW(A$4),1),"")</f>
        <v>4.453125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44501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63</v>
      </c>
      <c r="D80" s="18">
        <f>IF((ROW($A80)-ROW(A$4)+1)&lt;=$D$1,INDEX(Data!E:E,$C$1+ROW(A80)-ROW(A$4),1),"")</f>
        <v>285</v>
      </c>
      <c r="E80" s="17">
        <f>IF((ROW($A80)-ROW(A$4)+1)&lt;=$D$1,INDEX(Data!F:F,$C$1+ROW(A80)-ROW(A$4),1),"")</f>
        <v>4.5238095200000004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44531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64</v>
      </c>
      <c r="D81" s="18">
        <f>IF((ROW($A81)-ROW(A$4)+1)&lt;=$D$1,INDEX(Data!E:E,$C$1+ROW(A81)-ROW(A$4),1),"")</f>
        <v>294</v>
      </c>
      <c r="E81" s="17">
        <f>IF((ROW($A81)-ROW(A$4)+1)&lt;=$D$1,INDEX(Data!F:F,$C$1+ROW(A81)-ROW(A$4),1),"")</f>
        <v>4.59375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44562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78</v>
      </c>
      <c r="D82" s="18">
        <f>IF((ROW($A82)-ROW(A$4)+1)&lt;=$D$1,INDEX(Data!E:E,$C$1+ROW(A82)-ROW(A$4),1),"")</f>
        <v>280</v>
      </c>
      <c r="E82" s="17">
        <f>IF((ROW($A82)-ROW(A$4)+1)&lt;=$D$1,INDEX(Data!F:F,$C$1+ROW(A82)-ROW(A$4),1),"")</f>
        <v>3.5897435899999999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44593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78</v>
      </c>
      <c r="D83" s="18">
        <f>IF((ROW($A83)-ROW(A$4)+1)&lt;=$D$1,INDEX(Data!E:E,$C$1+ROW(A83)-ROW(A$4),1),"")</f>
        <v>280</v>
      </c>
      <c r="E83" s="17">
        <f>IF((ROW($A83)-ROW(A$4)+1)&lt;=$D$1,INDEX(Data!F:F,$C$1+ROW(A83)-ROW(A$4),1),"")</f>
        <v>3.5897435899999999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44621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78</v>
      </c>
      <c r="D84" s="18">
        <f>IF((ROW($A84)-ROW(A$4)+1)&lt;=$D$1,INDEX(Data!E:E,$C$1+ROW(A84)-ROW(A$4),1),"")</f>
        <v>282</v>
      </c>
      <c r="E84" s="17">
        <f>IF((ROW($A84)-ROW(A$4)+1)&lt;=$D$1,INDEX(Data!F:F,$C$1+ROW(A84)-ROW(A$4),1),"")</f>
        <v>3.6153846199999999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44652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79</v>
      </c>
      <c r="D85" s="18">
        <f>IF((ROW($A85)-ROW(A$4)+1)&lt;=$D$1,INDEX(Data!E:E,$C$1+ROW(A85)-ROW(A$4),1),"")</f>
        <v>290</v>
      </c>
      <c r="E85" s="17">
        <f>IF((ROW($A85)-ROW(A$4)+1)&lt;=$D$1,INDEX(Data!F:F,$C$1+ROW(A85)-ROW(A$4),1),"")</f>
        <v>3.6708860799999998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44682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104</v>
      </c>
      <c r="D86" s="18">
        <f>IF((ROW($A86)-ROW(A$4)+1)&lt;=$D$1,INDEX(Data!E:E,$C$1+ROW(A86)-ROW(A$4),1),"")</f>
        <v>305</v>
      </c>
      <c r="E86" s="17">
        <f>IF((ROW($A86)-ROW(A$4)+1)&lt;=$D$1,INDEX(Data!F:F,$C$1+ROW(A86)-ROW(A$4),1),"")</f>
        <v>2.9326923100000002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44713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105</v>
      </c>
      <c r="D87" s="18">
        <f>IF((ROW($A87)-ROW(A$4)+1)&lt;=$D$1,INDEX(Data!E:E,$C$1+ROW(A87)-ROW(A$4),1),"")</f>
        <v>313</v>
      </c>
      <c r="E87" s="17">
        <f>IF((ROW($A87)-ROW(A$4)+1)&lt;=$D$1,INDEX(Data!F:F,$C$1+ROW(A87)-ROW(A$4),1),"")</f>
        <v>2.9809523800000002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44743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107</v>
      </c>
      <c r="D88" s="18">
        <f>IF((ROW($A88)-ROW(A$4)+1)&lt;=$D$1,INDEX(Data!E:E,$C$1+ROW(A88)-ROW(A$4),1),"")</f>
        <v>320</v>
      </c>
      <c r="E88" s="17">
        <f>IF((ROW($A88)-ROW(A$4)+1)&lt;=$D$1,INDEX(Data!F:F,$C$1+ROW(A88)-ROW(A$4),1),"")</f>
        <v>2.9906542100000002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44774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108</v>
      </c>
      <c r="D89" s="18">
        <f>IF((ROW($A89)-ROW(A$4)+1)&lt;=$D$1,INDEX(Data!E:E,$C$1+ROW(A89)-ROW(A$4),1),"")</f>
        <v>331</v>
      </c>
      <c r="E89" s="17">
        <f>IF((ROW($A89)-ROW(A$4)+1)&lt;=$D$1,INDEX(Data!F:F,$C$1+ROW(A89)-ROW(A$4),1),"")</f>
        <v>3.0648148100000001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>
        <f>IF((ROW($A90)-ROW(A$4)+1)&lt;=$D$1,INDEX(Data!A:A,$C$1+ROW(A90)-ROW(A$4),1),"")</f>
        <v>44805</v>
      </c>
      <c r="B90" t="str">
        <f>IF((ROW($A90)-ROW(A$4)+1)&lt;=$D$1,INDEX(Data!C:C,$C$1+ROW(A90)-ROW(A$4),1),"")</f>
        <v>Add-On</v>
      </c>
      <c r="C90">
        <f>IF((ROW($A90)-ROW(A$4)+1)&lt;=$D$1,INDEX(Data!D:D,$C$1+ROW(A90)-ROW(A$4),1),"")</f>
        <v>112</v>
      </c>
      <c r="D90" s="18">
        <f>IF((ROW($A90)-ROW(A$4)+1)&lt;=$D$1,INDEX(Data!E:E,$C$1+ROW(A90)-ROW(A$4),1),"")</f>
        <v>341</v>
      </c>
      <c r="E90" s="17">
        <f>IF((ROW($A90)-ROW(A$4)+1)&lt;=$D$1,INDEX(Data!F:F,$C$1+ROW(A90)-ROW(A$4),1),"")</f>
        <v>3.0446428600000002</v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>
        <f>IF((ROW($A91)-ROW(A$4)+1)&lt;=$D$1,INDEX(Data!A:A,$C$1+ROW(A91)-ROW(A$4),1),"")</f>
        <v>44835</v>
      </c>
      <c r="B91" t="str">
        <f>IF((ROW($A91)-ROW(A$4)+1)&lt;=$D$1,INDEX(Data!C:C,$C$1+ROW(A91)-ROW(A$4),1),"")</f>
        <v>Add-On</v>
      </c>
      <c r="C91">
        <f>IF((ROW($A91)-ROW(A$4)+1)&lt;=$D$1,INDEX(Data!D:D,$C$1+ROW(A91)-ROW(A$4),1),"")</f>
        <v>118</v>
      </c>
      <c r="D91" s="18">
        <f>IF((ROW($A91)-ROW(A$4)+1)&lt;=$D$1,INDEX(Data!E:E,$C$1+ROW(A91)-ROW(A$4),1),"")</f>
        <v>376</v>
      </c>
      <c r="E91" s="17">
        <f>IF((ROW($A91)-ROW(A$4)+1)&lt;=$D$1,INDEX(Data!F:F,$C$1+ROW(A91)-ROW(A$4),1),"")</f>
        <v>3.18644068</v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t="str">
        <f>IF((ROW($A92)-ROW(A$4)+1)&lt;=$D$1,INDEX(Data!C:C,$C$1+ROW(A92)-ROW(A$4),1),"")</f>
        <v/>
      </c>
      <c r="C92" t="str">
        <f>IF((ROW($A92)-ROW(A$4)+1)&lt;=$D$1,INDEX(Data!D:D,$C$1+ROW(A92)-ROW(A$4),1),"")</f>
        <v/>
      </c>
      <c r="D92" s="18" t="str">
        <f>IF((ROW($A92)-ROW(A$4)+1)&lt;=$D$1,INDEX(Data!E:E,$C$1+ROW(A92)-ROW(A$4),1),"")</f>
        <v/>
      </c>
      <c r="E92" s="17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t="str">
        <f>IF((ROW($A93)-ROW(A$4)+1)&lt;=$D$1,INDEX(Data!C:C,$C$1+ROW(A93)-ROW(A$4),1),"")</f>
        <v/>
      </c>
      <c r="C93" t="str">
        <f>IF((ROW($A93)-ROW(A$4)+1)&lt;=$D$1,INDEX(Data!D:D,$C$1+ROW(A93)-ROW(A$4),1),"")</f>
        <v/>
      </c>
      <c r="D93" s="18" t="str">
        <f>IF((ROW($A93)-ROW(A$4)+1)&lt;=$D$1,INDEX(Data!E:E,$C$1+ROW(A93)-ROW(A$4),1),"")</f>
        <v/>
      </c>
      <c r="E93" s="17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t="str">
        <f>IF((ROW($A94)-ROW(A$4)+1)&lt;=$D$1,INDEX(Data!C:C,$C$1+ROW(A94)-ROW(A$4),1),"")</f>
        <v/>
      </c>
      <c r="C94" t="str">
        <f>IF((ROW($A94)-ROW(A$4)+1)&lt;=$D$1,INDEX(Data!D:D,$C$1+ROW(A94)-ROW(A$4),1),"")</f>
        <v/>
      </c>
      <c r="D94" s="18" t="str">
        <f>IF((ROW($A94)-ROW(A$4)+1)&lt;=$D$1,INDEX(Data!E:E,$C$1+ROW(A94)-ROW(A$4),1),"")</f>
        <v/>
      </c>
      <c r="E94" s="17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t="str">
        <f>IF((ROW($A95)-ROW(A$4)+1)&lt;=$D$1,INDEX(Data!C:C,$C$1+ROW(A95)-ROW(A$4),1),"")</f>
        <v/>
      </c>
      <c r="C95" t="str">
        <f>IF((ROW($A95)-ROW(A$4)+1)&lt;=$D$1,INDEX(Data!D:D,$C$1+ROW(A95)-ROW(A$4),1),"")</f>
        <v/>
      </c>
      <c r="D95" s="18" t="str">
        <f>IF((ROW($A95)-ROW(A$4)+1)&lt;=$D$1,INDEX(Data!E:E,$C$1+ROW(A95)-ROW(A$4),1),"")</f>
        <v/>
      </c>
      <c r="E95" s="17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t="str">
        <f>IF((ROW($A96)-ROW(A$4)+1)&lt;=$D$1,INDEX(Data!C:C,$C$1+ROW(A96)-ROW(A$4),1),"")</f>
        <v/>
      </c>
      <c r="C96" t="str">
        <f>IF((ROW($A96)-ROW(A$4)+1)&lt;=$D$1,INDEX(Data!D:D,$C$1+ROW(A96)-ROW(A$4),1),"")</f>
        <v/>
      </c>
      <c r="D96" s="18" t="str">
        <f>IF((ROW($A96)-ROW(A$4)+1)&lt;=$D$1,INDEX(Data!E:E,$C$1+ROW(A96)-ROW(A$4),1),"")</f>
        <v/>
      </c>
      <c r="E96" s="17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t="str">
        <f>IF((ROW($A97)-ROW(A$4)+1)&lt;=$D$1,INDEX(Data!C:C,$C$1+ROW(A97)-ROW(A$4),1),"")</f>
        <v/>
      </c>
      <c r="C97" t="str">
        <f>IF((ROW($A97)-ROW(A$4)+1)&lt;=$D$1,INDEX(Data!D:D,$C$1+ROW(A97)-ROW(A$4),1),"")</f>
        <v/>
      </c>
      <c r="D97" s="18" t="str">
        <f>IF((ROW($A97)-ROW(A$4)+1)&lt;=$D$1,INDEX(Data!E:E,$C$1+ROW(A97)-ROW(A$4),1),"")</f>
        <v/>
      </c>
      <c r="E97" s="17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t="str">
        <f>IF((ROW($A98)-ROW(A$4)+1)&lt;=$D$1,INDEX(Data!C:C,$C$1+ROW(A98)-ROW(A$4),1),"")</f>
        <v/>
      </c>
      <c r="C98" t="str">
        <f>IF((ROW($A98)-ROW(A$4)+1)&lt;=$D$1,INDEX(Data!D:D,$C$1+ROW(A98)-ROW(A$4),1),"")</f>
        <v/>
      </c>
      <c r="D98" s="18" t="str">
        <f>IF((ROW($A98)-ROW(A$4)+1)&lt;=$D$1,INDEX(Data!E:E,$C$1+ROW(A98)-ROW(A$4),1),"")</f>
        <v/>
      </c>
      <c r="E98" s="17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t="str">
        <f>IF((ROW($A99)-ROW(A$4)+1)&lt;=$D$1,INDEX(Data!C:C,$C$1+ROW(A99)-ROW(A$4),1),"")</f>
        <v/>
      </c>
      <c r="C99" t="str">
        <f>IF((ROW($A99)-ROW(A$4)+1)&lt;=$D$1,INDEX(Data!D:D,$C$1+ROW(A99)-ROW(A$4),1),"")</f>
        <v/>
      </c>
      <c r="D99" s="18" t="str">
        <f>IF((ROW($A99)-ROW(A$4)+1)&lt;=$D$1,INDEX(Data!E:E,$C$1+ROW(A99)-ROW(A$4),1),"")</f>
        <v/>
      </c>
      <c r="E99" s="17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469"/>
  <sheetViews>
    <sheetView topLeftCell="A1455" workbookViewId="0">
      <selection activeCell="B1384" sqref="B1384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44835</v>
      </c>
      <c r="B427" s="28" t="s">
        <v>1242</v>
      </c>
      <c r="C427" s="28" t="s">
        <v>7</v>
      </c>
      <c r="D427">
        <v>162</v>
      </c>
      <c r="E427" s="2">
        <v>90</v>
      </c>
      <c r="F427" s="2">
        <v>0.55555555599999995</v>
      </c>
    </row>
    <row r="428" spans="1:6" x14ac:dyDescent="0.35">
      <c r="A428" s="1">
        <v>44440</v>
      </c>
      <c r="B428" s="28" t="s">
        <v>1242</v>
      </c>
      <c r="C428" s="28" t="s">
        <v>9</v>
      </c>
      <c r="D428">
        <v>111</v>
      </c>
      <c r="E428" s="2">
        <v>209</v>
      </c>
      <c r="F428" s="2">
        <v>1.8828828799999999</v>
      </c>
    </row>
    <row r="429" spans="1:6" x14ac:dyDescent="0.35">
      <c r="A429" s="1">
        <v>44470</v>
      </c>
      <c r="B429" s="28" t="s">
        <v>1242</v>
      </c>
      <c r="C429" s="28" t="s">
        <v>9</v>
      </c>
      <c r="D429">
        <v>111</v>
      </c>
      <c r="E429" s="2">
        <v>209</v>
      </c>
      <c r="F429" s="2">
        <v>1.8828828799999999</v>
      </c>
    </row>
    <row r="430" spans="1:6" x14ac:dyDescent="0.35">
      <c r="A430" s="1">
        <v>44501</v>
      </c>
      <c r="B430" s="28" t="s">
        <v>1242</v>
      </c>
      <c r="C430" s="28" t="s">
        <v>9</v>
      </c>
      <c r="D430">
        <v>111</v>
      </c>
      <c r="E430" s="2">
        <v>209</v>
      </c>
      <c r="F430" s="2">
        <v>1.8828828799999999</v>
      </c>
    </row>
    <row r="431" spans="1:6" x14ac:dyDescent="0.35">
      <c r="A431" s="1">
        <v>44531</v>
      </c>
      <c r="B431" s="28" t="s">
        <v>1242</v>
      </c>
      <c r="C431" s="28" t="s">
        <v>9</v>
      </c>
      <c r="D431">
        <v>111</v>
      </c>
      <c r="E431" s="2">
        <v>209</v>
      </c>
      <c r="F431" s="2">
        <v>1.8828828799999999</v>
      </c>
    </row>
    <row r="432" spans="1:6" x14ac:dyDescent="0.35">
      <c r="A432" s="1">
        <v>44562</v>
      </c>
      <c r="B432" s="28" t="s">
        <v>1242</v>
      </c>
      <c r="C432" s="28" t="s">
        <v>9</v>
      </c>
      <c r="D432">
        <v>128</v>
      </c>
      <c r="E432" s="2">
        <v>209</v>
      </c>
      <c r="F432" s="2">
        <v>1.6328125</v>
      </c>
    </row>
    <row r="433" spans="1:6" x14ac:dyDescent="0.35">
      <c r="A433" s="1">
        <v>44593</v>
      </c>
      <c r="B433" s="28" t="s">
        <v>1242</v>
      </c>
      <c r="C433" s="28" t="s">
        <v>9</v>
      </c>
      <c r="D433">
        <v>127</v>
      </c>
      <c r="E433" s="2">
        <v>199</v>
      </c>
      <c r="F433" s="2">
        <v>1.5669291299999999</v>
      </c>
    </row>
    <row r="434" spans="1:6" x14ac:dyDescent="0.35">
      <c r="A434" s="1">
        <v>44621</v>
      </c>
      <c r="B434" s="28" t="s">
        <v>1242</v>
      </c>
      <c r="C434" s="28" t="s">
        <v>9</v>
      </c>
      <c r="D434">
        <v>127</v>
      </c>
      <c r="E434" s="2">
        <v>199</v>
      </c>
      <c r="F434" s="2">
        <v>1.5669291299999999</v>
      </c>
    </row>
    <row r="435" spans="1:6" x14ac:dyDescent="0.35">
      <c r="A435" s="1">
        <v>44652</v>
      </c>
      <c r="B435" s="28" t="s">
        <v>1242</v>
      </c>
      <c r="C435" s="28" t="s">
        <v>9</v>
      </c>
      <c r="D435">
        <v>129</v>
      </c>
      <c r="E435" s="2">
        <v>199</v>
      </c>
      <c r="F435" s="2">
        <v>1.54263566</v>
      </c>
    </row>
    <row r="436" spans="1:6" x14ac:dyDescent="0.35">
      <c r="A436" s="1">
        <v>44682</v>
      </c>
      <c r="B436" s="28" t="s">
        <v>1242</v>
      </c>
      <c r="C436" s="28" t="s">
        <v>9</v>
      </c>
      <c r="D436">
        <v>129</v>
      </c>
      <c r="E436" s="2">
        <v>199</v>
      </c>
      <c r="F436" s="2">
        <v>1.54263566</v>
      </c>
    </row>
    <row r="437" spans="1:6" x14ac:dyDescent="0.35">
      <c r="A437" s="1">
        <v>44713</v>
      </c>
      <c r="B437" s="28" t="s">
        <v>1242</v>
      </c>
      <c r="C437" s="28" t="s">
        <v>9</v>
      </c>
      <c r="D437">
        <v>129</v>
      </c>
      <c r="E437" s="2">
        <v>199</v>
      </c>
      <c r="F437" s="2">
        <v>1.54263566</v>
      </c>
    </row>
    <row r="438" spans="1:6" x14ac:dyDescent="0.35">
      <c r="A438" s="1">
        <v>44743</v>
      </c>
      <c r="B438" s="28" t="s">
        <v>1242</v>
      </c>
      <c r="C438" s="28" t="s">
        <v>9</v>
      </c>
      <c r="D438">
        <v>128</v>
      </c>
      <c r="E438" s="2">
        <v>199</v>
      </c>
      <c r="F438" s="2">
        <v>1.5546875</v>
      </c>
    </row>
    <row r="439" spans="1:6" x14ac:dyDescent="0.35">
      <c r="A439" s="1">
        <v>44774</v>
      </c>
      <c r="B439" s="28" t="s">
        <v>1242</v>
      </c>
      <c r="C439" s="28" t="s">
        <v>9</v>
      </c>
      <c r="D439">
        <v>128</v>
      </c>
      <c r="E439" s="2">
        <v>199</v>
      </c>
      <c r="F439" s="2">
        <v>1.5546875</v>
      </c>
    </row>
    <row r="440" spans="1:6" x14ac:dyDescent="0.35">
      <c r="A440" s="1">
        <v>44805</v>
      </c>
      <c r="B440" s="28" t="s">
        <v>1242</v>
      </c>
      <c r="C440" s="28" t="s">
        <v>9</v>
      </c>
      <c r="D440">
        <v>128</v>
      </c>
      <c r="E440" s="2">
        <v>199</v>
      </c>
      <c r="F440" s="2">
        <v>1.5546875</v>
      </c>
    </row>
    <row r="441" spans="1:6" x14ac:dyDescent="0.35">
      <c r="A441" s="1">
        <v>44835</v>
      </c>
      <c r="B441" s="28" t="s">
        <v>1242</v>
      </c>
      <c r="C441" s="28" t="s">
        <v>9</v>
      </c>
      <c r="D441">
        <v>128</v>
      </c>
      <c r="E441" s="2">
        <v>199</v>
      </c>
      <c r="F441" s="2">
        <v>1.5546875</v>
      </c>
    </row>
    <row r="442" spans="1:6" x14ac:dyDescent="0.35">
      <c r="A442" s="1">
        <v>44440</v>
      </c>
      <c r="B442" s="28" t="s">
        <v>1241</v>
      </c>
      <c r="C442" s="28" t="s">
        <v>7</v>
      </c>
      <c r="D442">
        <v>78</v>
      </c>
      <c r="E442" s="2">
        <v>70</v>
      </c>
      <c r="F442" s="2">
        <v>0.89743589700000004</v>
      </c>
    </row>
    <row r="443" spans="1:6" x14ac:dyDescent="0.35">
      <c r="A443" s="1">
        <v>44470</v>
      </c>
      <c r="B443" s="28" t="s">
        <v>1241</v>
      </c>
      <c r="C443" s="28" t="s">
        <v>7</v>
      </c>
      <c r="D443">
        <v>78</v>
      </c>
      <c r="E443" s="2">
        <v>70</v>
      </c>
      <c r="F443" s="2">
        <v>0.89743589700000004</v>
      </c>
    </row>
    <row r="444" spans="1:6" x14ac:dyDescent="0.35">
      <c r="A444" s="1">
        <v>44501</v>
      </c>
      <c r="B444" s="28" t="s">
        <v>1241</v>
      </c>
      <c r="C444" s="28" t="s">
        <v>7</v>
      </c>
      <c r="D444">
        <v>78</v>
      </c>
      <c r="E444" s="2">
        <v>70</v>
      </c>
      <c r="F444" s="2">
        <v>0.89743589700000004</v>
      </c>
    </row>
    <row r="445" spans="1:6" x14ac:dyDescent="0.35">
      <c r="A445" s="1">
        <v>44531</v>
      </c>
      <c r="B445" s="28" t="s">
        <v>1241</v>
      </c>
      <c r="C445" s="28" t="s">
        <v>7</v>
      </c>
      <c r="D445">
        <v>78</v>
      </c>
      <c r="E445" s="2">
        <v>70</v>
      </c>
      <c r="F445" s="2">
        <v>0.89743589700000004</v>
      </c>
    </row>
    <row r="446" spans="1:6" x14ac:dyDescent="0.35">
      <c r="A446" s="1">
        <v>44562</v>
      </c>
      <c r="B446" s="28" t="s">
        <v>1241</v>
      </c>
      <c r="C446" s="28" t="s">
        <v>7</v>
      </c>
      <c r="D446">
        <v>79</v>
      </c>
      <c r="E446" s="2">
        <v>70</v>
      </c>
      <c r="F446" s="2">
        <v>0.88607594899999997</v>
      </c>
    </row>
    <row r="447" spans="1:6" x14ac:dyDescent="0.35">
      <c r="A447" s="1">
        <v>44593</v>
      </c>
      <c r="B447" s="28" t="s">
        <v>1241</v>
      </c>
      <c r="C447" s="28" t="s">
        <v>7</v>
      </c>
      <c r="D447">
        <v>79</v>
      </c>
      <c r="E447" s="2">
        <v>70</v>
      </c>
      <c r="F447" s="2">
        <v>0.88607594899999997</v>
      </c>
    </row>
    <row r="448" spans="1:6" x14ac:dyDescent="0.35">
      <c r="A448" s="1">
        <v>44621</v>
      </c>
      <c r="B448" s="28" t="s">
        <v>1241</v>
      </c>
      <c r="C448" s="28" t="s">
        <v>7</v>
      </c>
      <c r="D448">
        <v>79</v>
      </c>
      <c r="E448" s="2">
        <v>70</v>
      </c>
      <c r="F448" s="2">
        <v>0.88607594899999997</v>
      </c>
    </row>
    <row r="449" spans="1:6" x14ac:dyDescent="0.35">
      <c r="A449" s="1">
        <v>44652</v>
      </c>
      <c r="B449" s="28" t="s">
        <v>1241</v>
      </c>
      <c r="C449" s="28" t="s">
        <v>7</v>
      </c>
      <c r="D449">
        <v>81</v>
      </c>
      <c r="E449" s="2">
        <v>70</v>
      </c>
      <c r="F449" s="2">
        <v>0.86419753099999996</v>
      </c>
    </row>
    <row r="450" spans="1:6" x14ac:dyDescent="0.35">
      <c r="A450" s="1">
        <v>44682</v>
      </c>
      <c r="B450" s="28" t="s">
        <v>1241</v>
      </c>
      <c r="C450" s="28" t="s">
        <v>7</v>
      </c>
      <c r="D450">
        <v>81</v>
      </c>
      <c r="E450" s="2">
        <v>70</v>
      </c>
      <c r="F450" s="2">
        <v>0.86419753099999996</v>
      </c>
    </row>
    <row r="451" spans="1:6" x14ac:dyDescent="0.35">
      <c r="A451" s="1">
        <v>44713</v>
      </c>
      <c r="B451" s="28" t="s">
        <v>1241</v>
      </c>
      <c r="C451" s="28" t="s">
        <v>7</v>
      </c>
      <c r="D451">
        <v>81</v>
      </c>
      <c r="E451" s="2">
        <v>70</v>
      </c>
      <c r="F451" s="2">
        <v>0.86419753099999996</v>
      </c>
    </row>
    <row r="452" spans="1:6" x14ac:dyDescent="0.35">
      <c r="A452" s="1">
        <v>44743</v>
      </c>
      <c r="B452" s="28" t="s">
        <v>1241</v>
      </c>
      <c r="C452" s="28" t="s">
        <v>7</v>
      </c>
      <c r="D452">
        <v>84</v>
      </c>
      <c r="E452" s="2">
        <v>70</v>
      </c>
      <c r="F452" s="2">
        <v>0.83333333300000001</v>
      </c>
    </row>
    <row r="453" spans="1:6" x14ac:dyDescent="0.35">
      <c r="A453" s="1">
        <v>44774</v>
      </c>
      <c r="B453" s="28" t="s">
        <v>1241</v>
      </c>
      <c r="C453" s="28" t="s">
        <v>7</v>
      </c>
      <c r="D453">
        <v>84</v>
      </c>
      <c r="E453" s="2">
        <v>70</v>
      </c>
      <c r="F453" s="2">
        <v>0.83333333300000001</v>
      </c>
    </row>
    <row r="454" spans="1:6" x14ac:dyDescent="0.35">
      <c r="A454" s="1">
        <v>44805</v>
      </c>
      <c r="B454" s="28" t="s">
        <v>1241</v>
      </c>
      <c r="C454" s="28" t="s">
        <v>7</v>
      </c>
      <c r="D454">
        <v>84</v>
      </c>
      <c r="E454" s="2">
        <v>70</v>
      </c>
      <c r="F454" s="2">
        <v>0.83333333300000001</v>
      </c>
    </row>
    <row r="455" spans="1:6" x14ac:dyDescent="0.35">
      <c r="A455" s="1">
        <v>44835</v>
      </c>
      <c r="B455" s="28" t="s">
        <v>1241</v>
      </c>
      <c r="C455" s="28" t="s">
        <v>7</v>
      </c>
      <c r="D455">
        <v>84</v>
      </c>
      <c r="E455" s="2">
        <v>70</v>
      </c>
      <c r="F455" s="2">
        <v>0.83333333300000001</v>
      </c>
    </row>
    <row r="456" spans="1:6" x14ac:dyDescent="0.35">
      <c r="A456" s="1">
        <v>44440</v>
      </c>
      <c r="B456" s="28" t="s">
        <v>1241</v>
      </c>
      <c r="C456" s="28" t="s">
        <v>9</v>
      </c>
      <c r="D456">
        <v>112</v>
      </c>
      <c r="E456" s="2">
        <v>209</v>
      </c>
      <c r="F456" s="2">
        <v>1.8660714300000001</v>
      </c>
    </row>
    <row r="457" spans="1:6" x14ac:dyDescent="0.35">
      <c r="A457" s="1">
        <v>44470</v>
      </c>
      <c r="B457" s="28" t="s">
        <v>1241</v>
      </c>
      <c r="C457" s="28" t="s">
        <v>9</v>
      </c>
      <c r="D457">
        <v>112</v>
      </c>
      <c r="E457" s="2">
        <v>209</v>
      </c>
      <c r="F457" s="2">
        <v>1.8660714300000001</v>
      </c>
    </row>
    <row r="458" spans="1:6" x14ac:dyDescent="0.35">
      <c r="A458" s="1">
        <v>44501</v>
      </c>
      <c r="B458" s="28" t="s">
        <v>1241</v>
      </c>
      <c r="C458" s="28" t="s">
        <v>9</v>
      </c>
      <c r="D458">
        <v>112</v>
      </c>
      <c r="E458" s="2">
        <v>209</v>
      </c>
      <c r="F458" s="2">
        <v>1.8660714300000001</v>
      </c>
    </row>
    <row r="459" spans="1:6" x14ac:dyDescent="0.35">
      <c r="A459" s="1">
        <v>44531</v>
      </c>
      <c r="B459" s="28" t="s">
        <v>1241</v>
      </c>
      <c r="C459" s="28" t="s">
        <v>9</v>
      </c>
      <c r="D459">
        <v>112</v>
      </c>
      <c r="E459" s="2">
        <v>209</v>
      </c>
      <c r="F459" s="2">
        <v>1.8660714300000001</v>
      </c>
    </row>
    <row r="460" spans="1:6" x14ac:dyDescent="0.35">
      <c r="A460" s="1">
        <v>44562</v>
      </c>
      <c r="B460" s="28" t="s">
        <v>1241</v>
      </c>
      <c r="C460" s="28" t="s">
        <v>9</v>
      </c>
      <c r="D460">
        <v>130</v>
      </c>
      <c r="E460" s="2">
        <v>209</v>
      </c>
      <c r="F460" s="2">
        <v>1.60769231</v>
      </c>
    </row>
    <row r="461" spans="1:6" x14ac:dyDescent="0.35">
      <c r="A461" s="1">
        <v>44593</v>
      </c>
      <c r="B461" s="28" t="s">
        <v>1241</v>
      </c>
      <c r="C461" s="28" t="s">
        <v>9</v>
      </c>
      <c r="D461">
        <v>129</v>
      </c>
      <c r="E461" s="2">
        <v>199</v>
      </c>
      <c r="F461" s="2">
        <v>1.54263566</v>
      </c>
    </row>
    <row r="462" spans="1:6" x14ac:dyDescent="0.35">
      <c r="A462" s="1">
        <v>44621</v>
      </c>
      <c r="B462" s="28" t="s">
        <v>1241</v>
      </c>
      <c r="C462" s="28" t="s">
        <v>9</v>
      </c>
      <c r="D462">
        <v>129</v>
      </c>
      <c r="E462" s="2">
        <v>199</v>
      </c>
      <c r="F462" s="2">
        <v>1.54263566</v>
      </c>
    </row>
    <row r="463" spans="1:6" x14ac:dyDescent="0.35">
      <c r="A463" s="1">
        <v>44652</v>
      </c>
      <c r="B463" s="28" t="s">
        <v>1241</v>
      </c>
      <c r="C463" s="28" t="s">
        <v>9</v>
      </c>
      <c r="D463">
        <v>129</v>
      </c>
      <c r="E463" s="2">
        <v>199</v>
      </c>
      <c r="F463" s="2">
        <v>1.54263566</v>
      </c>
    </row>
    <row r="464" spans="1:6" x14ac:dyDescent="0.35">
      <c r="A464" s="1">
        <v>44682</v>
      </c>
      <c r="B464" s="28" t="s">
        <v>1241</v>
      </c>
      <c r="C464" s="28" t="s">
        <v>9</v>
      </c>
      <c r="D464">
        <v>129</v>
      </c>
      <c r="E464" s="2">
        <v>199</v>
      </c>
      <c r="F464" s="2">
        <v>1.54263566</v>
      </c>
    </row>
    <row r="465" spans="1:6" x14ac:dyDescent="0.35">
      <c r="A465" s="1">
        <v>44713</v>
      </c>
      <c r="B465" s="28" t="s">
        <v>1241</v>
      </c>
      <c r="C465" s="28" t="s">
        <v>9</v>
      </c>
      <c r="D465">
        <v>129</v>
      </c>
      <c r="E465" s="2">
        <v>199</v>
      </c>
      <c r="F465" s="2">
        <v>1.54263566</v>
      </c>
    </row>
    <row r="466" spans="1:6" x14ac:dyDescent="0.35">
      <c r="A466" s="1">
        <v>44743</v>
      </c>
      <c r="B466" s="28" t="s">
        <v>1241</v>
      </c>
      <c r="C466" s="28" t="s">
        <v>9</v>
      </c>
      <c r="D466">
        <v>127</v>
      </c>
      <c r="E466" s="2">
        <v>199</v>
      </c>
      <c r="F466" s="2">
        <v>1.5669291299999999</v>
      </c>
    </row>
    <row r="467" spans="1:6" x14ac:dyDescent="0.35">
      <c r="A467" s="1">
        <v>44774</v>
      </c>
      <c r="B467" s="28" t="s">
        <v>1241</v>
      </c>
      <c r="C467" s="28" t="s">
        <v>9</v>
      </c>
      <c r="D467">
        <v>127</v>
      </c>
      <c r="E467" s="2">
        <v>199</v>
      </c>
      <c r="F467" s="2">
        <v>1.5669291299999999</v>
      </c>
    </row>
    <row r="468" spans="1:6" x14ac:dyDescent="0.35">
      <c r="A468" s="1">
        <v>44805</v>
      </c>
      <c r="B468" s="28" t="s">
        <v>1241</v>
      </c>
      <c r="C468" s="28" t="s">
        <v>9</v>
      </c>
      <c r="D468">
        <v>127</v>
      </c>
      <c r="E468" s="2">
        <v>199</v>
      </c>
      <c r="F468" s="2">
        <v>1.5669291299999999</v>
      </c>
    </row>
    <row r="469" spans="1:6" x14ac:dyDescent="0.35">
      <c r="A469" s="1">
        <v>44835</v>
      </c>
      <c r="B469" s="28" t="s">
        <v>1241</v>
      </c>
      <c r="C469" s="28" t="s">
        <v>9</v>
      </c>
      <c r="D469">
        <v>127</v>
      </c>
      <c r="E469" s="2">
        <v>199</v>
      </c>
      <c r="F469" s="2">
        <v>1.5669291299999999</v>
      </c>
    </row>
    <row r="470" spans="1:6" x14ac:dyDescent="0.35">
      <c r="A470" s="1">
        <v>44440</v>
      </c>
      <c r="B470" s="28" t="s">
        <v>1244</v>
      </c>
      <c r="C470" s="28" t="s">
        <v>7</v>
      </c>
      <c r="D470">
        <v>200</v>
      </c>
      <c r="E470" s="2">
        <v>140</v>
      </c>
      <c r="F470" s="2">
        <v>0.7</v>
      </c>
    </row>
    <row r="471" spans="1:6" x14ac:dyDescent="0.35">
      <c r="A471" s="1">
        <v>44470</v>
      </c>
      <c r="B471" s="28" t="s">
        <v>1244</v>
      </c>
      <c r="C471" s="28" t="s">
        <v>7</v>
      </c>
      <c r="D471">
        <v>200</v>
      </c>
      <c r="E471" s="2">
        <v>140</v>
      </c>
      <c r="F471" s="2">
        <v>0.7</v>
      </c>
    </row>
    <row r="472" spans="1:6" x14ac:dyDescent="0.35">
      <c r="A472" s="1">
        <v>44501</v>
      </c>
      <c r="B472" s="28" t="s">
        <v>1244</v>
      </c>
      <c r="C472" s="28" t="s">
        <v>7</v>
      </c>
      <c r="D472">
        <v>200</v>
      </c>
      <c r="E472" s="2">
        <v>140</v>
      </c>
      <c r="F472" s="2">
        <v>0.7</v>
      </c>
    </row>
    <row r="473" spans="1:6" x14ac:dyDescent="0.35">
      <c r="A473" s="1">
        <v>44531</v>
      </c>
      <c r="B473" s="28" t="s">
        <v>1244</v>
      </c>
      <c r="C473" s="28" t="s">
        <v>7</v>
      </c>
      <c r="D473">
        <v>200</v>
      </c>
      <c r="E473" s="2">
        <v>140</v>
      </c>
      <c r="F473" s="2">
        <v>0.7</v>
      </c>
    </row>
    <row r="474" spans="1:6" x14ac:dyDescent="0.35">
      <c r="A474" s="1">
        <v>44562</v>
      </c>
      <c r="B474" s="28" t="s">
        <v>1244</v>
      </c>
      <c r="C474" s="28" t="s">
        <v>7</v>
      </c>
      <c r="D474">
        <v>220</v>
      </c>
      <c r="E474" s="2">
        <v>150</v>
      </c>
      <c r="F474" s="2">
        <v>0.68181818199999999</v>
      </c>
    </row>
    <row r="475" spans="1:6" x14ac:dyDescent="0.35">
      <c r="A475" s="1">
        <v>44593</v>
      </c>
      <c r="B475" s="28" t="s">
        <v>1244</v>
      </c>
      <c r="C475" s="28" t="s">
        <v>7</v>
      </c>
      <c r="D475">
        <v>220</v>
      </c>
      <c r="E475" s="2">
        <v>150</v>
      </c>
      <c r="F475" s="2">
        <v>0.68181818199999999</v>
      </c>
    </row>
    <row r="476" spans="1:6" x14ac:dyDescent="0.35">
      <c r="A476" s="1">
        <v>44621</v>
      </c>
      <c r="B476" s="28" t="s">
        <v>1244</v>
      </c>
      <c r="C476" s="28" t="s">
        <v>7</v>
      </c>
      <c r="D476">
        <v>220</v>
      </c>
      <c r="E476" s="2">
        <v>150</v>
      </c>
      <c r="F476" s="2">
        <v>0.68181818199999999</v>
      </c>
    </row>
    <row r="477" spans="1:6" x14ac:dyDescent="0.35">
      <c r="A477" s="1">
        <v>44652</v>
      </c>
      <c r="B477" s="28" t="s">
        <v>1244</v>
      </c>
      <c r="C477" s="28" t="s">
        <v>7</v>
      </c>
      <c r="D477">
        <v>231</v>
      </c>
      <c r="E477" s="2">
        <v>150</v>
      </c>
      <c r="F477" s="2">
        <v>0.64935064899999995</v>
      </c>
    </row>
    <row r="478" spans="1:6" x14ac:dyDescent="0.35">
      <c r="A478" s="1">
        <v>44682</v>
      </c>
      <c r="B478" s="28" t="s">
        <v>1244</v>
      </c>
      <c r="C478" s="28" t="s">
        <v>7</v>
      </c>
      <c r="D478">
        <v>231</v>
      </c>
      <c r="E478" s="2">
        <v>150</v>
      </c>
      <c r="F478" s="2">
        <v>0.64935064899999995</v>
      </c>
    </row>
    <row r="479" spans="1:6" x14ac:dyDescent="0.35">
      <c r="A479" s="1">
        <v>44713</v>
      </c>
      <c r="B479" s="28" t="s">
        <v>1244</v>
      </c>
      <c r="C479" s="28" t="s">
        <v>7</v>
      </c>
      <c r="D479">
        <v>231</v>
      </c>
      <c r="E479" s="2">
        <v>150</v>
      </c>
      <c r="F479" s="2">
        <v>0.64935064899999995</v>
      </c>
    </row>
    <row r="480" spans="1:6" x14ac:dyDescent="0.35">
      <c r="A480" s="1">
        <v>44743</v>
      </c>
      <c r="B480" s="28" t="s">
        <v>1244</v>
      </c>
      <c r="C480" s="28" t="s">
        <v>7</v>
      </c>
      <c r="D480">
        <v>236</v>
      </c>
      <c r="E480" s="2">
        <v>150</v>
      </c>
      <c r="F480" s="2">
        <v>0.63559321999999996</v>
      </c>
    </row>
    <row r="481" spans="1:6" x14ac:dyDescent="0.35">
      <c r="A481" s="1">
        <v>44774</v>
      </c>
      <c r="B481" s="28" t="s">
        <v>1244</v>
      </c>
      <c r="C481" s="28" t="s">
        <v>7</v>
      </c>
      <c r="D481">
        <v>236</v>
      </c>
      <c r="E481" s="2">
        <v>150</v>
      </c>
      <c r="F481" s="2">
        <v>0.63559321999999996</v>
      </c>
    </row>
    <row r="482" spans="1:6" x14ac:dyDescent="0.35">
      <c r="A482" s="1">
        <v>44805</v>
      </c>
      <c r="B482" s="28" t="s">
        <v>1244</v>
      </c>
      <c r="C482" s="28" t="s">
        <v>7</v>
      </c>
      <c r="D482">
        <v>236</v>
      </c>
      <c r="E482" s="2">
        <v>150</v>
      </c>
      <c r="F482" s="2">
        <v>0.63559321999999996</v>
      </c>
    </row>
    <row r="483" spans="1:6" x14ac:dyDescent="0.35">
      <c r="A483" s="1">
        <v>44835</v>
      </c>
      <c r="B483" s="28" t="s">
        <v>1244</v>
      </c>
      <c r="C483" s="28" t="s">
        <v>7</v>
      </c>
      <c r="D483">
        <v>235</v>
      </c>
      <c r="E483" s="2">
        <v>150</v>
      </c>
      <c r="F483" s="2">
        <v>0.63829787199999999</v>
      </c>
    </row>
    <row r="484" spans="1:6" x14ac:dyDescent="0.35">
      <c r="A484" s="1">
        <v>44440</v>
      </c>
      <c r="B484" s="28" t="s">
        <v>1244</v>
      </c>
      <c r="C484" s="28" t="s">
        <v>9</v>
      </c>
      <c r="D484">
        <v>88</v>
      </c>
      <c r="E484" s="2">
        <v>161</v>
      </c>
      <c r="F484" s="2">
        <v>1.8295454499999999</v>
      </c>
    </row>
    <row r="485" spans="1:6" x14ac:dyDescent="0.35">
      <c r="A485" s="1">
        <v>44470</v>
      </c>
      <c r="B485" s="28" t="s">
        <v>1244</v>
      </c>
      <c r="C485" s="28" t="s">
        <v>9</v>
      </c>
      <c r="D485">
        <v>88</v>
      </c>
      <c r="E485" s="2">
        <v>161</v>
      </c>
      <c r="F485" s="2">
        <v>1.8295454499999999</v>
      </c>
    </row>
    <row r="486" spans="1:6" x14ac:dyDescent="0.35">
      <c r="A486" s="1">
        <v>44501</v>
      </c>
      <c r="B486" s="28" t="s">
        <v>1244</v>
      </c>
      <c r="C486" s="28" t="s">
        <v>9</v>
      </c>
      <c r="D486">
        <v>88</v>
      </c>
      <c r="E486" s="2">
        <v>161</v>
      </c>
      <c r="F486" s="2">
        <v>1.8295454499999999</v>
      </c>
    </row>
    <row r="487" spans="1:6" x14ac:dyDescent="0.35">
      <c r="A487" s="1">
        <v>44531</v>
      </c>
      <c r="B487" s="28" t="s">
        <v>1244</v>
      </c>
      <c r="C487" s="28" t="s">
        <v>9</v>
      </c>
      <c r="D487">
        <v>88</v>
      </c>
      <c r="E487" s="2">
        <v>161</v>
      </c>
      <c r="F487" s="2">
        <v>1.8295454499999999</v>
      </c>
    </row>
    <row r="488" spans="1:6" x14ac:dyDescent="0.35">
      <c r="A488" s="1">
        <v>44562</v>
      </c>
      <c r="B488" s="28" t="s">
        <v>1244</v>
      </c>
      <c r="C488" s="28" t="s">
        <v>9</v>
      </c>
      <c r="D488">
        <v>87</v>
      </c>
      <c r="E488" s="2">
        <v>161</v>
      </c>
      <c r="F488" s="2">
        <v>1.8505747100000001</v>
      </c>
    </row>
    <row r="489" spans="1:6" x14ac:dyDescent="0.35">
      <c r="A489" s="1">
        <v>44593</v>
      </c>
      <c r="B489" s="28" t="s">
        <v>1244</v>
      </c>
      <c r="C489" s="28" t="s">
        <v>9</v>
      </c>
      <c r="D489">
        <v>86</v>
      </c>
      <c r="E489" s="2">
        <v>151</v>
      </c>
      <c r="F489" s="2">
        <v>1.7558139500000001</v>
      </c>
    </row>
    <row r="490" spans="1:6" x14ac:dyDescent="0.35">
      <c r="A490" s="1">
        <v>44621</v>
      </c>
      <c r="B490" s="28" t="s">
        <v>1244</v>
      </c>
      <c r="C490" s="28" t="s">
        <v>9</v>
      </c>
      <c r="D490">
        <v>86</v>
      </c>
      <c r="E490" s="2">
        <v>151</v>
      </c>
      <c r="F490" s="2">
        <v>1.7558139500000001</v>
      </c>
    </row>
    <row r="491" spans="1:6" x14ac:dyDescent="0.35">
      <c r="A491" s="1">
        <v>44652</v>
      </c>
      <c r="B491" s="28" t="s">
        <v>1244</v>
      </c>
      <c r="C491" s="28" t="s">
        <v>9</v>
      </c>
      <c r="D491">
        <v>80</v>
      </c>
      <c r="E491" s="2">
        <v>151</v>
      </c>
      <c r="F491" s="2">
        <v>1.8875</v>
      </c>
    </row>
    <row r="492" spans="1:6" x14ac:dyDescent="0.35">
      <c r="A492" s="1">
        <v>44682</v>
      </c>
      <c r="B492" s="28" t="s">
        <v>1244</v>
      </c>
      <c r="C492" s="28" t="s">
        <v>9</v>
      </c>
      <c r="D492">
        <v>80</v>
      </c>
      <c r="E492" s="2">
        <v>151</v>
      </c>
      <c r="F492" s="2">
        <v>1.8875</v>
      </c>
    </row>
    <row r="493" spans="1:6" x14ac:dyDescent="0.35">
      <c r="A493" s="1">
        <v>44713</v>
      </c>
      <c r="B493" s="28" t="s">
        <v>1244</v>
      </c>
      <c r="C493" s="28" t="s">
        <v>9</v>
      </c>
      <c r="D493">
        <v>80</v>
      </c>
      <c r="E493" s="2">
        <v>151</v>
      </c>
      <c r="F493" s="2">
        <v>1.8875</v>
      </c>
    </row>
    <row r="494" spans="1:6" x14ac:dyDescent="0.35">
      <c r="A494" s="1">
        <v>44743</v>
      </c>
      <c r="B494" s="28" t="s">
        <v>1244</v>
      </c>
      <c r="C494" s="28" t="s">
        <v>9</v>
      </c>
      <c r="D494">
        <v>79</v>
      </c>
      <c r="E494" s="2">
        <v>151</v>
      </c>
      <c r="F494" s="2">
        <v>1.9113924099999999</v>
      </c>
    </row>
    <row r="495" spans="1:6" x14ac:dyDescent="0.35">
      <c r="A495" s="1">
        <v>44774</v>
      </c>
      <c r="B495" s="28" t="s">
        <v>1244</v>
      </c>
      <c r="C495" s="28" t="s">
        <v>9</v>
      </c>
      <c r="D495">
        <v>79</v>
      </c>
      <c r="E495" s="2">
        <v>151</v>
      </c>
      <c r="F495" s="2">
        <v>1.9113924099999999</v>
      </c>
    </row>
    <row r="496" spans="1:6" x14ac:dyDescent="0.35">
      <c r="A496" s="1">
        <v>44805</v>
      </c>
      <c r="B496" s="28" t="s">
        <v>1244</v>
      </c>
      <c r="C496" s="28" t="s">
        <v>9</v>
      </c>
      <c r="D496">
        <v>79</v>
      </c>
      <c r="E496" s="2">
        <v>151</v>
      </c>
      <c r="F496" s="2">
        <v>1.9113924099999999</v>
      </c>
    </row>
    <row r="497" spans="1:6" x14ac:dyDescent="0.35">
      <c r="A497" s="1">
        <v>44835</v>
      </c>
      <c r="B497" s="28" t="s">
        <v>1244</v>
      </c>
      <c r="C497" s="28" t="s">
        <v>9</v>
      </c>
      <c r="D497">
        <v>79</v>
      </c>
      <c r="E497" s="2">
        <v>151</v>
      </c>
      <c r="F497" s="2">
        <v>1.9113924099999999</v>
      </c>
    </row>
    <row r="498" spans="1:6" x14ac:dyDescent="0.35">
      <c r="A498" s="1">
        <v>44440</v>
      </c>
      <c r="B498" s="28" t="s">
        <v>1243</v>
      </c>
      <c r="C498" s="28" t="s">
        <v>7</v>
      </c>
      <c r="D498">
        <v>188</v>
      </c>
      <c r="E498" s="2">
        <v>95</v>
      </c>
      <c r="F498" s="2">
        <v>0.50531914899999997</v>
      </c>
    </row>
    <row r="499" spans="1:6" x14ac:dyDescent="0.35">
      <c r="A499" s="1">
        <v>44470</v>
      </c>
      <c r="B499" s="28" t="s">
        <v>1243</v>
      </c>
      <c r="C499" s="28" t="s">
        <v>7</v>
      </c>
      <c r="D499">
        <v>188</v>
      </c>
      <c r="E499" s="2">
        <v>95</v>
      </c>
      <c r="F499" s="2">
        <v>0.50531914899999997</v>
      </c>
    </row>
    <row r="500" spans="1:6" x14ac:dyDescent="0.35">
      <c r="A500" s="1">
        <v>44501</v>
      </c>
      <c r="B500" s="28" t="s">
        <v>1243</v>
      </c>
      <c r="C500" s="28" t="s">
        <v>7</v>
      </c>
      <c r="D500">
        <v>188</v>
      </c>
      <c r="E500" s="2">
        <v>95</v>
      </c>
      <c r="F500" s="2">
        <v>0.50531914899999997</v>
      </c>
    </row>
    <row r="501" spans="1:6" x14ac:dyDescent="0.35">
      <c r="A501" s="1">
        <v>44531</v>
      </c>
      <c r="B501" s="28" t="s">
        <v>1243</v>
      </c>
      <c r="C501" s="28" t="s">
        <v>7</v>
      </c>
      <c r="D501">
        <v>188</v>
      </c>
      <c r="E501" s="2">
        <v>95</v>
      </c>
      <c r="F501" s="2">
        <v>0.50531914899999997</v>
      </c>
    </row>
    <row r="502" spans="1:6" x14ac:dyDescent="0.35">
      <c r="A502" s="1">
        <v>44562</v>
      </c>
      <c r="B502" s="28" t="s">
        <v>1243</v>
      </c>
      <c r="C502" s="28" t="s">
        <v>7</v>
      </c>
      <c r="D502">
        <v>189</v>
      </c>
      <c r="E502" s="2">
        <v>105</v>
      </c>
      <c r="F502" s="2">
        <v>0.55555555599999995</v>
      </c>
    </row>
    <row r="503" spans="1:6" x14ac:dyDescent="0.35">
      <c r="A503" s="1">
        <v>44593</v>
      </c>
      <c r="B503" s="28" t="s">
        <v>1243</v>
      </c>
      <c r="C503" s="28" t="s">
        <v>7</v>
      </c>
      <c r="D503">
        <v>189</v>
      </c>
      <c r="E503" s="2">
        <v>105</v>
      </c>
      <c r="F503" s="2">
        <v>0.55555555599999995</v>
      </c>
    </row>
    <row r="504" spans="1:6" x14ac:dyDescent="0.35">
      <c r="A504" s="1">
        <v>44621</v>
      </c>
      <c r="B504" s="28" t="s">
        <v>1243</v>
      </c>
      <c r="C504" s="28" t="s">
        <v>7</v>
      </c>
      <c r="D504">
        <v>189</v>
      </c>
      <c r="E504" s="2">
        <v>105</v>
      </c>
      <c r="F504" s="2">
        <v>0.55555555599999995</v>
      </c>
    </row>
    <row r="505" spans="1:6" x14ac:dyDescent="0.35">
      <c r="A505" s="1">
        <v>44652</v>
      </c>
      <c r="B505" s="28" t="s">
        <v>1243</v>
      </c>
      <c r="C505" s="28" t="s">
        <v>7</v>
      </c>
      <c r="D505">
        <v>190</v>
      </c>
      <c r="E505" s="2">
        <v>105</v>
      </c>
      <c r="F505" s="2">
        <v>0.55263157900000004</v>
      </c>
    </row>
    <row r="506" spans="1:6" x14ac:dyDescent="0.35">
      <c r="A506" s="1">
        <v>44682</v>
      </c>
      <c r="B506" s="28" t="s">
        <v>1243</v>
      </c>
      <c r="C506" s="28" t="s">
        <v>7</v>
      </c>
      <c r="D506">
        <v>190</v>
      </c>
      <c r="E506" s="2">
        <v>105</v>
      </c>
      <c r="F506" s="2">
        <v>0.55263157900000004</v>
      </c>
    </row>
    <row r="507" spans="1:6" x14ac:dyDescent="0.35">
      <c r="A507" s="1">
        <v>44713</v>
      </c>
      <c r="B507" s="28" t="s">
        <v>1243</v>
      </c>
      <c r="C507" s="28" t="s">
        <v>7</v>
      </c>
      <c r="D507">
        <v>190</v>
      </c>
      <c r="E507" s="2">
        <v>105</v>
      </c>
      <c r="F507" s="2">
        <v>0.55263157900000004</v>
      </c>
    </row>
    <row r="508" spans="1:6" x14ac:dyDescent="0.35">
      <c r="A508" s="1">
        <v>44743</v>
      </c>
      <c r="B508" s="28" t="s">
        <v>1243</v>
      </c>
      <c r="C508" s="28" t="s">
        <v>7</v>
      </c>
      <c r="D508">
        <v>196</v>
      </c>
      <c r="E508" s="2">
        <v>105</v>
      </c>
      <c r="F508" s="2">
        <v>0.53571428600000004</v>
      </c>
    </row>
    <row r="509" spans="1:6" x14ac:dyDescent="0.35">
      <c r="A509" s="1">
        <v>44774</v>
      </c>
      <c r="B509" s="28" t="s">
        <v>1243</v>
      </c>
      <c r="C509" s="28" t="s">
        <v>7</v>
      </c>
      <c r="D509">
        <v>196</v>
      </c>
      <c r="E509" s="2">
        <v>105</v>
      </c>
      <c r="F509" s="2">
        <v>0.53571428600000004</v>
      </c>
    </row>
    <row r="510" spans="1:6" x14ac:dyDescent="0.35">
      <c r="A510" s="1">
        <v>44805</v>
      </c>
      <c r="B510" s="28" t="s">
        <v>1243</v>
      </c>
      <c r="C510" s="28" t="s">
        <v>7</v>
      </c>
      <c r="D510">
        <v>196</v>
      </c>
      <c r="E510" s="2">
        <v>105</v>
      </c>
      <c r="F510" s="2">
        <v>0.53571428600000004</v>
      </c>
    </row>
    <row r="511" spans="1:6" x14ac:dyDescent="0.35">
      <c r="A511" s="1">
        <v>44835</v>
      </c>
      <c r="B511" s="28" t="s">
        <v>1243</v>
      </c>
      <c r="C511" s="28" t="s">
        <v>7</v>
      </c>
      <c r="D511">
        <v>195</v>
      </c>
      <c r="E511" s="2">
        <v>105</v>
      </c>
      <c r="F511" s="2">
        <v>0.53846153799999996</v>
      </c>
    </row>
    <row r="512" spans="1:6" x14ac:dyDescent="0.35">
      <c r="A512" s="1">
        <v>44440</v>
      </c>
      <c r="B512" s="28" t="s">
        <v>1243</v>
      </c>
      <c r="C512" s="28" t="s">
        <v>9</v>
      </c>
      <c r="D512">
        <v>101</v>
      </c>
      <c r="E512" s="2">
        <v>209</v>
      </c>
      <c r="F512" s="2">
        <v>2.0693069300000002</v>
      </c>
    </row>
    <row r="513" spans="1:6" x14ac:dyDescent="0.35">
      <c r="A513" s="1">
        <v>44470</v>
      </c>
      <c r="B513" s="28" t="s">
        <v>1243</v>
      </c>
      <c r="C513" s="28" t="s">
        <v>9</v>
      </c>
      <c r="D513">
        <v>101</v>
      </c>
      <c r="E513" s="2">
        <v>209</v>
      </c>
      <c r="F513" s="2">
        <v>2.0693069300000002</v>
      </c>
    </row>
    <row r="514" spans="1:6" x14ac:dyDescent="0.35">
      <c r="A514" s="1">
        <v>44501</v>
      </c>
      <c r="B514" s="28" t="s">
        <v>1243</v>
      </c>
      <c r="C514" s="28" t="s">
        <v>9</v>
      </c>
      <c r="D514">
        <v>101</v>
      </c>
      <c r="E514" s="2">
        <v>209</v>
      </c>
      <c r="F514" s="2">
        <v>2.0693069300000002</v>
      </c>
    </row>
    <row r="515" spans="1:6" x14ac:dyDescent="0.35">
      <c r="A515" s="1">
        <v>44531</v>
      </c>
      <c r="B515" s="28" t="s">
        <v>1243</v>
      </c>
      <c r="C515" s="28" t="s">
        <v>9</v>
      </c>
      <c r="D515">
        <v>101</v>
      </c>
      <c r="E515" s="2">
        <v>209</v>
      </c>
      <c r="F515" s="2">
        <v>2.0693069300000002</v>
      </c>
    </row>
    <row r="516" spans="1:6" x14ac:dyDescent="0.35">
      <c r="A516" s="1">
        <v>44562</v>
      </c>
      <c r="B516" s="28" t="s">
        <v>1243</v>
      </c>
      <c r="C516" s="28" t="s">
        <v>9</v>
      </c>
      <c r="D516">
        <v>118</v>
      </c>
      <c r="E516" s="2">
        <v>209</v>
      </c>
      <c r="F516" s="2">
        <v>1.7711864399999999</v>
      </c>
    </row>
    <row r="517" spans="1:6" x14ac:dyDescent="0.35">
      <c r="A517" s="1">
        <v>44593</v>
      </c>
      <c r="B517" s="28" t="s">
        <v>1243</v>
      </c>
      <c r="C517" s="28" t="s">
        <v>9</v>
      </c>
      <c r="D517">
        <v>117</v>
      </c>
      <c r="E517" s="2">
        <v>199</v>
      </c>
      <c r="F517" s="2">
        <v>1.7008547000000001</v>
      </c>
    </row>
    <row r="518" spans="1:6" x14ac:dyDescent="0.35">
      <c r="A518" s="1">
        <v>44621</v>
      </c>
      <c r="B518" s="28" t="s">
        <v>1243</v>
      </c>
      <c r="C518" s="28" t="s">
        <v>9</v>
      </c>
      <c r="D518">
        <v>117</v>
      </c>
      <c r="E518" s="2">
        <v>199</v>
      </c>
      <c r="F518" s="2">
        <v>1.7008547000000001</v>
      </c>
    </row>
    <row r="519" spans="1:6" x14ac:dyDescent="0.35">
      <c r="A519" s="1">
        <v>44652</v>
      </c>
      <c r="B519" s="28" t="s">
        <v>1243</v>
      </c>
      <c r="C519" s="28" t="s">
        <v>9</v>
      </c>
      <c r="D519">
        <v>121</v>
      </c>
      <c r="E519" s="2">
        <v>199</v>
      </c>
      <c r="F519" s="2">
        <v>1.6446281</v>
      </c>
    </row>
    <row r="520" spans="1:6" x14ac:dyDescent="0.35">
      <c r="A520" s="1">
        <v>44682</v>
      </c>
      <c r="B520" s="28" t="s">
        <v>1243</v>
      </c>
      <c r="C520" s="28" t="s">
        <v>9</v>
      </c>
      <c r="D520">
        <v>121</v>
      </c>
      <c r="E520" s="2">
        <v>199</v>
      </c>
      <c r="F520" s="2">
        <v>1.6446281</v>
      </c>
    </row>
    <row r="521" spans="1:6" x14ac:dyDescent="0.35">
      <c r="A521" s="1">
        <v>44713</v>
      </c>
      <c r="B521" s="28" t="s">
        <v>1243</v>
      </c>
      <c r="C521" s="28" t="s">
        <v>9</v>
      </c>
      <c r="D521">
        <v>121</v>
      </c>
      <c r="E521" s="2">
        <v>199</v>
      </c>
      <c r="F521" s="2">
        <v>1.6446281</v>
      </c>
    </row>
    <row r="522" spans="1:6" x14ac:dyDescent="0.35">
      <c r="A522" s="1">
        <v>44743</v>
      </c>
      <c r="B522" s="28" t="s">
        <v>1243</v>
      </c>
      <c r="C522" s="28" t="s">
        <v>9</v>
      </c>
      <c r="D522">
        <v>119</v>
      </c>
      <c r="E522" s="2">
        <v>199</v>
      </c>
      <c r="F522" s="2">
        <v>1.6722689100000001</v>
      </c>
    </row>
    <row r="523" spans="1:6" x14ac:dyDescent="0.35">
      <c r="A523" s="1">
        <v>44774</v>
      </c>
      <c r="B523" s="28" t="s">
        <v>1243</v>
      </c>
      <c r="C523" s="28" t="s">
        <v>9</v>
      </c>
      <c r="D523">
        <v>119</v>
      </c>
      <c r="E523" s="2">
        <v>199</v>
      </c>
      <c r="F523" s="2">
        <v>1.6722689100000001</v>
      </c>
    </row>
    <row r="524" spans="1:6" x14ac:dyDescent="0.35">
      <c r="A524" s="1">
        <v>44805</v>
      </c>
      <c r="B524" s="28" t="s">
        <v>1243</v>
      </c>
      <c r="C524" s="28" t="s">
        <v>9</v>
      </c>
      <c r="D524">
        <v>119</v>
      </c>
      <c r="E524" s="2">
        <v>199</v>
      </c>
      <c r="F524" s="2">
        <v>1.6722689100000001</v>
      </c>
    </row>
    <row r="525" spans="1:6" x14ac:dyDescent="0.35">
      <c r="A525" s="1">
        <v>44835</v>
      </c>
      <c r="B525" s="28" t="s">
        <v>1243</v>
      </c>
      <c r="C525" s="28" t="s">
        <v>9</v>
      </c>
      <c r="D525">
        <v>119</v>
      </c>
      <c r="E525" s="2">
        <v>199</v>
      </c>
      <c r="F525" s="2">
        <v>1.6722689100000001</v>
      </c>
    </row>
    <row r="526" spans="1:6" x14ac:dyDescent="0.35">
      <c r="A526" s="1">
        <v>43709</v>
      </c>
      <c r="B526" s="28" t="s">
        <v>28</v>
      </c>
      <c r="C526" s="28" t="s">
        <v>7</v>
      </c>
      <c r="D526">
        <v>12</v>
      </c>
      <c r="E526" s="2">
        <v>6</v>
      </c>
      <c r="F526" s="2">
        <v>0.5</v>
      </c>
    </row>
    <row r="527" spans="1:6" x14ac:dyDescent="0.35">
      <c r="A527" s="1">
        <v>43739</v>
      </c>
      <c r="B527" s="28" t="s">
        <v>28</v>
      </c>
      <c r="C527" s="28" t="s">
        <v>7</v>
      </c>
      <c r="D527">
        <v>12</v>
      </c>
      <c r="E527" s="2">
        <v>6</v>
      </c>
      <c r="F527" s="2">
        <v>0.5</v>
      </c>
    </row>
    <row r="528" spans="1:6" x14ac:dyDescent="0.35">
      <c r="A528" s="1">
        <v>43770</v>
      </c>
      <c r="B528" s="28" t="s">
        <v>28</v>
      </c>
      <c r="C528" s="28" t="s">
        <v>7</v>
      </c>
      <c r="D528">
        <v>12</v>
      </c>
      <c r="E528" s="2">
        <v>6</v>
      </c>
      <c r="F528" s="2">
        <v>0.5</v>
      </c>
    </row>
    <row r="529" spans="1:6" x14ac:dyDescent="0.35">
      <c r="A529" s="1">
        <v>43800</v>
      </c>
      <c r="B529" s="28" t="s">
        <v>28</v>
      </c>
      <c r="C529" s="28" t="s">
        <v>7</v>
      </c>
      <c r="D529">
        <v>13</v>
      </c>
      <c r="E529" s="2">
        <v>6</v>
      </c>
      <c r="F529" s="2">
        <v>0.46153846199999998</v>
      </c>
    </row>
    <row r="530" spans="1:6" x14ac:dyDescent="0.35">
      <c r="A530" s="1">
        <v>43831</v>
      </c>
      <c r="B530" s="28" t="s">
        <v>28</v>
      </c>
      <c r="C530" s="28" t="s">
        <v>7</v>
      </c>
      <c r="D530">
        <v>13</v>
      </c>
      <c r="E530" s="2">
        <v>6</v>
      </c>
      <c r="F530" s="2">
        <v>0.46153846199999998</v>
      </c>
    </row>
    <row r="531" spans="1:6" x14ac:dyDescent="0.35">
      <c r="A531" s="1">
        <v>43862</v>
      </c>
      <c r="B531" s="28" t="s">
        <v>28</v>
      </c>
      <c r="C531" s="28" t="s">
        <v>7</v>
      </c>
      <c r="D531">
        <v>13</v>
      </c>
      <c r="E531" s="2">
        <v>6</v>
      </c>
      <c r="F531" s="2">
        <v>0.46153846199999998</v>
      </c>
    </row>
    <row r="532" spans="1:6" x14ac:dyDescent="0.35">
      <c r="A532" s="1">
        <v>43891</v>
      </c>
      <c r="B532" s="28" t="s">
        <v>28</v>
      </c>
      <c r="C532" s="28" t="s">
        <v>7</v>
      </c>
      <c r="D532">
        <v>14</v>
      </c>
      <c r="E532" s="2">
        <v>6</v>
      </c>
      <c r="F532" s="2">
        <v>0.428571429</v>
      </c>
    </row>
    <row r="533" spans="1:6" x14ac:dyDescent="0.35">
      <c r="A533" s="1">
        <v>43922</v>
      </c>
      <c r="B533" s="28" t="s">
        <v>28</v>
      </c>
      <c r="C533" s="28" t="s">
        <v>7</v>
      </c>
      <c r="D533">
        <v>15</v>
      </c>
      <c r="E533" s="2">
        <v>6</v>
      </c>
      <c r="F533" s="2">
        <v>0.4</v>
      </c>
    </row>
    <row r="534" spans="1:6" x14ac:dyDescent="0.35">
      <c r="A534" s="1">
        <v>43952</v>
      </c>
      <c r="B534" s="28" t="s">
        <v>28</v>
      </c>
      <c r="C534" s="28" t="s">
        <v>7</v>
      </c>
      <c r="D534">
        <v>15</v>
      </c>
      <c r="E534" s="2">
        <v>6</v>
      </c>
      <c r="F534" s="2">
        <v>0.4</v>
      </c>
    </row>
    <row r="535" spans="1:6" x14ac:dyDescent="0.35">
      <c r="A535" s="1">
        <v>43983</v>
      </c>
      <c r="B535" s="28" t="s">
        <v>28</v>
      </c>
      <c r="C535" s="28" t="s">
        <v>7</v>
      </c>
      <c r="D535">
        <v>15</v>
      </c>
      <c r="E535" s="2">
        <v>6</v>
      </c>
      <c r="F535" s="2">
        <v>0.4</v>
      </c>
    </row>
    <row r="536" spans="1:6" x14ac:dyDescent="0.35">
      <c r="A536" s="1">
        <v>44013</v>
      </c>
      <c r="B536" s="28" t="s">
        <v>28</v>
      </c>
      <c r="C536" s="28" t="s">
        <v>7</v>
      </c>
      <c r="D536">
        <v>15</v>
      </c>
      <c r="E536" s="2">
        <v>6</v>
      </c>
      <c r="F536" s="2">
        <v>0.4</v>
      </c>
    </row>
    <row r="537" spans="1:6" x14ac:dyDescent="0.35">
      <c r="A537" s="1">
        <v>44044</v>
      </c>
      <c r="B537" s="28" t="s">
        <v>28</v>
      </c>
      <c r="C537" s="28" t="s">
        <v>7</v>
      </c>
      <c r="D537">
        <v>15</v>
      </c>
      <c r="E537" s="2">
        <v>6</v>
      </c>
      <c r="F537" s="2">
        <v>0.4</v>
      </c>
    </row>
    <row r="538" spans="1:6" x14ac:dyDescent="0.35">
      <c r="A538" s="1">
        <v>44075</v>
      </c>
      <c r="B538" s="28" t="s">
        <v>28</v>
      </c>
      <c r="C538" s="28" t="s">
        <v>7</v>
      </c>
      <c r="D538">
        <v>15</v>
      </c>
      <c r="E538" s="2">
        <v>6</v>
      </c>
      <c r="F538" s="2">
        <v>0.4</v>
      </c>
    </row>
    <row r="539" spans="1:6" x14ac:dyDescent="0.35">
      <c r="A539" s="1">
        <v>44105</v>
      </c>
      <c r="B539" s="28" t="s">
        <v>28</v>
      </c>
      <c r="C539" s="28" t="s">
        <v>7</v>
      </c>
      <c r="D539">
        <v>15</v>
      </c>
      <c r="E539" s="2">
        <v>6</v>
      </c>
      <c r="F539" s="2">
        <v>0.4</v>
      </c>
    </row>
    <row r="540" spans="1:6" x14ac:dyDescent="0.35">
      <c r="A540" s="1">
        <v>44136</v>
      </c>
      <c r="B540" s="28" t="s">
        <v>28</v>
      </c>
      <c r="C540" s="28" t="s">
        <v>7</v>
      </c>
      <c r="D540">
        <v>15</v>
      </c>
      <c r="E540" s="2">
        <v>6</v>
      </c>
      <c r="F540" s="2">
        <v>0.4</v>
      </c>
    </row>
    <row r="541" spans="1:6" x14ac:dyDescent="0.35">
      <c r="A541" s="1">
        <v>44166</v>
      </c>
      <c r="B541" s="28" t="s">
        <v>28</v>
      </c>
      <c r="C541" s="28" t="s">
        <v>7</v>
      </c>
      <c r="D541">
        <v>15</v>
      </c>
      <c r="E541" s="2">
        <v>6</v>
      </c>
      <c r="F541" s="2">
        <v>0.4</v>
      </c>
    </row>
    <row r="542" spans="1:6" x14ac:dyDescent="0.35">
      <c r="A542" s="1">
        <v>44197</v>
      </c>
      <c r="B542" s="28" t="s">
        <v>28</v>
      </c>
      <c r="C542" s="28" t="s">
        <v>7</v>
      </c>
      <c r="D542">
        <v>15</v>
      </c>
      <c r="E542" s="2">
        <v>6</v>
      </c>
      <c r="F542" s="2">
        <v>0.4</v>
      </c>
    </row>
    <row r="543" spans="1:6" x14ac:dyDescent="0.35">
      <c r="A543" s="1">
        <v>44228</v>
      </c>
      <c r="B543" s="28" t="s">
        <v>28</v>
      </c>
      <c r="C543" s="28" t="s">
        <v>7</v>
      </c>
      <c r="D543">
        <v>15</v>
      </c>
      <c r="E543" s="2">
        <v>6</v>
      </c>
      <c r="F543" s="2">
        <v>0.4</v>
      </c>
    </row>
    <row r="544" spans="1:6" x14ac:dyDescent="0.35">
      <c r="A544" s="1">
        <v>44256</v>
      </c>
      <c r="B544" s="28" t="s">
        <v>28</v>
      </c>
      <c r="C544" s="28" t="s">
        <v>7</v>
      </c>
      <c r="D544">
        <v>15</v>
      </c>
      <c r="E544" s="2">
        <v>6</v>
      </c>
      <c r="F544" s="2">
        <v>0.4</v>
      </c>
    </row>
    <row r="545" spans="1:6" x14ac:dyDescent="0.35">
      <c r="A545" s="1">
        <v>44287</v>
      </c>
      <c r="B545" s="28" t="s">
        <v>28</v>
      </c>
      <c r="C545" s="28" t="s">
        <v>7</v>
      </c>
      <c r="D545">
        <v>15</v>
      </c>
      <c r="E545" s="2">
        <v>6</v>
      </c>
      <c r="F545" s="2">
        <v>0.4</v>
      </c>
    </row>
    <row r="546" spans="1:6" x14ac:dyDescent="0.35">
      <c r="A546" s="1">
        <v>44317</v>
      </c>
      <c r="B546" s="28" t="s">
        <v>28</v>
      </c>
      <c r="C546" s="28" t="s">
        <v>7</v>
      </c>
      <c r="D546">
        <v>15</v>
      </c>
      <c r="E546" s="2">
        <v>6</v>
      </c>
      <c r="F546" s="2">
        <v>0.4</v>
      </c>
    </row>
    <row r="547" spans="1:6" x14ac:dyDescent="0.35">
      <c r="A547" s="1">
        <v>44348</v>
      </c>
      <c r="B547" s="28" t="s">
        <v>28</v>
      </c>
      <c r="C547" s="28" t="s">
        <v>7</v>
      </c>
      <c r="D547">
        <v>17</v>
      </c>
      <c r="E547" s="2">
        <v>6</v>
      </c>
      <c r="F547" s="2">
        <v>0.35294117600000002</v>
      </c>
    </row>
    <row r="548" spans="1:6" x14ac:dyDescent="0.35">
      <c r="A548" s="1">
        <v>44378</v>
      </c>
      <c r="B548" s="28" t="s">
        <v>28</v>
      </c>
      <c r="C548" s="28" t="s">
        <v>7</v>
      </c>
      <c r="D548">
        <v>19</v>
      </c>
      <c r="E548" s="2">
        <v>6</v>
      </c>
      <c r="F548" s="2">
        <v>0.31578947400000001</v>
      </c>
    </row>
    <row r="549" spans="1:6" x14ac:dyDescent="0.35">
      <c r="A549" s="1">
        <v>44409</v>
      </c>
      <c r="B549" s="28" t="s">
        <v>28</v>
      </c>
      <c r="C549" s="28" t="s">
        <v>7</v>
      </c>
      <c r="D549">
        <v>21</v>
      </c>
      <c r="E549" s="2">
        <v>6</v>
      </c>
      <c r="F549" s="2">
        <v>0.28571428599999998</v>
      </c>
    </row>
    <row r="550" spans="1:6" x14ac:dyDescent="0.35">
      <c r="A550" s="1">
        <v>44440</v>
      </c>
      <c r="B550" s="28" t="s">
        <v>28</v>
      </c>
      <c r="C550" s="28" t="s">
        <v>7</v>
      </c>
      <c r="D550">
        <v>21</v>
      </c>
      <c r="E550" s="2">
        <v>6</v>
      </c>
      <c r="F550" s="2">
        <v>0.28571428599999998</v>
      </c>
    </row>
    <row r="551" spans="1:6" x14ac:dyDescent="0.35">
      <c r="A551" s="1">
        <v>44470</v>
      </c>
      <c r="B551" s="28" t="s">
        <v>28</v>
      </c>
      <c r="C551" s="28" t="s">
        <v>7</v>
      </c>
      <c r="D551">
        <v>23</v>
      </c>
      <c r="E551" s="2">
        <v>6</v>
      </c>
      <c r="F551" s="2">
        <v>0.26086956500000003</v>
      </c>
    </row>
    <row r="552" spans="1:6" x14ac:dyDescent="0.35">
      <c r="A552" s="1">
        <v>44501</v>
      </c>
      <c r="B552" s="28" t="s">
        <v>28</v>
      </c>
      <c r="C552" s="28" t="s">
        <v>7</v>
      </c>
      <c r="D552">
        <v>30</v>
      </c>
      <c r="E552" s="2">
        <v>7</v>
      </c>
      <c r="F552" s="2">
        <v>0.233333333</v>
      </c>
    </row>
    <row r="553" spans="1:6" x14ac:dyDescent="0.35">
      <c r="A553" s="1">
        <v>44531</v>
      </c>
      <c r="B553" s="28" t="s">
        <v>28</v>
      </c>
      <c r="C553" s="28" t="s">
        <v>7</v>
      </c>
      <c r="D553">
        <v>30</v>
      </c>
      <c r="E553" s="2">
        <v>7</v>
      </c>
      <c r="F553" s="2">
        <v>0.233333333</v>
      </c>
    </row>
    <row r="554" spans="1:6" x14ac:dyDescent="0.35">
      <c r="A554" s="1">
        <v>44562</v>
      </c>
      <c r="B554" s="28" t="s">
        <v>28</v>
      </c>
      <c r="C554" s="28" t="s">
        <v>7</v>
      </c>
      <c r="D554">
        <v>32</v>
      </c>
      <c r="E554" s="2">
        <v>7</v>
      </c>
      <c r="F554" s="2">
        <v>0.21875</v>
      </c>
    </row>
    <row r="555" spans="1:6" x14ac:dyDescent="0.35">
      <c r="A555" s="1">
        <v>44593</v>
      </c>
      <c r="B555" s="28" t="s">
        <v>28</v>
      </c>
      <c r="C555" s="28" t="s">
        <v>7</v>
      </c>
      <c r="D555">
        <v>32</v>
      </c>
      <c r="E555" s="2">
        <v>7</v>
      </c>
      <c r="F555" s="2">
        <v>0.21875</v>
      </c>
    </row>
    <row r="556" spans="1:6" x14ac:dyDescent="0.35">
      <c r="A556" s="1">
        <v>44621</v>
      </c>
      <c r="B556" s="28" t="s">
        <v>28</v>
      </c>
      <c r="C556" s="28" t="s">
        <v>7</v>
      </c>
      <c r="D556">
        <v>32</v>
      </c>
      <c r="E556" s="2">
        <v>7</v>
      </c>
      <c r="F556" s="2">
        <v>0.21875</v>
      </c>
    </row>
    <row r="557" spans="1:6" x14ac:dyDescent="0.35">
      <c r="A557" s="1">
        <v>44652</v>
      </c>
      <c r="B557" s="28" t="s">
        <v>28</v>
      </c>
      <c r="C557" s="28" t="s">
        <v>7</v>
      </c>
      <c r="D557">
        <v>37</v>
      </c>
      <c r="E557" s="2">
        <v>7</v>
      </c>
      <c r="F557" s="2">
        <v>0.18918918900000001</v>
      </c>
    </row>
    <row r="558" spans="1:6" x14ac:dyDescent="0.35">
      <c r="A558" s="1">
        <v>44682</v>
      </c>
      <c r="B558" s="28" t="s">
        <v>28</v>
      </c>
      <c r="C558" s="28" t="s">
        <v>7</v>
      </c>
      <c r="D558">
        <v>37</v>
      </c>
      <c r="E558" s="2">
        <v>7</v>
      </c>
      <c r="F558" s="2">
        <v>0.18918918900000001</v>
      </c>
    </row>
    <row r="559" spans="1:6" x14ac:dyDescent="0.35">
      <c r="A559" s="1">
        <v>44713</v>
      </c>
      <c r="B559" s="28" t="s">
        <v>28</v>
      </c>
      <c r="C559" s="28" t="s">
        <v>7</v>
      </c>
      <c r="D559">
        <v>40</v>
      </c>
      <c r="E559" s="2">
        <v>7</v>
      </c>
      <c r="F559" s="2">
        <v>0.17499999999999999</v>
      </c>
    </row>
    <row r="560" spans="1:6" x14ac:dyDescent="0.35">
      <c r="A560" s="1">
        <v>44743</v>
      </c>
      <c r="B560" s="28" t="s">
        <v>28</v>
      </c>
      <c r="C560" s="28" t="s">
        <v>7</v>
      </c>
      <c r="D560">
        <v>40</v>
      </c>
      <c r="E560" s="2">
        <v>7</v>
      </c>
      <c r="F560" s="2">
        <v>0.17499999999999999</v>
      </c>
    </row>
    <row r="561" spans="1:6" x14ac:dyDescent="0.35">
      <c r="A561" s="1">
        <v>44774</v>
      </c>
      <c r="B561" s="28" t="s">
        <v>28</v>
      </c>
      <c r="C561" s="28" t="s">
        <v>7</v>
      </c>
      <c r="D561">
        <v>40</v>
      </c>
      <c r="E561" s="2">
        <v>7</v>
      </c>
      <c r="F561" s="2">
        <v>0.17499999999999999</v>
      </c>
    </row>
    <row r="562" spans="1:6" x14ac:dyDescent="0.35">
      <c r="A562" s="1">
        <v>44805</v>
      </c>
      <c r="B562" s="28" t="s">
        <v>28</v>
      </c>
      <c r="C562" s="28" t="s">
        <v>7</v>
      </c>
      <c r="D562">
        <v>40</v>
      </c>
      <c r="E562" s="2">
        <v>7</v>
      </c>
      <c r="F562" s="2">
        <v>0.17499999999999999</v>
      </c>
    </row>
    <row r="563" spans="1:6" x14ac:dyDescent="0.35">
      <c r="A563" s="1">
        <v>44835</v>
      </c>
      <c r="B563" s="28" t="s">
        <v>28</v>
      </c>
      <c r="C563" s="28" t="s">
        <v>7</v>
      </c>
      <c r="D563">
        <v>41</v>
      </c>
      <c r="E563" s="2">
        <v>7</v>
      </c>
      <c r="F563" s="2">
        <v>0.17073170700000001</v>
      </c>
    </row>
    <row r="564" spans="1:6" x14ac:dyDescent="0.35">
      <c r="A564" s="1">
        <v>43709</v>
      </c>
      <c r="B564" s="28" t="s">
        <v>28</v>
      </c>
      <c r="C564" s="28" t="s">
        <v>9</v>
      </c>
      <c r="D564">
        <v>3</v>
      </c>
      <c r="E564" s="2">
        <v>6</v>
      </c>
      <c r="F564" s="2">
        <v>2</v>
      </c>
    </row>
    <row r="565" spans="1:6" x14ac:dyDescent="0.35">
      <c r="A565" s="1">
        <v>43739</v>
      </c>
      <c r="B565" s="28" t="s">
        <v>28</v>
      </c>
      <c r="C565" s="28" t="s">
        <v>9</v>
      </c>
      <c r="D565">
        <v>3</v>
      </c>
      <c r="E565" s="2">
        <v>6</v>
      </c>
      <c r="F565" s="2">
        <v>2</v>
      </c>
    </row>
    <row r="566" spans="1:6" x14ac:dyDescent="0.35">
      <c r="A566" s="1">
        <v>43770</v>
      </c>
      <c r="B566" s="28" t="s">
        <v>28</v>
      </c>
      <c r="C566" s="28" t="s">
        <v>9</v>
      </c>
      <c r="D566">
        <v>3</v>
      </c>
      <c r="E566" s="2">
        <v>6</v>
      </c>
      <c r="F566" s="2">
        <v>2</v>
      </c>
    </row>
    <row r="567" spans="1:6" x14ac:dyDescent="0.35">
      <c r="A567" s="1">
        <v>43800</v>
      </c>
      <c r="B567" s="28" t="s">
        <v>28</v>
      </c>
      <c r="C567" s="28" t="s">
        <v>9</v>
      </c>
      <c r="D567">
        <v>3</v>
      </c>
      <c r="E567" s="2">
        <v>6</v>
      </c>
      <c r="F567" s="2">
        <v>2</v>
      </c>
    </row>
    <row r="568" spans="1:6" x14ac:dyDescent="0.35">
      <c r="A568" s="1">
        <v>43831</v>
      </c>
      <c r="B568" s="28" t="s">
        <v>28</v>
      </c>
      <c r="C568" s="28" t="s">
        <v>9</v>
      </c>
      <c r="D568">
        <v>3</v>
      </c>
      <c r="E568" s="2">
        <v>6</v>
      </c>
      <c r="F568" s="2">
        <v>2</v>
      </c>
    </row>
    <row r="569" spans="1:6" x14ac:dyDescent="0.35">
      <c r="A569" s="1">
        <v>43862</v>
      </c>
      <c r="B569" s="28" t="s">
        <v>28</v>
      </c>
      <c r="C569" s="28" t="s">
        <v>9</v>
      </c>
      <c r="D569">
        <v>3</v>
      </c>
      <c r="E569" s="2">
        <v>6</v>
      </c>
      <c r="F569" s="2">
        <v>2</v>
      </c>
    </row>
    <row r="570" spans="1:6" x14ac:dyDescent="0.35">
      <c r="A570" s="1">
        <v>43891</v>
      </c>
      <c r="B570" s="28" t="s">
        <v>28</v>
      </c>
      <c r="C570" s="28" t="s">
        <v>9</v>
      </c>
      <c r="D570">
        <v>3</v>
      </c>
      <c r="E570" s="2">
        <v>6</v>
      </c>
      <c r="F570" s="2">
        <v>2</v>
      </c>
    </row>
    <row r="571" spans="1:6" x14ac:dyDescent="0.35">
      <c r="A571" s="1">
        <v>43922</v>
      </c>
      <c r="B571" s="28" t="s">
        <v>28</v>
      </c>
      <c r="C571" s="28" t="s">
        <v>9</v>
      </c>
      <c r="D571">
        <v>3</v>
      </c>
      <c r="E571" s="2">
        <v>6</v>
      </c>
      <c r="F571" s="2">
        <v>2</v>
      </c>
    </row>
    <row r="572" spans="1:6" x14ac:dyDescent="0.35">
      <c r="A572" s="1">
        <v>43952</v>
      </c>
      <c r="B572" s="28" t="s">
        <v>28</v>
      </c>
      <c r="C572" s="28" t="s">
        <v>9</v>
      </c>
      <c r="D572">
        <v>3</v>
      </c>
      <c r="E572" s="2">
        <v>6</v>
      </c>
      <c r="F572" s="2">
        <v>2</v>
      </c>
    </row>
    <row r="573" spans="1:6" x14ac:dyDescent="0.35">
      <c r="A573" s="1">
        <v>43983</v>
      </c>
      <c r="B573" s="28" t="s">
        <v>28</v>
      </c>
      <c r="C573" s="28" t="s">
        <v>9</v>
      </c>
      <c r="D573">
        <v>3</v>
      </c>
      <c r="E573" s="2">
        <v>6</v>
      </c>
      <c r="F573" s="2">
        <v>2</v>
      </c>
    </row>
    <row r="574" spans="1:6" x14ac:dyDescent="0.35">
      <c r="A574" s="1">
        <v>44013</v>
      </c>
      <c r="B574" s="28" t="s">
        <v>28</v>
      </c>
      <c r="C574" s="28" t="s">
        <v>9</v>
      </c>
      <c r="D574">
        <v>3</v>
      </c>
      <c r="E574" s="2">
        <v>6</v>
      </c>
      <c r="F574" s="2">
        <v>2</v>
      </c>
    </row>
    <row r="575" spans="1:6" x14ac:dyDescent="0.35">
      <c r="A575" s="1">
        <v>44044</v>
      </c>
      <c r="B575" s="28" t="s">
        <v>28</v>
      </c>
      <c r="C575" s="28" t="s">
        <v>9</v>
      </c>
      <c r="D575">
        <v>3</v>
      </c>
      <c r="E575" s="2">
        <v>6</v>
      </c>
      <c r="F575" s="2">
        <v>2</v>
      </c>
    </row>
    <row r="576" spans="1:6" x14ac:dyDescent="0.35">
      <c r="A576" s="1">
        <v>44075</v>
      </c>
      <c r="B576" s="28" t="s">
        <v>28</v>
      </c>
      <c r="C576" s="28" t="s">
        <v>9</v>
      </c>
      <c r="D576">
        <v>3</v>
      </c>
      <c r="E576" s="2">
        <v>6</v>
      </c>
      <c r="F576" s="2">
        <v>2</v>
      </c>
    </row>
    <row r="577" spans="1:6" x14ac:dyDescent="0.35">
      <c r="A577" s="1">
        <v>44105</v>
      </c>
      <c r="B577" s="28" t="s">
        <v>28</v>
      </c>
      <c r="C577" s="28" t="s">
        <v>9</v>
      </c>
      <c r="D577">
        <v>3</v>
      </c>
      <c r="E577" s="2">
        <v>6</v>
      </c>
      <c r="F577" s="2">
        <v>2</v>
      </c>
    </row>
    <row r="578" spans="1:6" x14ac:dyDescent="0.35">
      <c r="A578" s="1">
        <v>44136</v>
      </c>
      <c r="B578" s="28" t="s">
        <v>28</v>
      </c>
      <c r="C578" s="28" t="s">
        <v>9</v>
      </c>
      <c r="D578">
        <v>3</v>
      </c>
      <c r="E578" s="2">
        <v>6</v>
      </c>
      <c r="F578" s="2">
        <v>2</v>
      </c>
    </row>
    <row r="579" spans="1:6" x14ac:dyDescent="0.35">
      <c r="A579" s="1">
        <v>44166</v>
      </c>
      <c r="B579" s="28" t="s">
        <v>28</v>
      </c>
      <c r="C579" s="28" t="s">
        <v>9</v>
      </c>
      <c r="D579">
        <v>3</v>
      </c>
      <c r="E579" s="2">
        <v>6</v>
      </c>
      <c r="F579" s="2">
        <v>2</v>
      </c>
    </row>
    <row r="580" spans="1:6" x14ac:dyDescent="0.35">
      <c r="A580" s="1">
        <v>44197</v>
      </c>
      <c r="B580" s="28" t="s">
        <v>28</v>
      </c>
      <c r="C580" s="28" t="s">
        <v>9</v>
      </c>
      <c r="D580">
        <v>4</v>
      </c>
      <c r="E580" s="2">
        <v>6</v>
      </c>
      <c r="F580" s="2">
        <v>1.5</v>
      </c>
    </row>
    <row r="581" spans="1:6" x14ac:dyDescent="0.35">
      <c r="A581" s="1">
        <v>44228</v>
      </c>
      <c r="B581" s="28" t="s">
        <v>28</v>
      </c>
      <c r="C581" s="28" t="s">
        <v>9</v>
      </c>
      <c r="D581">
        <v>4</v>
      </c>
      <c r="E581" s="2">
        <v>6</v>
      </c>
      <c r="F581" s="2">
        <v>1.5</v>
      </c>
    </row>
    <row r="582" spans="1:6" x14ac:dyDescent="0.35">
      <c r="A582" s="1">
        <v>44256</v>
      </c>
      <c r="B582" s="28" t="s">
        <v>28</v>
      </c>
      <c r="C582" s="28" t="s">
        <v>9</v>
      </c>
      <c r="D582">
        <v>4</v>
      </c>
      <c r="E582" s="2">
        <v>6</v>
      </c>
      <c r="F582" s="2">
        <v>1.5</v>
      </c>
    </row>
    <row r="583" spans="1:6" x14ac:dyDescent="0.35">
      <c r="A583" s="1">
        <v>44287</v>
      </c>
      <c r="B583" s="28" t="s">
        <v>28</v>
      </c>
      <c r="C583" s="28" t="s">
        <v>9</v>
      </c>
      <c r="D583">
        <v>4</v>
      </c>
      <c r="E583" s="2">
        <v>6</v>
      </c>
      <c r="F583" s="2">
        <v>1.5</v>
      </c>
    </row>
    <row r="584" spans="1:6" x14ac:dyDescent="0.35">
      <c r="A584" s="1">
        <v>44317</v>
      </c>
      <c r="B584" s="28" t="s">
        <v>28</v>
      </c>
      <c r="C584" s="28" t="s">
        <v>9</v>
      </c>
      <c r="D584">
        <v>4</v>
      </c>
      <c r="E584" s="2">
        <v>6</v>
      </c>
      <c r="F584" s="2">
        <v>1.5</v>
      </c>
    </row>
    <row r="585" spans="1:6" x14ac:dyDescent="0.35">
      <c r="A585" s="1">
        <v>44348</v>
      </c>
      <c r="B585" s="28" t="s">
        <v>28</v>
      </c>
      <c r="C585" s="28" t="s">
        <v>9</v>
      </c>
      <c r="D585">
        <v>4</v>
      </c>
      <c r="E585" s="2">
        <v>6</v>
      </c>
      <c r="F585" s="2">
        <v>1.5</v>
      </c>
    </row>
    <row r="586" spans="1:6" x14ac:dyDescent="0.35">
      <c r="A586" s="1">
        <v>44378</v>
      </c>
      <c r="B586" s="28" t="s">
        <v>28</v>
      </c>
      <c r="C586" s="28" t="s">
        <v>9</v>
      </c>
      <c r="D586">
        <v>4</v>
      </c>
      <c r="E586" s="2">
        <v>6</v>
      </c>
      <c r="F586" s="2">
        <v>1.5</v>
      </c>
    </row>
    <row r="587" spans="1:6" x14ac:dyDescent="0.35">
      <c r="A587" s="1">
        <v>44409</v>
      </c>
      <c r="B587" s="28" t="s">
        <v>28</v>
      </c>
      <c r="C587" s="28" t="s">
        <v>9</v>
      </c>
      <c r="D587">
        <v>4</v>
      </c>
      <c r="E587" s="2">
        <v>6</v>
      </c>
      <c r="F587" s="2">
        <v>1.5</v>
      </c>
    </row>
    <row r="588" spans="1:6" x14ac:dyDescent="0.35">
      <c r="A588" s="1">
        <v>44440</v>
      </c>
      <c r="B588" s="28" t="s">
        <v>28</v>
      </c>
      <c r="C588" s="28" t="s">
        <v>9</v>
      </c>
      <c r="D588">
        <v>4</v>
      </c>
      <c r="E588" s="2">
        <v>6</v>
      </c>
      <c r="F588" s="2">
        <v>1.5</v>
      </c>
    </row>
    <row r="589" spans="1:6" x14ac:dyDescent="0.35">
      <c r="A589" s="1">
        <v>44470</v>
      </c>
      <c r="B589" s="28" t="s">
        <v>28</v>
      </c>
      <c r="C589" s="28" t="s">
        <v>9</v>
      </c>
      <c r="D589">
        <v>5</v>
      </c>
      <c r="E589" s="2">
        <v>12</v>
      </c>
      <c r="F589" s="2">
        <v>2.4</v>
      </c>
    </row>
    <row r="590" spans="1:6" x14ac:dyDescent="0.35">
      <c r="A590" s="1">
        <v>44501</v>
      </c>
      <c r="B590" s="28" t="s">
        <v>28</v>
      </c>
      <c r="C590" s="28" t="s">
        <v>9</v>
      </c>
      <c r="D590">
        <v>5</v>
      </c>
      <c r="E590" s="2">
        <v>12</v>
      </c>
      <c r="F590" s="2">
        <v>2.4</v>
      </c>
    </row>
    <row r="591" spans="1:6" x14ac:dyDescent="0.35">
      <c r="A591" s="1">
        <v>44531</v>
      </c>
      <c r="B591" s="28" t="s">
        <v>28</v>
      </c>
      <c r="C591" s="28" t="s">
        <v>9</v>
      </c>
      <c r="D591">
        <v>5</v>
      </c>
      <c r="E591" s="2">
        <v>12</v>
      </c>
      <c r="F591" s="2">
        <v>2.4</v>
      </c>
    </row>
    <row r="592" spans="1:6" x14ac:dyDescent="0.35">
      <c r="A592" s="1">
        <v>44562</v>
      </c>
      <c r="B592" s="28" t="s">
        <v>28</v>
      </c>
      <c r="C592" s="28" t="s">
        <v>9</v>
      </c>
      <c r="D592">
        <v>5</v>
      </c>
      <c r="E592" s="2">
        <v>12</v>
      </c>
      <c r="F592" s="2">
        <v>2.4</v>
      </c>
    </row>
    <row r="593" spans="1:6" x14ac:dyDescent="0.35">
      <c r="A593" s="1">
        <v>44593</v>
      </c>
      <c r="B593" s="28" t="s">
        <v>28</v>
      </c>
      <c r="C593" s="28" t="s">
        <v>9</v>
      </c>
      <c r="D593">
        <v>5</v>
      </c>
      <c r="E593" s="2">
        <v>12</v>
      </c>
      <c r="F593" s="2">
        <v>2.4</v>
      </c>
    </row>
    <row r="594" spans="1:6" x14ac:dyDescent="0.35">
      <c r="A594" s="1">
        <v>44621</v>
      </c>
      <c r="B594" s="28" t="s">
        <v>28</v>
      </c>
      <c r="C594" s="28" t="s">
        <v>9</v>
      </c>
      <c r="D594">
        <v>5</v>
      </c>
      <c r="E594" s="2">
        <v>12</v>
      </c>
      <c r="F594" s="2">
        <v>2.4</v>
      </c>
    </row>
    <row r="595" spans="1:6" x14ac:dyDescent="0.35">
      <c r="A595" s="1">
        <v>44652</v>
      </c>
      <c r="B595" s="28" t="s">
        <v>28</v>
      </c>
      <c r="C595" s="28" t="s">
        <v>9</v>
      </c>
      <c r="D595">
        <v>4</v>
      </c>
      <c r="E595" s="2">
        <v>12</v>
      </c>
      <c r="F595" s="2">
        <v>3</v>
      </c>
    </row>
    <row r="596" spans="1:6" x14ac:dyDescent="0.35">
      <c r="A596" s="1">
        <v>44682</v>
      </c>
      <c r="B596" s="28" t="s">
        <v>28</v>
      </c>
      <c r="C596" s="28" t="s">
        <v>9</v>
      </c>
      <c r="D596">
        <v>4</v>
      </c>
      <c r="E596" s="2">
        <v>12</v>
      </c>
      <c r="F596" s="2">
        <v>3</v>
      </c>
    </row>
    <row r="597" spans="1:6" x14ac:dyDescent="0.35">
      <c r="A597" s="1">
        <v>44713</v>
      </c>
      <c r="B597" s="28" t="s">
        <v>28</v>
      </c>
      <c r="C597" s="28" t="s">
        <v>9</v>
      </c>
      <c r="D597">
        <v>4</v>
      </c>
      <c r="E597" s="2">
        <v>12</v>
      </c>
      <c r="F597" s="2">
        <v>3</v>
      </c>
    </row>
    <row r="598" spans="1:6" x14ac:dyDescent="0.35">
      <c r="A598" s="1">
        <v>44743</v>
      </c>
      <c r="B598" s="28" t="s">
        <v>28</v>
      </c>
      <c r="C598" s="28" t="s">
        <v>9</v>
      </c>
      <c r="D598">
        <v>4</v>
      </c>
      <c r="E598" s="2">
        <v>12</v>
      </c>
      <c r="F598" s="2">
        <v>3</v>
      </c>
    </row>
    <row r="599" spans="1:6" x14ac:dyDescent="0.35">
      <c r="A599" s="1">
        <v>44774</v>
      </c>
      <c r="B599" s="28" t="s">
        <v>28</v>
      </c>
      <c r="C599" s="28" t="s">
        <v>9</v>
      </c>
      <c r="D599">
        <v>4</v>
      </c>
      <c r="E599" s="2">
        <v>12</v>
      </c>
      <c r="F599" s="2">
        <v>3</v>
      </c>
    </row>
    <row r="600" spans="1:6" x14ac:dyDescent="0.35">
      <c r="A600" s="1">
        <v>44805</v>
      </c>
      <c r="B600" s="28" t="s">
        <v>28</v>
      </c>
      <c r="C600" s="28" t="s">
        <v>9</v>
      </c>
      <c r="D600">
        <v>4</v>
      </c>
      <c r="E600" s="2">
        <v>12</v>
      </c>
      <c r="F600" s="2">
        <v>3</v>
      </c>
    </row>
    <row r="601" spans="1:6" x14ac:dyDescent="0.35">
      <c r="A601" s="1">
        <v>44835</v>
      </c>
      <c r="B601" s="28" t="s">
        <v>28</v>
      </c>
      <c r="C601" s="28" t="s">
        <v>9</v>
      </c>
      <c r="D601">
        <v>4</v>
      </c>
      <c r="E601" s="2">
        <v>12</v>
      </c>
      <c r="F601" s="2">
        <v>3</v>
      </c>
    </row>
    <row r="602" spans="1:6" x14ac:dyDescent="0.35">
      <c r="A602" s="1">
        <v>43525</v>
      </c>
      <c r="B602" s="28" t="s">
        <v>14</v>
      </c>
      <c r="C602" s="28" t="s">
        <v>7</v>
      </c>
      <c r="D602">
        <v>77</v>
      </c>
      <c r="E602" s="2">
        <v>45</v>
      </c>
      <c r="F602" s="2">
        <v>0.58441558400000004</v>
      </c>
    </row>
    <row r="603" spans="1:6" x14ac:dyDescent="0.35">
      <c r="A603" s="1">
        <v>43556</v>
      </c>
      <c r="B603" s="28" t="s">
        <v>14</v>
      </c>
      <c r="C603" s="28" t="s">
        <v>7</v>
      </c>
      <c r="D603">
        <v>77</v>
      </c>
      <c r="E603" s="2">
        <v>55</v>
      </c>
      <c r="F603" s="2">
        <v>0.71428571399999996</v>
      </c>
    </row>
    <row r="604" spans="1:6" x14ac:dyDescent="0.35">
      <c r="A604" s="1">
        <v>43586</v>
      </c>
      <c r="B604" s="28" t="s">
        <v>14</v>
      </c>
      <c r="C604" s="28" t="s">
        <v>7</v>
      </c>
      <c r="D604">
        <v>88</v>
      </c>
      <c r="E604" s="2">
        <v>55</v>
      </c>
      <c r="F604" s="2">
        <v>0.625</v>
      </c>
    </row>
    <row r="605" spans="1:6" x14ac:dyDescent="0.35">
      <c r="A605" s="1">
        <v>43617</v>
      </c>
      <c r="B605" s="28" t="s">
        <v>14</v>
      </c>
      <c r="C605" s="28" t="s">
        <v>7</v>
      </c>
      <c r="D605">
        <v>88</v>
      </c>
      <c r="E605" s="2">
        <v>55</v>
      </c>
      <c r="F605" s="2">
        <v>0.625</v>
      </c>
    </row>
    <row r="606" spans="1:6" x14ac:dyDescent="0.35">
      <c r="A606" s="1">
        <v>43647</v>
      </c>
      <c r="B606" s="28" t="s">
        <v>14</v>
      </c>
      <c r="C606" s="28" t="s">
        <v>7</v>
      </c>
      <c r="D606">
        <v>94</v>
      </c>
      <c r="E606" s="2">
        <v>55</v>
      </c>
      <c r="F606" s="2">
        <v>0.58510638299999995</v>
      </c>
    </row>
    <row r="607" spans="1:6" x14ac:dyDescent="0.35">
      <c r="A607" s="1">
        <v>43678</v>
      </c>
      <c r="B607" s="28" t="s">
        <v>14</v>
      </c>
      <c r="C607" s="28" t="s">
        <v>7</v>
      </c>
      <c r="D607">
        <v>95</v>
      </c>
      <c r="E607" s="2">
        <v>55</v>
      </c>
      <c r="F607" s="2">
        <v>0.57894736800000002</v>
      </c>
    </row>
    <row r="608" spans="1:6" x14ac:dyDescent="0.35">
      <c r="A608" s="1">
        <v>43709</v>
      </c>
      <c r="B608" s="28" t="s">
        <v>14</v>
      </c>
      <c r="C608" s="28" t="s">
        <v>7</v>
      </c>
      <c r="D608">
        <v>103</v>
      </c>
      <c r="E608" s="2">
        <v>55</v>
      </c>
      <c r="F608" s="2">
        <v>0.53398058299999995</v>
      </c>
    </row>
    <row r="609" spans="1:6" x14ac:dyDescent="0.35">
      <c r="A609" s="1">
        <v>43739</v>
      </c>
      <c r="B609" s="28" t="s">
        <v>14</v>
      </c>
      <c r="C609" s="28" t="s">
        <v>7</v>
      </c>
      <c r="D609">
        <v>76</v>
      </c>
      <c r="E609" s="2">
        <v>55</v>
      </c>
      <c r="F609" s="2">
        <v>0.72368421100000002</v>
      </c>
    </row>
    <row r="610" spans="1:6" x14ac:dyDescent="0.35">
      <c r="A610" s="1">
        <v>43770</v>
      </c>
      <c r="B610" s="28" t="s">
        <v>14</v>
      </c>
      <c r="C610" s="28" t="s">
        <v>7</v>
      </c>
      <c r="D610">
        <v>104</v>
      </c>
      <c r="E610" s="2">
        <v>55</v>
      </c>
      <c r="F610" s="2">
        <v>0.52884615400000001</v>
      </c>
    </row>
    <row r="611" spans="1:6" x14ac:dyDescent="0.35">
      <c r="A611" s="1">
        <v>43800</v>
      </c>
      <c r="B611" s="28" t="s">
        <v>14</v>
      </c>
      <c r="C611" s="28" t="s">
        <v>7</v>
      </c>
      <c r="D611">
        <v>104</v>
      </c>
      <c r="E611" s="2">
        <v>55</v>
      </c>
      <c r="F611" s="2">
        <v>0.52884615400000001</v>
      </c>
    </row>
    <row r="612" spans="1:6" x14ac:dyDescent="0.35">
      <c r="A612" s="1">
        <v>43831</v>
      </c>
      <c r="B612" s="28" t="s">
        <v>14</v>
      </c>
      <c r="C612" s="28" t="s">
        <v>7</v>
      </c>
      <c r="D612">
        <v>97</v>
      </c>
      <c r="E612" s="2">
        <v>55</v>
      </c>
      <c r="F612" s="2">
        <v>0.56701030900000005</v>
      </c>
    </row>
    <row r="613" spans="1:6" x14ac:dyDescent="0.35">
      <c r="A613" s="1">
        <v>43862</v>
      </c>
      <c r="B613" s="28" t="s">
        <v>14</v>
      </c>
      <c r="C613" s="28" t="s">
        <v>7</v>
      </c>
      <c r="D613">
        <v>97</v>
      </c>
      <c r="E613" s="2">
        <v>55</v>
      </c>
      <c r="F613" s="2">
        <v>0.56701030900000005</v>
      </c>
    </row>
    <row r="614" spans="1:6" x14ac:dyDescent="0.35">
      <c r="A614" s="1">
        <v>43891</v>
      </c>
      <c r="B614" s="28" t="s">
        <v>14</v>
      </c>
      <c r="C614" s="28" t="s">
        <v>7</v>
      </c>
      <c r="D614">
        <v>97</v>
      </c>
      <c r="E614" s="2">
        <v>55</v>
      </c>
      <c r="F614" s="2">
        <v>0.56701030900000005</v>
      </c>
    </row>
    <row r="615" spans="1:6" x14ac:dyDescent="0.35">
      <c r="A615" s="1">
        <v>43922</v>
      </c>
      <c r="B615" s="28" t="s">
        <v>14</v>
      </c>
      <c r="C615" s="28" t="s">
        <v>7</v>
      </c>
      <c r="D615">
        <v>96</v>
      </c>
      <c r="E615" s="2">
        <v>55</v>
      </c>
      <c r="F615" s="2">
        <v>0.57291666699999999</v>
      </c>
    </row>
    <row r="616" spans="1:6" x14ac:dyDescent="0.35">
      <c r="A616" s="1">
        <v>43952</v>
      </c>
      <c r="B616" s="28" t="s">
        <v>14</v>
      </c>
      <c r="C616" s="28" t="s">
        <v>7</v>
      </c>
      <c r="D616">
        <v>96</v>
      </c>
      <c r="E616" s="2">
        <v>55</v>
      </c>
      <c r="F616" s="2">
        <v>0.57291666699999999</v>
      </c>
    </row>
    <row r="617" spans="1:6" x14ac:dyDescent="0.35">
      <c r="A617" s="1">
        <v>43983</v>
      </c>
      <c r="B617" s="28" t="s">
        <v>14</v>
      </c>
      <c r="C617" s="28" t="s">
        <v>7</v>
      </c>
      <c r="D617">
        <v>99</v>
      </c>
      <c r="E617" s="2">
        <v>55</v>
      </c>
      <c r="F617" s="2">
        <v>0.55555555599999995</v>
      </c>
    </row>
    <row r="618" spans="1:6" x14ac:dyDescent="0.35">
      <c r="A618" s="1">
        <v>44013</v>
      </c>
      <c r="B618" s="28" t="s">
        <v>14</v>
      </c>
      <c r="C618" s="28" t="s">
        <v>7</v>
      </c>
      <c r="D618">
        <v>91</v>
      </c>
      <c r="E618" s="2">
        <v>55</v>
      </c>
      <c r="F618" s="2">
        <v>0.60439560400000003</v>
      </c>
    </row>
    <row r="619" spans="1:6" x14ac:dyDescent="0.35">
      <c r="A619" s="1">
        <v>44044</v>
      </c>
      <c r="B619" s="28" t="s">
        <v>14</v>
      </c>
      <c r="C619" s="28" t="s">
        <v>7</v>
      </c>
      <c r="D619">
        <v>105</v>
      </c>
      <c r="E619" s="2">
        <v>60</v>
      </c>
      <c r="F619" s="2">
        <v>0.571428571</v>
      </c>
    </row>
    <row r="620" spans="1:6" x14ac:dyDescent="0.35">
      <c r="A620" s="1">
        <v>44075</v>
      </c>
      <c r="B620" s="28" t="s">
        <v>14</v>
      </c>
      <c r="C620" s="28" t="s">
        <v>7</v>
      </c>
      <c r="D620">
        <v>106</v>
      </c>
      <c r="E620" s="2">
        <v>60</v>
      </c>
      <c r="F620" s="2">
        <v>0.56603773599999996</v>
      </c>
    </row>
    <row r="621" spans="1:6" x14ac:dyDescent="0.35">
      <c r="A621" s="1">
        <v>44105</v>
      </c>
      <c r="B621" s="28" t="s">
        <v>14</v>
      </c>
      <c r="C621" s="28" t="s">
        <v>7</v>
      </c>
      <c r="D621">
        <v>106</v>
      </c>
      <c r="E621" s="2">
        <v>60</v>
      </c>
      <c r="F621" s="2">
        <v>0.56603773599999996</v>
      </c>
    </row>
    <row r="622" spans="1:6" x14ac:dyDescent="0.35">
      <c r="A622" s="1">
        <v>44136</v>
      </c>
      <c r="B622" s="28" t="s">
        <v>14</v>
      </c>
      <c r="C622" s="28" t="s">
        <v>7</v>
      </c>
      <c r="D622">
        <v>108</v>
      </c>
      <c r="E622" s="2">
        <v>60</v>
      </c>
      <c r="F622" s="2">
        <v>0.55555555599999995</v>
      </c>
    </row>
    <row r="623" spans="1:6" x14ac:dyDescent="0.35">
      <c r="A623" s="1">
        <v>44166</v>
      </c>
      <c r="B623" s="28" t="s">
        <v>14</v>
      </c>
      <c r="C623" s="28" t="s">
        <v>7</v>
      </c>
      <c r="D623">
        <v>109</v>
      </c>
      <c r="E623" s="2">
        <v>60</v>
      </c>
      <c r="F623" s="2">
        <v>0.55045871599999996</v>
      </c>
    </row>
    <row r="624" spans="1:6" x14ac:dyDescent="0.35">
      <c r="A624" s="1">
        <v>44197</v>
      </c>
      <c r="B624" s="28" t="s">
        <v>14</v>
      </c>
      <c r="C624" s="28" t="s">
        <v>7</v>
      </c>
      <c r="D624">
        <v>111</v>
      </c>
      <c r="E624" s="2">
        <v>65</v>
      </c>
      <c r="F624" s="2">
        <v>0.58558558599999999</v>
      </c>
    </row>
    <row r="625" spans="1:6" x14ac:dyDescent="0.35">
      <c r="A625" s="1">
        <v>44228</v>
      </c>
      <c r="B625" s="28" t="s">
        <v>14</v>
      </c>
      <c r="C625" s="28" t="s">
        <v>7</v>
      </c>
      <c r="D625">
        <v>111</v>
      </c>
      <c r="E625" s="2">
        <v>65</v>
      </c>
      <c r="F625" s="2">
        <v>0.58558558599999999</v>
      </c>
    </row>
    <row r="626" spans="1:6" x14ac:dyDescent="0.35">
      <c r="A626" s="1">
        <v>44256</v>
      </c>
      <c r="B626" s="28" t="s">
        <v>14</v>
      </c>
      <c r="C626" s="28" t="s">
        <v>7</v>
      </c>
      <c r="D626">
        <v>99</v>
      </c>
      <c r="E626" s="2">
        <v>65</v>
      </c>
      <c r="F626" s="2">
        <v>0.65656565700000002</v>
      </c>
    </row>
    <row r="627" spans="1:6" x14ac:dyDescent="0.35">
      <c r="A627" s="1">
        <v>44287</v>
      </c>
      <c r="B627" s="28" t="s">
        <v>14</v>
      </c>
      <c r="C627" s="28" t="s">
        <v>7</v>
      </c>
      <c r="D627">
        <v>99</v>
      </c>
      <c r="E627" s="2">
        <v>65</v>
      </c>
      <c r="F627" s="2">
        <v>0.65656565700000002</v>
      </c>
    </row>
    <row r="628" spans="1:6" x14ac:dyDescent="0.35">
      <c r="A628" s="1">
        <v>44317</v>
      </c>
      <c r="B628" s="28" t="s">
        <v>14</v>
      </c>
      <c r="C628" s="28" t="s">
        <v>7</v>
      </c>
      <c r="D628">
        <v>98</v>
      </c>
      <c r="E628" s="2">
        <v>65</v>
      </c>
      <c r="F628" s="2">
        <v>0.663265306</v>
      </c>
    </row>
    <row r="629" spans="1:6" x14ac:dyDescent="0.35">
      <c r="A629" s="1">
        <v>44348</v>
      </c>
      <c r="B629" s="28" t="s">
        <v>14</v>
      </c>
      <c r="C629" s="28" t="s">
        <v>7</v>
      </c>
      <c r="D629">
        <v>99</v>
      </c>
      <c r="E629" s="2">
        <v>65</v>
      </c>
      <c r="F629" s="2">
        <v>0.65656565700000002</v>
      </c>
    </row>
    <row r="630" spans="1:6" x14ac:dyDescent="0.35">
      <c r="A630" s="1">
        <v>44378</v>
      </c>
      <c r="B630" s="28" t="s">
        <v>14</v>
      </c>
      <c r="C630" s="28" t="s">
        <v>7</v>
      </c>
      <c r="D630">
        <v>93</v>
      </c>
      <c r="E630" s="2">
        <v>65</v>
      </c>
      <c r="F630" s="2">
        <v>0.69892473099999997</v>
      </c>
    </row>
    <row r="631" spans="1:6" x14ac:dyDescent="0.35">
      <c r="A631" s="1">
        <v>44409</v>
      </c>
      <c r="B631" s="28" t="s">
        <v>14</v>
      </c>
      <c r="C631" s="28" t="s">
        <v>7</v>
      </c>
      <c r="D631">
        <v>93</v>
      </c>
      <c r="E631" s="2">
        <v>65</v>
      </c>
      <c r="F631" s="2">
        <v>0.69892473099999997</v>
      </c>
    </row>
    <row r="632" spans="1:6" x14ac:dyDescent="0.35">
      <c r="A632" s="1">
        <v>44440</v>
      </c>
      <c r="B632" s="28" t="s">
        <v>14</v>
      </c>
      <c r="C632" s="28" t="s">
        <v>7</v>
      </c>
      <c r="D632">
        <v>94</v>
      </c>
      <c r="E632" s="2">
        <v>65</v>
      </c>
      <c r="F632" s="2">
        <v>0.691489362</v>
      </c>
    </row>
    <row r="633" spans="1:6" x14ac:dyDescent="0.35">
      <c r="A633" s="1">
        <v>44470</v>
      </c>
      <c r="B633" s="28" t="s">
        <v>14</v>
      </c>
      <c r="C633" s="28" t="s">
        <v>7</v>
      </c>
      <c r="D633">
        <v>94</v>
      </c>
      <c r="E633" s="2">
        <v>65</v>
      </c>
      <c r="F633" s="2">
        <v>0.691489362</v>
      </c>
    </row>
    <row r="634" spans="1:6" x14ac:dyDescent="0.35">
      <c r="A634" s="1">
        <v>44501</v>
      </c>
      <c r="B634" s="28" t="s">
        <v>14</v>
      </c>
      <c r="C634" s="28" t="s">
        <v>7</v>
      </c>
      <c r="D634">
        <v>94</v>
      </c>
      <c r="E634" s="2">
        <v>65</v>
      </c>
      <c r="F634" s="2">
        <v>0.691489362</v>
      </c>
    </row>
    <row r="635" spans="1:6" x14ac:dyDescent="0.35">
      <c r="A635" s="1">
        <v>44531</v>
      </c>
      <c r="B635" s="28" t="s">
        <v>14</v>
      </c>
      <c r="C635" s="28" t="s">
        <v>7</v>
      </c>
      <c r="D635">
        <v>94</v>
      </c>
      <c r="E635" s="2">
        <v>65</v>
      </c>
      <c r="F635" s="2">
        <v>0.691489362</v>
      </c>
    </row>
    <row r="636" spans="1:6" x14ac:dyDescent="0.35">
      <c r="A636" s="1">
        <v>44562</v>
      </c>
      <c r="B636" s="28" t="s">
        <v>14</v>
      </c>
      <c r="C636" s="28" t="s">
        <v>7</v>
      </c>
      <c r="D636">
        <v>94</v>
      </c>
      <c r="E636" s="2">
        <v>65</v>
      </c>
      <c r="F636" s="2">
        <v>0.691489362</v>
      </c>
    </row>
    <row r="637" spans="1:6" x14ac:dyDescent="0.35">
      <c r="A637" s="1">
        <v>44593</v>
      </c>
      <c r="B637" s="28" t="s">
        <v>14</v>
      </c>
      <c r="C637" s="28" t="s">
        <v>7</v>
      </c>
      <c r="D637">
        <v>95</v>
      </c>
      <c r="E637" s="2">
        <v>65</v>
      </c>
      <c r="F637" s="2">
        <v>0.68421052599999999</v>
      </c>
    </row>
    <row r="638" spans="1:6" x14ac:dyDescent="0.35">
      <c r="A638" s="1">
        <v>44621</v>
      </c>
      <c r="B638" s="28" t="s">
        <v>14</v>
      </c>
      <c r="C638" s="28" t="s">
        <v>7</v>
      </c>
      <c r="D638">
        <v>95</v>
      </c>
      <c r="E638" s="2">
        <v>70</v>
      </c>
      <c r="F638" s="2">
        <v>0.73684210500000002</v>
      </c>
    </row>
    <row r="639" spans="1:6" x14ac:dyDescent="0.35">
      <c r="A639" s="1">
        <v>44652</v>
      </c>
      <c r="B639" s="28" t="s">
        <v>14</v>
      </c>
      <c r="C639" s="28" t="s">
        <v>7</v>
      </c>
      <c r="D639">
        <v>99</v>
      </c>
      <c r="E639" s="2">
        <v>70</v>
      </c>
      <c r="F639" s="2">
        <v>0.70707070699999996</v>
      </c>
    </row>
    <row r="640" spans="1:6" x14ac:dyDescent="0.35">
      <c r="A640" s="1">
        <v>44682</v>
      </c>
      <c r="B640" s="28" t="s">
        <v>14</v>
      </c>
      <c r="C640" s="28" t="s">
        <v>7</v>
      </c>
      <c r="D640">
        <v>104</v>
      </c>
      <c r="E640" s="2">
        <v>70</v>
      </c>
      <c r="F640" s="2">
        <v>0.67307692299999999</v>
      </c>
    </row>
    <row r="641" spans="1:6" x14ac:dyDescent="0.35">
      <c r="A641" s="1">
        <v>44713</v>
      </c>
      <c r="B641" s="28" t="s">
        <v>14</v>
      </c>
      <c r="C641" s="28" t="s">
        <v>7</v>
      </c>
      <c r="D641">
        <v>111</v>
      </c>
      <c r="E641" s="2">
        <v>70</v>
      </c>
      <c r="F641" s="2">
        <v>0.63063063100000005</v>
      </c>
    </row>
    <row r="642" spans="1:6" x14ac:dyDescent="0.35">
      <c r="A642" s="1">
        <v>44743</v>
      </c>
      <c r="B642" s="28" t="s">
        <v>14</v>
      </c>
      <c r="C642" s="28" t="s">
        <v>7</v>
      </c>
      <c r="D642">
        <v>111</v>
      </c>
      <c r="E642" s="2">
        <v>70</v>
      </c>
      <c r="F642" s="2">
        <v>0.63063063100000005</v>
      </c>
    </row>
    <row r="643" spans="1:6" x14ac:dyDescent="0.35">
      <c r="A643" s="1">
        <v>44774</v>
      </c>
      <c r="B643" s="28" t="s">
        <v>14</v>
      </c>
      <c r="C643" s="28" t="s">
        <v>7</v>
      </c>
      <c r="D643">
        <v>122</v>
      </c>
      <c r="E643" s="2">
        <v>70</v>
      </c>
      <c r="F643" s="2">
        <v>0.57377049199999997</v>
      </c>
    </row>
    <row r="644" spans="1:6" x14ac:dyDescent="0.35">
      <c r="A644" s="1">
        <v>44805</v>
      </c>
      <c r="B644" s="28" t="s">
        <v>14</v>
      </c>
      <c r="C644" s="28" t="s">
        <v>7</v>
      </c>
      <c r="D644">
        <v>123</v>
      </c>
      <c r="E644" s="2">
        <v>70</v>
      </c>
      <c r="F644" s="2">
        <v>0.56910569099999997</v>
      </c>
    </row>
    <row r="645" spans="1:6" x14ac:dyDescent="0.35">
      <c r="A645" s="1">
        <v>44835</v>
      </c>
      <c r="B645" s="28" t="s">
        <v>14</v>
      </c>
      <c r="C645" s="28" t="s">
        <v>7</v>
      </c>
      <c r="D645">
        <v>124</v>
      </c>
      <c r="E645" s="2">
        <v>70</v>
      </c>
      <c r="F645" s="2">
        <v>0.56451612900000003</v>
      </c>
    </row>
    <row r="646" spans="1:6" x14ac:dyDescent="0.35">
      <c r="A646" s="1">
        <v>43525</v>
      </c>
      <c r="B646" s="28" t="s">
        <v>19</v>
      </c>
      <c r="C646" s="28" t="s">
        <v>9</v>
      </c>
      <c r="D646">
        <v>50</v>
      </c>
      <c r="E646" s="2">
        <v>114</v>
      </c>
      <c r="F646" s="2">
        <v>2.2799999999999998</v>
      </c>
    </row>
    <row r="647" spans="1:6" x14ac:dyDescent="0.35">
      <c r="A647" s="1">
        <v>43556</v>
      </c>
      <c r="B647" s="28" t="s">
        <v>19</v>
      </c>
      <c r="C647" s="28" t="s">
        <v>9</v>
      </c>
      <c r="D647">
        <v>49</v>
      </c>
      <c r="E647" s="2">
        <v>114</v>
      </c>
      <c r="F647" s="2">
        <v>2.3265306099999998</v>
      </c>
    </row>
    <row r="648" spans="1:6" x14ac:dyDescent="0.35">
      <c r="A648" s="1">
        <v>43586</v>
      </c>
      <c r="B648" s="28" t="s">
        <v>19</v>
      </c>
      <c r="C648" s="28" t="s">
        <v>9</v>
      </c>
      <c r="D648">
        <v>73</v>
      </c>
      <c r="E648" s="2">
        <v>120</v>
      </c>
      <c r="F648" s="2">
        <v>1.6438356199999999</v>
      </c>
    </row>
    <row r="649" spans="1:6" x14ac:dyDescent="0.35">
      <c r="A649" s="1">
        <v>43617</v>
      </c>
      <c r="B649" s="28" t="s">
        <v>19</v>
      </c>
      <c r="C649" s="28" t="s">
        <v>9</v>
      </c>
      <c r="D649">
        <v>73</v>
      </c>
      <c r="E649" s="2">
        <v>120</v>
      </c>
      <c r="F649" s="2">
        <v>1.6438356199999999</v>
      </c>
    </row>
    <row r="650" spans="1:6" x14ac:dyDescent="0.35">
      <c r="A650" s="1">
        <v>43647</v>
      </c>
      <c r="B650" s="28" t="s">
        <v>19</v>
      </c>
      <c r="C650" s="28" t="s">
        <v>9</v>
      </c>
      <c r="D650">
        <v>79</v>
      </c>
      <c r="E650" s="2">
        <v>120</v>
      </c>
      <c r="F650" s="2">
        <v>1.51898734</v>
      </c>
    </row>
    <row r="651" spans="1:6" x14ac:dyDescent="0.35">
      <c r="A651" s="1">
        <v>43678</v>
      </c>
      <c r="B651" s="28" t="s">
        <v>19</v>
      </c>
      <c r="C651" s="28" t="s">
        <v>9</v>
      </c>
      <c r="D651">
        <v>80</v>
      </c>
      <c r="E651" s="2">
        <v>114</v>
      </c>
      <c r="F651" s="2">
        <v>1.425</v>
      </c>
    </row>
    <row r="652" spans="1:6" x14ac:dyDescent="0.35">
      <c r="A652" s="1">
        <v>43709</v>
      </c>
      <c r="B652" s="28" t="s">
        <v>19</v>
      </c>
      <c r="C652" s="28" t="s">
        <v>9</v>
      </c>
      <c r="D652">
        <v>63</v>
      </c>
      <c r="E652" s="2">
        <v>44</v>
      </c>
      <c r="F652" s="2">
        <v>0.69841269800000005</v>
      </c>
    </row>
    <row r="653" spans="1:6" x14ac:dyDescent="0.35">
      <c r="A653" s="1">
        <v>43739</v>
      </c>
      <c r="B653" s="28" t="s">
        <v>19</v>
      </c>
      <c r="C653" s="28" t="s">
        <v>9</v>
      </c>
      <c r="D653">
        <v>75</v>
      </c>
      <c r="E653" s="2">
        <v>63.99</v>
      </c>
      <c r="F653" s="2">
        <v>0.85319999999999996</v>
      </c>
    </row>
    <row r="654" spans="1:6" x14ac:dyDescent="0.35">
      <c r="A654" s="1">
        <v>43770</v>
      </c>
      <c r="B654" s="28" t="s">
        <v>19</v>
      </c>
      <c r="C654" s="28" t="s">
        <v>9</v>
      </c>
      <c r="D654">
        <v>73</v>
      </c>
      <c r="E654" s="2">
        <v>63.99</v>
      </c>
      <c r="F654" s="2">
        <v>0.87657534199999998</v>
      </c>
    </row>
    <row r="655" spans="1:6" x14ac:dyDescent="0.35">
      <c r="A655" s="1">
        <v>43800</v>
      </c>
      <c r="B655" s="28" t="s">
        <v>19</v>
      </c>
      <c r="C655" s="28" t="s">
        <v>9</v>
      </c>
      <c r="D655">
        <v>74</v>
      </c>
      <c r="E655" s="2">
        <v>63.99</v>
      </c>
      <c r="F655" s="2">
        <v>0.86472972999999997</v>
      </c>
    </row>
    <row r="656" spans="1:6" x14ac:dyDescent="0.35">
      <c r="A656" s="1">
        <v>43831</v>
      </c>
      <c r="B656" s="28" t="s">
        <v>19</v>
      </c>
      <c r="C656" s="28" t="s">
        <v>9</v>
      </c>
      <c r="D656">
        <v>94</v>
      </c>
      <c r="E656" s="2">
        <v>127.99</v>
      </c>
      <c r="F656" s="2">
        <v>1.3615957400000001</v>
      </c>
    </row>
    <row r="657" spans="1:6" x14ac:dyDescent="0.35">
      <c r="A657" s="1">
        <v>43862</v>
      </c>
      <c r="B657" s="28" t="s">
        <v>19</v>
      </c>
      <c r="C657" s="28" t="s">
        <v>9</v>
      </c>
      <c r="D657">
        <v>95</v>
      </c>
      <c r="E657" s="2">
        <v>127.99</v>
      </c>
      <c r="F657" s="2">
        <v>1.34726316</v>
      </c>
    </row>
    <row r="658" spans="1:6" x14ac:dyDescent="0.35">
      <c r="A658" s="1">
        <v>43891</v>
      </c>
      <c r="B658" s="28" t="s">
        <v>19</v>
      </c>
      <c r="C658" s="28" t="s">
        <v>9</v>
      </c>
      <c r="D658">
        <v>97</v>
      </c>
      <c r="E658" s="2">
        <v>127.99</v>
      </c>
      <c r="F658" s="2">
        <v>1.3194845399999999</v>
      </c>
    </row>
    <row r="659" spans="1:6" x14ac:dyDescent="0.35">
      <c r="A659" s="1">
        <v>43922</v>
      </c>
      <c r="B659" s="28" t="s">
        <v>19</v>
      </c>
      <c r="C659" s="28" t="s">
        <v>9</v>
      </c>
      <c r="D659">
        <v>98</v>
      </c>
      <c r="E659" s="2">
        <v>127.99</v>
      </c>
      <c r="F659" s="2">
        <v>1.3060204099999999</v>
      </c>
    </row>
    <row r="660" spans="1:6" x14ac:dyDescent="0.35">
      <c r="A660" s="1">
        <v>43952</v>
      </c>
      <c r="B660" s="28" t="s">
        <v>19</v>
      </c>
      <c r="C660" s="28" t="s">
        <v>9</v>
      </c>
      <c r="D660">
        <v>98</v>
      </c>
      <c r="E660" s="2">
        <v>127.99</v>
      </c>
      <c r="F660" s="2">
        <v>1.3060204099999999</v>
      </c>
    </row>
    <row r="661" spans="1:6" x14ac:dyDescent="0.35">
      <c r="A661" s="1">
        <v>43983</v>
      </c>
      <c r="B661" s="28" t="s">
        <v>19</v>
      </c>
      <c r="C661" s="28" t="s">
        <v>9</v>
      </c>
      <c r="D661">
        <v>99</v>
      </c>
      <c r="E661" s="2">
        <v>148</v>
      </c>
      <c r="F661" s="2">
        <v>1.49494949</v>
      </c>
    </row>
    <row r="662" spans="1:6" x14ac:dyDescent="0.35">
      <c r="A662" s="1">
        <v>44013</v>
      </c>
      <c r="B662" s="28" t="s">
        <v>19</v>
      </c>
      <c r="C662" s="28" t="s">
        <v>9</v>
      </c>
      <c r="D662">
        <v>98</v>
      </c>
      <c r="E662" s="2">
        <v>148</v>
      </c>
      <c r="F662" s="2">
        <v>1.5102040800000001</v>
      </c>
    </row>
    <row r="663" spans="1:6" x14ac:dyDescent="0.35">
      <c r="A663" s="1">
        <v>44044</v>
      </c>
      <c r="B663" s="28" t="s">
        <v>19</v>
      </c>
      <c r="C663" s="28" t="s">
        <v>9</v>
      </c>
      <c r="D663">
        <v>108</v>
      </c>
      <c r="E663" s="2">
        <v>161</v>
      </c>
      <c r="F663" s="2">
        <v>1.4907407399999999</v>
      </c>
    </row>
    <row r="664" spans="1:6" x14ac:dyDescent="0.35">
      <c r="A664" s="1">
        <v>44075</v>
      </c>
      <c r="B664" s="28" t="s">
        <v>19</v>
      </c>
      <c r="C664" s="28" t="s">
        <v>9</v>
      </c>
      <c r="D664">
        <v>110</v>
      </c>
      <c r="E664" s="2">
        <v>188</v>
      </c>
      <c r="F664" s="2">
        <v>1.70909091</v>
      </c>
    </row>
    <row r="665" spans="1:6" x14ac:dyDescent="0.35">
      <c r="A665" s="1">
        <v>44105</v>
      </c>
      <c r="B665" s="28" t="s">
        <v>19</v>
      </c>
      <c r="C665" s="28" t="s">
        <v>9</v>
      </c>
      <c r="D665">
        <v>110</v>
      </c>
      <c r="E665" s="2">
        <v>188</v>
      </c>
      <c r="F665" s="2">
        <v>1.70909091</v>
      </c>
    </row>
    <row r="666" spans="1:6" x14ac:dyDescent="0.35">
      <c r="A666" s="1">
        <v>44136</v>
      </c>
      <c r="B666" s="28" t="s">
        <v>19</v>
      </c>
      <c r="C666" s="28" t="s">
        <v>9</v>
      </c>
      <c r="D666">
        <v>110</v>
      </c>
      <c r="E666" s="2">
        <v>188</v>
      </c>
      <c r="F666" s="2">
        <v>1.70909091</v>
      </c>
    </row>
    <row r="667" spans="1:6" x14ac:dyDescent="0.35">
      <c r="A667" s="1">
        <v>44166</v>
      </c>
      <c r="B667" s="28" t="s">
        <v>19</v>
      </c>
      <c r="C667" s="28" t="s">
        <v>9</v>
      </c>
      <c r="D667">
        <v>111</v>
      </c>
      <c r="E667" s="2">
        <v>187</v>
      </c>
      <c r="F667" s="2">
        <v>1.6846846799999999</v>
      </c>
    </row>
    <row r="668" spans="1:6" x14ac:dyDescent="0.35">
      <c r="A668" s="1">
        <v>44197</v>
      </c>
      <c r="B668" s="28" t="s">
        <v>19</v>
      </c>
      <c r="C668" s="28" t="s">
        <v>9</v>
      </c>
      <c r="D668">
        <v>110</v>
      </c>
      <c r="E668" s="2">
        <v>189</v>
      </c>
      <c r="F668" s="2">
        <v>1.7181818200000001</v>
      </c>
    </row>
    <row r="669" spans="1:6" x14ac:dyDescent="0.35">
      <c r="A669" s="1">
        <v>44228</v>
      </c>
      <c r="B669" s="28" t="s">
        <v>19</v>
      </c>
      <c r="C669" s="28" t="s">
        <v>9</v>
      </c>
      <c r="D669">
        <v>113</v>
      </c>
      <c r="E669" s="2">
        <v>222</v>
      </c>
      <c r="F669" s="2">
        <v>1.96460177</v>
      </c>
    </row>
    <row r="670" spans="1:6" x14ac:dyDescent="0.35">
      <c r="A670" s="1">
        <v>44256</v>
      </c>
      <c r="B670" s="28" t="s">
        <v>19</v>
      </c>
      <c r="C670" s="28" t="s">
        <v>9</v>
      </c>
      <c r="D670">
        <v>121</v>
      </c>
      <c r="E670" s="2">
        <v>217</v>
      </c>
      <c r="F670" s="2">
        <v>1.79338843</v>
      </c>
    </row>
    <row r="671" spans="1:6" x14ac:dyDescent="0.35">
      <c r="A671" s="1">
        <v>44287</v>
      </c>
      <c r="B671" s="28" t="s">
        <v>19</v>
      </c>
      <c r="C671" s="28" t="s">
        <v>9</v>
      </c>
      <c r="D671">
        <v>229</v>
      </c>
      <c r="E671" s="2">
        <v>217</v>
      </c>
      <c r="F671" s="2">
        <v>0.947598253</v>
      </c>
    </row>
    <row r="672" spans="1:6" x14ac:dyDescent="0.35">
      <c r="A672" s="1">
        <v>44317</v>
      </c>
      <c r="B672" s="28" t="s">
        <v>19</v>
      </c>
      <c r="C672" s="28" t="s">
        <v>9</v>
      </c>
      <c r="D672">
        <v>228</v>
      </c>
      <c r="E672" s="2">
        <v>217</v>
      </c>
      <c r="F672" s="2">
        <v>0.95175438599999995</v>
      </c>
    </row>
    <row r="673" spans="1:6" x14ac:dyDescent="0.35">
      <c r="A673" s="1">
        <v>44348</v>
      </c>
      <c r="B673" s="28" t="s">
        <v>19</v>
      </c>
      <c r="C673" s="28" t="s">
        <v>9</v>
      </c>
      <c r="D673">
        <v>122</v>
      </c>
      <c r="E673" s="2">
        <v>225</v>
      </c>
      <c r="F673" s="2">
        <v>1.8442623</v>
      </c>
    </row>
    <row r="674" spans="1:6" x14ac:dyDescent="0.35">
      <c r="A674" s="1">
        <v>44378</v>
      </c>
      <c r="B674" s="28" t="s">
        <v>19</v>
      </c>
      <c r="C674" s="28" t="s">
        <v>9</v>
      </c>
      <c r="D674">
        <v>122</v>
      </c>
      <c r="E674" s="2">
        <v>235</v>
      </c>
      <c r="F674" s="2">
        <v>1.92622951</v>
      </c>
    </row>
    <row r="675" spans="1:6" x14ac:dyDescent="0.35">
      <c r="A675" s="1">
        <v>44409</v>
      </c>
      <c r="B675" s="28" t="s">
        <v>19</v>
      </c>
      <c r="C675" s="28" t="s">
        <v>9</v>
      </c>
      <c r="D675">
        <v>123</v>
      </c>
      <c r="E675" s="2">
        <v>235</v>
      </c>
      <c r="F675" s="2">
        <v>1.91056911</v>
      </c>
    </row>
    <row r="676" spans="1:6" x14ac:dyDescent="0.35">
      <c r="A676" s="1">
        <v>44440</v>
      </c>
      <c r="B676" s="28" t="s">
        <v>19</v>
      </c>
      <c r="C676" s="28" t="s">
        <v>9</v>
      </c>
      <c r="D676">
        <v>122</v>
      </c>
      <c r="E676" s="2">
        <v>227</v>
      </c>
      <c r="F676" s="2">
        <v>1.8606557399999999</v>
      </c>
    </row>
    <row r="677" spans="1:6" x14ac:dyDescent="0.35">
      <c r="A677" s="1">
        <v>44470</v>
      </c>
      <c r="B677" s="28" t="s">
        <v>19</v>
      </c>
      <c r="C677" s="28" t="s">
        <v>9</v>
      </c>
      <c r="D677">
        <v>124</v>
      </c>
      <c r="E677" s="2">
        <v>256</v>
      </c>
      <c r="F677" s="2">
        <v>2.0645161299999999</v>
      </c>
    </row>
    <row r="678" spans="1:6" x14ac:dyDescent="0.35">
      <c r="A678" s="1">
        <v>44501</v>
      </c>
      <c r="B678" s="28" t="s">
        <v>19</v>
      </c>
      <c r="C678" s="28" t="s">
        <v>9</v>
      </c>
      <c r="D678">
        <v>126</v>
      </c>
      <c r="E678" s="2">
        <v>264</v>
      </c>
      <c r="F678" s="2">
        <v>2.0952381</v>
      </c>
    </row>
    <row r="679" spans="1:6" x14ac:dyDescent="0.35">
      <c r="A679" s="1">
        <v>44531</v>
      </c>
      <c r="B679" s="28" t="s">
        <v>19</v>
      </c>
      <c r="C679" s="28" t="s">
        <v>9</v>
      </c>
      <c r="D679">
        <v>124</v>
      </c>
      <c r="E679" s="2">
        <v>264</v>
      </c>
      <c r="F679" s="2">
        <v>2.1290322599999998</v>
      </c>
    </row>
    <row r="680" spans="1:6" x14ac:dyDescent="0.35">
      <c r="A680" s="1">
        <v>44562</v>
      </c>
      <c r="B680" s="28" t="s">
        <v>19</v>
      </c>
      <c r="C680" s="28" t="s">
        <v>9</v>
      </c>
      <c r="D680">
        <v>140</v>
      </c>
      <c r="E680" s="2">
        <v>245</v>
      </c>
      <c r="F680" s="2">
        <v>1.75</v>
      </c>
    </row>
    <row r="681" spans="1:6" x14ac:dyDescent="0.35">
      <c r="A681" s="1">
        <v>44593</v>
      </c>
      <c r="B681" s="28" t="s">
        <v>19</v>
      </c>
      <c r="C681" s="28" t="s">
        <v>9</v>
      </c>
      <c r="D681">
        <v>137</v>
      </c>
      <c r="E681" s="2">
        <v>245</v>
      </c>
      <c r="F681" s="2">
        <v>1.7883211699999999</v>
      </c>
    </row>
    <row r="682" spans="1:6" x14ac:dyDescent="0.35">
      <c r="A682" s="1">
        <v>44621</v>
      </c>
      <c r="B682" s="28" t="s">
        <v>19</v>
      </c>
      <c r="C682" s="28" t="s">
        <v>9</v>
      </c>
      <c r="D682">
        <v>145</v>
      </c>
      <c r="E682" s="2">
        <v>252</v>
      </c>
      <c r="F682" s="2">
        <v>1.7379310299999999</v>
      </c>
    </row>
    <row r="683" spans="1:6" x14ac:dyDescent="0.35">
      <c r="A683" s="1">
        <v>44652</v>
      </c>
      <c r="B683" s="28" t="s">
        <v>19</v>
      </c>
      <c r="C683" s="28" t="s">
        <v>9</v>
      </c>
      <c r="D683">
        <v>147</v>
      </c>
      <c r="E683" s="2">
        <v>252</v>
      </c>
      <c r="F683" s="2">
        <v>1.71428571</v>
      </c>
    </row>
    <row r="684" spans="1:6" x14ac:dyDescent="0.35">
      <c r="A684" s="1">
        <v>44682</v>
      </c>
      <c r="B684" s="28" t="s">
        <v>19</v>
      </c>
      <c r="C684" s="28" t="s">
        <v>9</v>
      </c>
      <c r="D684">
        <v>152</v>
      </c>
      <c r="E684" s="2">
        <v>263</v>
      </c>
      <c r="F684" s="2">
        <v>1.73026316</v>
      </c>
    </row>
    <row r="685" spans="1:6" x14ac:dyDescent="0.35">
      <c r="A685" s="1">
        <v>44713</v>
      </c>
      <c r="B685" s="28" t="s">
        <v>19</v>
      </c>
      <c r="C685" s="28" t="s">
        <v>9</v>
      </c>
      <c r="D685">
        <v>154</v>
      </c>
      <c r="E685" s="2">
        <v>263</v>
      </c>
      <c r="F685" s="2">
        <v>1.70779221</v>
      </c>
    </row>
    <row r="686" spans="1:6" x14ac:dyDescent="0.35">
      <c r="A686" s="1">
        <v>44743</v>
      </c>
      <c r="B686" s="28" t="s">
        <v>19</v>
      </c>
      <c r="C686" s="28" t="s">
        <v>9</v>
      </c>
      <c r="D686">
        <v>156</v>
      </c>
      <c r="E686" s="2">
        <v>263</v>
      </c>
      <c r="F686" s="2">
        <v>1.68589744</v>
      </c>
    </row>
    <row r="687" spans="1:6" x14ac:dyDescent="0.35">
      <c r="A687" s="1">
        <v>44774</v>
      </c>
      <c r="B687" s="28" t="s">
        <v>19</v>
      </c>
      <c r="C687" s="28" t="s">
        <v>9</v>
      </c>
      <c r="D687">
        <v>156</v>
      </c>
      <c r="E687" s="2">
        <v>263</v>
      </c>
      <c r="F687" s="2">
        <v>1.68589744</v>
      </c>
    </row>
    <row r="688" spans="1:6" x14ac:dyDescent="0.35">
      <c r="A688" s="1">
        <v>44805</v>
      </c>
      <c r="B688" s="28" t="s">
        <v>19</v>
      </c>
      <c r="C688" s="28" t="s">
        <v>9</v>
      </c>
      <c r="D688">
        <v>156</v>
      </c>
      <c r="E688" s="2">
        <v>263</v>
      </c>
      <c r="F688" s="2">
        <v>1.68589744</v>
      </c>
    </row>
    <row r="689" spans="1:6" x14ac:dyDescent="0.35">
      <c r="A689" s="1">
        <v>44835</v>
      </c>
      <c r="B689" s="28" t="s">
        <v>19</v>
      </c>
      <c r="C689" s="28" t="s">
        <v>9</v>
      </c>
      <c r="D689">
        <v>159</v>
      </c>
      <c r="E689" s="2">
        <v>263</v>
      </c>
      <c r="F689" s="2">
        <v>1.6540880499999999</v>
      </c>
    </row>
    <row r="690" spans="1:6" x14ac:dyDescent="0.35">
      <c r="A690" s="1">
        <v>43525</v>
      </c>
      <c r="B690" s="28" t="s">
        <v>15</v>
      </c>
      <c r="C690" s="28" t="s">
        <v>7</v>
      </c>
      <c r="D690">
        <v>98</v>
      </c>
      <c r="E690" s="2">
        <v>50</v>
      </c>
      <c r="F690" s="2">
        <v>0.510204082</v>
      </c>
    </row>
    <row r="691" spans="1:6" x14ac:dyDescent="0.35">
      <c r="A691" s="1">
        <v>43525</v>
      </c>
      <c r="B691" s="28" t="s">
        <v>20</v>
      </c>
      <c r="C691" s="28" t="s">
        <v>9</v>
      </c>
      <c r="D691">
        <v>44</v>
      </c>
      <c r="E691" s="2">
        <v>114</v>
      </c>
      <c r="F691" s="2">
        <v>2.5909090899999998</v>
      </c>
    </row>
    <row r="692" spans="1:6" x14ac:dyDescent="0.35">
      <c r="A692" s="1">
        <v>43525</v>
      </c>
      <c r="B692" s="28" t="s">
        <v>12</v>
      </c>
      <c r="C692" s="28" t="s">
        <v>7</v>
      </c>
      <c r="D692">
        <v>66</v>
      </c>
      <c r="E692" s="2">
        <v>45</v>
      </c>
      <c r="F692" s="2">
        <v>0.68181818199999999</v>
      </c>
    </row>
    <row r="693" spans="1:6" x14ac:dyDescent="0.35">
      <c r="A693" s="1">
        <v>43556</v>
      </c>
      <c r="B693" s="28" t="s">
        <v>12</v>
      </c>
      <c r="C693" s="28" t="s">
        <v>7</v>
      </c>
      <c r="D693">
        <v>66</v>
      </c>
      <c r="E693" s="2">
        <v>45</v>
      </c>
      <c r="F693" s="2">
        <v>0.68181818199999999</v>
      </c>
    </row>
    <row r="694" spans="1:6" x14ac:dyDescent="0.35">
      <c r="A694" s="1">
        <v>43586</v>
      </c>
      <c r="B694" s="28" t="s">
        <v>12</v>
      </c>
      <c r="C694" s="28" t="s">
        <v>7</v>
      </c>
      <c r="D694">
        <v>66</v>
      </c>
      <c r="E694" s="2">
        <v>45</v>
      </c>
      <c r="F694" s="2">
        <v>0.68181818199999999</v>
      </c>
    </row>
    <row r="695" spans="1:6" x14ac:dyDescent="0.35">
      <c r="A695" s="1">
        <v>43617</v>
      </c>
      <c r="B695" s="28" t="s">
        <v>12</v>
      </c>
      <c r="C695" s="28" t="s">
        <v>7</v>
      </c>
      <c r="D695">
        <v>66</v>
      </c>
      <c r="E695" s="2">
        <v>45</v>
      </c>
      <c r="F695" s="2">
        <v>0.68181818199999999</v>
      </c>
    </row>
    <row r="696" spans="1:6" x14ac:dyDescent="0.35">
      <c r="A696" s="1">
        <v>43647</v>
      </c>
      <c r="B696" s="28" t="s">
        <v>12</v>
      </c>
      <c r="C696" s="28" t="s">
        <v>7</v>
      </c>
      <c r="D696">
        <v>67</v>
      </c>
      <c r="E696" s="2">
        <v>45</v>
      </c>
      <c r="F696" s="2">
        <v>0.67164179099999999</v>
      </c>
    </row>
    <row r="697" spans="1:6" x14ac:dyDescent="0.35">
      <c r="A697" s="1">
        <v>43678</v>
      </c>
      <c r="B697" s="28" t="s">
        <v>12</v>
      </c>
      <c r="C697" s="28" t="s">
        <v>7</v>
      </c>
      <c r="D697">
        <v>68</v>
      </c>
      <c r="E697" s="2">
        <v>45</v>
      </c>
      <c r="F697" s="2">
        <v>0.66176470600000004</v>
      </c>
    </row>
    <row r="698" spans="1:6" x14ac:dyDescent="0.35">
      <c r="A698" s="1">
        <v>43709</v>
      </c>
      <c r="B698" s="28" t="s">
        <v>12</v>
      </c>
      <c r="C698" s="28" t="s">
        <v>7</v>
      </c>
      <c r="D698">
        <v>69</v>
      </c>
      <c r="E698" s="2">
        <v>45</v>
      </c>
      <c r="F698" s="2">
        <v>0.65217391300000005</v>
      </c>
    </row>
    <row r="699" spans="1:6" x14ac:dyDescent="0.35">
      <c r="A699" s="1">
        <v>43739</v>
      </c>
      <c r="B699" s="28" t="s">
        <v>12</v>
      </c>
      <c r="C699" s="28" t="s">
        <v>7</v>
      </c>
      <c r="D699">
        <v>69</v>
      </c>
      <c r="E699" s="2">
        <v>45</v>
      </c>
      <c r="F699" s="2">
        <v>0.65217391300000005</v>
      </c>
    </row>
    <row r="700" spans="1:6" x14ac:dyDescent="0.35">
      <c r="A700" s="1">
        <v>43770</v>
      </c>
      <c r="B700" s="28" t="s">
        <v>12</v>
      </c>
      <c r="C700" s="28" t="s">
        <v>7</v>
      </c>
      <c r="D700">
        <v>69</v>
      </c>
      <c r="E700" s="2">
        <v>55</v>
      </c>
      <c r="F700" s="2">
        <v>0.79710144900000002</v>
      </c>
    </row>
    <row r="701" spans="1:6" x14ac:dyDescent="0.35">
      <c r="A701" s="1">
        <v>43800</v>
      </c>
      <c r="B701" s="28" t="s">
        <v>12</v>
      </c>
      <c r="C701" s="28" t="s">
        <v>7</v>
      </c>
      <c r="D701">
        <v>69</v>
      </c>
      <c r="E701" s="2">
        <v>55</v>
      </c>
      <c r="F701" s="2">
        <v>0.79710144900000002</v>
      </c>
    </row>
    <row r="702" spans="1:6" x14ac:dyDescent="0.35">
      <c r="A702" s="1">
        <v>43831</v>
      </c>
      <c r="B702" s="28" t="s">
        <v>12</v>
      </c>
      <c r="C702" s="28" t="s">
        <v>7</v>
      </c>
      <c r="D702">
        <v>69</v>
      </c>
      <c r="E702" s="2">
        <v>55</v>
      </c>
      <c r="F702" s="2">
        <v>0.79710144900000002</v>
      </c>
    </row>
    <row r="703" spans="1:6" x14ac:dyDescent="0.35">
      <c r="A703" s="1">
        <v>43862</v>
      </c>
      <c r="B703" s="28" t="s">
        <v>12</v>
      </c>
      <c r="C703" s="28" t="s">
        <v>7</v>
      </c>
      <c r="D703">
        <v>69</v>
      </c>
      <c r="E703" s="2">
        <v>55</v>
      </c>
      <c r="F703" s="2">
        <v>0.79710144900000002</v>
      </c>
    </row>
    <row r="704" spans="1:6" x14ac:dyDescent="0.35">
      <c r="A704" s="1">
        <v>43891</v>
      </c>
      <c r="B704" s="28" t="s">
        <v>12</v>
      </c>
      <c r="C704" s="28" t="s">
        <v>7</v>
      </c>
      <c r="D704">
        <v>69</v>
      </c>
      <c r="E704" s="2">
        <v>55</v>
      </c>
      <c r="F704" s="2">
        <v>0.79710144900000002</v>
      </c>
    </row>
    <row r="705" spans="1:6" x14ac:dyDescent="0.35">
      <c r="A705" s="1">
        <v>43922</v>
      </c>
      <c r="B705" s="28" t="s">
        <v>12</v>
      </c>
      <c r="C705" s="28" t="s">
        <v>7</v>
      </c>
      <c r="D705">
        <v>69</v>
      </c>
      <c r="E705" s="2">
        <v>55</v>
      </c>
      <c r="F705" s="2">
        <v>0.79710144900000002</v>
      </c>
    </row>
    <row r="706" spans="1:6" x14ac:dyDescent="0.35">
      <c r="A706" s="1">
        <v>43952</v>
      </c>
      <c r="B706" s="28" t="s">
        <v>12</v>
      </c>
      <c r="C706" s="28" t="s">
        <v>7</v>
      </c>
      <c r="D706">
        <v>69</v>
      </c>
      <c r="E706" s="2">
        <v>55</v>
      </c>
      <c r="F706" s="2">
        <v>0.79710144900000002</v>
      </c>
    </row>
    <row r="707" spans="1:6" x14ac:dyDescent="0.35">
      <c r="A707" s="1">
        <v>43983</v>
      </c>
      <c r="B707" s="28" t="s">
        <v>12</v>
      </c>
      <c r="C707" s="28" t="s">
        <v>7</v>
      </c>
      <c r="D707">
        <v>69</v>
      </c>
      <c r="E707" s="2">
        <v>55</v>
      </c>
      <c r="F707" s="2">
        <v>0.79710144900000002</v>
      </c>
    </row>
    <row r="708" spans="1:6" x14ac:dyDescent="0.35">
      <c r="A708" s="1">
        <v>44013</v>
      </c>
      <c r="B708" s="28" t="s">
        <v>12</v>
      </c>
      <c r="C708" s="28" t="s">
        <v>7</v>
      </c>
      <c r="D708">
        <v>69</v>
      </c>
      <c r="E708" s="2">
        <v>55</v>
      </c>
      <c r="F708" s="2">
        <v>0.79710144900000002</v>
      </c>
    </row>
    <row r="709" spans="1:6" x14ac:dyDescent="0.35">
      <c r="A709" s="1">
        <v>44044</v>
      </c>
      <c r="B709" s="28" t="s">
        <v>12</v>
      </c>
      <c r="C709" s="28" t="s">
        <v>7</v>
      </c>
      <c r="D709">
        <v>69</v>
      </c>
      <c r="E709" s="2">
        <v>55</v>
      </c>
      <c r="F709" s="2">
        <v>0.79710144900000002</v>
      </c>
    </row>
    <row r="710" spans="1:6" x14ac:dyDescent="0.35">
      <c r="A710" s="1">
        <v>44075</v>
      </c>
      <c r="B710" s="28" t="s">
        <v>12</v>
      </c>
      <c r="C710" s="28" t="s">
        <v>7</v>
      </c>
      <c r="D710">
        <v>69</v>
      </c>
      <c r="E710" s="2">
        <v>55</v>
      </c>
      <c r="F710" s="2">
        <v>0.79710144900000002</v>
      </c>
    </row>
    <row r="711" spans="1:6" x14ac:dyDescent="0.35">
      <c r="A711" s="1">
        <v>44105</v>
      </c>
      <c r="B711" s="28" t="s">
        <v>12</v>
      </c>
      <c r="C711" s="28" t="s">
        <v>7</v>
      </c>
      <c r="D711">
        <v>69</v>
      </c>
      <c r="E711" s="2">
        <v>55</v>
      </c>
      <c r="F711" s="2">
        <v>0.79710144900000002</v>
      </c>
    </row>
    <row r="712" spans="1:6" x14ac:dyDescent="0.35">
      <c r="A712" s="1">
        <v>44136</v>
      </c>
      <c r="B712" s="28" t="s">
        <v>12</v>
      </c>
      <c r="C712" s="28" t="s">
        <v>7</v>
      </c>
      <c r="D712">
        <v>69</v>
      </c>
      <c r="E712" s="2">
        <v>55</v>
      </c>
      <c r="F712" s="2">
        <v>0.79710144900000002</v>
      </c>
    </row>
    <row r="713" spans="1:6" x14ac:dyDescent="0.35">
      <c r="A713" s="1">
        <v>44166</v>
      </c>
      <c r="B713" s="28" t="s">
        <v>12</v>
      </c>
      <c r="C713" s="28" t="s">
        <v>7</v>
      </c>
      <c r="D713">
        <v>70</v>
      </c>
      <c r="E713" s="2">
        <v>65</v>
      </c>
      <c r="F713" s="2">
        <v>0.928571429</v>
      </c>
    </row>
    <row r="714" spans="1:6" x14ac:dyDescent="0.35">
      <c r="A714" s="1">
        <v>44197</v>
      </c>
      <c r="B714" s="28" t="s">
        <v>12</v>
      </c>
      <c r="C714" s="28" t="s">
        <v>7</v>
      </c>
      <c r="D714">
        <v>70</v>
      </c>
      <c r="E714" s="2">
        <v>65</v>
      </c>
      <c r="F714" s="2">
        <v>0.928571429</v>
      </c>
    </row>
    <row r="715" spans="1:6" x14ac:dyDescent="0.35">
      <c r="A715" s="1">
        <v>44228</v>
      </c>
      <c r="B715" s="28" t="s">
        <v>12</v>
      </c>
      <c r="C715" s="28" t="s">
        <v>7</v>
      </c>
      <c r="D715">
        <v>73</v>
      </c>
      <c r="E715" s="2">
        <v>65</v>
      </c>
      <c r="F715" s="2">
        <v>0.890410959</v>
      </c>
    </row>
    <row r="716" spans="1:6" x14ac:dyDescent="0.35">
      <c r="A716" s="1">
        <v>44256</v>
      </c>
      <c r="B716" s="28" t="s">
        <v>12</v>
      </c>
      <c r="C716" s="28" t="s">
        <v>7</v>
      </c>
      <c r="D716">
        <v>75</v>
      </c>
      <c r="E716" s="2">
        <v>65</v>
      </c>
      <c r="F716" s="2">
        <v>0.86666666699999995</v>
      </c>
    </row>
    <row r="717" spans="1:6" x14ac:dyDescent="0.35">
      <c r="A717" s="1">
        <v>44287</v>
      </c>
      <c r="B717" s="28" t="s">
        <v>12</v>
      </c>
      <c r="C717" s="28" t="s">
        <v>7</v>
      </c>
      <c r="D717">
        <v>75</v>
      </c>
      <c r="E717" s="2">
        <v>65</v>
      </c>
      <c r="F717" s="2">
        <v>0.86666666699999995</v>
      </c>
    </row>
    <row r="718" spans="1:6" x14ac:dyDescent="0.35">
      <c r="A718" s="1">
        <v>44317</v>
      </c>
      <c r="B718" s="28" t="s">
        <v>12</v>
      </c>
      <c r="C718" s="28" t="s">
        <v>7</v>
      </c>
      <c r="D718">
        <v>85</v>
      </c>
      <c r="E718" s="2">
        <v>65</v>
      </c>
      <c r="F718" s="2">
        <v>0.764705882</v>
      </c>
    </row>
    <row r="719" spans="1:6" x14ac:dyDescent="0.35">
      <c r="A719" s="1">
        <v>44348</v>
      </c>
      <c r="B719" s="28" t="s">
        <v>12</v>
      </c>
      <c r="C719" s="28" t="s">
        <v>7</v>
      </c>
      <c r="D719">
        <v>85</v>
      </c>
      <c r="E719" s="2">
        <v>65</v>
      </c>
      <c r="F719" s="2">
        <v>0.764705882</v>
      </c>
    </row>
    <row r="720" spans="1:6" x14ac:dyDescent="0.35">
      <c r="A720" s="1">
        <v>44378</v>
      </c>
      <c r="B720" s="28" t="s">
        <v>12</v>
      </c>
      <c r="C720" s="28" t="s">
        <v>7</v>
      </c>
      <c r="D720">
        <v>85</v>
      </c>
      <c r="E720" s="2">
        <v>65</v>
      </c>
      <c r="F720" s="2">
        <v>0.764705882</v>
      </c>
    </row>
    <row r="721" spans="1:6" x14ac:dyDescent="0.35">
      <c r="A721" s="1">
        <v>44409</v>
      </c>
      <c r="B721" s="28" t="s">
        <v>12</v>
      </c>
      <c r="C721" s="28" t="s">
        <v>7</v>
      </c>
      <c r="D721">
        <v>86</v>
      </c>
      <c r="E721" s="2">
        <v>65</v>
      </c>
      <c r="F721" s="2">
        <v>0.75581395299999998</v>
      </c>
    </row>
    <row r="722" spans="1:6" x14ac:dyDescent="0.35">
      <c r="A722" s="1">
        <v>44440</v>
      </c>
      <c r="B722" s="28" t="s">
        <v>12</v>
      </c>
      <c r="C722" s="28" t="s">
        <v>7</v>
      </c>
      <c r="D722">
        <v>86</v>
      </c>
      <c r="E722" s="2">
        <v>65</v>
      </c>
      <c r="F722" s="2">
        <v>0.75581395299999998</v>
      </c>
    </row>
    <row r="723" spans="1:6" x14ac:dyDescent="0.35">
      <c r="A723" s="1">
        <v>44470</v>
      </c>
      <c r="B723" s="28" t="s">
        <v>12</v>
      </c>
      <c r="C723" s="28" t="s">
        <v>7</v>
      </c>
      <c r="D723">
        <v>86</v>
      </c>
      <c r="E723" s="2">
        <v>65</v>
      </c>
      <c r="F723" s="2">
        <v>0.75581395299999998</v>
      </c>
    </row>
    <row r="724" spans="1:6" x14ac:dyDescent="0.35">
      <c r="A724" s="1">
        <v>44501</v>
      </c>
      <c r="B724" s="28" t="s">
        <v>12</v>
      </c>
      <c r="C724" s="28" t="s">
        <v>7</v>
      </c>
      <c r="D724">
        <v>86</v>
      </c>
      <c r="E724" s="2">
        <v>65</v>
      </c>
      <c r="F724" s="2">
        <v>0.75581395299999998</v>
      </c>
    </row>
    <row r="725" spans="1:6" x14ac:dyDescent="0.35">
      <c r="A725" s="1">
        <v>44531</v>
      </c>
      <c r="B725" s="28" t="s">
        <v>12</v>
      </c>
      <c r="C725" s="28" t="s">
        <v>7</v>
      </c>
      <c r="D725">
        <v>85</v>
      </c>
      <c r="E725" s="2">
        <v>70</v>
      </c>
      <c r="F725" s="2">
        <v>0.82352941199999996</v>
      </c>
    </row>
    <row r="726" spans="1:6" x14ac:dyDescent="0.35">
      <c r="A726" s="1">
        <v>44562</v>
      </c>
      <c r="B726" s="28" t="s">
        <v>12</v>
      </c>
      <c r="C726" s="28" t="s">
        <v>7</v>
      </c>
      <c r="D726">
        <v>88</v>
      </c>
      <c r="E726" s="2">
        <v>70</v>
      </c>
      <c r="F726" s="2">
        <v>0.79545454500000001</v>
      </c>
    </row>
    <row r="727" spans="1:6" x14ac:dyDescent="0.35">
      <c r="A727" s="1">
        <v>44593</v>
      </c>
      <c r="B727" s="28" t="s">
        <v>12</v>
      </c>
      <c r="C727" s="28" t="s">
        <v>7</v>
      </c>
      <c r="D727">
        <v>88</v>
      </c>
      <c r="E727" s="2">
        <v>70</v>
      </c>
      <c r="F727" s="2">
        <v>0.79545454500000001</v>
      </c>
    </row>
    <row r="728" spans="1:6" x14ac:dyDescent="0.35">
      <c r="A728" s="1">
        <v>44621</v>
      </c>
      <c r="B728" s="28" t="s">
        <v>12</v>
      </c>
      <c r="C728" s="28" t="s">
        <v>7</v>
      </c>
      <c r="D728">
        <v>88</v>
      </c>
      <c r="E728" s="2">
        <v>70</v>
      </c>
      <c r="F728" s="2">
        <v>0.79545454500000001</v>
      </c>
    </row>
    <row r="729" spans="1:6" x14ac:dyDescent="0.35">
      <c r="A729" s="1">
        <v>44652</v>
      </c>
      <c r="B729" s="28" t="s">
        <v>12</v>
      </c>
      <c r="C729" s="28" t="s">
        <v>7</v>
      </c>
      <c r="D729">
        <v>89</v>
      </c>
      <c r="E729" s="2">
        <v>70</v>
      </c>
      <c r="F729" s="2">
        <v>0.78651685400000004</v>
      </c>
    </row>
    <row r="730" spans="1:6" x14ac:dyDescent="0.35">
      <c r="A730" s="1">
        <v>44682</v>
      </c>
      <c r="B730" s="28" t="s">
        <v>12</v>
      </c>
      <c r="C730" s="28" t="s">
        <v>7</v>
      </c>
      <c r="D730">
        <v>88</v>
      </c>
      <c r="E730" s="2">
        <v>70</v>
      </c>
      <c r="F730" s="2">
        <v>0.79545454500000001</v>
      </c>
    </row>
    <row r="731" spans="1:6" x14ac:dyDescent="0.35">
      <c r="A731" s="1">
        <v>44713</v>
      </c>
      <c r="B731" s="28" t="s">
        <v>12</v>
      </c>
      <c r="C731" s="28" t="s">
        <v>7</v>
      </c>
      <c r="D731">
        <v>88</v>
      </c>
      <c r="E731" s="2">
        <v>70</v>
      </c>
      <c r="F731" s="2">
        <v>0.79545454500000001</v>
      </c>
    </row>
    <row r="732" spans="1:6" x14ac:dyDescent="0.35">
      <c r="A732" s="1">
        <v>44743</v>
      </c>
      <c r="B732" s="28" t="s">
        <v>12</v>
      </c>
      <c r="C732" s="28" t="s">
        <v>7</v>
      </c>
      <c r="D732">
        <v>88</v>
      </c>
      <c r="E732" s="2">
        <v>70</v>
      </c>
      <c r="F732" s="2">
        <v>0.79545454500000001</v>
      </c>
    </row>
    <row r="733" spans="1:6" x14ac:dyDescent="0.35">
      <c r="A733" s="1">
        <v>44774</v>
      </c>
      <c r="B733" s="28" t="s">
        <v>12</v>
      </c>
      <c r="C733" s="28" t="s">
        <v>7</v>
      </c>
      <c r="D733">
        <v>88</v>
      </c>
      <c r="E733" s="2">
        <v>70</v>
      </c>
      <c r="F733" s="2">
        <v>0.79545454500000001</v>
      </c>
    </row>
    <row r="734" spans="1:6" x14ac:dyDescent="0.35">
      <c r="A734" s="1">
        <v>44805</v>
      </c>
      <c r="B734" s="28" t="s">
        <v>12</v>
      </c>
      <c r="C734" s="28" t="s">
        <v>7</v>
      </c>
      <c r="D734">
        <v>87</v>
      </c>
      <c r="E734" s="2">
        <v>70</v>
      </c>
      <c r="F734" s="2">
        <v>0.80459770100000005</v>
      </c>
    </row>
    <row r="735" spans="1:6" x14ac:dyDescent="0.35">
      <c r="A735" s="1">
        <v>44835</v>
      </c>
      <c r="B735" s="28" t="s">
        <v>12</v>
      </c>
      <c r="C735" s="28" t="s">
        <v>7</v>
      </c>
      <c r="D735">
        <v>87</v>
      </c>
      <c r="E735" s="2">
        <v>70</v>
      </c>
      <c r="F735" s="2">
        <v>0.80459770100000005</v>
      </c>
    </row>
    <row r="736" spans="1:6" x14ac:dyDescent="0.35">
      <c r="A736" s="1">
        <v>43525</v>
      </c>
      <c r="B736" s="28" t="s">
        <v>12</v>
      </c>
      <c r="C736" s="28" t="s">
        <v>9</v>
      </c>
      <c r="D736">
        <v>20</v>
      </c>
      <c r="E736" s="2">
        <v>58</v>
      </c>
      <c r="F736" s="2">
        <v>2.9</v>
      </c>
    </row>
    <row r="737" spans="1:6" x14ac:dyDescent="0.35">
      <c r="A737" s="1">
        <v>43556</v>
      </c>
      <c r="B737" s="28" t="s">
        <v>12</v>
      </c>
      <c r="C737" s="28" t="s">
        <v>9</v>
      </c>
      <c r="D737">
        <v>20</v>
      </c>
      <c r="E737" s="2">
        <v>58</v>
      </c>
      <c r="F737" s="2">
        <v>2.9</v>
      </c>
    </row>
    <row r="738" spans="1:6" x14ac:dyDescent="0.35">
      <c r="A738" s="1">
        <v>43586</v>
      </c>
      <c r="B738" s="28" t="s">
        <v>12</v>
      </c>
      <c r="C738" s="28" t="s">
        <v>9</v>
      </c>
      <c r="D738">
        <v>20</v>
      </c>
      <c r="E738" s="2">
        <v>58</v>
      </c>
      <c r="F738" s="2">
        <v>2.9</v>
      </c>
    </row>
    <row r="739" spans="1:6" x14ac:dyDescent="0.35">
      <c r="A739" s="1">
        <v>43617</v>
      </c>
      <c r="B739" s="28" t="s">
        <v>12</v>
      </c>
      <c r="C739" s="28" t="s">
        <v>9</v>
      </c>
      <c r="D739">
        <v>20</v>
      </c>
      <c r="E739" s="2">
        <v>58</v>
      </c>
      <c r="F739" s="2">
        <v>2.9</v>
      </c>
    </row>
    <row r="740" spans="1:6" x14ac:dyDescent="0.35">
      <c r="A740" s="1">
        <v>43647</v>
      </c>
      <c r="B740" s="28" t="s">
        <v>12</v>
      </c>
      <c r="C740" s="28" t="s">
        <v>9</v>
      </c>
      <c r="D740">
        <v>20</v>
      </c>
      <c r="E740" s="2">
        <v>58</v>
      </c>
      <c r="F740" s="2">
        <v>2.9</v>
      </c>
    </row>
    <row r="741" spans="1:6" x14ac:dyDescent="0.35">
      <c r="A741" s="1">
        <v>43678</v>
      </c>
      <c r="B741" s="28" t="s">
        <v>12</v>
      </c>
      <c r="C741" s="28" t="s">
        <v>9</v>
      </c>
      <c r="D741">
        <v>20</v>
      </c>
      <c r="E741" s="2">
        <v>58</v>
      </c>
      <c r="F741" s="2">
        <v>2.9</v>
      </c>
    </row>
    <row r="742" spans="1:6" x14ac:dyDescent="0.35">
      <c r="A742" s="1">
        <v>43709</v>
      </c>
      <c r="B742" s="28" t="s">
        <v>12</v>
      </c>
      <c r="C742" s="28" t="s">
        <v>9</v>
      </c>
      <c r="D742">
        <v>22</v>
      </c>
      <c r="E742" s="2">
        <v>78</v>
      </c>
      <c r="F742" s="2">
        <v>3.5454545500000001</v>
      </c>
    </row>
    <row r="743" spans="1:6" x14ac:dyDescent="0.35">
      <c r="A743" s="1">
        <v>43739</v>
      </c>
      <c r="B743" s="28" t="s">
        <v>12</v>
      </c>
      <c r="C743" s="28" t="s">
        <v>9</v>
      </c>
      <c r="D743">
        <v>22</v>
      </c>
      <c r="E743" s="2">
        <v>78</v>
      </c>
      <c r="F743" s="2">
        <v>3.5454545500000001</v>
      </c>
    </row>
    <row r="744" spans="1:6" x14ac:dyDescent="0.35">
      <c r="A744" s="1">
        <v>43770</v>
      </c>
      <c r="B744" s="28" t="s">
        <v>12</v>
      </c>
      <c r="C744" s="28" t="s">
        <v>9</v>
      </c>
      <c r="D744">
        <v>22</v>
      </c>
      <c r="E744" s="2">
        <v>78</v>
      </c>
      <c r="F744" s="2">
        <v>3.5454545500000001</v>
      </c>
    </row>
    <row r="745" spans="1:6" x14ac:dyDescent="0.35">
      <c r="A745" s="1">
        <v>43800</v>
      </c>
      <c r="B745" s="28" t="s">
        <v>12</v>
      </c>
      <c r="C745" s="28" t="s">
        <v>9</v>
      </c>
      <c r="D745">
        <v>23</v>
      </c>
      <c r="E745" s="2">
        <v>83</v>
      </c>
      <c r="F745" s="2">
        <v>3.60869565</v>
      </c>
    </row>
    <row r="746" spans="1:6" x14ac:dyDescent="0.35">
      <c r="A746" s="1">
        <v>43831</v>
      </c>
      <c r="B746" s="28" t="s">
        <v>12</v>
      </c>
      <c r="C746" s="28" t="s">
        <v>9</v>
      </c>
      <c r="D746">
        <v>23</v>
      </c>
      <c r="E746" s="2">
        <v>83</v>
      </c>
      <c r="F746" s="2">
        <v>3.60869565</v>
      </c>
    </row>
    <row r="747" spans="1:6" x14ac:dyDescent="0.35">
      <c r="A747" s="1">
        <v>43862</v>
      </c>
      <c r="B747" s="28" t="s">
        <v>12</v>
      </c>
      <c r="C747" s="28" t="s">
        <v>9</v>
      </c>
      <c r="D747">
        <v>23</v>
      </c>
      <c r="E747" s="2">
        <v>83</v>
      </c>
      <c r="F747" s="2">
        <v>3.60869565</v>
      </c>
    </row>
    <row r="748" spans="1:6" x14ac:dyDescent="0.35">
      <c r="A748" s="1">
        <v>43891</v>
      </c>
      <c r="B748" s="28" t="s">
        <v>12</v>
      </c>
      <c r="C748" s="28" t="s">
        <v>9</v>
      </c>
      <c r="D748">
        <v>23</v>
      </c>
      <c r="E748" s="2">
        <v>83</v>
      </c>
      <c r="F748" s="2">
        <v>3.60869565</v>
      </c>
    </row>
    <row r="749" spans="1:6" x14ac:dyDescent="0.35">
      <c r="A749" s="1">
        <v>43922</v>
      </c>
      <c r="B749" s="28" t="s">
        <v>12</v>
      </c>
      <c r="C749" s="28" t="s">
        <v>9</v>
      </c>
      <c r="D749">
        <v>23</v>
      </c>
      <c r="E749" s="2">
        <v>83</v>
      </c>
      <c r="F749" s="2">
        <v>3.60869565</v>
      </c>
    </row>
    <row r="750" spans="1:6" x14ac:dyDescent="0.35">
      <c r="A750" s="1">
        <v>43952</v>
      </c>
      <c r="B750" s="28" t="s">
        <v>12</v>
      </c>
      <c r="C750" s="28" t="s">
        <v>9</v>
      </c>
      <c r="D750">
        <v>23</v>
      </c>
      <c r="E750" s="2">
        <v>83</v>
      </c>
      <c r="F750" s="2">
        <v>3.60869565</v>
      </c>
    </row>
    <row r="751" spans="1:6" x14ac:dyDescent="0.35">
      <c r="A751" s="1">
        <v>43983</v>
      </c>
      <c r="B751" s="28" t="s">
        <v>12</v>
      </c>
      <c r="C751" s="28" t="s">
        <v>9</v>
      </c>
      <c r="D751">
        <v>23</v>
      </c>
      <c r="E751" s="2">
        <v>83</v>
      </c>
      <c r="F751" s="2">
        <v>3.60869565</v>
      </c>
    </row>
    <row r="752" spans="1:6" x14ac:dyDescent="0.35">
      <c r="A752" s="1">
        <v>44013</v>
      </c>
      <c r="B752" s="28" t="s">
        <v>12</v>
      </c>
      <c r="C752" s="28" t="s">
        <v>9</v>
      </c>
      <c r="D752">
        <v>23</v>
      </c>
      <c r="E752" s="2">
        <v>83</v>
      </c>
      <c r="F752" s="2">
        <v>3.60869565</v>
      </c>
    </row>
    <row r="753" spans="1:6" x14ac:dyDescent="0.35">
      <c r="A753" s="1">
        <v>44044</v>
      </c>
      <c r="B753" s="28" t="s">
        <v>12</v>
      </c>
      <c r="C753" s="28" t="s">
        <v>9</v>
      </c>
      <c r="D753">
        <v>23</v>
      </c>
      <c r="E753" s="2">
        <v>84</v>
      </c>
      <c r="F753" s="2">
        <v>3.6521739100000001</v>
      </c>
    </row>
    <row r="754" spans="1:6" x14ac:dyDescent="0.35">
      <c r="A754" s="1">
        <v>44075</v>
      </c>
      <c r="B754" s="28" t="s">
        <v>12</v>
      </c>
      <c r="C754" s="28" t="s">
        <v>9</v>
      </c>
      <c r="D754">
        <v>23</v>
      </c>
      <c r="E754" s="2">
        <v>84</v>
      </c>
      <c r="F754" s="2">
        <v>3.6521739100000001</v>
      </c>
    </row>
    <row r="755" spans="1:6" x14ac:dyDescent="0.35">
      <c r="A755" s="1">
        <v>44105</v>
      </c>
      <c r="B755" s="28" t="s">
        <v>12</v>
      </c>
      <c r="C755" s="28" t="s">
        <v>9</v>
      </c>
      <c r="D755">
        <v>23</v>
      </c>
      <c r="E755" s="2">
        <v>84</v>
      </c>
      <c r="F755" s="2">
        <v>3.6521739100000001</v>
      </c>
    </row>
    <row r="756" spans="1:6" x14ac:dyDescent="0.35">
      <c r="A756" s="1">
        <v>44136</v>
      </c>
      <c r="B756" s="28" t="s">
        <v>12</v>
      </c>
      <c r="C756" s="28" t="s">
        <v>9</v>
      </c>
      <c r="D756">
        <v>23</v>
      </c>
      <c r="E756" s="2">
        <v>84</v>
      </c>
      <c r="F756" s="2">
        <v>3.6521739100000001</v>
      </c>
    </row>
    <row r="757" spans="1:6" x14ac:dyDescent="0.35">
      <c r="A757" s="1">
        <v>44166</v>
      </c>
      <c r="B757" s="28" t="s">
        <v>12</v>
      </c>
      <c r="C757" s="28" t="s">
        <v>9</v>
      </c>
      <c r="D757">
        <v>23</v>
      </c>
      <c r="E757" s="2">
        <v>84</v>
      </c>
      <c r="F757" s="2">
        <v>3.6521739100000001</v>
      </c>
    </row>
    <row r="758" spans="1:6" x14ac:dyDescent="0.35">
      <c r="A758" s="1">
        <v>44197</v>
      </c>
      <c r="B758" s="28" t="s">
        <v>12</v>
      </c>
      <c r="C758" s="28" t="s">
        <v>9</v>
      </c>
      <c r="D758">
        <v>26</v>
      </c>
      <c r="E758" s="2">
        <v>99</v>
      </c>
      <c r="F758" s="2">
        <v>3.8076923100000002</v>
      </c>
    </row>
    <row r="759" spans="1:6" x14ac:dyDescent="0.35">
      <c r="A759" s="1">
        <v>44228</v>
      </c>
      <c r="B759" s="28" t="s">
        <v>12</v>
      </c>
      <c r="C759" s="28" t="s">
        <v>9</v>
      </c>
      <c r="D759">
        <v>26</v>
      </c>
      <c r="E759" s="2">
        <v>99</v>
      </c>
      <c r="F759" s="2">
        <v>3.8076923100000002</v>
      </c>
    </row>
    <row r="760" spans="1:6" x14ac:dyDescent="0.35">
      <c r="A760" s="1">
        <v>44256</v>
      </c>
      <c r="B760" s="28" t="s">
        <v>12</v>
      </c>
      <c r="C760" s="28" t="s">
        <v>9</v>
      </c>
      <c r="D760">
        <v>26</v>
      </c>
      <c r="E760" s="2">
        <v>99</v>
      </c>
      <c r="F760" s="2">
        <v>3.8076923100000002</v>
      </c>
    </row>
    <row r="761" spans="1:6" x14ac:dyDescent="0.35">
      <c r="A761" s="1">
        <v>44287</v>
      </c>
      <c r="B761" s="28" t="s">
        <v>12</v>
      </c>
      <c r="C761" s="28" t="s">
        <v>9</v>
      </c>
      <c r="D761">
        <v>26</v>
      </c>
      <c r="E761" s="2">
        <v>99</v>
      </c>
      <c r="F761" s="2">
        <v>3.8076923100000002</v>
      </c>
    </row>
    <row r="762" spans="1:6" x14ac:dyDescent="0.35">
      <c r="A762" s="1">
        <v>44317</v>
      </c>
      <c r="B762" s="28" t="s">
        <v>12</v>
      </c>
      <c r="C762" s="28" t="s">
        <v>9</v>
      </c>
      <c r="D762">
        <v>31</v>
      </c>
      <c r="E762" s="2">
        <v>99</v>
      </c>
      <c r="F762" s="2">
        <v>3.1935483900000001</v>
      </c>
    </row>
    <row r="763" spans="1:6" x14ac:dyDescent="0.35">
      <c r="A763" s="1">
        <v>44348</v>
      </c>
      <c r="B763" s="28" t="s">
        <v>12</v>
      </c>
      <c r="C763" s="28" t="s">
        <v>9</v>
      </c>
      <c r="D763">
        <v>31</v>
      </c>
      <c r="E763" s="2">
        <v>99</v>
      </c>
      <c r="F763" s="2">
        <v>3.1935483900000001</v>
      </c>
    </row>
    <row r="764" spans="1:6" x14ac:dyDescent="0.35">
      <c r="A764" s="1">
        <v>44378</v>
      </c>
      <c r="B764" s="28" t="s">
        <v>12</v>
      </c>
      <c r="C764" s="28" t="s">
        <v>9</v>
      </c>
      <c r="D764">
        <v>31</v>
      </c>
      <c r="E764" s="2">
        <v>99</v>
      </c>
      <c r="F764" s="2">
        <v>3.1935483900000001</v>
      </c>
    </row>
    <row r="765" spans="1:6" x14ac:dyDescent="0.35">
      <c r="A765" s="1">
        <v>44409</v>
      </c>
      <c r="B765" s="28" t="s">
        <v>12</v>
      </c>
      <c r="C765" s="28" t="s">
        <v>9</v>
      </c>
      <c r="D765">
        <v>37</v>
      </c>
      <c r="E765" s="2">
        <v>109</v>
      </c>
      <c r="F765" s="2">
        <v>2.94594595</v>
      </c>
    </row>
    <row r="766" spans="1:6" x14ac:dyDescent="0.35">
      <c r="A766" s="1">
        <v>44440</v>
      </c>
      <c r="B766" s="28" t="s">
        <v>12</v>
      </c>
      <c r="C766" s="28" t="s">
        <v>9</v>
      </c>
      <c r="D766">
        <v>37</v>
      </c>
      <c r="E766" s="2">
        <v>109</v>
      </c>
      <c r="F766" s="2">
        <v>2.94594595</v>
      </c>
    </row>
    <row r="767" spans="1:6" x14ac:dyDescent="0.35">
      <c r="A767" s="1">
        <v>44470</v>
      </c>
      <c r="B767" s="28" t="s">
        <v>12</v>
      </c>
      <c r="C767" s="28" t="s">
        <v>9</v>
      </c>
      <c r="D767">
        <v>37</v>
      </c>
      <c r="E767" s="2">
        <v>109</v>
      </c>
      <c r="F767" s="2">
        <v>2.94594595</v>
      </c>
    </row>
    <row r="768" spans="1:6" x14ac:dyDescent="0.35">
      <c r="A768" s="1">
        <v>44501</v>
      </c>
      <c r="B768" s="28" t="s">
        <v>12</v>
      </c>
      <c r="C768" s="28" t="s">
        <v>9</v>
      </c>
      <c r="D768">
        <v>37</v>
      </c>
      <c r="E768" s="2">
        <v>109</v>
      </c>
      <c r="F768" s="2">
        <v>2.94594595</v>
      </c>
    </row>
    <row r="769" spans="1:6" x14ac:dyDescent="0.35">
      <c r="A769" s="1">
        <v>44531</v>
      </c>
      <c r="B769" s="28" t="s">
        <v>12</v>
      </c>
      <c r="C769" s="28" t="s">
        <v>9</v>
      </c>
      <c r="D769">
        <v>37</v>
      </c>
      <c r="E769" s="2">
        <v>109</v>
      </c>
      <c r="F769" s="2">
        <v>2.94594595</v>
      </c>
    </row>
    <row r="770" spans="1:6" x14ac:dyDescent="0.35">
      <c r="A770" s="1">
        <v>44562</v>
      </c>
      <c r="B770" s="28" t="s">
        <v>12</v>
      </c>
      <c r="C770" s="28" t="s">
        <v>9</v>
      </c>
      <c r="D770">
        <v>70</v>
      </c>
      <c r="E770" s="2">
        <v>109</v>
      </c>
      <c r="F770" s="2">
        <v>1.5571428599999999</v>
      </c>
    </row>
    <row r="771" spans="1:6" x14ac:dyDescent="0.35">
      <c r="A771" s="1">
        <v>44593</v>
      </c>
      <c r="B771" s="28" t="s">
        <v>12</v>
      </c>
      <c r="C771" s="28" t="s">
        <v>9</v>
      </c>
      <c r="D771">
        <v>70</v>
      </c>
      <c r="E771" s="2">
        <v>109</v>
      </c>
      <c r="F771" s="2">
        <v>1.5571428599999999</v>
      </c>
    </row>
    <row r="772" spans="1:6" x14ac:dyDescent="0.35">
      <c r="A772" s="1">
        <v>44621</v>
      </c>
      <c r="B772" s="28" t="s">
        <v>12</v>
      </c>
      <c r="C772" s="28" t="s">
        <v>9</v>
      </c>
      <c r="D772">
        <v>70</v>
      </c>
      <c r="E772" s="2">
        <v>109</v>
      </c>
      <c r="F772" s="2">
        <v>1.5571428599999999</v>
      </c>
    </row>
    <row r="773" spans="1:6" x14ac:dyDescent="0.35">
      <c r="A773" s="1">
        <v>44652</v>
      </c>
      <c r="B773" s="28" t="s">
        <v>12</v>
      </c>
      <c r="C773" s="28" t="s">
        <v>9</v>
      </c>
      <c r="D773">
        <v>68</v>
      </c>
      <c r="E773" s="2">
        <v>84</v>
      </c>
      <c r="F773" s="2">
        <v>1.2352941200000001</v>
      </c>
    </row>
    <row r="774" spans="1:6" x14ac:dyDescent="0.35">
      <c r="A774" s="1">
        <v>44682</v>
      </c>
      <c r="B774" s="28" t="s">
        <v>12</v>
      </c>
      <c r="C774" s="28" t="s">
        <v>9</v>
      </c>
      <c r="D774">
        <v>68</v>
      </c>
      <c r="E774" s="2">
        <v>84</v>
      </c>
      <c r="F774" s="2">
        <v>1.2352941200000001</v>
      </c>
    </row>
    <row r="775" spans="1:6" x14ac:dyDescent="0.35">
      <c r="A775" s="1">
        <v>44713</v>
      </c>
      <c r="B775" s="28" t="s">
        <v>12</v>
      </c>
      <c r="C775" s="28" t="s">
        <v>9</v>
      </c>
      <c r="D775">
        <v>68</v>
      </c>
      <c r="E775" s="2">
        <v>84</v>
      </c>
      <c r="F775" s="2">
        <v>1.2352941200000001</v>
      </c>
    </row>
    <row r="776" spans="1:6" x14ac:dyDescent="0.35">
      <c r="A776" s="1">
        <v>44743</v>
      </c>
      <c r="B776" s="28" t="s">
        <v>12</v>
      </c>
      <c r="C776" s="28" t="s">
        <v>9</v>
      </c>
      <c r="D776">
        <v>68</v>
      </c>
      <c r="E776" s="2">
        <v>84</v>
      </c>
      <c r="F776" s="2">
        <v>1.2352941200000001</v>
      </c>
    </row>
    <row r="777" spans="1:6" x14ac:dyDescent="0.35">
      <c r="A777" s="1">
        <v>44774</v>
      </c>
      <c r="B777" s="28" t="s">
        <v>12</v>
      </c>
      <c r="C777" s="28" t="s">
        <v>9</v>
      </c>
      <c r="D777">
        <v>68</v>
      </c>
      <c r="E777" s="2">
        <v>84</v>
      </c>
      <c r="F777" s="2">
        <v>1.2352941200000001</v>
      </c>
    </row>
    <row r="778" spans="1:6" x14ac:dyDescent="0.35">
      <c r="A778" s="1">
        <v>44805</v>
      </c>
      <c r="B778" s="28" t="s">
        <v>12</v>
      </c>
      <c r="C778" s="28" t="s">
        <v>9</v>
      </c>
      <c r="D778">
        <v>68</v>
      </c>
      <c r="E778" s="2">
        <v>84</v>
      </c>
      <c r="F778" s="2">
        <v>1.2352941200000001</v>
      </c>
    </row>
    <row r="779" spans="1:6" x14ac:dyDescent="0.35">
      <c r="A779" s="1">
        <v>44835</v>
      </c>
      <c r="B779" s="28" t="s">
        <v>12</v>
      </c>
      <c r="C779" s="28" t="s">
        <v>9</v>
      </c>
      <c r="D779">
        <v>68</v>
      </c>
      <c r="E779" s="2">
        <v>84</v>
      </c>
      <c r="F779" s="2">
        <v>1.2352941200000001</v>
      </c>
    </row>
    <row r="780" spans="1:6" x14ac:dyDescent="0.35">
      <c r="A780" s="1">
        <v>43525</v>
      </c>
      <c r="B780" s="28" t="s">
        <v>17</v>
      </c>
      <c r="C780" s="28" t="s">
        <v>7</v>
      </c>
      <c r="D780">
        <v>7</v>
      </c>
      <c r="E780" s="2">
        <v>5</v>
      </c>
      <c r="F780" s="2">
        <v>0.71428571399999996</v>
      </c>
    </row>
    <row r="781" spans="1:6" x14ac:dyDescent="0.35">
      <c r="A781" s="1">
        <v>43556</v>
      </c>
      <c r="B781" s="28" t="s">
        <v>17</v>
      </c>
      <c r="C781" s="28" t="s">
        <v>7</v>
      </c>
      <c r="D781">
        <v>7</v>
      </c>
      <c r="E781" s="2">
        <v>5</v>
      </c>
      <c r="F781" s="2">
        <v>0.71428571399999996</v>
      </c>
    </row>
    <row r="782" spans="1:6" x14ac:dyDescent="0.35">
      <c r="A782" s="1">
        <v>43586</v>
      </c>
      <c r="B782" s="28" t="s">
        <v>17</v>
      </c>
      <c r="C782" s="28" t="s">
        <v>7</v>
      </c>
      <c r="D782">
        <v>7</v>
      </c>
      <c r="E782" s="2">
        <v>5</v>
      </c>
      <c r="F782" s="2">
        <v>0.71428571399999996</v>
      </c>
    </row>
    <row r="783" spans="1:6" x14ac:dyDescent="0.35">
      <c r="A783" s="1">
        <v>43617</v>
      </c>
      <c r="B783" s="28" t="s">
        <v>17</v>
      </c>
      <c r="C783" s="28" t="s">
        <v>7</v>
      </c>
      <c r="D783">
        <v>7</v>
      </c>
      <c r="E783" s="2">
        <v>5</v>
      </c>
      <c r="F783" s="2">
        <v>0.71428571399999996</v>
      </c>
    </row>
    <row r="784" spans="1:6" x14ac:dyDescent="0.35">
      <c r="A784" s="1">
        <v>43647</v>
      </c>
      <c r="B784" s="28" t="s">
        <v>17</v>
      </c>
      <c r="C784" s="28" t="s">
        <v>7</v>
      </c>
      <c r="D784">
        <v>6</v>
      </c>
      <c r="E784" s="2">
        <v>5</v>
      </c>
      <c r="F784" s="2">
        <v>0.83333333300000001</v>
      </c>
    </row>
    <row r="785" spans="1:6" x14ac:dyDescent="0.35">
      <c r="A785" s="1">
        <v>43678</v>
      </c>
      <c r="B785" s="28" t="s">
        <v>17</v>
      </c>
      <c r="C785" s="28" t="s">
        <v>7</v>
      </c>
      <c r="D785">
        <v>6</v>
      </c>
      <c r="E785" s="2">
        <v>5</v>
      </c>
      <c r="F785" s="2">
        <v>0.83333333300000001</v>
      </c>
    </row>
    <row r="786" spans="1:6" x14ac:dyDescent="0.35">
      <c r="A786" s="1">
        <v>43709</v>
      </c>
      <c r="B786" s="28" t="s">
        <v>17</v>
      </c>
      <c r="C786" s="28" t="s">
        <v>7</v>
      </c>
      <c r="D786">
        <v>6</v>
      </c>
      <c r="E786" s="2">
        <v>5</v>
      </c>
      <c r="F786" s="2">
        <v>0.83333333300000001</v>
      </c>
    </row>
    <row r="787" spans="1:6" x14ac:dyDescent="0.35">
      <c r="A787" s="1">
        <v>43739</v>
      </c>
      <c r="B787" s="28" t="s">
        <v>17</v>
      </c>
      <c r="C787" s="28" t="s">
        <v>7</v>
      </c>
      <c r="D787">
        <v>6</v>
      </c>
      <c r="E787" s="2">
        <v>5</v>
      </c>
      <c r="F787" s="2">
        <v>0.83333333300000001</v>
      </c>
    </row>
    <row r="788" spans="1:6" x14ac:dyDescent="0.35">
      <c r="A788" s="1">
        <v>43770</v>
      </c>
      <c r="B788" s="28" t="s">
        <v>17</v>
      </c>
      <c r="C788" s="28" t="s">
        <v>7</v>
      </c>
      <c r="D788">
        <v>7</v>
      </c>
      <c r="E788" s="2">
        <v>5</v>
      </c>
      <c r="F788" s="2">
        <v>0.71428571399999996</v>
      </c>
    </row>
    <row r="789" spans="1:6" x14ac:dyDescent="0.35">
      <c r="A789" s="1">
        <v>43800</v>
      </c>
      <c r="B789" s="28" t="s">
        <v>17</v>
      </c>
      <c r="C789" s="28" t="s">
        <v>7</v>
      </c>
      <c r="D789">
        <v>7</v>
      </c>
      <c r="E789" s="2">
        <v>5</v>
      </c>
      <c r="F789" s="2">
        <v>0.71428571399999996</v>
      </c>
    </row>
    <row r="790" spans="1:6" x14ac:dyDescent="0.35">
      <c r="A790" s="1">
        <v>43831</v>
      </c>
      <c r="B790" s="28" t="s">
        <v>17</v>
      </c>
      <c r="C790" s="28" t="s">
        <v>7</v>
      </c>
      <c r="D790">
        <v>7</v>
      </c>
      <c r="E790" s="2">
        <v>5</v>
      </c>
      <c r="F790" s="2">
        <v>0.71428571399999996</v>
      </c>
    </row>
    <row r="791" spans="1:6" x14ac:dyDescent="0.35">
      <c r="A791" s="1">
        <v>43862</v>
      </c>
      <c r="B791" s="28" t="s">
        <v>17</v>
      </c>
      <c r="C791" s="28" t="s">
        <v>7</v>
      </c>
      <c r="D791">
        <v>7</v>
      </c>
      <c r="E791" s="2">
        <v>5</v>
      </c>
      <c r="F791" s="2">
        <v>0.71428571399999996</v>
      </c>
    </row>
    <row r="792" spans="1:6" x14ac:dyDescent="0.35">
      <c r="A792" s="1">
        <v>43891</v>
      </c>
      <c r="B792" s="28" t="s">
        <v>17</v>
      </c>
      <c r="C792" s="28" t="s">
        <v>7</v>
      </c>
      <c r="D792">
        <v>7</v>
      </c>
      <c r="E792" s="2">
        <v>5</v>
      </c>
      <c r="F792" s="2">
        <v>0.71428571399999996</v>
      </c>
    </row>
    <row r="793" spans="1:6" x14ac:dyDescent="0.35">
      <c r="A793" s="1">
        <v>43922</v>
      </c>
      <c r="B793" s="28" t="s">
        <v>17</v>
      </c>
      <c r="C793" s="28" t="s">
        <v>7</v>
      </c>
      <c r="D793">
        <v>8</v>
      </c>
      <c r="E793" s="2">
        <v>5</v>
      </c>
      <c r="F793" s="2">
        <v>0.625</v>
      </c>
    </row>
    <row r="794" spans="1:6" x14ac:dyDescent="0.35">
      <c r="A794" s="1">
        <v>43952</v>
      </c>
      <c r="B794" s="28" t="s">
        <v>17</v>
      </c>
      <c r="C794" s="28" t="s">
        <v>7</v>
      </c>
      <c r="D794">
        <v>8</v>
      </c>
      <c r="E794" s="2">
        <v>5</v>
      </c>
      <c r="F794" s="2">
        <v>0.625</v>
      </c>
    </row>
    <row r="795" spans="1:6" x14ac:dyDescent="0.35">
      <c r="A795" s="1">
        <v>43983</v>
      </c>
      <c r="B795" s="28" t="s">
        <v>17</v>
      </c>
      <c r="C795" s="28" t="s">
        <v>7</v>
      </c>
      <c r="D795">
        <v>8</v>
      </c>
      <c r="E795" s="2">
        <v>5</v>
      </c>
      <c r="F795" s="2">
        <v>0.625</v>
      </c>
    </row>
    <row r="796" spans="1:6" x14ac:dyDescent="0.35">
      <c r="A796" s="1">
        <v>44013</v>
      </c>
      <c r="B796" s="28" t="s">
        <v>17</v>
      </c>
      <c r="C796" s="28" t="s">
        <v>7</v>
      </c>
      <c r="D796">
        <v>8</v>
      </c>
      <c r="E796" s="2">
        <v>5</v>
      </c>
      <c r="F796" s="2">
        <v>0.625</v>
      </c>
    </row>
    <row r="797" spans="1:6" x14ac:dyDescent="0.35">
      <c r="A797" s="1">
        <v>44044</v>
      </c>
      <c r="B797" s="28" t="s">
        <v>17</v>
      </c>
      <c r="C797" s="28" t="s">
        <v>7</v>
      </c>
      <c r="D797">
        <v>8</v>
      </c>
      <c r="E797" s="2">
        <v>5</v>
      </c>
      <c r="F797" s="2">
        <v>0.625</v>
      </c>
    </row>
    <row r="798" spans="1:6" x14ac:dyDescent="0.35">
      <c r="A798" s="1">
        <v>44075</v>
      </c>
      <c r="B798" s="28" t="s">
        <v>17</v>
      </c>
      <c r="C798" s="28" t="s">
        <v>7</v>
      </c>
      <c r="D798">
        <v>9</v>
      </c>
      <c r="E798" s="2">
        <v>5</v>
      </c>
      <c r="F798" s="2">
        <v>0.55555555599999995</v>
      </c>
    </row>
    <row r="799" spans="1:6" x14ac:dyDescent="0.35">
      <c r="A799" s="1">
        <v>44105</v>
      </c>
      <c r="B799" s="28" t="s">
        <v>17</v>
      </c>
      <c r="C799" s="28" t="s">
        <v>7</v>
      </c>
      <c r="D799">
        <v>7</v>
      </c>
      <c r="E799" s="2">
        <v>5</v>
      </c>
      <c r="F799" s="2">
        <v>0.71428571399999996</v>
      </c>
    </row>
    <row r="800" spans="1:6" x14ac:dyDescent="0.35">
      <c r="A800" s="1">
        <v>44136</v>
      </c>
      <c r="B800" s="28" t="s">
        <v>17</v>
      </c>
      <c r="C800" s="28" t="s">
        <v>7</v>
      </c>
      <c r="D800">
        <v>7</v>
      </c>
      <c r="E800" s="2">
        <v>5</v>
      </c>
      <c r="F800" s="2">
        <v>0.71428571399999996</v>
      </c>
    </row>
    <row r="801" spans="1:6" x14ac:dyDescent="0.35">
      <c r="A801" s="1">
        <v>44166</v>
      </c>
      <c r="B801" s="28" t="s">
        <v>17</v>
      </c>
      <c r="C801" s="28" t="s">
        <v>7</v>
      </c>
      <c r="D801">
        <v>20</v>
      </c>
      <c r="E801" s="2">
        <v>5</v>
      </c>
      <c r="F801" s="2">
        <v>0.25</v>
      </c>
    </row>
    <row r="802" spans="1:6" x14ac:dyDescent="0.35">
      <c r="A802" s="1">
        <v>44197</v>
      </c>
      <c r="B802" s="28" t="s">
        <v>17</v>
      </c>
      <c r="C802" s="28" t="s">
        <v>7</v>
      </c>
      <c r="D802">
        <v>23</v>
      </c>
      <c r="E802" s="2">
        <v>5</v>
      </c>
      <c r="F802" s="2">
        <v>0.21739130400000001</v>
      </c>
    </row>
    <row r="803" spans="1:6" x14ac:dyDescent="0.35">
      <c r="A803" s="1">
        <v>44228</v>
      </c>
      <c r="B803" s="28" t="s">
        <v>17</v>
      </c>
      <c r="C803" s="28" t="s">
        <v>7</v>
      </c>
      <c r="D803">
        <v>25</v>
      </c>
      <c r="E803" s="2">
        <v>5</v>
      </c>
      <c r="F803" s="2">
        <v>0.2</v>
      </c>
    </row>
    <row r="804" spans="1:6" x14ac:dyDescent="0.35">
      <c r="A804" s="1">
        <v>44256</v>
      </c>
      <c r="B804" s="28" t="s">
        <v>17</v>
      </c>
      <c r="C804" s="28" t="s">
        <v>7</v>
      </c>
      <c r="D804">
        <v>33</v>
      </c>
      <c r="E804" s="2">
        <v>5</v>
      </c>
      <c r="F804" s="2">
        <v>0.15151515199999999</v>
      </c>
    </row>
    <row r="805" spans="1:6" x14ac:dyDescent="0.35">
      <c r="A805" s="1">
        <v>44287</v>
      </c>
      <c r="B805" s="28" t="s">
        <v>17</v>
      </c>
      <c r="C805" s="28" t="s">
        <v>7</v>
      </c>
      <c r="D805">
        <v>42</v>
      </c>
      <c r="E805" s="2">
        <v>5</v>
      </c>
      <c r="F805" s="2">
        <v>0.11904761899999999</v>
      </c>
    </row>
    <row r="806" spans="1:6" x14ac:dyDescent="0.35">
      <c r="A806" s="1">
        <v>44317</v>
      </c>
      <c r="B806" s="28" t="s">
        <v>17</v>
      </c>
      <c r="C806" s="28" t="s">
        <v>7</v>
      </c>
      <c r="D806">
        <v>48</v>
      </c>
      <c r="E806" s="2">
        <v>0</v>
      </c>
      <c r="F806" s="2">
        <v>0</v>
      </c>
    </row>
    <row r="807" spans="1:6" x14ac:dyDescent="0.35">
      <c r="A807" s="1">
        <v>44348</v>
      </c>
      <c r="B807" s="28" t="s">
        <v>17</v>
      </c>
      <c r="C807" s="28" t="s">
        <v>7</v>
      </c>
      <c r="D807">
        <v>48</v>
      </c>
      <c r="E807" s="2">
        <v>0</v>
      </c>
      <c r="F807" s="2">
        <v>0</v>
      </c>
    </row>
    <row r="808" spans="1:6" x14ac:dyDescent="0.35">
      <c r="A808" s="1">
        <v>44378</v>
      </c>
      <c r="B808" s="28" t="s">
        <v>17</v>
      </c>
      <c r="C808" s="28" t="s">
        <v>7</v>
      </c>
      <c r="D808">
        <v>51</v>
      </c>
      <c r="E808" s="2">
        <v>0</v>
      </c>
      <c r="F808" s="2">
        <v>0</v>
      </c>
    </row>
    <row r="809" spans="1:6" x14ac:dyDescent="0.35">
      <c r="A809" s="1">
        <v>44409</v>
      </c>
      <c r="B809" s="28" t="s">
        <v>17</v>
      </c>
      <c r="C809" s="28" t="s">
        <v>7</v>
      </c>
      <c r="D809">
        <v>55</v>
      </c>
      <c r="E809" s="2">
        <v>0</v>
      </c>
      <c r="F809" s="2">
        <v>0</v>
      </c>
    </row>
    <row r="810" spans="1:6" x14ac:dyDescent="0.35">
      <c r="A810" s="1">
        <v>44440</v>
      </c>
      <c r="B810" s="28" t="s">
        <v>17</v>
      </c>
      <c r="C810" s="28" t="s">
        <v>7</v>
      </c>
      <c r="D810">
        <v>58</v>
      </c>
      <c r="E810" s="2">
        <v>0</v>
      </c>
      <c r="F810" s="2">
        <v>0</v>
      </c>
    </row>
    <row r="811" spans="1:6" x14ac:dyDescent="0.35">
      <c r="A811" s="1">
        <v>44470</v>
      </c>
      <c r="B811" s="28" t="s">
        <v>17</v>
      </c>
      <c r="C811" s="28" t="s">
        <v>7</v>
      </c>
      <c r="D811">
        <v>61</v>
      </c>
      <c r="E811" s="2">
        <v>0</v>
      </c>
      <c r="F811" s="2">
        <v>0</v>
      </c>
    </row>
    <row r="812" spans="1:6" x14ac:dyDescent="0.35">
      <c r="A812" s="1">
        <v>44501</v>
      </c>
      <c r="B812" s="28" t="s">
        <v>17</v>
      </c>
      <c r="C812" s="28" t="s">
        <v>7</v>
      </c>
      <c r="D812">
        <v>65</v>
      </c>
      <c r="E812" s="2">
        <v>0</v>
      </c>
      <c r="F812" s="2">
        <v>0</v>
      </c>
    </row>
    <row r="813" spans="1:6" x14ac:dyDescent="0.35">
      <c r="A813" s="1">
        <v>44531</v>
      </c>
      <c r="B813" s="28" t="s">
        <v>17</v>
      </c>
      <c r="C813" s="28" t="s">
        <v>7</v>
      </c>
      <c r="D813">
        <v>65</v>
      </c>
      <c r="E813" s="2">
        <v>0</v>
      </c>
      <c r="F813" s="2">
        <v>0</v>
      </c>
    </row>
    <row r="814" spans="1:6" x14ac:dyDescent="0.35">
      <c r="A814" s="1">
        <v>44562</v>
      </c>
      <c r="B814" s="28" t="s">
        <v>17</v>
      </c>
      <c r="C814" s="28" t="s">
        <v>7</v>
      </c>
      <c r="D814">
        <v>64</v>
      </c>
      <c r="E814" s="2">
        <v>0</v>
      </c>
      <c r="F814" s="2">
        <v>0</v>
      </c>
    </row>
    <row r="815" spans="1:6" x14ac:dyDescent="0.35">
      <c r="A815" s="1">
        <v>44593</v>
      </c>
      <c r="B815" s="28" t="s">
        <v>17</v>
      </c>
      <c r="C815" s="28" t="s">
        <v>7</v>
      </c>
      <c r="D815">
        <v>72</v>
      </c>
      <c r="E815" s="2">
        <v>0</v>
      </c>
      <c r="F815" s="2">
        <v>0</v>
      </c>
    </row>
    <row r="816" spans="1:6" x14ac:dyDescent="0.35">
      <c r="A816" s="1">
        <v>44621</v>
      </c>
      <c r="B816" s="28" t="s">
        <v>17</v>
      </c>
      <c r="C816" s="28" t="s">
        <v>7</v>
      </c>
      <c r="D816">
        <v>68</v>
      </c>
      <c r="E816" s="2">
        <v>0</v>
      </c>
      <c r="F816" s="2">
        <v>0</v>
      </c>
    </row>
    <row r="817" spans="1:6" x14ac:dyDescent="0.35">
      <c r="A817" s="1">
        <v>44652</v>
      </c>
      <c r="B817" s="28" t="s">
        <v>17</v>
      </c>
      <c r="C817" s="28" t="s">
        <v>7</v>
      </c>
      <c r="D817">
        <v>68</v>
      </c>
      <c r="E817" s="2">
        <v>0</v>
      </c>
      <c r="F817" s="2">
        <v>0</v>
      </c>
    </row>
    <row r="818" spans="1:6" x14ac:dyDescent="0.35">
      <c r="A818" s="1">
        <v>44682</v>
      </c>
      <c r="B818" s="28" t="s">
        <v>17</v>
      </c>
      <c r="C818" s="28" t="s">
        <v>7</v>
      </c>
      <c r="D818">
        <v>69</v>
      </c>
      <c r="E818" s="2">
        <v>0</v>
      </c>
      <c r="F818" s="2">
        <v>0</v>
      </c>
    </row>
    <row r="819" spans="1:6" x14ac:dyDescent="0.35">
      <c r="A819" s="1">
        <v>44713</v>
      </c>
      <c r="B819" s="28" t="s">
        <v>17</v>
      </c>
      <c r="C819" s="28" t="s">
        <v>7</v>
      </c>
      <c r="D819">
        <v>69</v>
      </c>
      <c r="E819" s="2">
        <v>0</v>
      </c>
      <c r="F819" s="2">
        <v>0</v>
      </c>
    </row>
    <row r="820" spans="1:6" x14ac:dyDescent="0.35">
      <c r="A820" s="1">
        <v>44743</v>
      </c>
      <c r="B820" s="28" t="s">
        <v>17</v>
      </c>
      <c r="C820" s="28" t="s">
        <v>7</v>
      </c>
      <c r="D820">
        <v>70</v>
      </c>
      <c r="E820" s="2">
        <v>0</v>
      </c>
      <c r="F820" s="2">
        <v>0</v>
      </c>
    </row>
    <row r="821" spans="1:6" x14ac:dyDescent="0.35">
      <c r="A821" s="1">
        <v>44774</v>
      </c>
      <c r="B821" s="28" t="s">
        <v>17</v>
      </c>
      <c r="C821" s="28" t="s">
        <v>7</v>
      </c>
      <c r="D821">
        <v>70</v>
      </c>
      <c r="E821" s="2">
        <v>0</v>
      </c>
      <c r="F821" s="2">
        <v>0</v>
      </c>
    </row>
    <row r="822" spans="1:6" x14ac:dyDescent="0.35">
      <c r="A822" s="1">
        <v>44805</v>
      </c>
      <c r="B822" s="28" t="s">
        <v>17</v>
      </c>
      <c r="C822" s="28" t="s">
        <v>7</v>
      </c>
      <c r="D822">
        <v>69</v>
      </c>
      <c r="E822" s="2">
        <v>0</v>
      </c>
      <c r="F822" s="2">
        <v>0</v>
      </c>
    </row>
    <row r="823" spans="1:6" x14ac:dyDescent="0.35">
      <c r="A823" s="1">
        <v>44835</v>
      </c>
      <c r="B823" s="28" t="s">
        <v>17</v>
      </c>
      <c r="C823" s="28" t="s">
        <v>7</v>
      </c>
      <c r="D823">
        <v>67</v>
      </c>
      <c r="E823" s="2">
        <v>0</v>
      </c>
      <c r="F823" s="2">
        <v>0</v>
      </c>
    </row>
    <row r="824" spans="1:6" x14ac:dyDescent="0.35">
      <c r="A824" s="1">
        <v>43525</v>
      </c>
      <c r="B824" s="28" t="s">
        <v>17</v>
      </c>
      <c r="C824" s="28" t="s">
        <v>9</v>
      </c>
      <c r="D824">
        <v>29</v>
      </c>
      <c r="E824" s="2">
        <v>5</v>
      </c>
      <c r="F824" s="2">
        <v>0.17241379300000001</v>
      </c>
    </row>
    <row r="825" spans="1:6" x14ac:dyDescent="0.35">
      <c r="A825" s="1">
        <v>43556</v>
      </c>
      <c r="B825" s="28" t="s">
        <v>17</v>
      </c>
      <c r="C825" s="28" t="s">
        <v>9</v>
      </c>
      <c r="D825">
        <v>29</v>
      </c>
      <c r="E825" s="2">
        <v>5</v>
      </c>
      <c r="F825" s="2">
        <v>0.17241379300000001</v>
      </c>
    </row>
    <row r="826" spans="1:6" x14ac:dyDescent="0.35">
      <c r="A826" s="1">
        <v>43586</v>
      </c>
      <c r="B826" s="28" t="s">
        <v>17</v>
      </c>
      <c r="C826" s="28" t="s">
        <v>9</v>
      </c>
      <c r="D826">
        <v>29</v>
      </c>
      <c r="E826" s="2">
        <v>5</v>
      </c>
      <c r="F826" s="2">
        <v>0.17241379300000001</v>
      </c>
    </row>
    <row r="827" spans="1:6" x14ac:dyDescent="0.35">
      <c r="A827" s="1">
        <v>43617</v>
      </c>
      <c r="B827" s="28" t="s">
        <v>17</v>
      </c>
      <c r="C827" s="28" t="s">
        <v>9</v>
      </c>
      <c r="D827">
        <v>29</v>
      </c>
      <c r="E827" s="2">
        <v>5</v>
      </c>
      <c r="F827" s="2">
        <v>0.17241379300000001</v>
      </c>
    </row>
    <row r="828" spans="1:6" x14ac:dyDescent="0.35">
      <c r="A828" s="1">
        <v>43647</v>
      </c>
      <c r="B828" s="28" t="s">
        <v>17</v>
      </c>
      <c r="C828" s="28" t="s">
        <v>9</v>
      </c>
      <c r="D828">
        <v>30</v>
      </c>
      <c r="E828" s="2">
        <v>5</v>
      </c>
      <c r="F828" s="2">
        <v>0.16666666699999999</v>
      </c>
    </row>
    <row r="829" spans="1:6" x14ac:dyDescent="0.35">
      <c r="A829" s="1">
        <v>43678</v>
      </c>
      <c r="B829" s="28" t="s">
        <v>17</v>
      </c>
      <c r="C829" s="28" t="s">
        <v>9</v>
      </c>
      <c r="D829">
        <v>30</v>
      </c>
      <c r="E829" s="2">
        <v>5</v>
      </c>
      <c r="F829" s="2">
        <v>0.16666666699999999</v>
      </c>
    </row>
    <row r="830" spans="1:6" x14ac:dyDescent="0.35">
      <c r="A830" s="1">
        <v>43709</v>
      </c>
      <c r="B830" s="28" t="s">
        <v>17</v>
      </c>
      <c r="C830" s="28" t="s">
        <v>9</v>
      </c>
      <c r="D830">
        <v>31</v>
      </c>
      <c r="E830" s="2">
        <v>5</v>
      </c>
      <c r="F830" s="2">
        <v>0.16129032300000001</v>
      </c>
    </row>
    <row r="831" spans="1:6" x14ac:dyDescent="0.35">
      <c r="A831" s="1">
        <v>43739</v>
      </c>
      <c r="B831" s="28" t="s">
        <v>17</v>
      </c>
      <c r="C831" s="28" t="s">
        <v>9</v>
      </c>
      <c r="D831">
        <v>31</v>
      </c>
      <c r="E831" s="2">
        <v>5</v>
      </c>
      <c r="F831" s="2">
        <v>0.16129032300000001</v>
      </c>
    </row>
    <row r="832" spans="1:6" x14ac:dyDescent="0.35">
      <c r="A832" s="1">
        <v>43770</v>
      </c>
      <c r="B832" s="28" t="s">
        <v>17</v>
      </c>
      <c r="C832" s="28" t="s">
        <v>9</v>
      </c>
      <c r="D832">
        <v>31</v>
      </c>
      <c r="E832" s="2">
        <v>5</v>
      </c>
      <c r="F832" s="2">
        <v>0.16129032300000001</v>
      </c>
    </row>
    <row r="833" spans="1:6" x14ac:dyDescent="0.35">
      <c r="A833" s="1">
        <v>43800</v>
      </c>
      <c r="B833" s="28" t="s">
        <v>17</v>
      </c>
      <c r="C833" s="28" t="s">
        <v>9</v>
      </c>
      <c r="D833">
        <v>31</v>
      </c>
      <c r="E833" s="2">
        <v>5</v>
      </c>
      <c r="F833" s="2">
        <v>0.16129032300000001</v>
      </c>
    </row>
    <row r="834" spans="1:6" x14ac:dyDescent="0.35">
      <c r="A834" s="1">
        <v>43831</v>
      </c>
      <c r="B834" s="28" t="s">
        <v>17</v>
      </c>
      <c r="C834" s="28" t="s">
        <v>9</v>
      </c>
      <c r="D834">
        <v>31</v>
      </c>
      <c r="E834" s="2">
        <v>5</v>
      </c>
      <c r="F834" s="2">
        <v>0.16129032300000001</v>
      </c>
    </row>
    <row r="835" spans="1:6" x14ac:dyDescent="0.35">
      <c r="A835" s="1">
        <v>43862</v>
      </c>
      <c r="B835" s="28" t="s">
        <v>17</v>
      </c>
      <c r="C835" s="28" t="s">
        <v>9</v>
      </c>
      <c r="D835">
        <v>30</v>
      </c>
      <c r="E835" s="2">
        <v>5</v>
      </c>
      <c r="F835" s="2">
        <v>0.16666666699999999</v>
      </c>
    </row>
    <row r="836" spans="1:6" x14ac:dyDescent="0.35">
      <c r="A836" s="1">
        <v>43891</v>
      </c>
      <c r="B836" s="28" t="s">
        <v>17</v>
      </c>
      <c r="C836" s="28" t="s">
        <v>9</v>
      </c>
      <c r="D836">
        <v>30</v>
      </c>
      <c r="E836" s="2">
        <v>5</v>
      </c>
      <c r="F836" s="2">
        <v>0.16666666699999999</v>
      </c>
    </row>
    <row r="837" spans="1:6" x14ac:dyDescent="0.35">
      <c r="A837" s="1">
        <v>43922</v>
      </c>
      <c r="B837" s="28" t="s">
        <v>17</v>
      </c>
      <c r="C837" s="28" t="s">
        <v>9</v>
      </c>
      <c r="D837">
        <v>31</v>
      </c>
      <c r="E837" s="2">
        <v>5</v>
      </c>
      <c r="F837" s="2">
        <v>0.16129032300000001</v>
      </c>
    </row>
    <row r="838" spans="1:6" x14ac:dyDescent="0.35">
      <c r="A838" s="1">
        <v>43952</v>
      </c>
      <c r="B838" s="28" t="s">
        <v>17</v>
      </c>
      <c r="C838" s="28" t="s">
        <v>9</v>
      </c>
      <c r="D838">
        <v>30</v>
      </c>
      <c r="E838" s="2">
        <v>5</v>
      </c>
      <c r="F838" s="2">
        <v>0.16666666699999999</v>
      </c>
    </row>
    <row r="839" spans="1:6" x14ac:dyDescent="0.35">
      <c r="A839" s="1">
        <v>43983</v>
      </c>
      <c r="B839" s="28" t="s">
        <v>17</v>
      </c>
      <c r="C839" s="28" t="s">
        <v>9</v>
      </c>
      <c r="D839">
        <v>29</v>
      </c>
      <c r="E839" s="2">
        <v>5</v>
      </c>
      <c r="F839" s="2">
        <v>0.17241379300000001</v>
      </c>
    </row>
    <row r="840" spans="1:6" x14ac:dyDescent="0.35">
      <c r="A840" s="1">
        <v>44013</v>
      </c>
      <c r="B840" s="28" t="s">
        <v>17</v>
      </c>
      <c r="C840" s="28" t="s">
        <v>9</v>
      </c>
      <c r="D840">
        <v>29</v>
      </c>
      <c r="E840" s="2">
        <v>5</v>
      </c>
      <c r="F840" s="2">
        <v>0.17241379300000001</v>
      </c>
    </row>
    <row r="841" spans="1:6" x14ac:dyDescent="0.35">
      <c r="A841" s="1">
        <v>44044</v>
      </c>
      <c r="B841" s="28" t="s">
        <v>17</v>
      </c>
      <c r="C841" s="28" t="s">
        <v>9</v>
      </c>
      <c r="D841">
        <v>29</v>
      </c>
      <c r="E841" s="2">
        <v>5</v>
      </c>
      <c r="F841" s="2">
        <v>0.17241379300000001</v>
      </c>
    </row>
    <row r="842" spans="1:6" x14ac:dyDescent="0.35">
      <c r="A842" s="1">
        <v>44075</v>
      </c>
      <c r="B842" s="28" t="s">
        <v>17</v>
      </c>
      <c r="C842" s="28" t="s">
        <v>9</v>
      </c>
      <c r="D842">
        <v>28</v>
      </c>
      <c r="E842" s="2">
        <v>5</v>
      </c>
      <c r="F842" s="2">
        <v>0.178571429</v>
      </c>
    </row>
    <row r="843" spans="1:6" x14ac:dyDescent="0.35">
      <c r="A843" s="1">
        <v>44105</v>
      </c>
      <c r="B843" s="28" t="s">
        <v>17</v>
      </c>
      <c r="C843" s="28" t="s">
        <v>9</v>
      </c>
      <c r="D843">
        <v>27</v>
      </c>
      <c r="E843" s="2">
        <v>5</v>
      </c>
      <c r="F843" s="2">
        <v>0.185185185</v>
      </c>
    </row>
    <row r="844" spans="1:6" x14ac:dyDescent="0.35">
      <c r="A844" s="1">
        <v>44136</v>
      </c>
      <c r="B844" s="28" t="s">
        <v>17</v>
      </c>
      <c r="C844" s="28" t="s">
        <v>9</v>
      </c>
      <c r="D844">
        <v>27</v>
      </c>
      <c r="E844" s="2">
        <v>5</v>
      </c>
      <c r="F844" s="2">
        <v>0.185185185</v>
      </c>
    </row>
    <row r="845" spans="1:6" x14ac:dyDescent="0.35">
      <c r="A845" s="1">
        <v>44166</v>
      </c>
      <c r="B845" s="28" t="s">
        <v>17</v>
      </c>
      <c r="C845" s="28" t="s">
        <v>9</v>
      </c>
      <c r="D845">
        <v>22</v>
      </c>
      <c r="E845" s="2">
        <v>5</v>
      </c>
      <c r="F845" s="2">
        <v>0.22727272700000001</v>
      </c>
    </row>
    <row r="846" spans="1:6" x14ac:dyDescent="0.35">
      <c r="A846" s="1">
        <v>44197</v>
      </c>
      <c r="B846" s="28" t="s">
        <v>17</v>
      </c>
      <c r="C846" s="28" t="s">
        <v>9</v>
      </c>
      <c r="D846">
        <v>17</v>
      </c>
      <c r="E846" s="2">
        <v>12.5</v>
      </c>
      <c r="F846" s="2">
        <v>0.735294118</v>
      </c>
    </row>
    <row r="847" spans="1:6" x14ac:dyDescent="0.35">
      <c r="A847" s="1">
        <v>44228</v>
      </c>
      <c r="B847" s="28" t="s">
        <v>17</v>
      </c>
      <c r="C847" s="28" t="s">
        <v>9</v>
      </c>
      <c r="D847">
        <v>17</v>
      </c>
      <c r="E847" s="2">
        <v>12.5</v>
      </c>
      <c r="F847" s="2">
        <v>0.735294118</v>
      </c>
    </row>
    <row r="848" spans="1:6" x14ac:dyDescent="0.35">
      <c r="A848" s="1">
        <v>44256</v>
      </c>
      <c r="B848" s="28" t="s">
        <v>17</v>
      </c>
      <c r="C848" s="28" t="s">
        <v>9</v>
      </c>
      <c r="D848">
        <v>17</v>
      </c>
      <c r="E848" s="2">
        <v>12.5</v>
      </c>
      <c r="F848" s="2">
        <v>0.735294118</v>
      </c>
    </row>
    <row r="849" spans="1:6" x14ac:dyDescent="0.35">
      <c r="A849" s="1">
        <v>44287</v>
      </c>
      <c r="B849" s="28" t="s">
        <v>17</v>
      </c>
      <c r="C849" s="28" t="s">
        <v>9</v>
      </c>
      <c r="D849">
        <v>18</v>
      </c>
      <c r="E849" s="2">
        <v>12.5</v>
      </c>
      <c r="F849" s="2">
        <v>0.69444444400000005</v>
      </c>
    </row>
    <row r="850" spans="1:6" x14ac:dyDescent="0.35">
      <c r="A850" s="1">
        <v>44317</v>
      </c>
      <c r="B850" s="28" t="s">
        <v>17</v>
      </c>
      <c r="C850" s="28" t="s">
        <v>9</v>
      </c>
      <c r="D850">
        <v>19</v>
      </c>
      <c r="E850" s="2">
        <v>17.5</v>
      </c>
      <c r="F850" s="2">
        <v>0.92105263199999998</v>
      </c>
    </row>
    <row r="851" spans="1:6" x14ac:dyDescent="0.35">
      <c r="A851" s="1">
        <v>44348</v>
      </c>
      <c r="B851" s="28" t="s">
        <v>17</v>
      </c>
      <c r="C851" s="28" t="s">
        <v>9</v>
      </c>
      <c r="D851">
        <v>19</v>
      </c>
      <c r="E851" s="2">
        <v>17.5</v>
      </c>
      <c r="F851" s="2">
        <v>0.92105263199999998</v>
      </c>
    </row>
    <row r="852" spans="1:6" x14ac:dyDescent="0.35">
      <c r="A852" s="1">
        <v>44378</v>
      </c>
      <c r="B852" s="28" t="s">
        <v>17</v>
      </c>
      <c r="C852" s="28" t="s">
        <v>9</v>
      </c>
      <c r="D852">
        <v>19</v>
      </c>
      <c r="E852" s="2">
        <v>17.5</v>
      </c>
      <c r="F852" s="2">
        <v>0.92105263199999998</v>
      </c>
    </row>
    <row r="853" spans="1:6" x14ac:dyDescent="0.35">
      <c r="A853" s="1">
        <v>44409</v>
      </c>
      <c r="B853" s="28" t="s">
        <v>17</v>
      </c>
      <c r="C853" s="28" t="s">
        <v>9</v>
      </c>
      <c r="D853">
        <v>19</v>
      </c>
      <c r="E853" s="2">
        <v>17.5</v>
      </c>
      <c r="F853" s="2">
        <v>0.92105263199999998</v>
      </c>
    </row>
    <row r="854" spans="1:6" x14ac:dyDescent="0.35">
      <c r="A854" s="1">
        <v>44440</v>
      </c>
      <c r="B854" s="28" t="s">
        <v>17</v>
      </c>
      <c r="C854" s="28" t="s">
        <v>9</v>
      </c>
      <c r="D854">
        <v>19</v>
      </c>
      <c r="E854" s="2">
        <v>17.5</v>
      </c>
      <c r="F854" s="2">
        <v>0.92105263199999998</v>
      </c>
    </row>
    <row r="855" spans="1:6" x14ac:dyDescent="0.35">
      <c r="A855" s="1">
        <v>44470</v>
      </c>
      <c r="B855" s="28" t="s">
        <v>17</v>
      </c>
      <c r="C855" s="28" t="s">
        <v>9</v>
      </c>
      <c r="D855">
        <v>18</v>
      </c>
      <c r="E855" s="2">
        <v>17.5</v>
      </c>
      <c r="F855" s="2">
        <v>0.97222222199999997</v>
      </c>
    </row>
    <row r="856" spans="1:6" x14ac:dyDescent="0.35">
      <c r="A856" s="1">
        <v>44501</v>
      </c>
      <c r="B856" s="28" t="s">
        <v>17</v>
      </c>
      <c r="C856" s="28" t="s">
        <v>9</v>
      </c>
      <c r="D856">
        <v>18</v>
      </c>
      <c r="E856" s="2">
        <v>17.5</v>
      </c>
      <c r="F856" s="2">
        <v>0.97222222199999997</v>
      </c>
    </row>
    <row r="857" spans="1:6" x14ac:dyDescent="0.35">
      <c r="A857" s="1">
        <v>44531</v>
      </c>
      <c r="B857" s="28" t="s">
        <v>17</v>
      </c>
      <c r="C857" s="28" t="s">
        <v>9</v>
      </c>
      <c r="D857">
        <v>18</v>
      </c>
      <c r="E857" s="2">
        <v>17.5</v>
      </c>
      <c r="F857" s="2">
        <v>0.97222222199999997</v>
      </c>
    </row>
    <row r="858" spans="1:6" x14ac:dyDescent="0.35">
      <c r="A858" s="1">
        <v>44562</v>
      </c>
      <c r="B858" s="28" t="s">
        <v>17</v>
      </c>
      <c r="C858" s="28" t="s">
        <v>9</v>
      </c>
      <c r="D858">
        <v>17</v>
      </c>
      <c r="E858" s="2">
        <v>17.5</v>
      </c>
      <c r="F858" s="2">
        <v>1.0294117599999999</v>
      </c>
    </row>
    <row r="859" spans="1:6" x14ac:dyDescent="0.35">
      <c r="A859" s="1">
        <v>44593</v>
      </c>
      <c r="B859" s="28" t="s">
        <v>17</v>
      </c>
      <c r="C859" s="28" t="s">
        <v>9</v>
      </c>
      <c r="D859">
        <v>17</v>
      </c>
      <c r="E859" s="2">
        <v>17.5</v>
      </c>
      <c r="F859" s="2">
        <v>1.0294117599999999</v>
      </c>
    </row>
    <row r="860" spans="1:6" x14ac:dyDescent="0.35">
      <c r="A860" s="1">
        <v>44621</v>
      </c>
      <c r="B860" s="28" t="s">
        <v>17</v>
      </c>
      <c r="C860" s="28" t="s">
        <v>9</v>
      </c>
      <c r="D860">
        <v>17</v>
      </c>
      <c r="E860" s="2">
        <v>17.5</v>
      </c>
      <c r="F860" s="2">
        <v>1.0294117599999999</v>
      </c>
    </row>
    <row r="861" spans="1:6" x14ac:dyDescent="0.35">
      <c r="A861" s="1">
        <v>44652</v>
      </c>
      <c r="B861" s="28" t="s">
        <v>17</v>
      </c>
      <c r="C861" s="28" t="s">
        <v>9</v>
      </c>
      <c r="D861">
        <v>17</v>
      </c>
      <c r="E861" s="2">
        <v>17.5</v>
      </c>
      <c r="F861" s="2">
        <v>1.0294117599999999</v>
      </c>
    </row>
    <row r="862" spans="1:6" x14ac:dyDescent="0.35">
      <c r="A862" s="1">
        <v>44682</v>
      </c>
      <c r="B862" s="28" t="s">
        <v>17</v>
      </c>
      <c r="C862" s="28" t="s">
        <v>9</v>
      </c>
      <c r="D862">
        <v>17</v>
      </c>
      <c r="E862" s="2">
        <v>17.5</v>
      </c>
      <c r="F862" s="2">
        <v>1.0294117599999999</v>
      </c>
    </row>
    <row r="863" spans="1:6" x14ac:dyDescent="0.35">
      <c r="A863" s="1">
        <v>44713</v>
      </c>
      <c r="B863" s="28" t="s">
        <v>17</v>
      </c>
      <c r="C863" s="28" t="s">
        <v>9</v>
      </c>
      <c r="D863">
        <v>17</v>
      </c>
      <c r="E863" s="2">
        <v>17.5</v>
      </c>
      <c r="F863" s="2">
        <v>1.0294117599999999</v>
      </c>
    </row>
    <row r="864" spans="1:6" x14ac:dyDescent="0.35">
      <c r="A864" s="1">
        <v>44743</v>
      </c>
      <c r="B864" s="28" t="s">
        <v>17</v>
      </c>
      <c r="C864" s="28" t="s">
        <v>9</v>
      </c>
      <c r="D864">
        <v>17</v>
      </c>
      <c r="E864" s="2">
        <v>17.5</v>
      </c>
      <c r="F864" s="2">
        <v>1.0294117599999999</v>
      </c>
    </row>
    <row r="865" spans="1:6" x14ac:dyDescent="0.35">
      <c r="A865" s="1">
        <v>44774</v>
      </c>
      <c r="B865" s="28" t="s">
        <v>17</v>
      </c>
      <c r="C865" s="28" t="s">
        <v>9</v>
      </c>
      <c r="D865">
        <v>17</v>
      </c>
      <c r="E865" s="2">
        <v>17.5</v>
      </c>
      <c r="F865" s="2">
        <v>1.0294117599999999</v>
      </c>
    </row>
    <row r="866" spans="1:6" x14ac:dyDescent="0.35">
      <c r="A866" s="1">
        <v>44805</v>
      </c>
      <c r="B866" s="28" t="s">
        <v>17</v>
      </c>
      <c r="C866" s="28" t="s">
        <v>9</v>
      </c>
      <c r="D866">
        <v>17</v>
      </c>
      <c r="E866" s="2">
        <v>17.5</v>
      </c>
      <c r="F866" s="2">
        <v>1.0294117599999999</v>
      </c>
    </row>
    <row r="867" spans="1:6" x14ac:dyDescent="0.35">
      <c r="A867" s="1">
        <v>44835</v>
      </c>
      <c r="B867" s="28" t="s">
        <v>17</v>
      </c>
      <c r="C867" s="28" t="s">
        <v>9</v>
      </c>
      <c r="D867">
        <v>17</v>
      </c>
      <c r="E867" s="2">
        <v>17.5</v>
      </c>
      <c r="F867" s="2">
        <v>1.0294117599999999</v>
      </c>
    </row>
    <row r="868" spans="1:6" x14ac:dyDescent="0.35">
      <c r="A868" s="1">
        <v>43525</v>
      </c>
      <c r="B868" s="28" t="s">
        <v>6</v>
      </c>
      <c r="C868" s="28" t="s">
        <v>7</v>
      </c>
      <c r="D868">
        <v>44</v>
      </c>
      <c r="E868" s="2">
        <v>16</v>
      </c>
      <c r="F868" s="2">
        <v>0.36363636399999999</v>
      </c>
    </row>
    <row r="869" spans="1:6" x14ac:dyDescent="0.35">
      <c r="A869" s="1">
        <v>43556</v>
      </c>
      <c r="B869" s="28" t="s">
        <v>6</v>
      </c>
      <c r="C869" s="28" t="s">
        <v>7</v>
      </c>
      <c r="D869">
        <v>58</v>
      </c>
      <c r="E869" s="2">
        <v>20</v>
      </c>
      <c r="F869" s="2">
        <v>0.34482758600000002</v>
      </c>
    </row>
    <row r="870" spans="1:6" x14ac:dyDescent="0.35">
      <c r="A870" s="1">
        <v>43586</v>
      </c>
      <c r="B870" s="28" t="s">
        <v>6</v>
      </c>
      <c r="C870" s="28" t="s">
        <v>7</v>
      </c>
      <c r="D870">
        <v>58</v>
      </c>
      <c r="E870" s="2">
        <v>20</v>
      </c>
      <c r="F870" s="2">
        <v>0.34482758600000002</v>
      </c>
    </row>
    <row r="871" spans="1:6" x14ac:dyDescent="0.35">
      <c r="A871" s="1">
        <v>43617</v>
      </c>
      <c r="B871" s="28" t="s">
        <v>6</v>
      </c>
      <c r="C871" s="28" t="s">
        <v>7</v>
      </c>
      <c r="D871">
        <v>58</v>
      </c>
      <c r="E871" s="2">
        <v>20</v>
      </c>
      <c r="F871" s="2">
        <v>0.34482758600000002</v>
      </c>
    </row>
    <row r="872" spans="1:6" x14ac:dyDescent="0.35">
      <c r="A872" s="1">
        <v>43647</v>
      </c>
      <c r="B872" s="28" t="s">
        <v>6</v>
      </c>
      <c r="C872" s="28" t="s">
        <v>7</v>
      </c>
      <c r="D872">
        <v>58</v>
      </c>
      <c r="E872" s="2">
        <v>20</v>
      </c>
      <c r="F872" s="2">
        <v>0.34482758600000002</v>
      </c>
    </row>
    <row r="873" spans="1:6" x14ac:dyDescent="0.35">
      <c r="A873" s="1">
        <v>43678</v>
      </c>
      <c r="B873" s="28" t="s">
        <v>6</v>
      </c>
      <c r="C873" s="28" t="s">
        <v>7</v>
      </c>
      <c r="D873">
        <v>58</v>
      </c>
      <c r="E873" s="2">
        <v>20</v>
      </c>
      <c r="F873" s="2">
        <v>0.34482758600000002</v>
      </c>
    </row>
    <row r="874" spans="1:6" x14ac:dyDescent="0.35">
      <c r="A874" s="1">
        <v>43709</v>
      </c>
      <c r="B874" s="28" t="s">
        <v>6</v>
      </c>
      <c r="C874" s="28" t="s">
        <v>7</v>
      </c>
      <c r="D874">
        <v>59</v>
      </c>
      <c r="E874" s="2">
        <v>20</v>
      </c>
      <c r="F874" s="2">
        <v>0.33898305099999998</v>
      </c>
    </row>
    <row r="875" spans="1:6" x14ac:dyDescent="0.35">
      <c r="A875" s="1">
        <v>43739</v>
      </c>
      <c r="B875" s="28" t="s">
        <v>6</v>
      </c>
      <c r="C875" s="28" t="s">
        <v>7</v>
      </c>
      <c r="D875">
        <v>59</v>
      </c>
      <c r="E875" s="2">
        <v>20</v>
      </c>
      <c r="F875" s="2">
        <v>0.33898305099999998</v>
      </c>
    </row>
    <row r="876" spans="1:6" x14ac:dyDescent="0.35">
      <c r="A876" s="1">
        <v>43770</v>
      </c>
      <c r="B876" s="28" t="s">
        <v>6</v>
      </c>
      <c r="C876" s="28" t="s">
        <v>7</v>
      </c>
      <c r="D876">
        <v>59</v>
      </c>
      <c r="E876" s="2">
        <v>20</v>
      </c>
      <c r="F876" s="2">
        <v>0.33898305099999998</v>
      </c>
    </row>
    <row r="877" spans="1:6" x14ac:dyDescent="0.35">
      <c r="A877" s="1">
        <v>43800</v>
      </c>
      <c r="B877" s="28" t="s">
        <v>6</v>
      </c>
      <c r="C877" s="28" t="s">
        <v>7</v>
      </c>
      <c r="D877">
        <v>59</v>
      </c>
      <c r="E877" s="2">
        <v>20</v>
      </c>
      <c r="F877" s="2">
        <v>0.33898305099999998</v>
      </c>
    </row>
    <row r="878" spans="1:6" x14ac:dyDescent="0.35">
      <c r="A878" s="1">
        <v>43831</v>
      </c>
      <c r="B878" s="28" t="s">
        <v>6</v>
      </c>
      <c r="C878" s="28" t="s">
        <v>7</v>
      </c>
      <c r="D878">
        <v>60</v>
      </c>
      <c r="E878" s="2">
        <v>20</v>
      </c>
      <c r="F878" s="2">
        <v>0.33333333300000001</v>
      </c>
    </row>
    <row r="879" spans="1:6" x14ac:dyDescent="0.35">
      <c r="A879" s="1">
        <v>43862</v>
      </c>
      <c r="B879" s="28" t="s">
        <v>6</v>
      </c>
      <c r="C879" s="28" t="s">
        <v>7</v>
      </c>
      <c r="D879">
        <v>60</v>
      </c>
      <c r="E879" s="2">
        <v>20</v>
      </c>
      <c r="F879" s="2">
        <v>0.33333333300000001</v>
      </c>
    </row>
    <row r="880" spans="1:6" x14ac:dyDescent="0.35">
      <c r="A880" s="1">
        <v>43891</v>
      </c>
      <c r="B880" s="28" t="s">
        <v>6</v>
      </c>
      <c r="C880" s="28" t="s">
        <v>7</v>
      </c>
      <c r="D880">
        <v>60</v>
      </c>
      <c r="E880" s="2">
        <v>20</v>
      </c>
      <c r="F880" s="2">
        <v>0.33333333300000001</v>
      </c>
    </row>
    <row r="881" spans="1:6" x14ac:dyDescent="0.35">
      <c r="A881" s="1">
        <v>43922</v>
      </c>
      <c r="B881" s="28" t="s">
        <v>6</v>
      </c>
      <c r="C881" s="28" t="s">
        <v>7</v>
      </c>
      <c r="D881">
        <v>60</v>
      </c>
      <c r="E881" s="2">
        <v>20</v>
      </c>
      <c r="F881" s="2">
        <v>0.33333333300000001</v>
      </c>
    </row>
    <row r="882" spans="1:6" x14ac:dyDescent="0.35">
      <c r="A882" s="1">
        <v>43952</v>
      </c>
      <c r="B882" s="28" t="s">
        <v>6</v>
      </c>
      <c r="C882" s="28" t="s">
        <v>7</v>
      </c>
      <c r="D882">
        <v>60</v>
      </c>
      <c r="E882" s="2">
        <v>20</v>
      </c>
      <c r="F882" s="2">
        <v>0.33333333300000001</v>
      </c>
    </row>
    <row r="883" spans="1:6" x14ac:dyDescent="0.35">
      <c r="A883" s="1">
        <v>43983</v>
      </c>
      <c r="B883" s="28" t="s">
        <v>6</v>
      </c>
      <c r="C883" s="28" t="s">
        <v>7</v>
      </c>
      <c r="D883">
        <v>59</v>
      </c>
      <c r="E883" s="2">
        <v>20</v>
      </c>
      <c r="F883" s="2">
        <v>0.33898305099999998</v>
      </c>
    </row>
    <row r="884" spans="1:6" x14ac:dyDescent="0.35">
      <c r="A884" s="1">
        <v>44013</v>
      </c>
      <c r="B884" s="28" t="s">
        <v>6</v>
      </c>
      <c r="C884" s="28" t="s">
        <v>7</v>
      </c>
      <c r="D884">
        <v>62</v>
      </c>
      <c r="E884" s="2">
        <v>20</v>
      </c>
      <c r="F884" s="2">
        <v>0.322580645</v>
      </c>
    </row>
    <row r="885" spans="1:6" x14ac:dyDescent="0.35">
      <c r="A885" s="1">
        <v>44044</v>
      </c>
      <c r="B885" s="28" t="s">
        <v>6</v>
      </c>
      <c r="C885" s="28" t="s">
        <v>7</v>
      </c>
      <c r="D885">
        <v>62</v>
      </c>
      <c r="E885" s="2">
        <v>20</v>
      </c>
      <c r="F885" s="2">
        <v>0.322580645</v>
      </c>
    </row>
    <row r="886" spans="1:6" x14ac:dyDescent="0.35">
      <c r="A886" s="1">
        <v>44075</v>
      </c>
      <c r="B886" s="28" t="s">
        <v>6</v>
      </c>
      <c r="C886" s="28" t="s">
        <v>7</v>
      </c>
      <c r="D886">
        <v>62</v>
      </c>
      <c r="E886" s="2">
        <v>20</v>
      </c>
      <c r="F886" s="2">
        <v>0.322580645</v>
      </c>
    </row>
    <row r="887" spans="1:6" x14ac:dyDescent="0.35">
      <c r="A887" s="1">
        <v>44105</v>
      </c>
      <c r="B887" s="28" t="s">
        <v>6</v>
      </c>
      <c r="C887" s="28" t="s">
        <v>7</v>
      </c>
      <c r="D887">
        <v>64</v>
      </c>
      <c r="E887" s="2">
        <v>20</v>
      </c>
      <c r="F887" s="2">
        <v>0.3125</v>
      </c>
    </row>
    <row r="888" spans="1:6" x14ac:dyDescent="0.35">
      <c r="A888" s="1">
        <v>44136</v>
      </c>
      <c r="B888" s="28" t="s">
        <v>6</v>
      </c>
      <c r="C888" s="28" t="s">
        <v>7</v>
      </c>
      <c r="D888">
        <v>64</v>
      </c>
      <c r="E888" s="2">
        <v>20</v>
      </c>
      <c r="F888" s="2">
        <v>0.3125</v>
      </c>
    </row>
    <row r="889" spans="1:6" x14ac:dyDescent="0.35">
      <c r="A889" s="1">
        <v>44166</v>
      </c>
      <c r="B889" s="28" t="s">
        <v>6</v>
      </c>
      <c r="C889" s="28" t="s">
        <v>7</v>
      </c>
      <c r="D889">
        <v>64</v>
      </c>
      <c r="E889" s="2">
        <v>20</v>
      </c>
      <c r="F889" s="2">
        <v>0.3125</v>
      </c>
    </row>
    <row r="890" spans="1:6" x14ac:dyDescent="0.35">
      <c r="A890" s="1">
        <v>44197</v>
      </c>
      <c r="B890" s="28" t="s">
        <v>6</v>
      </c>
      <c r="C890" s="28" t="s">
        <v>7</v>
      </c>
      <c r="D890">
        <v>65</v>
      </c>
      <c r="E890" s="2">
        <v>20</v>
      </c>
      <c r="F890" s="2">
        <v>0.30769230800000003</v>
      </c>
    </row>
    <row r="891" spans="1:6" x14ac:dyDescent="0.35">
      <c r="A891" s="1">
        <v>44228</v>
      </c>
      <c r="B891" s="28" t="s">
        <v>6</v>
      </c>
      <c r="C891" s="28" t="s">
        <v>7</v>
      </c>
      <c r="D891">
        <v>65</v>
      </c>
      <c r="E891" s="2">
        <v>20</v>
      </c>
      <c r="F891" s="2">
        <v>0.30769230800000003</v>
      </c>
    </row>
    <row r="892" spans="1:6" x14ac:dyDescent="0.35">
      <c r="A892" s="1">
        <v>44256</v>
      </c>
      <c r="B892" s="28" t="s">
        <v>6</v>
      </c>
      <c r="C892" s="28" t="s">
        <v>7</v>
      </c>
      <c r="D892">
        <v>65</v>
      </c>
      <c r="E892" s="2">
        <v>20</v>
      </c>
      <c r="F892" s="2">
        <v>0.30769230800000003</v>
      </c>
    </row>
    <row r="893" spans="1:6" x14ac:dyDescent="0.35">
      <c r="A893" s="1">
        <v>44287</v>
      </c>
      <c r="B893" s="28" t="s">
        <v>6</v>
      </c>
      <c r="C893" s="28" t="s">
        <v>7</v>
      </c>
      <c r="D893">
        <v>68</v>
      </c>
      <c r="E893" s="2">
        <v>20</v>
      </c>
      <c r="F893" s="2">
        <v>0.29411764699999998</v>
      </c>
    </row>
    <row r="894" spans="1:6" x14ac:dyDescent="0.35">
      <c r="A894" s="1">
        <v>44317</v>
      </c>
      <c r="B894" s="28" t="s">
        <v>6</v>
      </c>
      <c r="C894" s="28" t="s">
        <v>7</v>
      </c>
      <c r="D894">
        <v>68</v>
      </c>
      <c r="E894" s="2">
        <v>25</v>
      </c>
      <c r="F894" s="2">
        <v>0.367647059</v>
      </c>
    </row>
    <row r="895" spans="1:6" x14ac:dyDescent="0.35">
      <c r="A895" s="1">
        <v>44348</v>
      </c>
      <c r="B895" s="28" t="s">
        <v>6</v>
      </c>
      <c r="C895" s="28" t="s">
        <v>7</v>
      </c>
      <c r="D895">
        <v>67</v>
      </c>
      <c r="E895" s="2">
        <v>25</v>
      </c>
      <c r="F895" s="2">
        <v>0.37313432800000002</v>
      </c>
    </row>
    <row r="896" spans="1:6" x14ac:dyDescent="0.35">
      <c r="A896" s="1">
        <v>44378</v>
      </c>
      <c r="B896" s="28" t="s">
        <v>6</v>
      </c>
      <c r="C896" s="28" t="s">
        <v>7</v>
      </c>
      <c r="D896">
        <v>67</v>
      </c>
      <c r="E896" s="2">
        <v>25</v>
      </c>
      <c r="F896" s="2">
        <v>0.37313432800000002</v>
      </c>
    </row>
    <row r="897" spans="1:6" x14ac:dyDescent="0.35">
      <c r="A897" s="1">
        <v>44409</v>
      </c>
      <c r="B897" s="28" t="s">
        <v>6</v>
      </c>
      <c r="C897" s="28" t="s">
        <v>7</v>
      </c>
      <c r="D897">
        <v>67</v>
      </c>
      <c r="E897" s="2">
        <v>25</v>
      </c>
      <c r="F897" s="2">
        <v>0.37313432800000002</v>
      </c>
    </row>
    <row r="898" spans="1:6" x14ac:dyDescent="0.35">
      <c r="A898" s="1">
        <v>44440</v>
      </c>
      <c r="B898" s="28" t="s">
        <v>6</v>
      </c>
      <c r="C898" s="28" t="s">
        <v>7</v>
      </c>
      <c r="D898">
        <v>71</v>
      </c>
      <c r="E898" s="2">
        <v>25</v>
      </c>
      <c r="F898" s="2">
        <v>0.35211267600000001</v>
      </c>
    </row>
    <row r="899" spans="1:6" x14ac:dyDescent="0.35">
      <c r="A899" s="1">
        <v>44470</v>
      </c>
      <c r="B899" s="28" t="s">
        <v>6</v>
      </c>
      <c r="C899" s="28" t="s">
        <v>7</v>
      </c>
      <c r="D899">
        <v>71</v>
      </c>
      <c r="E899" s="2">
        <v>25</v>
      </c>
      <c r="F899" s="2">
        <v>0.35211267600000001</v>
      </c>
    </row>
    <row r="900" spans="1:6" x14ac:dyDescent="0.35">
      <c r="A900" s="1">
        <v>44501</v>
      </c>
      <c r="B900" s="28" t="s">
        <v>6</v>
      </c>
      <c r="C900" s="28" t="s">
        <v>7</v>
      </c>
      <c r="D900">
        <v>72</v>
      </c>
      <c r="E900" s="2">
        <v>25</v>
      </c>
      <c r="F900" s="2">
        <v>0.34722222200000002</v>
      </c>
    </row>
    <row r="901" spans="1:6" x14ac:dyDescent="0.35">
      <c r="A901" s="1">
        <v>44531</v>
      </c>
      <c r="B901" s="28" t="s">
        <v>6</v>
      </c>
      <c r="C901" s="28" t="s">
        <v>7</v>
      </c>
      <c r="D901">
        <v>73</v>
      </c>
      <c r="E901" s="2">
        <v>25</v>
      </c>
      <c r="F901" s="2">
        <v>0.34246575299999998</v>
      </c>
    </row>
    <row r="902" spans="1:6" x14ac:dyDescent="0.35">
      <c r="A902" s="1">
        <v>44562</v>
      </c>
      <c r="B902" s="28" t="s">
        <v>6</v>
      </c>
      <c r="C902" s="28" t="s">
        <v>7</v>
      </c>
      <c r="D902">
        <v>73</v>
      </c>
      <c r="E902" s="2">
        <v>25</v>
      </c>
      <c r="F902" s="2">
        <v>0.34246575299999998</v>
      </c>
    </row>
    <row r="903" spans="1:6" x14ac:dyDescent="0.35">
      <c r="A903" s="1">
        <v>44593</v>
      </c>
      <c r="B903" s="28" t="s">
        <v>6</v>
      </c>
      <c r="C903" s="28" t="s">
        <v>7</v>
      </c>
      <c r="D903">
        <v>74</v>
      </c>
      <c r="E903" s="2">
        <v>25</v>
      </c>
      <c r="F903" s="2">
        <v>0.337837838</v>
      </c>
    </row>
    <row r="904" spans="1:6" x14ac:dyDescent="0.35">
      <c r="A904" s="1">
        <v>44621</v>
      </c>
      <c r="B904" s="28" t="s">
        <v>6</v>
      </c>
      <c r="C904" s="28" t="s">
        <v>7</v>
      </c>
      <c r="D904">
        <v>74</v>
      </c>
      <c r="E904" s="2">
        <v>25</v>
      </c>
      <c r="F904" s="2">
        <v>0.337837838</v>
      </c>
    </row>
    <row r="905" spans="1:6" x14ac:dyDescent="0.35">
      <c r="A905" s="1">
        <v>44652</v>
      </c>
      <c r="B905" s="28" t="s">
        <v>6</v>
      </c>
      <c r="C905" s="28" t="s">
        <v>7</v>
      </c>
      <c r="D905">
        <v>74</v>
      </c>
      <c r="E905" s="2">
        <v>25</v>
      </c>
      <c r="F905" s="2">
        <v>0.337837838</v>
      </c>
    </row>
    <row r="906" spans="1:6" x14ac:dyDescent="0.35">
      <c r="A906" s="1">
        <v>44682</v>
      </c>
      <c r="B906" s="28" t="s">
        <v>6</v>
      </c>
      <c r="C906" s="28" t="s">
        <v>7</v>
      </c>
      <c r="D906">
        <v>74</v>
      </c>
      <c r="E906" s="2">
        <v>25</v>
      </c>
      <c r="F906" s="2">
        <v>0.337837838</v>
      </c>
    </row>
    <row r="907" spans="1:6" x14ac:dyDescent="0.35">
      <c r="A907" s="1">
        <v>44713</v>
      </c>
      <c r="B907" s="28" t="s">
        <v>6</v>
      </c>
      <c r="C907" s="28" t="s">
        <v>7</v>
      </c>
      <c r="D907">
        <v>76</v>
      </c>
      <c r="E907" s="2">
        <v>25</v>
      </c>
      <c r="F907" s="2">
        <v>0.32894736800000002</v>
      </c>
    </row>
    <row r="908" spans="1:6" x14ac:dyDescent="0.35">
      <c r="A908" s="1">
        <v>44743</v>
      </c>
      <c r="B908" s="28" t="s">
        <v>6</v>
      </c>
      <c r="C908" s="28" t="s">
        <v>7</v>
      </c>
      <c r="D908">
        <v>76</v>
      </c>
      <c r="E908" s="2">
        <v>25</v>
      </c>
      <c r="F908" s="2">
        <v>0.32894736800000002</v>
      </c>
    </row>
    <row r="909" spans="1:6" x14ac:dyDescent="0.35">
      <c r="A909" s="1">
        <v>44774</v>
      </c>
      <c r="B909" s="28" t="s">
        <v>6</v>
      </c>
      <c r="C909" s="28" t="s">
        <v>7</v>
      </c>
      <c r="D909">
        <v>79</v>
      </c>
      <c r="E909" s="2">
        <v>25</v>
      </c>
      <c r="F909" s="2">
        <v>0.31645569600000001</v>
      </c>
    </row>
    <row r="910" spans="1:6" x14ac:dyDescent="0.35">
      <c r="A910" s="1">
        <v>44805</v>
      </c>
      <c r="B910" s="28" t="s">
        <v>6</v>
      </c>
      <c r="C910" s="28" t="s">
        <v>7</v>
      </c>
      <c r="D910">
        <v>80</v>
      </c>
      <c r="E910" s="2">
        <v>25</v>
      </c>
      <c r="F910" s="2">
        <v>0.3125</v>
      </c>
    </row>
    <row r="911" spans="1:6" x14ac:dyDescent="0.35">
      <c r="A911" s="1">
        <v>44835</v>
      </c>
      <c r="B911" s="28" t="s">
        <v>6</v>
      </c>
      <c r="C911" s="28" t="s">
        <v>7</v>
      </c>
      <c r="D911">
        <v>80</v>
      </c>
      <c r="E911" s="2">
        <v>25</v>
      </c>
      <c r="F911" s="2">
        <v>0.3125</v>
      </c>
    </row>
    <row r="912" spans="1:6" x14ac:dyDescent="0.35">
      <c r="A912" s="1">
        <v>43525</v>
      </c>
      <c r="B912" s="28" t="s">
        <v>6</v>
      </c>
      <c r="C912" s="28" t="s">
        <v>9</v>
      </c>
      <c r="D912">
        <v>13</v>
      </c>
      <c r="E912" s="2">
        <v>4</v>
      </c>
      <c r="F912" s="2">
        <v>0.30769230800000003</v>
      </c>
    </row>
    <row r="913" spans="1:6" x14ac:dyDescent="0.35">
      <c r="A913" s="1">
        <v>43983</v>
      </c>
      <c r="B913" s="28" t="s">
        <v>6</v>
      </c>
      <c r="C913" s="28" t="s">
        <v>9</v>
      </c>
      <c r="D913">
        <v>6</v>
      </c>
      <c r="E913" s="2">
        <v>15</v>
      </c>
      <c r="F913" s="2">
        <v>2.5</v>
      </c>
    </row>
    <row r="914" spans="1:6" x14ac:dyDescent="0.35">
      <c r="A914" s="1">
        <v>44013</v>
      </c>
      <c r="B914" s="28" t="s">
        <v>6</v>
      </c>
      <c r="C914" s="28" t="s">
        <v>9</v>
      </c>
      <c r="D914">
        <v>6</v>
      </c>
      <c r="E914" s="2">
        <v>15</v>
      </c>
      <c r="F914" s="2">
        <v>2.5</v>
      </c>
    </row>
    <row r="915" spans="1:6" x14ac:dyDescent="0.35">
      <c r="A915" s="1">
        <v>44044</v>
      </c>
      <c r="B915" s="28" t="s">
        <v>6</v>
      </c>
      <c r="C915" s="28" t="s">
        <v>9</v>
      </c>
      <c r="D915">
        <v>6</v>
      </c>
      <c r="E915" s="2">
        <v>15</v>
      </c>
      <c r="F915" s="2">
        <v>2.5</v>
      </c>
    </row>
    <row r="916" spans="1:6" x14ac:dyDescent="0.35">
      <c r="A916" s="1">
        <v>44075</v>
      </c>
      <c r="B916" s="28" t="s">
        <v>6</v>
      </c>
      <c r="C916" s="28" t="s">
        <v>9</v>
      </c>
      <c r="D916">
        <v>6</v>
      </c>
      <c r="E916" s="2">
        <v>15</v>
      </c>
      <c r="F916" s="2">
        <v>2.5</v>
      </c>
    </row>
    <row r="917" spans="1:6" x14ac:dyDescent="0.35">
      <c r="A917" s="1">
        <v>44105</v>
      </c>
      <c r="B917" s="28" t="s">
        <v>6</v>
      </c>
      <c r="C917" s="28" t="s">
        <v>9</v>
      </c>
      <c r="D917">
        <v>6</v>
      </c>
      <c r="E917" s="2">
        <v>15</v>
      </c>
      <c r="F917" s="2">
        <v>2.5</v>
      </c>
    </row>
    <row r="918" spans="1:6" x14ac:dyDescent="0.35">
      <c r="A918" s="1">
        <v>44136</v>
      </c>
      <c r="B918" s="28" t="s">
        <v>6</v>
      </c>
      <c r="C918" s="28" t="s">
        <v>9</v>
      </c>
      <c r="D918">
        <v>6</v>
      </c>
      <c r="E918" s="2">
        <v>15</v>
      </c>
      <c r="F918" s="2">
        <v>2.5</v>
      </c>
    </row>
    <row r="919" spans="1:6" x14ac:dyDescent="0.35">
      <c r="A919" s="1">
        <v>44166</v>
      </c>
      <c r="B919" s="28" t="s">
        <v>6</v>
      </c>
      <c r="C919" s="28" t="s">
        <v>9</v>
      </c>
      <c r="D919">
        <v>6</v>
      </c>
      <c r="E919" s="2">
        <v>15</v>
      </c>
      <c r="F919" s="2">
        <v>2.5</v>
      </c>
    </row>
    <row r="920" spans="1:6" x14ac:dyDescent="0.35">
      <c r="A920" s="1">
        <v>44197</v>
      </c>
      <c r="B920" s="28" t="s">
        <v>6</v>
      </c>
      <c r="C920" s="28" t="s">
        <v>9</v>
      </c>
      <c r="D920">
        <v>6</v>
      </c>
      <c r="E920" s="2">
        <v>15</v>
      </c>
      <c r="F920" s="2">
        <v>2.5</v>
      </c>
    </row>
    <row r="921" spans="1:6" x14ac:dyDescent="0.35">
      <c r="A921" s="1">
        <v>44228</v>
      </c>
      <c r="B921" s="28" t="s">
        <v>6</v>
      </c>
      <c r="C921" s="28" t="s">
        <v>9</v>
      </c>
      <c r="D921">
        <v>6</v>
      </c>
      <c r="E921" s="2">
        <v>15</v>
      </c>
      <c r="F921" s="2">
        <v>2.5</v>
      </c>
    </row>
    <row r="922" spans="1:6" x14ac:dyDescent="0.35">
      <c r="A922" s="1">
        <v>44256</v>
      </c>
      <c r="B922" s="28" t="s">
        <v>6</v>
      </c>
      <c r="C922" s="28" t="s">
        <v>9</v>
      </c>
      <c r="D922">
        <v>6</v>
      </c>
      <c r="E922" s="2">
        <v>15</v>
      </c>
      <c r="F922" s="2">
        <v>2.5</v>
      </c>
    </row>
    <row r="923" spans="1:6" x14ac:dyDescent="0.35">
      <c r="A923" s="1">
        <v>44287</v>
      </c>
      <c r="B923" s="28" t="s">
        <v>6</v>
      </c>
      <c r="C923" s="28" t="s">
        <v>9</v>
      </c>
      <c r="D923">
        <v>6</v>
      </c>
      <c r="E923" s="2">
        <v>15</v>
      </c>
      <c r="F923" s="2">
        <v>2.5</v>
      </c>
    </row>
    <row r="924" spans="1:6" x14ac:dyDescent="0.35">
      <c r="A924" s="1">
        <v>44317</v>
      </c>
      <c r="B924" s="28" t="s">
        <v>6</v>
      </c>
      <c r="C924" s="28" t="s">
        <v>9</v>
      </c>
      <c r="D924">
        <v>6</v>
      </c>
      <c r="E924" s="2">
        <v>15</v>
      </c>
      <c r="F924" s="2">
        <v>2.5</v>
      </c>
    </row>
    <row r="925" spans="1:6" x14ac:dyDescent="0.35">
      <c r="A925" s="1">
        <v>44348</v>
      </c>
      <c r="B925" s="28" t="s">
        <v>6</v>
      </c>
      <c r="C925" s="28" t="s">
        <v>9</v>
      </c>
      <c r="D925">
        <v>6</v>
      </c>
      <c r="E925" s="2">
        <v>15</v>
      </c>
      <c r="F925" s="2">
        <v>2.5</v>
      </c>
    </row>
    <row r="926" spans="1:6" x14ac:dyDescent="0.35">
      <c r="A926" s="1">
        <v>44378</v>
      </c>
      <c r="B926" s="28" t="s">
        <v>6</v>
      </c>
      <c r="C926" s="28" t="s">
        <v>9</v>
      </c>
      <c r="D926">
        <v>6</v>
      </c>
      <c r="E926" s="2">
        <v>15</v>
      </c>
      <c r="F926" s="2">
        <v>2.5</v>
      </c>
    </row>
    <row r="927" spans="1:6" x14ac:dyDescent="0.35">
      <c r="A927" s="1">
        <v>44409</v>
      </c>
      <c r="B927" s="28" t="s">
        <v>6</v>
      </c>
      <c r="C927" s="28" t="s">
        <v>9</v>
      </c>
      <c r="D927">
        <v>6</v>
      </c>
      <c r="E927" s="2">
        <v>15</v>
      </c>
      <c r="F927" s="2">
        <v>2.5</v>
      </c>
    </row>
    <row r="928" spans="1:6" x14ac:dyDescent="0.35">
      <c r="A928" s="1">
        <v>44440</v>
      </c>
      <c r="B928" s="28" t="s">
        <v>6</v>
      </c>
      <c r="C928" s="28" t="s">
        <v>9</v>
      </c>
      <c r="D928">
        <v>11</v>
      </c>
      <c r="E928" s="2">
        <v>18</v>
      </c>
      <c r="F928" s="2">
        <v>1.6363636399999999</v>
      </c>
    </row>
    <row r="929" spans="1:6" x14ac:dyDescent="0.35">
      <c r="A929" s="1">
        <v>44470</v>
      </c>
      <c r="B929" s="28" t="s">
        <v>6</v>
      </c>
      <c r="C929" s="28" t="s">
        <v>9</v>
      </c>
      <c r="D929">
        <v>11</v>
      </c>
      <c r="E929" s="2">
        <v>18</v>
      </c>
      <c r="F929" s="2">
        <v>1.6363636399999999</v>
      </c>
    </row>
    <row r="930" spans="1:6" x14ac:dyDescent="0.35">
      <c r="A930" s="1">
        <v>44501</v>
      </c>
      <c r="B930" s="28" t="s">
        <v>6</v>
      </c>
      <c r="C930" s="28" t="s">
        <v>9</v>
      </c>
      <c r="D930">
        <v>11</v>
      </c>
      <c r="E930" s="2">
        <v>18</v>
      </c>
      <c r="F930" s="2">
        <v>1.6363636399999999</v>
      </c>
    </row>
    <row r="931" spans="1:6" x14ac:dyDescent="0.35">
      <c r="A931" s="1">
        <v>44531</v>
      </c>
      <c r="B931" s="28" t="s">
        <v>6</v>
      </c>
      <c r="C931" s="28" t="s">
        <v>9</v>
      </c>
      <c r="D931">
        <v>11</v>
      </c>
      <c r="E931" s="2">
        <v>18</v>
      </c>
      <c r="F931" s="2">
        <v>1.6363636399999999</v>
      </c>
    </row>
    <row r="932" spans="1:6" x14ac:dyDescent="0.35">
      <c r="A932" s="1">
        <v>44562</v>
      </c>
      <c r="B932" s="28" t="s">
        <v>6</v>
      </c>
      <c r="C932" s="28" t="s">
        <v>9</v>
      </c>
      <c r="D932">
        <v>11</v>
      </c>
      <c r="E932" s="2">
        <v>18</v>
      </c>
      <c r="F932" s="2">
        <v>1.6363636399999999</v>
      </c>
    </row>
    <row r="933" spans="1:6" x14ac:dyDescent="0.35">
      <c r="A933" s="1">
        <v>44593</v>
      </c>
      <c r="B933" s="28" t="s">
        <v>6</v>
      </c>
      <c r="C933" s="28" t="s">
        <v>9</v>
      </c>
      <c r="D933">
        <v>11</v>
      </c>
      <c r="E933" s="2">
        <v>18</v>
      </c>
      <c r="F933" s="2">
        <v>1.6363636399999999</v>
      </c>
    </row>
    <row r="934" spans="1:6" x14ac:dyDescent="0.35">
      <c r="A934" s="1">
        <v>44621</v>
      </c>
      <c r="B934" s="28" t="s">
        <v>6</v>
      </c>
      <c r="C934" s="28" t="s">
        <v>9</v>
      </c>
      <c r="D934">
        <v>11</v>
      </c>
      <c r="E934" s="2">
        <v>18</v>
      </c>
      <c r="F934" s="2">
        <v>1.6363636399999999</v>
      </c>
    </row>
    <row r="935" spans="1:6" x14ac:dyDescent="0.35">
      <c r="A935" s="1">
        <v>44652</v>
      </c>
      <c r="B935" s="28" t="s">
        <v>6</v>
      </c>
      <c r="C935" s="28" t="s">
        <v>9</v>
      </c>
      <c r="D935">
        <v>11</v>
      </c>
      <c r="E935" s="2">
        <v>18</v>
      </c>
      <c r="F935" s="2">
        <v>1.6363636399999999</v>
      </c>
    </row>
    <row r="936" spans="1:6" x14ac:dyDescent="0.35">
      <c r="A936" s="1">
        <v>44682</v>
      </c>
      <c r="B936" s="28" t="s">
        <v>6</v>
      </c>
      <c r="C936" s="28" t="s">
        <v>9</v>
      </c>
      <c r="D936">
        <v>11</v>
      </c>
      <c r="E936" s="2">
        <v>18</v>
      </c>
      <c r="F936" s="2">
        <v>1.6363636399999999</v>
      </c>
    </row>
    <row r="937" spans="1:6" x14ac:dyDescent="0.35">
      <c r="A937" s="1">
        <v>44713</v>
      </c>
      <c r="B937" s="28" t="s">
        <v>6</v>
      </c>
      <c r="C937" s="28" t="s">
        <v>9</v>
      </c>
      <c r="D937">
        <v>11</v>
      </c>
      <c r="E937" s="2">
        <v>18</v>
      </c>
      <c r="F937" s="2">
        <v>1.6363636399999999</v>
      </c>
    </row>
    <row r="938" spans="1:6" x14ac:dyDescent="0.35">
      <c r="A938" s="1">
        <v>44743</v>
      </c>
      <c r="B938" s="28" t="s">
        <v>6</v>
      </c>
      <c r="C938" s="28" t="s">
        <v>9</v>
      </c>
      <c r="D938">
        <v>11</v>
      </c>
      <c r="E938" s="2">
        <v>18</v>
      </c>
      <c r="F938" s="2">
        <v>1.6363636399999999</v>
      </c>
    </row>
    <row r="939" spans="1:6" x14ac:dyDescent="0.35">
      <c r="A939" s="1">
        <v>44774</v>
      </c>
      <c r="B939" s="28" t="s">
        <v>6</v>
      </c>
      <c r="C939" s="28" t="s">
        <v>9</v>
      </c>
      <c r="D939">
        <v>11</v>
      </c>
      <c r="E939" s="2">
        <v>18</v>
      </c>
      <c r="F939" s="2">
        <v>1.6363636399999999</v>
      </c>
    </row>
    <row r="940" spans="1:6" x14ac:dyDescent="0.35">
      <c r="A940" s="1">
        <v>44805</v>
      </c>
      <c r="B940" s="28" t="s">
        <v>6</v>
      </c>
      <c r="C940" s="28" t="s">
        <v>9</v>
      </c>
      <c r="D940">
        <v>11</v>
      </c>
      <c r="E940" s="2">
        <v>18</v>
      </c>
      <c r="F940" s="2">
        <v>1.6363636399999999</v>
      </c>
    </row>
    <row r="941" spans="1:6" x14ac:dyDescent="0.35">
      <c r="A941" s="1">
        <v>44835</v>
      </c>
      <c r="B941" s="28" t="s">
        <v>6</v>
      </c>
      <c r="C941" s="28" t="s">
        <v>9</v>
      </c>
      <c r="D941">
        <v>11</v>
      </c>
      <c r="E941" s="2">
        <v>18</v>
      </c>
      <c r="F941" s="2">
        <v>1.6363636399999999</v>
      </c>
    </row>
    <row r="942" spans="1:6" x14ac:dyDescent="0.35">
      <c r="A942" s="1">
        <v>43525</v>
      </c>
      <c r="B942" s="28" t="s">
        <v>13</v>
      </c>
      <c r="C942" s="28" t="s">
        <v>7</v>
      </c>
      <c r="D942">
        <v>51</v>
      </c>
      <c r="E942" s="2">
        <v>45</v>
      </c>
      <c r="F942" s="2">
        <v>0.88235294099999995</v>
      </c>
    </row>
    <row r="943" spans="1:6" x14ac:dyDescent="0.35">
      <c r="A943" s="1">
        <v>43556</v>
      </c>
      <c r="B943" s="28" t="s">
        <v>13</v>
      </c>
      <c r="C943" s="28" t="s">
        <v>7</v>
      </c>
      <c r="D943">
        <v>51</v>
      </c>
      <c r="E943" s="2">
        <v>45</v>
      </c>
      <c r="F943" s="2">
        <v>0.88235294099999995</v>
      </c>
    </row>
    <row r="944" spans="1:6" x14ac:dyDescent="0.35">
      <c r="A944" s="1">
        <v>43586</v>
      </c>
      <c r="B944" s="28" t="s">
        <v>13</v>
      </c>
      <c r="C944" s="28" t="s">
        <v>7</v>
      </c>
      <c r="D944">
        <v>51</v>
      </c>
      <c r="E944" s="2">
        <v>45</v>
      </c>
      <c r="F944" s="2">
        <v>0.88235294099999995</v>
      </c>
    </row>
    <row r="945" spans="1:6" x14ac:dyDescent="0.35">
      <c r="A945" s="1">
        <v>43617</v>
      </c>
      <c r="B945" s="28" t="s">
        <v>13</v>
      </c>
      <c r="C945" s="28" t="s">
        <v>7</v>
      </c>
      <c r="D945">
        <v>52</v>
      </c>
      <c r="E945" s="2">
        <v>45</v>
      </c>
      <c r="F945" s="2">
        <v>0.86538461499999997</v>
      </c>
    </row>
    <row r="946" spans="1:6" x14ac:dyDescent="0.35">
      <c r="A946" s="1">
        <v>43647</v>
      </c>
      <c r="B946" s="28" t="s">
        <v>13</v>
      </c>
      <c r="C946" s="28" t="s">
        <v>7</v>
      </c>
      <c r="D946">
        <v>52</v>
      </c>
      <c r="E946" s="2">
        <v>50</v>
      </c>
      <c r="F946" s="2">
        <v>0.96153846200000004</v>
      </c>
    </row>
    <row r="947" spans="1:6" x14ac:dyDescent="0.35">
      <c r="A947" s="1">
        <v>43678</v>
      </c>
      <c r="B947" s="28" t="s">
        <v>13</v>
      </c>
      <c r="C947" s="28" t="s">
        <v>7</v>
      </c>
      <c r="D947">
        <v>52</v>
      </c>
      <c r="E947" s="2">
        <v>50</v>
      </c>
      <c r="F947" s="2">
        <v>0.96153846200000004</v>
      </c>
    </row>
    <row r="948" spans="1:6" x14ac:dyDescent="0.35">
      <c r="A948" s="1">
        <v>43709</v>
      </c>
      <c r="B948" s="28" t="s">
        <v>13</v>
      </c>
      <c r="C948" s="28" t="s">
        <v>7</v>
      </c>
      <c r="D948">
        <v>53</v>
      </c>
      <c r="E948" s="2">
        <v>50</v>
      </c>
      <c r="F948" s="2">
        <v>0.94339622599999995</v>
      </c>
    </row>
    <row r="949" spans="1:6" x14ac:dyDescent="0.35">
      <c r="A949" s="1">
        <v>43525</v>
      </c>
      <c r="B949" s="28" t="s">
        <v>13</v>
      </c>
      <c r="C949" s="28" t="s">
        <v>9</v>
      </c>
      <c r="D949">
        <v>74</v>
      </c>
      <c r="E949" s="2">
        <v>178</v>
      </c>
      <c r="F949" s="2">
        <v>2.4054054100000002</v>
      </c>
    </row>
    <row r="950" spans="1:6" x14ac:dyDescent="0.35">
      <c r="A950" s="1">
        <v>43556</v>
      </c>
      <c r="B950" s="28" t="s">
        <v>13</v>
      </c>
      <c r="C950" s="28" t="s">
        <v>9</v>
      </c>
      <c r="D950">
        <v>73</v>
      </c>
      <c r="E950" s="2">
        <v>172</v>
      </c>
      <c r="F950" s="2">
        <v>2.3561643800000001</v>
      </c>
    </row>
    <row r="951" spans="1:6" x14ac:dyDescent="0.35">
      <c r="A951" s="1">
        <v>43586</v>
      </c>
      <c r="B951" s="28" t="s">
        <v>13</v>
      </c>
      <c r="C951" s="28" t="s">
        <v>9</v>
      </c>
      <c r="D951">
        <v>73</v>
      </c>
      <c r="E951" s="2">
        <v>172</v>
      </c>
      <c r="F951" s="2">
        <v>2.3561643800000001</v>
      </c>
    </row>
    <row r="952" spans="1:6" x14ac:dyDescent="0.35">
      <c r="A952" s="1">
        <v>43617</v>
      </c>
      <c r="B952" s="28" t="s">
        <v>13</v>
      </c>
      <c r="C952" s="28" t="s">
        <v>9</v>
      </c>
      <c r="D952">
        <v>76</v>
      </c>
      <c r="E952" s="2">
        <v>175</v>
      </c>
      <c r="F952" s="2">
        <v>2.3026315799999999</v>
      </c>
    </row>
    <row r="953" spans="1:6" x14ac:dyDescent="0.35">
      <c r="A953" s="1">
        <v>43647</v>
      </c>
      <c r="B953" s="28" t="s">
        <v>13</v>
      </c>
      <c r="C953" s="28" t="s">
        <v>9</v>
      </c>
      <c r="D953">
        <v>75</v>
      </c>
      <c r="E953" s="2">
        <v>175</v>
      </c>
      <c r="F953" s="2">
        <v>2.3333333299999999</v>
      </c>
    </row>
    <row r="954" spans="1:6" x14ac:dyDescent="0.35">
      <c r="A954" s="1">
        <v>43678</v>
      </c>
      <c r="B954" s="28" t="s">
        <v>13</v>
      </c>
      <c r="C954" s="28" t="s">
        <v>9</v>
      </c>
      <c r="D954">
        <v>77</v>
      </c>
      <c r="E954" s="2">
        <v>172</v>
      </c>
      <c r="F954" s="2">
        <v>2.2337662300000001</v>
      </c>
    </row>
    <row r="955" spans="1:6" x14ac:dyDescent="0.35">
      <c r="A955" s="1">
        <v>43709</v>
      </c>
      <c r="B955" s="28" t="s">
        <v>13</v>
      </c>
      <c r="C955" s="28" t="s">
        <v>9</v>
      </c>
      <c r="D955">
        <v>78</v>
      </c>
      <c r="E955" s="2">
        <v>172</v>
      </c>
      <c r="F955" s="2">
        <v>2.2051282099999998</v>
      </c>
    </row>
    <row r="956" spans="1:6" x14ac:dyDescent="0.35">
      <c r="A956" s="1">
        <v>43525</v>
      </c>
      <c r="B956" s="28" t="s">
        <v>10</v>
      </c>
      <c r="C956" s="28" t="s">
        <v>7</v>
      </c>
      <c r="D956">
        <v>47</v>
      </c>
      <c r="E956" s="2">
        <v>25</v>
      </c>
      <c r="F956" s="2">
        <v>0.53191489400000003</v>
      </c>
    </row>
    <row r="957" spans="1:6" x14ac:dyDescent="0.35">
      <c r="A957" s="1">
        <v>43556</v>
      </c>
      <c r="B957" s="28" t="s">
        <v>10</v>
      </c>
      <c r="C957" s="28" t="s">
        <v>7</v>
      </c>
      <c r="D957">
        <v>48</v>
      </c>
      <c r="E957" s="2">
        <v>25</v>
      </c>
      <c r="F957" s="2">
        <v>0.52083333300000001</v>
      </c>
    </row>
    <row r="958" spans="1:6" x14ac:dyDescent="0.35">
      <c r="A958" s="1">
        <v>43586</v>
      </c>
      <c r="B958" s="28" t="s">
        <v>10</v>
      </c>
      <c r="C958" s="28" t="s">
        <v>7</v>
      </c>
      <c r="D958">
        <v>48</v>
      </c>
      <c r="E958" s="2">
        <v>25</v>
      </c>
      <c r="F958" s="2">
        <v>0.52083333300000001</v>
      </c>
    </row>
    <row r="959" spans="1:6" x14ac:dyDescent="0.35">
      <c r="A959" s="1">
        <v>43617</v>
      </c>
      <c r="B959" s="28" t="s">
        <v>10</v>
      </c>
      <c r="C959" s="28" t="s">
        <v>7</v>
      </c>
      <c r="D959">
        <v>47</v>
      </c>
      <c r="E959" s="2">
        <v>25</v>
      </c>
      <c r="F959" s="2">
        <v>0.53191489400000003</v>
      </c>
    </row>
    <row r="960" spans="1:6" x14ac:dyDescent="0.35">
      <c r="A960" s="1">
        <v>43647</v>
      </c>
      <c r="B960" s="28" t="s">
        <v>10</v>
      </c>
      <c r="C960" s="28" t="s">
        <v>7</v>
      </c>
      <c r="D960">
        <v>46</v>
      </c>
      <c r="E960" s="2">
        <v>25</v>
      </c>
      <c r="F960" s="2">
        <v>0.54347826099999996</v>
      </c>
    </row>
    <row r="961" spans="1:6" x14ac:dyDescent="0.35">
      <c r="A961" s="1">
        <v>43678</v>
      </c>
      <c r="B961" s="28" t="s">
        <v>10</v>
      </c>
      <c r="C961" s="28" t="s">
        <v>7</v>
      </c>
      <c r="D961">
        <v>47</v>
      </c>
      <c r="E961" s="2">
        <v>25</v>
      </c>
      <c r="F961" s="2">
        <v>0.53191489400000003</v>
      </c>
    </row>
    <row r="962" spans="1:6" x14ac:dyDescent="0.35">
      <c r="A962" s="1">
        <v>43709</v>
      </c>
      <c r="B962" s="28" t="s">
        <v>10</v>
      </c>
      <c r="C962" s="28" t="s">
        <v>7</v>
      </c>
      <c r="D962">
        <v>47</v>
      </c>
      <c r="E962" s="2">
        <v>25</v>
      </c>
      <c r="F962" s="2">
        <v>0.53191489400000003</v>
      </c>
    </row>
    <row r="963" spans="1:6" x14ac:dyDescent="0.35">
      <c r="A963" s="1">
        <v>43739</v>
      </c>
      <c r="B963" s="28" t="s">
        <v>10</v>
      </c>
      <c r="C963" s="28" t="s">
        <v>7</v>
      </c>
      <c r="D963">
        <v>47</v>
      </c>
      <c r="E963" s="2">
        <v>25</v>
      </c>
      <c r="F963" s="2">
        <v>0.53191489400000003</v>
      </c>
    </row>
    <row r="964" spans="1:6" x14ac:dyDescent="0.35">
      <c r="A964" s="1">
        <v>43770</v>
      </c>
      <c r="B964" s="28" t="s">
        <v>10</v>
      </c>
      <c r="C964" s="28" t="s">
        <v>7</v>
      </c>
      <c r="D964">
        <v>47</v>
      </c>
      <c r="E964" s="2">
        <v>25</v>
      </c>
      <c r="F964" s="2">
        <v>0.53191489400000003</v>
      </c>
    </row>
    <row r="965" spans="1:6" x14ac:dyDescent="0.35">
      <c r="A965" s="1">
        <v>43800</v>
      </c>
      <c r="B965" s="28" t="s">
        <v>10</v>
      </c>
      <c r="C965" s="28" t="s">
        <v>7</v>
      </c>
      <c r="D965">
        <v>48</v>
      </c>
      <c r="E965" s="2">
        <v>30</v>
      </c>
      <c r="F965" s="2">
        <v>0.625</v>
      </c>
    </row>
    <row r="966" spans="1:6" x14ac:dyDescent="0.35">
      <c r="A966" s="1">
        <v>43831</v>
      </c>
      <c r="B966" s="28" t="s">
        <v>10</v>
      </c>
      <c r="C966" s="28" t="s">
        <v>7</v>
      </c>
      <c r="D966">
        <v>48</v>
      </c>
      <c r="E966" s="2">
        <v>30</v>
      </c>
      <c r="F966" s="2">
        <v>0.625</v>
      </c>
    </row>
    <row r="967" spans="1:6" x14ac:dyDescent="0.35">
      <c r="A967" s="1">
        <v>43862</v>
      </c>
      <c r="B967" s="28" t="s">
        <v>10</v>
      </c>
      <c r="C967" s="28" t="s">
        <v>7</v>
      </c>
      <c r="D967">
        <v>48</v>
      </c>
      <c r="E967" s="2">
        <v>30</v>
      </c>
      <c r="F967" s="2">
        <v>0.625</v>
      </c>
    </row>
    <row r="968" spans="1:6" x14ac:dyDescent="0.35">
      <c r="A968" s="1">
        <v>43891</v>
      </c>
      <c r="B968" s="28" t="s">
        <v>10</v>
      </c>
      <c r="C968" s="28" t="s">
        <v>7</v>
      </c>
      <c r="D968">
        <v>48</v>
      </c>
      <c r="E968" s="2">
        <v>30</v>
      </c>
      <c r="F968" s="2">
        <v>0.625</v>
      </c>
    </row>
    <row r="969" spans="1:6" x14ac:dyDescent="0.35">
      <c r="A969" s="1">
        <v>43922</v>
      </c>
      <c r="B969" s="28" t="s">
        <v>10</v>
      </c>
      <c r="C969" s="28" t="s">
        <v>7</v>
      </c>
      <c r="D969">
        <v>48</v>
      </c>
      <c r="E969" s="2">
        <v>30</v>
      </c>
      <c r="F969" s="2">
        <v>0.625</v>
      </c>
    </row>
    <row r="970" spans="1:6" x14ac:dyDescent="0.35">
      <c r="A970" s="1">
        <v>43952</v>
      </c>
      <c r="B970" s="28" t="s">
        <v>10</v>
      </c>
      <c r="C970" s="28" t="s">
        <v>7</v>
      </c>
      <c r="D970">
        <v>48</v>
      </c>
      <c r="E970" s="2">
        <v>30</v>
      </c>
      <c r="F970" s="2">
        <v>0.625</v>
      </c>
    </row>
    <row r="971" spans="1:6" x14ac:dyDescent="0.35">
      <c r="A971" s="1">
        <v>43983</v>
      </c>
      <c r="B971" s="28" t="s">
        <v>10</v>
      </c>
      <c r="C971" s="28" t="s">
        <v>7</v>
      </c>
      <c r="D971">
        <v>46</v>
      </c>
      <c r="E971" s="2">
        <v>30</v>
      </c>
      <c r="F971" s="2">
        <v>0.65217391300000005</v>
      </c>
    </row>
    <row r="972" spans="1:6" x14ac:dyDescent="0.35">
      <c r="A972" s="1">
        <v>44013</v>
      </c>
      <c r="B972" s="28" t="s">
        <v>10</v>
      </c>
      <c r="C972" s="28" t="s">
        <v>7</v>
      </c>
      <c r="D972">
        <v>46</v>
      </c>
      <c r="E972" s="2">
        <v>30</v>
      </c>
      <c r="F972" s="2">
        <v>0.65217391300000005</v>
      </c>
    </row>
    <row r="973" spans="1:6" x14ac:dyDescent="0.35">
      <c r="A973" s="1">
        <v>44044</v>
      </c>
      <c r="B973" s="28" t="s">
        <v>10</v>
      </c>
      <c r="C973" s="28" t="s">
        <v>7</v>
      </c>
      <c r="D973">
        <v>46</v>
      </c>
      <c r="E973" s="2">
        <v>30</v>
      </c>
      <c r="F973" s="2">
        <v>0.65217391300000005</v>
      </c>
    </row>
    <row r="974" spans="1:6" x14ac:dyDescent="0.35">
      <c r="A974" s="1">
        <v>44075</v>
      </c>
      <c r="B974" s="28" t="s">
        <v>10</v>
      </c>
      <c r="C974" s="28" t="s">
        <v>7</v>
      </c>
      <c r="D974">
        <v>46</v>
      </c>
      <c r="E974" s="2">
        <v>30</v>
      </c>
      <c r="F974" s="2">
        <v>0.65217391300000005</v>
      </c>
    </row>
    <row r="975" spans="1:6" x14ac:dyDescent="0.35">
      <c r="A975" s="1">
        <v>44105</v>
      </c>
      <c r="B975" s="28" t="s">
        <v>10</v>
      </c>
      <c r="C975" s="28" t="s">
        <v>7</v>
      </c>
      <c r="D975">
        <v>46</v>
      </c>
      <c r="E975" s="2">
        <v>30</v>
      </c>
      <c r="F975" s="2">
        <v>0.65217391300000005</v>
      </c>
    </row>
    <row r="976" spans="1:6" x14ac:dyDescent="0.35">
      <c r="A976" s="1">
        <v>44136</v>
      </c>
      <c r="B976" s="28" t="s">
        <v>10</v>
      </c>
      <c r="C976" s="28" t="s">
        <v>7</v>
      </c>
      <c r="D976">
        <v>46</v>
      </c>
      <c r="E976" s="2">
        <v>30</v>
      </c>
      <c r="F976" s="2">
        <v>0.65217391300000005</v>
      </c>
    </row>
    <row r="977" spans="1:6" x14ac:dyDescent="0.35">
      <c r="A977" s="1">
        <v>44166</v>
      </c>
      <c r="B977" s="28" t="s">
        <v>10</v>
      </c>
      <c r="C977" s="28" t="s">
        <v>7</v>
      </c>
      <c r="D977">
        <v>46</v>
      </c>
      <c r="E977" s="2">
        <v>30</v>
      </c>
      <c r="F977" s="2">
        <v>0.65217391300000005</v>
      </c>
    </row>
    <row r="978" spans="1:6" x14ac:dyDescent="0.35">
      <c r="A978" s="1">
        <v>44197</v>
      </c>
      <c r="B978" s="28" t="s">
        <v>10</v>
      </c>
      <c r="C978" s="28" t="s">
        <v>7</v>
      </c>
      <c r="D978">
        <v>46</v>
      </c>
      <c r="E978" s="2">
        <v>35</v>
      </c>
      <c r="F978" s="2">
        <v>0.76086956500000003</v>
      </c>
    </row>
    <row r="979" spans="1:6" x14ac:dyDescent="0.35">
      <c r="A979" s="1">
        <v>44228</v>
      </c>
      <c r="B979" s="28" t="s">
        <v>10</v>
      </c>
      <c r="C979" s="28" t="s">
        <v>7</v>
      </c>
      <c r="D979">
        <v>45</v>
      </c>
      <c r="E979" s="2">
        <v>35</v>
      </c>
      <c r="F979" s="2">
        <v>0.77777777800000003</v>
      </c>
    </row>
    <row r="980" spans="1:6" x14ac:dyDescent="0.35">
      <c r="A980" s="1">
        <v>44256</v>
      </c>
      <c r="B980" s="28" t="s">
        <v>10</v>
      </c>
      <c r="C980" s="28" t="s">
        <v>7</v>
      </c>
      <c r="D980">
        <v>45</v>
      </c>
      <c r="E980" s="2">
        <v>35</v>
      </c>
      <c r="F980" s="2">
        <v>0.77777777800000003</v>
      </c>
    </row>
    <row r="981" spans="1:6" x14ac:dyDescent="0.35">
      <c r="A981" s="1">
        <v>44287</v>
      </c>
      <c r="B981" s="28" t="s">
        <v>10</v>
      </c>
      <c r="C981" s="28" t="s">
        <v>7</v>
      </c>
      <c r="D981">
        <v>45</v>
      </c>
      <c r="E981" s="2">
        <v>35</v>
      </c>
      <c r="F981" s="2">
        <v>0.77777777800000003</v>
      </c>
    </row>
    <row r="982" spans="1:6" x14ac:dyDescent="0.35">
      <c r="A982" s="1">
        <v>44317</v>
      </c>
      <c r="B982" s="28" t="s">
        <v>10</v>
      </c>
      <c r="C982" s="28" t="s">
        <v>7</v>
      </c>
      <c r="D982">
        <v>45</v>
      </c>
      <c r="E982" s="2">
        <v>35</v>
      </c>
      <c r="F982" s="2">
        <v>0.77777777800000003</v>
      </c>
    </row>
    <row r="983" spans="1:6" x14ac:dyDescent="0.35">
      <c r="A983" s="1">
        <v>44348</v>
      </c>
      <c r="B983" s="28" t="s">
        <v>10</v>
      </c>
      <c r="C983" s="28" t="s">
        <v>7</v>
      </c>
      <c r="D983">
        <v>45</v>
      </c>
      <c r="E983" s="2">
        <v>35</v>
      </c>
      <c r="F983" s="2">
        <v>0.77777777800000003</v>
      </c>
    </row>
    <row r="984" spans="1:6" x14ac:dyDescent="0.35">
      <c r="A984" s="1">
        <v>44378</v>
      </c>
      <c r="B984" s="28" t="s">
        <v>10</v>
      </c>
      <c r="C984" s="28" t="s">
        <v>7</v>
      </c>
      <c r="D984">
        <v>44</v>
      </c>
      <c r="E984" s="2">
        <v>35</v>
      </c>
      <c r="F984" s="2">
        <v>0.79545454500000001</v>
      </c>
    </row>
    <row r="985" spans="1:6" x14ac:dyDescent="0.35">
      <c r="A985" s="1">
        <v>44409</v>
      </c>
      <c r="B985" s="28" t="s">
        <v>10</v>
      </c>
      <c r="C985" s="28" t="s">
        <v>7</v>
      </c>
      <c r="D985">
        <v>37</v>
      </c>
      <c r="E985" s="2">
        <v>35</v>
      </c>
      <c r="F985" s="2">
        <v>0.94594594600000004</v>
      </c>
    </row>
    <row r="986" spans="1:6" x14ac:dyDescent="0.35">
      <c r="A986" s="1">
        <v>44440</v>
      </c>
      <c r="B986" s="28" t="s">
        <v>10</v>
      </c>
      <c r="C986" s="28" t="s">
        <v>7</v>
      </c>
      <c r="D986">
        <v>36</v>
      </c>
      <c r="E986" s="2">
        <v>35</v>
      </c>
      <c r="F986" s="2">
        <v>0.97222222199999997</v>
      </c>
    </row>
    <row r="987" spans="1:6" x14ac:dyDescent="0.35">
      <c r="A987" s="1">
        <v>44470</v>
      </c>
      <c r="B987" s="28" t="s">
        <v>10</v>
      </c>
      <c r="C987" s="28" t="s">
        <v>7</v>
      </c>
      <c r="D987">
        <v>36</v>
      </c>
      <c r="E987" s="2">
        <v>35</v>
      </c>
      <c r="F987" s="2">
        <v>0.97222222199999997</v>
      </c>
    </row>
    <row r="988" spans="1:6" x14ac:dyDescent="0.35">
      <c r="A988" s="1">
        <v>44501</v>
      </c>
      <c r="B988" s="28" t="s">
        <v>10</v>
      </c>
      <c r="C988" s="28" t="s">
        <v>7</v>
      </c>
      <c r="D988">
        <v>36</v>
      </c>
      <c r="E988" s="2">
        <v>35</v>
      </c>
      <c r="F988" s="2">
        <v>0.97222222199999997</v>
      </c>
    </row>
    <row r="989" spans="1:6" x14ac:dyDescent="0.35">
      <c r="A989" s="1">
        <v>44531</v>
      </c>
      <c r="B989" s="28" t="s">
        <v>10</v>
      </c>
      <c r="C989" s="28" t="s">
        <v>7</v>
      </c>
      <c r="D989">
        <v>41</v>
      </c>
      <c r="E989" s="2">
        <v>35</v>
      </c>
      <c r="F989" s="2">
        <v>0.85365853700000005</v>
      </c>
    </row>
    <row r="990" spans="1:6" x14ac:dyDescent="0.35">
      <c r="A990" s="1">
        <v>44562</v>
      </c>
      <c r="B990" s="28" t="s">
        <v>10</v>
      </c>
      <c r="C990" s="28" t="s">
        <v>7</v>
      </c>
      <c r="D990">
        <v>40</v>
      </c>
      <c r="E990" s="2">
        <v>35</v>
      </c>
      <c r="F990" s="2">
        <v>0.875</v>
      </c>
    </row>
    <row r="991" spans="1:6" x14ac:dyDescent="0.35">
      <c r="A991" s="1">
        <v>44593</v>
      </c>
      <c r="B991" s="28" t="s">
        <v>10</v>
      </c>
      <c r="C991" s="28" t="s">
        <v>7</v>
      </c>
      <c r="D991">
        <v>40</v>
      </c>
      <c r="E991" s="2">
        <v>35</v>
      </c>
      <c r="F991" s="2">
        <v>0.875</v>
      </c>
    </row>
    <row r="992" spans="1:6" x14ac:dyDescent="0.35">
      <c r="A992" s="1">
        <v>44621</v>
      </c>
      <c r="B992" s="28" t="s">
        <v>10</v>
      </c>
      <c r="C992" s="28" t="s">
        <v>7</v>
      </c>
      <c r="D992">
        <v>40</v>
      </c>
      <c r="E992" s="2">
        <v>35</v>
      </c>
      <c r="F992" s="2">
        <v>0.875</v>
      </c>
    </row>
    <row r="993" spans="1:6" x14ac:dyDescent="0.35">
      <c r="A993" s="1">
        <v>44652</v>
      </c>
      <c r="B993" s="28" t="s">
        <v>10</v>
      </c>
      <c r="C993" s="28" t="s">
        <v>7</v>
      </c>
      <c r="D993">
        <v>39</v>
      </c>
      <c r="E993" s="2">
        <v>35</v>
      </c>
      <c r="F993" s="2">
        <v>0.89743589700000004</v>
      </c>
    </row>
    <row r="994" spans="1:6" x14ac:dyDescent="0.35">
      <c r="A994" s="1">
        <v>44682</v>
      </c>
      <c r="B994" s="28" t="s">
        <v>10</v>
      </c>
      <c r="C994" s="28" t="s">
        <v>7</v>
      </c>
      <c r="D994">
        <v>39</v>
      </c>
      <c r="E994" s="2">
        <v>35</v>
      </c>
      <c r="F994" s="2">
        <v>0.89743589700000004</v>
      </c>
    </row>
    <row r="995" spans="1:6" x14ac:dyDescent="0.35">
      <c r="A995" s="1">
        <v>44713</v>
      </c>
      <c r="B995" s="28" t="s">
        <v>10</v>
      </c>
      <c r="C995" s="28" t="s">
        <v>7</v>
      </c>
      <c r="D995">
        <v>39</v>
      </c>
      <c r="E995" s="2">
        <v>35</v>
      </c>
      <c r="F995" s="2">
        <v>0.89743589700000004</v>
      </c>
    </row>
    <row r="996" spans="1:6" x14ac:dyDescent="0.35">
      <c r="A996" s="1">
        <v>44743</v>
      </c>
      <c r="B996" s="28" t="s">
        <v>10</v>
      </c>
      <c r="C996" s="28" t="s">
        <v>7</v>
      </c>
      <c r="D996">
        <v>39</v>
      </c>
      <c r="E996" s="2">
        <v>35</v>
      </c>
      <c r="F996" s="2">
        <v>0.89743589700000004</v>
      </c>
    </row>
    <row r="997" spans="1:6" x14ac:dyDescent="0.35">
      <c r="A997" s="1">
        <v>44774</v>
      </c>
      <c r="B997" s="28" t="s">
        <v>10</v>
      </c>
      <c r="C997" s="28" t="s">
        <v>7</v>
      </c>
      <c r="D997">
        <v>39</v>
      </c>
      <c r="E997" s="2">
        <v>35</v>
      </c>
      <c r="F997" s="2">
        <v>0.89743589700000004</v>
      </c>
    </row>
    <row r="998" spans="1:6" x14ac:dyDescent="0.35">
      <c r="A998" s="1">
        <v>44805</v>
      </c>
      <c r="B998" s="28" t="s">
        <v>10</v>
      </c>
      <c r="C998" s="28" t="s">
        <v>7</v>
      </c>
      <c r="D998">
        <v>39</v>
      </c>
      <c r="E998" s="2">
        <v>35</v>
      </c>
      <c r="F998" s="2">
        <v>0.89743589700000004</v>
      </c>
    </row>
    <row r="999" spans="1:6" x14ac:dyDescent="0.35">
      <c r="A999" s="1">
        <v>44835</v>
      </c>
      <c r="B999" s="28" t="s">
        <v>10</v>
      </c>
      <c r="C999" s="28" t="s">
        <v>7</v>
      </c>
      <c r="D999">
        <v>39</v>
      </c>
      <c r="E999" s="2">
        <v>35</v>
      </c>
      <c r="F999" s="2">
        <v>0.89743589700000004</v>
      </c>
    </row>
    <row r="1000" spans="1:6" x14ac:dyDescent="0.35">
      <c r="A1000" s="1">
        <v>43525</v>
      </c>
      <c r="B1000" s="28" t="s">
        <v>10</v>
      </c>
      <c r="C1000" s="28" t="s">
        <v>9</v>
      </c>
      <c r="D1000">
        <v>209</v>
      </c>
      <c r="E1000" s="2">
        <v>297</v>
      </c>
      <c r="F1000" s="2">
        <v>1.4210526299999999</v>
      </c>
    </row>
    <row r="1001" spans="1:6" x14ac:dyDescent="0.35">
      <c r="A1001" s="1">
        <v>43556</v>
      </c>
      <c r="B1001" s="28" t="s">
        <v>10</v>
      </c>
      <c r="C1001" s="28" t="s">
        <v>9</v>
      </c>
      <c r="D1001">
        <v>209</v>
      </c>
      <c r="E1001" s="2">
        <v>310</v>
      </c>
      <c r="F1001" s="2">
        <v>1.4832535899999999</v>
      </c>
    </row>
    <row r="1002" spans="1:6" x14ac:dyDescent="0.35">
      <c r="A1002" s="1">
        <v>43586</v>
      </c>
      <c r="B1002" s="28" t="s">
        <v>10</v>
      </c>
      <c r="C1002" s="28" t="s">
        <v>9</v>
      </c>
      <c r="D1002">
        <v>211</v>
      </c>
      <c r="E1002" s="2">
        <v>317</v>
      </c>
      <c r="F1002" s="2">
        <v>1.50236967</v>
      </c>
    </row>
    <row r="1003" spans="1:6" x14ac:dyDescent="0.35">
      <c r="A1003" s="1">
        <v>43617</v>
      </c>
      <c r="B1003" s="28" t="s">
        <v>10</v>
      </c>
      <c r="C1003" s="28" t="s">
        <v>9</v>
      </c>
      <c r="D1003">
        <v>210</v>
      </c>
      <c r="E1003" s="2">
        <v>347</v>
      </c>
      <c r="F1003" s="2">
        <v>1.65238095</v>
      </c>
    </row>
    <row r="1004" spans="1:6" x14ac:dyDescent="0.35">
      <c r="A1004" s="1">
        <v>43647</v>
      </c>
      <c r="B1004" s="28" t="s">
        <v>10</v>
      </c>
      <c r="C1004" s="28" t="s">
        <v>9</v>
      </c>
      <c r="D1004">
        <v>213</v>
      </c>
      <c r="E1004" s="2">
        <v>369</v>
      </c>
      <c r="F1004" s="2">
        <v>1.73239437</v>
      </c>
    </row>
    <row r="1005" spans="1:6" x14ac:dyDescent="0.35">
      <c r="A1005" s="1">
        <v>43678</v>
      </c>
      <c r="B1005" s="28" t="s">
        <v>10</v>
      </c>
      <c r="C1005" s="28" t="s">
        <v>9</v>
      </c>
      <c r="D1005">
        <v>166</v>
      </c>
      <c r="E1005" s="2">
        <v>212</v>
      </c>
      <c r="F1005" s="2">
        <v>1.27710843</v>
      </c>
    </row>
    <row r="1006" spans="1:6" x14ac:dyDescent="0.35">
      <c r="A1006" s="1">
        <v>43709</v>
      </c>
      <c r="B1006" s="28" t="s">
        <v>10</v>
      </c>
      <c r="C1006" s="28" t="s">
        <v>9</v>
      </c>
      <c r="D1006">
        <v>178</v>
      </c>
      <c r="E1006" s="2">
        <v>264</v>
      </c>
      <c r="F1006" s="2">
        <v>1.4831460700000001</v>
      </c>
    </row>
    <row r="1007" spans="1:6" x14ac:dyDescent="0.35">
      <c r="A1007" s="1">
        <v>43739</v>
      </c>
      <c r="B1007" s="28" t="s">
        <v>10</v>
      </c>
      <c r="C1007" s="28" t="s">
        <v>9</v>
      </c>
      <c r="D1007">
        <v>179</v>
      </c>
      <c r="E1007" s="2">
        <v>264</v>
      </c>
      <c r="F1007" s="2">
        <v>1.47486034</v>
      </c>
    </row>
    <row r="1008" spans="1:6" x14ac:dyDescent="0.35">
      <c r="A1008" s="1">
        <v>43770</v>
      </c>
      <c r="B1008" s="28" t="s">
        <v>10</v>
      </c>
      <c r="C1008" s="28" t="s">
        <v>9</v>
      </c>
      <c r="D1008">
        <v>179</v>
      </c>
      <c r="E1008" s="2">
        <v>264</v>
      </c>
      <c r="F1008" s="2">
        <v>1.47486034</v>
      </c>
    </row>
    <row r="1009" spans="1:6" x14ac:dyDescent="0.35">
      <c r="A1009" s="1">
        <v>43800</v>
      </c>
      <c r="B1009" s="28" t="s">
        <v>10</v>
      </c>
      <c r="C1009" s="28" t="s">
        <v>9</v>
      </c>
      <c r="D1009">
        <v>184</v>
      </c>
      <c r="E1009" s="2">
        <v>264</v>
      </c>
      <c r="F1009" s="2">
        <v>1.4347826100000001</v>
      </c>
    </row>
    <row r="1010" spans="1:6" x14ac:dyDescent="0.35">
      <c r="A1010" s="1">
        <v>43831</v>
      </c>
      <c r="B1010" s="28" t="s">
        <v>10</v>
      </c>
      <c r="C1010" s="28" t="s">
        <v>9</v>
      </c>
      <c r="D1010">
        <v>185</v>
      </c>
      <c r="E1010" s="2">
        <v>264</v>
      </c>
      <c r="F1010" s="2">
        <v>1.4270270300000001</v>
      </c>
    </row>
    <row r="1011" spans="1:6" x14ac:dyDescent="0.35">
      <c r="A1011" s="1">
        <v>43862</v>
      </c>
      <c r="B1011" s="28" t="s">
        <v>10</v>
      </c>
      <c r="C1011" s="28" t="s">
        <v>9</v>
      </c>
      <c r="D1011">
        <v>185</v>
      </c>
      <c r="E1011" s="2">
        <v>276</v>
      </c>
      <c r="F1011" s="2">
        <v>1.49189189</v>
      </c>
    </row>
    <row r="1012" spans="1:6" x14ac:dyDescent="0.35">
      <c r="A1012" s="1">
        <v>43891</v>
      </c>
      <c r="B1012" s="28" t="s">
        <v>10</v>
      </c>
      <c r="C1012" s="28" t="s">
        <v>9</v>
      </c>
      <c r="D1012">
        <v>177</v>
      </c>
      <c r="E1012" s="2">
        <v>276</v>
      </c>
      <c r="F1012" s="2">
        <v>1.5593220299999999</v>
      </c>
    </row>
    <row r="1013" spans="1:6" x14ac:dyDescent="0.35">
      <c r="A1013" s="1">
        <v>43922</v>
      </c>
      <c r="B1013" s="28" t="s">
        <v>10</v>
      </c>
      <c r="C1013" s="28" t="s">
        <v>9</v>
      </c>
      <c r="D1013">
        <v>177</v>
      </c>
      <c r="E1013" s="2">
        <v>276</v>
      </c>
      <c r="F1013" s="2">
        <v>1.5593220299999999</v>
      </c>
    </row>
    <row r="1014" spans="1:6" x14ac:dyDescent="0.35">
      <c r="A1014" s="1">
        <v>43952</v>
      </c>
      <c r="B1014" s="28" t="s">
        <v>10</v>
      </c>
      <c r="C1014" s="28" t="s">
        <v>9</v>
      </c>
      <c r="D1014">
        <v>177</v>
      </c>
      <c r="E1014" s="2">
        <v>276</v>
      </c>
      <c r="F1014" s="2">
        <v>1.5593220299999999</v>
      </c>
    </row>
    <row r="1015" spans="1:6" x14ac:dyDescent="0.35">
      <c r="A1015" s="1">
        <v>43983</v>
      </c>
      <c r="B1015" s="28" t="s">
        <v>10</v>
      </c>
      <c r="C1015" s="28" t="s">
        <v>9</v>
      </c>
      <c r="D1015">
        <v>176</v>
      </c>
      <c r="E1015" s="2">
        <v>280</v>
      </c>
      <c r="F1015" s="2">
        <v>1.59090909</v>
      </c>
    </row>
    <row r="1016" spans="1:6" x14ac:dyDescent="0.35">
      <c r="A1016" s="1">
        <v>44013</v>
      </c>
      <c r="B1016" s="28" t="s">
        <v>10</v>
      </c>
      <c r="C1016" s="28" t="s">
        <v>9</v>
      </c>
      <c r="D1016">
        <v>176</v>
      </c>
      <c r="E1016" s="2">
        <v>280</v>
      </c>
      <c r="F1016" s="2">
        <v>1.59090909</v>
      </c>
    </row>
    <row r="1017" spans="1:6" x14ac:dyDescent="0.35">
      <c r="A1017" s="1">
        <v>44044</v>
      </c>
      <c r="B1017" s="28" t="s">
        <v>10</v>
      </c>
      <c r="C1017" s="28" t="s">
        <v>9</v>
      </c>
      <c r="D1017">
        <v>178</v>
      </c>
      <c r="E1017" s="2">
        <v>280</v>
      </c>
      <c r="F1017" s="2">
        <v>1.57303371</v>
      </c>
    </row>
    <row r="1018" spans="1:6" x14ac:dyDescent="0.35">
      <c r="A1018" s="1">
        <v>44075</v>
      </c>
      <c r="B1018" s="28" t="s">
        <v>10</v>
      </c>
      <c r="C1018" s="28" t="s">
        <v>9</v>
      </c>
      <c r="D1018">
        <v>180</v>
      </c>
      <c r="E1018" s="2">
        <v>301</v>
      </c>
      <c r="F1018" s="2">
        <v>1.6722222200000001</v>
      </c>
    </row>
    <row r="1019" spans="1:6" x14ac:dyDescent="0.35">
      <c r="A1019" s="1">
        <v>44105</v>
      </c>
      <c r="B1019" s="28" t="s">
        <v>10</v>
      </c>
      <c r="C1019" s="28" t="s">
        <v>9</v>
      </c>
      <c r="D1019">
        <v>182</v>
      </c>
      <c r="E1019" s="2">
        <v>301</v>
      </c>
      <c r="F1019" s="2">
        <v>1.6538461499999999</v>
      </c>
    </row>
    <row r="1020" spans="1:6" x14ac:dyDescent="0.35">
      <c r="A1020" s="1">
        <v>44136</v>
      </c>
      <c r="B1020" s="28" t="s">
        <v>10</v>
      </c>
      <c r="C1020" s="28" t="s">
        <v>9</v>
      </c>
      <c r="D1020">
        <v>182</v>
      </c>
      <c r="E1020" s="2">
        <v>301</v>
      </c>
      <c r="F1020" s="2">
        <v>1.6538461499999999</v>
      </c>
    </row>
    <row r="1021" spans="1:6" x14ac:dyDescent="0.35">
      <c r="A1021" s="1">
        <v>44166</v>
      </c>
      <c r="B1021" s="28" t="s">
        <v>10</v>
      </c>
      <c r="C1021" s="28" t="s">
        <v>9</v>
      </c>
      <c r="D1021">
        <v>184</v>
      </c>
      <c r="E1021" s="2">
        <v>301</v>
      </c>
      <c r="F1021" s="2">
        <v>1.6358695700000001</v>
      </c>
    </row>
    <row r="1022" spans="1:6" x14ac:dyDescent="0.35">
      <c r="A1022" s="1">
        <v>44197</v>
      </c>
      <c r="B1022" s="28" t="s">
        <v>10</v>
      </c>
      <c r="C1022" s="28" t="s">
        <v>9</v>
      </c>
      <c r="D1022">
        <v>182</v>
      </c>
      <c r="E1022" s="2">
        <v>307</v>
      </c>
      <c r="F1022" s="2">
        <v>1.6868131900000001</v>
      </c>
    </row>
    <row r="1023" spans="1:6" x14ac:dyDescent="0.35">
      <c r="A1023" s="1">
        <v>44228</v>
      </c>
      <c r="B1023" s="28" t="s">
        <v>10</v>
      </c>
      <c r="C1023" s="28" t="s">
        <v>9</v>
      </c>
      <c r="D1023">
        <v>183</v>
      </c>
      <c r="E1023" s="2">
        <v>308</v>
      </c>
      <c r="F1023" s="2">
        <v>1.68306011</v>
      </c>
    </row>
    <row r="1024" spans="1:6" x14ac:dyDescent="0.35">
      <c r="A1024" s="1">
        <v>44256</v>
      </c>
      <c r="B1024" s="28" t="s">
        <v>10</v>
      </c>
      <c r="C1024" s="28" t="s">
        <v>9</v>
      </c>
      <c r="D1024">
        <v>183</v>
      </c>
      <c r="E1024" s="2">
        <v>308</v>
      </c>
      <c r="F1024" s="2">
        <v>1.68306011</v>
      </c>
    </row>
    <row r="1025" spans="1:6" x14ac:dyDescent="0.35">
      <c r="A1025" s="1">
        <v>44287</v>
      </c>
      <c r="B1025" s="28" t="s">
        <v>10</v>
      </c>
      <c r="C1025" s="28" t="s">
        <v>9</v>
      </c>
      <c r="D1025">
        <v>183</v>
      </c>
      <c r="E1025" s="2">
        <v>308</v>
      </c>
      <c r="F1025" s="2">
        <v>1.68306011</v>
      </c>
    </row>
    <row r="1026" spans="1:6" x14ac:dyDescent="0.35">
      <c r="A1026" s="1">
        <v>44317</v>
      </c>
      <c r="B1026" s="28" t="s">
        <v>10</v>
      </c>
      <c r="C1026" s="28" t="s">
        <v>9</v>
      </c>
      <c r="D1026">
        <v>180</v>
      </c>
      <c r="E1026" s="2">
        <v>315</v>
      </c>
      <c r="F1026" s="2">
        <v>1.75</v>
      </c>
    </row>
    <row r="1027" spans="1:6" x14ac:dyDescent="0.35">
      <c r="A1027" s="1">
        <v>44348</v>
      </c>
      <c r="B1027" s="28" t="s">
        <v>10</v>
      </c>
      <c r="C1027" s="28" t="s">
        <v>9</v>
      </c>
      <c r="D1027">
        <v>181</v>
      </c>
      <c r="E1027" s="2">
        <v>308</v>
      </c>
      <c r="F1027" s="2">
        <v>1.7016574600000001</v>
      </c>
    </row>
    <row r="1028" spans="1:6" x14ac:dyDescent="0.35">
      <c r="A1028" s="1">
        <v>44378</v>
      </c>
      <c r="B1028" s="28" t="s">
        <v>10</v>
      </c>
      <c r="C1028" s="28" t="s">
        <v>9</v>
      </c>
      <c r="D1028">
        <v>178</v>
      </c>
      <c r="E1028" s="2">
        <v>308</v>
      </c>
      <c r="F1028" s="2">
        <v>1.73033708</v>
      </c>
    </row>
    <row r="1029" spans="1:6" x14ac:dyDescent="0.35">
      <c r="A1029" s="1">
        <v>44409</v>
      </c>
      <c r="B1029" s="28" t="s">
        <v>10</v>
      </c>
      <c r="C1029" s="28" t="s">
        <v>9</v>
      </c>
      <c r="D1029">
        <v>179</v>
      </c>
      <c r="E1029" s="2">
        <v>308</v>
      </c>
      <c r="F1029" s="2">
        <v>1.72067039</v>
      </c>
    </row>
    <row r="1030" spans="1:6" x14ac:dyDescent="0.35">
      <c r="A1030" s="1">
        <v>44440</v>
      </c>
      <c r="B1030" s="28" t="s">
        <v>10</v>
      </c>
      <c r="C1030" s="28" t="s">
        <v>9</v>
      </c>
      <c r="D1030">
        <v>183</v>
      </c>
      <c r="E1030" s="2">
        <v>309</v>
      </c>
      <c r="F1030" s="2">
        <v>1.6885245900000001</v>
      </c>
    </row>
    <row r="1031" spans="1:6" x14ac:dyDescent="0.35">
      <c r="A1031" s="1">
        <v>44470</v>
      </c>
      <c r="B1031" s="28" t="s">
        <v>10</v>
      </c>
      <c r="C1031" s="28" t="s">
        <v>9</v>
      </c>
      <c r="D1031">
        <v>184</v>
      </c>
      <c r="E1031" s="2">
        <v>327</v>
      </c>
      <c r="F1031" s="2">
        <v>1.7771739099999999</v>
      </c>
    </row>
    <row r="1032" spans="1:6" x14ac:dyDescent="0.35">
      <c r="A1032" s="1">
        <v>44501</v>
      </c>
      <c r="B1032" s="28" t="s">
        <v>10</v>
      </c>
      <c r="C1032" s="28" t="s">
        <v>9</v>
      </c>
      <c r="D1032">
        <v>182</v>
      </c>
      <c r="E1032" s="2">
        <v>327</v>
      </c>
      <c r="F1032" s="2">
        <v>1.7967032999999999</v>
      </c>
    </row>
    <row r="1033" spans="1:6" x14ac:dyDescent="0.35">
      <c r="A1033" s="1">
        <v>44531</v>
      </c>
      <c r="B1033" s="28" t="s">
        <v>10</v>
      </c>
      <c r="C1033" s="28" t="s">
        <v>9</v>
      </c>
      <c r="D1033">
        <v>184</v>
      </c>
      <c r="E1033" s="2">
        <v>327</v>
      </c>
      <c r="F1033" s="2">
        <v>1.7771739099999999</v>
      </c>
    </row>
    <row r="1034" spans="1:6" x14ac:dyDescent="0.35">
      <c r="A1034" s="1">
        <v>44562</v>
      </c>
      <c r="B1034" s="28" t="s">
        <v>10</v>
      </c>
      <c r="C1034" s="28" t="s">
        <v>9</v>
      </c>
      <c r="D1034">
        <v>184</v>
      </c>
      <c r="E1034" s="2">
        <v>327</v>
      </c>
      <c r="F1034" s="2">
        <v>1.7771739099999999</v>
      </c>
    </row>
    <row r="1035" spans="1:6" x14ac:dyDescent="0.35">
      <c r="A1035" s="1">
        <v>44593</v>
      </c>
      <c r="B1035" s="28" t="s">
        <v>10</v>
      </c>
      <c r="C1035" s="28" t="s">
        <v>9</v>
      </c>
      <c r="D1035">
        <v>185</v>
      </c>
      <c r="E1035" s="2">
        <v>327</v>
      </c>
      <c r="F1035" s="2">
        <v>1.76756757</v>
      </c>
    </row>
    <row r="1036" spans="1:6" x14ac:dyDescent="0.35">
      <c r="A1036" s="1">
        <v>44621</v>
      </c>
      <c r="B1036" s="28" t="s">
        <v>10</v>
      </c>
      <c r="C1036" s="28" t="s">
        <v>9</v>
      </c>
      <c r="D1036">
        <v>182</v>
      </c>
      <c r="E1036" s="2">
        <v>327</v>
      </c>
      <c r="F1036" s="2">
        <v>1.7967032999999999</v>
      </c>
    </row>
    <row r="1037" spans="1:6" x14ac:dyDescent="0.35">
      <c r="A1037" s="1">
        <v>44652</v>
      </c>
      <c r="B1037" s="28" t="s">
        <v>10</v>
      </c>
      <c r="C1037" s="28" t="s">
        <v>9</v>
      </c>
      <c r="D1037">
        <v>181</v>
      </c>
      <c r="E1037" s="2">
        <v>327</v>
      </c>
      <c r="F1037" s="2">
        <v>1.8066298300000001</v>
      </c>
    </row>
    <row r="1038" spans="1:6" x14ac:dyDescent="0.35">
      <c r="A1038" s="1">
        <v>44682</v>
      </c>
      <c r="B1038" s="28" t="s">
        <v>10</v>
      </c>
      <c r="C1038" s="28" t="s">
        <v>9</v>
      </c>
      <c r="D1038">
        <v>180</v>
      </c>
      <c r="E1038" s="2">
        <v>323</v>
      </c>
      <c r="F1038" s="2">
        <v>1.7944444399999999</v>
      </c>
    </row>
    <row r="1039" spans="1:6" x14ac:dyDescent="0.35">
      <c r="A1039" s="1">
        <v>44713</v>
      </c>
      <c r="B1039" s="28" t="s">
        <v>10</v>
      </c>
      <c r="C1039" s="28" t="s">
        <v>9</v>
      </c>
      <c r="D1039">
        <v>180</v>
      </c>
      <c r="E1039" s="2">
        <v>323</v>
      </c>
      <c r="F1039" s="2">
        <v>1.7944444399999999</v>
      </c>
    </row>
    <row r="1040" spans="1:6" x14ac:dyDescent="0.35">
      <c r="A1040" s="1">
        <v>44743</v>
      </c>
      <c r="B1040" s="28" t="s">
        <v>10</v>
      </c>
      <c r="C1040" s="28" t="s">
        <v>9</v>
      </c>
      <c r="D1040">
        <v>180</v>
      </c>
      <c r="E1040" s="2">
        <v>323</v>
      </c>
      <c r="F1040" s="2">
        <v>1.7944444399999999</v>
      </c>
    </row>
    <row r="1041" spans="1:6" x14ac:dyDescent="0.35">
      <c r="A1041" s="1">
        <v>44774</v>
      </c>
      <c r="B1041" s="28" t="s">
        <v>10</v>
      </c>
      <c r="C1041" s="28" t="s">
        <v>9</v>
      </c>
      <c r="D1041">
        <v>175</v>
      </c>
      <c r="E1041" s="2">
        <v>316</v>
      </c>
      <c r="F1041" s="2">
        <v>1.8057142900000001</v>
      </c>
    </row>
    <row r="1042" spans="1:6" x14ac:dyDescent="0.35">
      <c r="A1042" s="1">
        <v>44805</v>
      </c>
      <c r="B1042" s="28" t="s">
        <v>10</v>
      </c>
      <c r="C1042" s="28" t="s">
        <v>9</v>
      </c>
      <c r="D1042">
        <v>203</v>
      </c>
      <c r="E1042" s="2">
        <v>379</v>
      </c>
      <c r="F1042" s="2">
        <v>1.86699507</v>
      </c>
    </row>
    <row r="1043" spans="1:6" x14ac:dyDescent="0.35">
      <c r="A1043" s="1">
        <v>44835</v>
      </c>
      <c r="B1043" s="28" t="s">
        <v>10</v>
      </c>
      <c r="C1043" s="28" t="s">
        <v>9</v>
      </c>
      <c r="D1043">
        <v>213</v>
      </c>
      <c r="E1043" s="2">
        <v>420</v>
      </c>
      <c r="F1043" s="2">
        <v>1.97183099</v>
      </c>
    </row>
    <row r="1044" spans="1:6" x14ac:dyDescent="0.35">
      <c r="A1044" s="1">
        <v>43525</v>
      </c>
      <c r="B1044" s="28" t="s">
        <v>8</v>
      </c>
      <c r="C1044" s="28" t="s">
        <v>7</v>
      </c>
      <c r="D1044">
        <v>34</v>
      </c>
      <c r="E1044" s="2">
        <v>25</v>
      </c>
      <c r="F1044" s="2">
        <v>0.735294118</v>
      </c>
    </row>
    <row r="1045" spans="1:6" x14ac:dyDescent="0.35">
      <c r="A1045" s="1">
        <v>43556</v>
      </c>
      <c r="B1045" s="28" t="s">
        <v>8</v>
      </c>
      <c r="C1045" s="28" t="s">
        <v>7</v>
      </c>
      <c r="D1045">
        <v>33</v>
      </c>
      <c r="E1045" s="2">
        <v>25</v>
      </c>
      <c r="F1045" s="2">
        <v>0.75757575799999999</v>
      </c>
    </row>
    <row r="1046" spans="1:6" x14ac:dyDescent="0.35">
      <c r="A1046" s="1">
        <v>43586</v>
      </c>
      <c r="B1046" s="28" t="s">
        <v>8</v>
      </c>
      <c r="C1046" s="28" t="s">
        <v>7</v>
      </c>
      <c r="D1046">
        <v>33</v>
      </c>
      <c r="E1046" s="2">
        <v>25</v>
      </c>
      <c r="F1046" s="2">
        <v>0.75757575799999999</v>
      </c>
    </row>
    <row r="1047" spans="1:6" x14ac:dyDescent="0.35">
      <c r="A1047" s="1">
        <v>43617</v>
      </c>
      <c r="B1047" s="28" t="s">
        <v>8</v>
      </c>
      <c r="C1047" s="28" t="s">
        <v>7</v>
      </c>
      <c r="D1047">
        <v>32</v>
      </c>
      <c r="E1047" s="2">
        <v>25</v>
      </c>
      <c r="F1047" s="2">
        <v>0.78125</v>
      </c>
    </row>
    <row r="1048" spans="1:6" x14ac:dyDescent="0.35">
      <c r="A1048" s="1">
        <v>43647</v>
      </c>
      <c r="B1048" s="28" t="s">
        <v>8</v>
      </c>
      <c r="C1048" s="28" t="s">
        <v>7</v>
      </c>
      <c r="D1048">
        <v>32</v>
      </c>
      <c r="E1048" s="2">
        <v>25</v>
      </c>
      <c r="F1048" s="2">
        <v>0.78125</v>
      </c>
    </row>
    <row r="1049" spans="1:6" x14ac:dyDescent="0.35">
      <c r="A1049" s="1">
        <v>43678</v>
      </c>
      <c r="B1049" s="28" t="s">
        <v>8</v>
      </c>
      <c r="C1049" s="28" t="s">
        <v>7</v>
      </c>
      <c r="D1049">
        <v>32</v>
      </c>
      <c r="E1049" s="2">
        <v>25</v>
      </c>
      <c r="F1049" s="2">
        <v>0.78125</v>
      </c>
    </row>
    <row r="1050" spans="1:6" x14ac:dyDescent="0.35">
      <c r="A1050" s="1">
        <v>43709</v>
      </c>
      <c r="B1050" s="28" t="s">
        <v>8</v>
      </c>
      <c r="C1050" s="28" t="s">
        <v>7</v>
      </c>
      <c r="D1050">
        <v>32</v>
      </c>
      <c r="E1050" s="2">
        <v>25</v>
      </c>
      <c r="F1050" s="2">
        <v>0.78125</v>
      </c>
    </row>
    <row r="1051" spans="1:6" x14ac:dyDescent="0.35">
      <c r="A1051" s="1">
        <v>43739</v>
      </c>
      <c r="B1051" s="28" t="s">
        <v>8</v>
      </c>
      <c r="C1051" s="28" t="s">
        <v>7</v>
      </c>
      <c r="D1051">
        <v>32</v>
      </c>
      <c r="E1051" s="2">
        <v>25</v>
      </c>
      <c r="F1051" s="2">
        <v>0.78125</v>
      </c>
    </row>
    <row r="1052" spans="1:6" x14ac:dyDescent="0.35">
      <c r="A1052" s="1">
        <v>43770</v>
      </c>
      <c r="B1052" s="28" t="s">
        <v>8</v>
      </c>
      <c r="C1052" s="28" t="s">
        <v>7</v>
      </c>
      <c r="D1052">
        <v>32</v>
      </c>
      <c r="E1052" s="2">
        <v>25</v>
      </c>
      <c r="F1052" s="2">
        <v>0.78125</v>
      </c>
    </row>
    <row r="1053" spans="1:6" x14ac:dyDescent="0.35">
      <c r="A1053" s="1">
        <v>43800</v>
      </c>
      <c r="B1053" s="28" t="s">
        <v>8</v>
      </c>
      <c r="C1053" s="28" t="s">
        <v>7</v>
      </c>
      <c r="D1053">
        <v>33</v>
      </c>
      <c r="E1053" s="2">
        <v>30</v>
      </c>
      <c r="F1053" s="2">
        <v>0.909090909</v>
      </c>
    </row>
    <row r="1054" spans="1:6" x14ac:dyDescent="0.35">
      <c r="A1054" s="1">
        <v>43831</v>
      </c>
      <c r="B1054" s="28" t="s">
        <v>8</v>
      </c>
      <c r="C1054" s="28" t="s">
        <v>7</v>
      </c>
      <c r="D1054">
        <v>33</v>
      </c>
      <c r="E1054" s="2">
        <v>30</v>
      </c>
      <c r="F1054" s="2">
        <v>0.909090909</v>
      </c>
    </row>
    <row r="1055" spans="1:6" x14ac:dyDescent="0.35">
      <c r="A1055" s="1">
        <v>43862</v>
      </c>
      <c r="B1055" s="28" t="s">
        <v>8</v>
      </c>
      <c r="C1055" s="28" t="s">
        <v>7</v>
      </c>
      <c r="D1055">
        <v>33</v>
      </c>
      <c r="E1055" s="2">
        <v>30</v>
      </c>
      <c r="F1055" s="2">
        <v>0.909090909</v>
      </c>
    </row>
    <row r="1056" spans="1:6" x14ac:dyDescent="0.35">
      <c r="A1056" s="1">
        <v>43891</v>
      </c>
      <c r="B1056" s="28" t="s">
        <v>8</v>
      </c>
      <c r="C1056" s="28" t="s">
        <v>7</v>
      </c>
      <c r="D1056">
        <v>33</v>
      </c>
      <c r="E1056" s="2">
        <v>30</v>
      </c>
      <c r="F1056" s="2">
        <v>0.909090909</v>
      </c>
    </row>
    <row r="1057" spans="1:6" x14ac:dyDescent="0.35">
      <c r="A1057" s="1">
        <v>43922</v>
      </c>
      <c r="B1057" s="28" t="s">
        <v>8</v>
      </c>
      <c r="C1057" s="28" t="s">
        <v>7</v>
      </c>
      <c r="D1057">
        <v>33</v>
      </c>
      <c r="E1057" s="2">
        <v>30</v>
      </c>
      <c r="F1057" s="2">
        <v>0.909090909</v>
      </c>
    </row>
    <row r="1058" spans="1:6" x14ac:dyDescent="0.35">
      <c r="A1058" s="1">
        <v>43952</v>
      </c>
      <c r="B1058" s="28" t="s">
        <v>8</v>
      </c>
      <c r="C1058" s="28" t="s">
        <v>7</v>
      </c>
      <c r="D1058">
        <v>33</v>
      </c>
      <c r="E1058" s="2">
        <v>30</v>
      </c>
      <c r="F1058" s="2">
        <v>0.909090909</v>
      </c>
    </row>
    <row r="1059" spans="1:6" x14ac:dyDescent="0.35">
      <c r="A1059" s="1">
        <v>43983</v>
      </c>
      <c r="B1059" s="28" t="s">
        <v>8</v>
      </c>
      <c r="C1059" s="28" t="s">
        <v>7</v>
      </c>
      <c r="D1059">
        <v>32</v>
      </c>
      <c r="E1059" s="2">
        <v>30</v>
      </c>
      <c r="F1059" s="2">
        <v>0.9375</v>
      </c>
    </row>
    <row r="1060" spans="1:6" x14ac:dyDescent="0.35">
      <c r="A1060" s="1">
        <v>44013</v>
      </c>
      <c r="B1060" s="28" t="s">
        <v>8</v>
      </c>
      <c r="C1060" s="28" t="s">
        <v>7</v>
      </c>
      <c r="D1060">
        <v>32</v>
      </c>
      <c r="E1060" s="2">
        <v>30</v>
      </c>
      <c r="F1060" s="2">
        <v>0.9375</v>
      </c>
    </row>
    <row r="1061" spans="1:6" x14ac:dyDescent="0.35">
      <c r="A1061" s="1">
        <v>44044</v>
      </c>
      <c r="B1061" s="28" t="s">
        <v>8</v>
      </c>
      <c r="C1061" s="28" t="s">
        <v>7</v>
      </c>
      <c r="D1061">
        <v>32</v>
      </c>
      <c r="E1061" s="2">
        <v>30</v>
      </c>
      <c r="F1061" s="2">
        <v>0.9375</v>
      </c>
    </row>
    <row r="1062" spans="1:6" x14ac:dyDescent="0.35">
      <c r="A1062" s="1">
        <v>44075</v>
      </c>
      <c r="B1062" s="28" t="s">
        <v>8</v>
      </c>
      <c r="C1062" s="28" t="s">
        <v>7</v>
      </c>
      <c r="D1062">
        <v>34</v>
      </c>
      <c r="E1062" s="2">
        <v>30</v>
      </c>
      <c r="F1062" s="2">
        <v>0.88235294099999995</v>
      </c>
    </row>
    <row r="1063" spans="1:6" x14ac:dyDescent="0.35">
      <c r="A1063" s="1">
        <v>44105</v>
      </c>
      <c r="B1063" s="28" t="s">
        <v>8</v>
      </c>
      <c r="C1063" s="28" t="s">
        <v>7</v>
      </c>
      <c r="D1063">
        <v>34</v>
      </c>
      <c r="E1063" s="2">
        <v>30</v>
      </c>
      <c r="F1063" s="2">
        <v>0.88235294099999995</v>
      </c>
    </row>
    <row r="1064" spans="1:6" x14ac:dyDescent="0.35">
      <c r="A1064" s="1">
        <v>44136</v>
      </c>
      <c r="B1064" s="28" t="s">
        <v>8</v>
      </c>
      <c r="C1064" s="28" t="s">
        <v>7</v>
      </c>
      <c r="D1064">
        <v>34</v>
      </c>
      <c r="E1064" s="2">
        <v>30</v>
      </c>
      <c r="F1064" s="2">
        <v>0.88235294099999995</v>
      </c>
    </row>
    <row r="1065" spans="1:6" x14ac:dyDescent="0.35">
      <c r="A1065" s="1">
        <v>44166</v>
      </c>
      <c r="B1065" s="28" t="s">
        <v>8</v>
      </c>
      <c r="C1065" s="28" t="s">
        <v>7</v>
      </c>
      <c r="D1065">
        <v>34</v>
      </c>
      <c r="E1065" s="2">
        <v>30</v>
      </c>
      <c r="F1065" s="2">
        <v>0.88235294099999995</v>
      </c>
    </row>
    <row r="1066" spans="1:6" x14ac:dyDescent="0.35">
      <c r="A1066" s="1">
        <v>44197</v>
      </c>
      <c r="B1066" s="28" t="s">
        <v>8</v>
      </c>
      <c r="C1066" s="28" t="s">
        <v>7</v>
      </c>
      <c r="D1066">
        <v>34</v>
      </c>
      <c r="E1066" s="2">
        <v>35</v>
      </c>
      <c r="F1066" s="2">
        <v>1.0294117599999999</v>
      </c>
    </row>
    <row r="1067" spans="1:6" x14ac:dyDescent="0.35">
      <c r="A1067" s="1">
        <v>44228</v>
      </c>
      <c r="B1067" s="28" t="s">
        <v>8</v>
      </c>
      <c r="C1067" s="28" t="s">
        <v>7</v>
      </c>
      <c r="D1067">
        <v>34</v>
      </c>
      <c r="E1067" s="2">
        <v>35</v>
      </c>
      <c r="F1067" s="2">
        <v>1.0294117599999999</v>
      </c>
    </row>
    <row r="1068" spans="1:6" x14ac:dyDescent="0.35">
      <c r="A1068" s="1">
        <v>44256</v>
      </c>
      <c r="B1068" s="28" t="s">
        <v>8</v>
      </c>
      <c r="C1068" s="28" t="s">
        <v>7</v>
      </c>
      <c r="D1068">
        <v>34</v>
      </c>
      <c r="E1068" s="2">
        <v>35</v>
      </c>
      <c r="F1068" s="2">
        <v>1.0294117599999999</v>
      </c>
    </row>
    <row r="1069" spans="1:6" x14ac:dyDescent="0.35">
      <c r="A1069" s="1">
        <v>44287</v>
      </c>
      <c r="B1069" s="28" t="s">
        <v>8</v>
      </c>
      <c r="C1069" s="28" t="s">
        <v>7</v>
      </c>
      <c r="D1069">
        <v>34</v>
      </c>
      <c r="E1069" s="2">
        <v>35</v>
      </c>
      <c r="F1069" s="2">
        <v>1.0294117599999999</v>
      </c>
    </row>
    <row r="1070" spans="1:6" x14ac:dyDescent="0.35">
      <c r="A1070" s="1">
        <v>44317</v>
      </c>
      <c r="B1070" s="28" t="s">
        <v>8</v>
      </c>
      <c r="C1070" s="28" t="s">
        <v>7</v>
      </c>
      <c r="D1070">
        <v>34</v>
      </c>
      <c r="E1070" s="2">
        <v>35</v>
      </c>
      <c r="F1070" s="2">
        <v>1.0294117599999999</v>
      </c>
    </row>
    <row r="1071" spans="1:6" x14ac:dyDescent="0.35">
      <c r="A1071" s="1">
        <v>44348</v>
      </c>
      <c r="B1071" s="28" t="s">
        <v>8</v>
      </c>
      <c r="C1071" s="28" t="s">
        <v>7</v>
      </c>
      <c r="D1071">
        <v>34</v>
      </c>
      <c r="E1071" s="2">
        <v>35</v>
      </c>
      <c r="F1071" s="2">
        <v>1.0294117599999999</v>
      </c>
    </row>
    <row r="1072" spans="1:6" x14ac:dyDescent="0.35">
      <c r="A1072" s="1">
        <v>44378</v>
      </c>
      <c r="B1072" s="28" t="s">
        <v>8</v>
      </c>
      <c r="C1072" s="28" t="s">
        <v>7</v>
      </c>
      <c r="D1072">
        <v>33</v>
      </c>
      <c r="E1072" s="2">
        <v>35</v>
      </c>
      <c r="F1072" s="2">
        <v>1.06060606</v>
      </c>
    </row>
    <row r="1073" spans="1:6" x14ac:dyDescent="0.35">
      <c r="A1073" s="1">
        <v>44409</v>
      </c>
      <c r="B1073" s="28" t="s">
        <v>8</v>
      </c>
      <c r="C1073" s="28" t="s">
        <v>7</v>
      </c>
      <c r="D1073">
        <v>28</v>
      </c>
      <c r="E1073" s="2">
        <v>35</v>
      </c>
      <c r="F1073" s="2">
        <v>1.25</v>
      </c>
    </row>
    <row r="1074" spans="1:6" x14ac:dyDescent="0.35">
      <c r="A1074" s="1">
        <v>44440</v>
      </c>
      <c r="B1074" s="28" t="s">
        <v>8</v>
      </c>
      <c r="C1074" s="28" t="s">
        <v>7</v>
      </c>
      <c r="D1074">
        <v>27</v>
      </c>
      <c r="E1074" s="2">
        <v>35</v>
      </c>
      <c r="F1074" s="2">
        <v>1.2962963000000001</v>
      </c>
    </row>
    <row r="1075" spans="1:6" x14ac:dyDescent="0.35">
      <c r="A1075" s="1">
        <v>44470</v>
      </c>
      <c r="B1075" s="28" t="s">
        <v>8</v>
      </c>
      <c r="C1075" s="28" t="s">
        <v>7</v>
      </c>
      <c r="D1075">
        <v>27</v>
      </c>
      <c r="E1075" s="2">
        <v>35</v>
      </c>
      <c r="F1075" s="2">
        <v>1.2962963000000001</v>
      </c>
    </row>
    <row r="1076" spans="1:6" x14ac:dyDescent="0.35">
      <c r="A1076" s="1">
        <v>44501</v>
      </c>
      <c r="B1076" s="28" t="s">
        <v>8</v>
      </c>
      <c r="C1076" s="28" t="s">
        <v>7</v>
      </c>
      <c r="D1076">
        <v>27</v>
      </c>
      <c r="E1076" s="2">
        <v>35</v>
      </c>
      <c r="F1076" s="2">
        <v>1.2962963000000001</v>
      </c>
    </row>
    <row r="1077" spans="1:6" x14ac:dyDescent="0.35">
      <c r="A1077" s="1">
        <v>44531</v>
      </c>
      <c r="B1077" s="28" t="s">
        <v>8</v>
      </c>
      <c r="C1077" s="28" t="s">
        <v>7</v>
      </c>
      <c r="D1077">
        <v>30</v>
      </c>
      <c r="E1077" s="2">
        <v>35</v>
      </c>
      <c r="F1077" s="2">
        <v>1.1666666699999999</v>
      </c>
    </row>
    <row r="1078" spans="1:6" x14ac:dyDescent="0.35">
      <c r="A1078" s="1">
        <v>44562</v>
      </c>
      <c r="B1078" s="28" t="s">
        <v>8</v>
      </c>
      <c r="C1078" s="28" t="s">
        <v>7</v>
      </c>
      <c r="D1078">
        <v>30</v>
      </c>
      <c r="E1078" s="2">
        <v>35</v>
      </c>
      <c r="F1078" s="2">
        <v>1.1666666699999999</v>
      </c>
    </row>
    <row r="1079" spans="1:6" x14ac:dyDescent="0.35">
      <c r="A1079" s="1">
        <v>44593</v>
      </c>
      <c r="B1079" s="28" t="s">
        <v>8</v>
      </c>
      <c r="C1079" s="28" t="s">
        <v>7</v>
      </c>
      <c r="D1079">
        <v>30</v>
      </c>
      <c r="E1079" s="2">
        <v>35</v>
      </c>
      <c r="F1079" s="2">
        <v>1.1666666699999999</v>
      </c>
    </row>
    <row r="1080" spans="1:6" x14ac:dyDescent="0.35">
      <c r="A1080" s="1">
        <v>44621</v>
      </c>
      <c r="B1080" s="28" t="s">
        <v>8</v>
      </c>
      <c r="C1080" s="28" t="s">
        <v>7</v>
      </c>
      <c r="D1080">
        <v>30</v>
      </c>
      <c r="E1080" s="2">
        <v>35</v>
      </c>
      <c r="F1080" s="2">
        <v>1.1666666699999999</v>
      </c>
    </row>
    <row r="1081" spans="1:6" x14ac:dyDescent="0.35">
      <c r="A1081" s="1">
        <v>44652</v>
      </c>
      <c r="B1081" s="28" t="s">
        <v>8</v>
      </c>
      <c r="C1081" s="28" t="s">
        <v>7</v>
      </c>
      <c r="D1081">
        <v>29</v>
      </c>
      <c r="E1081" s="2">
        <v>35</v>
      </c>
      <c r="F1081" s="2">
        <v>1.20689655</v>
      </c>
    </row>
    <row r="1082" spans="1:6" x14ac:dyDescent="0.35">
      <c r="A1082" s="1">
        <v>44682</v>
      </c>
      <c r="B1082" s="28" t="s">
        <v>8</v>
      </c>
      <c r="C1082" s="28" t="s">
        <v>7</v>
      </c>
      <c r="D1082">
        <v>29</v>
      </c>
      <c r="E1082" s="2">
        <v>35</v>
      </c>
      <c r="F1082" s="2">
        <v>1.20689655</v>
      </c>
    </row>
    <row r="1083" spans="1:6" x14ac:dyDescent="0.35">
      <c r="A1083" s="1">
        <v>44713</v>
      </c>
      <c r="B1083" s="28" t="s">
        <v>8</v>
      </c>
      <c r="C1083" s="28" t="s">
        <v>7</v>
      </c>
      <c r="D1083">
        <v>29</v>
      </c>
      <c r="E1083" s="2">
        <v>35</v>
      </c>
      <c r="F1083" s="2">
        <v>1.20689655</v>
      </c>
    </row>
    <row r="1084" spans="1:6" x14ac:dyDescent="0.35">
      <c r="A1084" s="1">
        <v>44743</v>
      </c>
      <c r="B1084" s="28" t="s">
        <v>8</v>
      </c>
      <c r="C1084" s="28" t="s">
        <v>7</v>
      </c>
      <c r="D1084">
        <v>29</v>
      </c>
      <c r="E1084" s="2">
        <v>35</v>
      </c>
      <c r="F1084" s="2">
        <v>1.20689655</v>
      </c>
    </row>
    <row r="1085" spans="1:6" x14ac:dyDescent="0.35">
      <c r="A1085" s="1">
        <v>44774</v>
      </c>
      <c r="B1085" s="28" t="s">
        <v>8</v>
      </c>
      <c r="C1085" s="28" t="s">
        <v>7</v>
      </c>
      <c r="D1085">
        <v>29</v>
      </c>
      <c r="E1085" s="2">
        <v>35</v>
      </c>
      <c r="F1085" s="2">
        <v>1.20689655</v>
      </c>
    </row>
    <row r="1086" spans="1:6" x14ac:dyDescent="0.35">
      <c r="A1086" s="1">
        <v>44805</v>
      </c>
      <c r="B1086" s="28" t="s">
        <v>8</v>
      </c>
      <c r="C1086" s="28" t="s">
        <v>7</v>
      </c>
      <c r="D1086">
        <v>29</v>
      </c>
      <c r="E1086" s="2">
        <v>35</v>
      </c>
      <c r="F1086" s="2">
        <v>1.20689655</v>
      </c>
    </row>
    <row r="1087" spans="1:6" x14ac:dyDescent="0.35">
      <c r="A1087" s="1">
        <v>44835</v>
      </c>
      <c r="B1087" s="28" t="s">
        <v>8</v>
      </c>
      <c r="C1087" s="28" t="s">
        <v>7</v>
      </c>
      <c r="D1087">
        <v>29</v>
      </c>
      <c r="E1087" s="2">
        <v>35</v>
      </c>
      <c r="F1087" s="2">
        <v>1.20689655</v>
      </c>
    </row>
    <row r="1088" spans="1:6" x14ac:dyDescent="0.35">
      <c r="A1088" s="1">
        <v>43525</v>
      </c>
      <c r="B1088" s="28" t="s">
        <v>8</v>
      </c>
      <c r="C1088" s="28" t="s">
        <v>9</v>
      </c>
      <c r="D1088">
        <v>213</v>
      </c>
      <c r="E1088" s="2">
        <v>292</v>
      </c>
      <c r="F1088" s="2">
        <v>1.3708920200000001</v>
      </c>
    </row>
    <row r="1089" spans="1:6" x14ac:dyDescent="0.35">
      <c r="A1089" s="1">
        <v>43556</v>
      </c>
      <c r="B1089" s="28" t="s">
        <v>8</v>
      </c>
      <c r="C1089" s="28" t="s">
        <v>9</v>
      </c>
      <c r="D1089">
        <v>215</v>
      </c>
      <c r="E1089" s="2">
        <v>305</v>
      </c>
      <c r="F1089" s="2">
        <v>1.41860465</v>
      </c>
    </row>
    <row r="1090" spans="1:6" x14ac:dyDescent="0.35">
      <c r="A1090" s="1">
        <v>43586</v>
      </c>
      <c r="B1090" s="28" t="s">
        <v>8</v>
      </c>
      <c r="C1090" s="28" t="s">
        <v>9</v>
      </c>
      <c r="D1090">
        <v>217</v>
      </c>
      <c r="E1090" s="2">
        <v>312</v>
      </c>
      <c r="F1090" s="2">
        <v>1.4377880199999999</v>
      </c>
    </row>
    <row r="1091" spans="1:6" x14ac:dyDescent="0.35">
      <c r="A1091" s="1">
        <v>43617</v>
      </c>
      <c r="B1091" s="28" t="s">
        <v>8</v>
      </c>
      <c r="C1091" s="28" t="s">
        <v>9</v>
      </c>
      <c r="D1091">
        <v>216</v>
      </c>
      <c r="E1091" s="2">
        <v>347</v>
      </c>
      <c r="F1091" s="2">
        <v>1.60648148</v>
      </c>
    </row>
    <row r="1092" spans="1:6" x14ac:dyDescent="0.35">
      <c r="A1092" s="1">
        <v>43647</v>
      </c>
      <c r="B1092" s="28" t="s">
        <v>8</v>
      </c>
      <c r="C1092" s="28" t="s">
        <v>9</v>
      </c>
      <c r="D1092">
        <v>219</v>
      </c>
      <c r="E1092" s="2">
        <v>369</v>
      </c>
      <c r="F1092" s="2">
        <v>1.68493151</v>
      </c>
    </row>
    <row r="1093" spans="1:6" x14ac:dyDescent="0.35">
      <c r="A1093" s="1">
        <v>43678</v>
      </c>
      <c r="B1093" s="28" t="s">
        <v>8</v>
      </c>
      <c r="C1093" s="28" t="s">
        <v>9</v>
      </c>
      <c r="D1093">
        <v>170</v>
      </c>
      <c r="E1093" s="2">
        <v>212</v>
      </c>
      <c r="F1093" s="2">
        <v>1.2470588199999999</v>
      </c>
    </row>
    <row r="1094" spans="1:6" x14ac:dyDescent="0.35">
      <c r="A1094" s="1">
        <v>43709</v>
      </c>
      <c r="B1094" s="28" t="s">
        <v>8</v>
      </c>
      <c r="C1094" s="28" t="s">
        <v>9</v>
      </c>
      <c r="D1094">
        <v>182</v>
      </c>
      <c r="E1094" s="2">
        <v>264</v>
      </c>
      <c r="F1094" s="2">
        <v>1.45054945</v>
      </c>
    </row>
    <row r="1095" spans="1:6" x14ac:dyDescent="0.35">
      <c r="A1095" s="1">
        <v>43739</v>
      </c>
      <c r="B1095" s="28" t="s">
        <v>8</v>
      </c>
      <c r="C1095" s="28" t="s">
        <v>9</v>
      </c>
      <c r="D1095">
        <v>170</v>
      </c>
      <c r="E1095" s="2">
        <v>264</v>
      </c>
      <c r="F1095" s="2">
        <v>1.5529411799999999</v>
      </c>
    </row>
    <row r="1096" spans="1:6" x14ac:dyDescent="0.35">
      <c r="A1096" s="1">
        <v>43770</v>
      </c>
      <c r="B1096" s="28" t="s">
        <v>8</v>
      </c>
      <c r="C1096" s="28" t="s">
        <v>9</v>
      </c>
      <c r="D1096">
        <v>183</v>
      </c>
      <c r="E1096" s="2">
        <v>264</v>
      </c>
      <c r="F1096" s="2">
        <v>1.4426229500000001</v>
      </c>
    </row>
    <row r="1097" spans="1:6" x14ac:dyDescent="0.35">
      <c r="A1097" s="1">
        <v>43800</v>
      </c>
      <c r="B1097" s="28" t="s">
        <v>8</v>
      </c>
      <c r="C1097" s="28" t="s">
        <v>9</v>
      </c>
      <c r="D1097">
        <v>189</v>
      </c>
      <c r="E1097" s="2">
        <v>264</v>
      </c>
      <c r="F1097" s="2">
        <v>1.3968254</v>
      </c>
    </row>
    <row r="1098" spans="1:6" x14ac:dyDescent="0.35">
      <c r="A1098" s="1">
        <v>43831</v>
      </c>
      <c r="B1098" s="28" t="s">
        <v>8</v>
      </c>
      <c r="C1098" s="28" t="s">
        <v>9</v>
      </c>
      <c r="D1098">
        <v>190</v>
      </c>
      <c r="E1098" s="2">
        <v>264</v>
      </c>
      <c r="F1098" s="2">
        <v>1.38947368</v>
      </c>
    </row>
    <row r="1099" spans="1:6" x14ac:dyDescent="0.35">
      <c r="A1099" s="1">
        <v>43862</v>
      </c>
      <c r="B1099" s="28" t="s">
        <v>8</v>
      </c>
      <c r="C1099" s="28" t="s">
        <v>9</v>
      </c>
      <c r="D1099">
        <v>190</v>
      </c>
      <c r="E1099" s="2">
        <v>276</v>
      </c>
      <c r="F1099" s="2">
        <v>1.45263158</v>
      </c>
    </row>
    <row r="1100" spans="1:6" x14ac:dyDescent="0.35">
      <c r="A1100" s="1">
        <v>43891</v>
      </c>
      <c r="B1100" s="28" t="s">
        <v>8</v>
      </c>
      <c r="C1100" s="28" t="s">
        <v>9</v>
      </c>
      <c r="D1100">
        <v>180</v>
      </c>
      <c r="E1100" s="2">
        <v>276</v>
      </c>
      <c r="F1100" s="2">
        <v>1.53333333</v>
      </c>
    </row>
    <row r="1101" spans="1:6" x14ac:dyDescent="0.35">
      <c r="A1101" s="1">
        <v>43922</v>
      </c>
      <c r="B1101" s="28" t="s">
        <v>8</v>
      </c>
      <c r="C1101" s="28" t="s">
        <v>9</v>
      </c>
      <c r="D1101">
        <v>180</v>
      </c>
      <c r="E1101" s="2">
        <v>276</v>
      </c>
      <c r="F1101" s="2">
        <v>1.53333333</v>
      </c>
    </row>
    <row r="1102" spans="1:6" x14ac:dyDescent="0.35">
      <c r="A1102" s="1">
        <v>43952</v>
      </c>
      <c r="B1102" s="28" t="s">
        <v>8</v>
      </c>
      <c r="C1102" s="28" t="s">
        <v>9</v>
      </c>
      <c r="D1102">
        <v>179</v>
      </c>
      <c r="E1102" s="2">
        <v>276</v>
      </c>
      <c r="F1102" s="2">
        <v>1.5418994399999999</v>
      </c>
    </row>
    <row r="1103" spans="1:6" x14ac:dyDescent="0.35">
      <c r="A1103" s="1">
        <v>43983</v>
      </c>
      <c r="B1103" s="28" t="s">
        <v>8</v>
      </c>
      <c r="C1103" s="28" t="s">
        <v>9</v>
      </c>
      <c r="D1103">
        <v>179</v>
      </c>
      <c r="E1103" s="2">
        <v>280</v>
      </c>
      <c r="F1103" s="2">
        <v>1.5642458100000001</v>
      </c>
    </row>
    <row r="1104" spans="1:6" x14ac:dyDescent="0.35">
      <c r="A1104" s="1">
        <v>44013</v>
      </c>
      <c r="B1104" s="28" t="s">
        <v>8</v>
      </c>
      <c r="C1104" s="28" t="s">
        <v>9</v>
      </c>
      <c r="D1104">
        <v>179</v>
      </c>
      <c r="E1104" s="2">
        <v>280</v>
      </c>
      <c r="F1104" s="2">
        <v>1.5642458100000001</v>
      </c>
    </row>
    <row r="1105" spans="1:6" x14ac:dyDescent="0.35">
      <c r="A1105" s="1">
        <v>44044</v>
      </c>
      <c r="B1105" s="28" t="s">
        <v>8</v>
      </c>
      <c r="C1105" s="28" t="s">
        <v>9</v>
      </c>
      <c r="D1105">
        <v>181</v>
      </c>
      <c r="E1105" s="2">
        <v>280</v>
      </c>
      <c r="F1105" s="2">
        <v>1.54696133</v>
      </c>
    </row>
    <row r="1106" spans="1:6" x14ac:dyDescent="0.35">
      <c r="A1106" s="1">
        <v>44075</v>
      </c>
      <c r="B1106" s="28" t="s">
        <v>8</v>
      </c>
      <c r="C1106" s="28" t="s">
        <v>9</v>
      </c>
      <c r="D1106">
        <v>179</v>
      </c>
      <c r="E1106" s="2">
        <v>301</v>
      </c>
      <c r="F1106" s="2">
        <v>1.6815642500000001</v>
      </c>
    </row>
    <row r="1107" spans="1:6" x14ac:dyDescent="0.35">
      <c r="A1107" s="1">
        <v>44105</v>
      </c>
      <c r="B1107" s="28" t="s">
        <v>8</v>
      </c>
      <c r="C1107" s="28" t="s">
        <v>9</v>
      </c>
      <c r="D1107">
        <v>180</v>
      </c>
      <c r="E1107" s="2">
        <v>301</v>
      </c>
      <c r="F1107" s="2">
        <v>1.6722222200000001</v>
      </c>
    </row>
    <row r="1108" spans="1:6" x14ac:dyDescent="0.35">
      <c r="A1108" s="1">
        <v>44136</v>
      </c>
      <c r="B1108" s="28" t="s">
        <v>8</v>
      </c>
      <c r="C1108" s="28" t="s">
        <v>9</v>
      </c>
      <c r="D1108">
        <v>180</v>
      </c>
      <c r="E1108" s="2">
        <v>301</v>
      </c>
      <c r="F1108" s="2">
        <v>1.6722222200000001</v>
      </c>
    </row>
    <row r="1109" spans="1:6" x14ac:dyDescent="0.35">
      <c r="A1109" s="1">
        <v>44166</v>
      </c>
      <c r="B1109" s="28" t="s">
        <v>8</v>
      </c>
      <c r="C1109" s="28" t="s">
        <v>9</v>
      </c>
      <c r="D1109">
        <v>182</v>
      </c>
      <c r="E1109" s="2">
        <v>301</v>
      </c>
      <c r="F1109" s="2">
        <v>1.6538461499999999</v>
      </c>
    </row>
    <row r="1110" spans="1:6" x14ac:dyDescent="0.35">
      <c r="A1110" s="1">
        <v>44197</v>
      </c>
      <c r="B1110" s="28" t="s">
        <v>8</v>
      </c>
      <c r="C1110" s="28" t="s">
        <v>9</v>
      </c>
      <c r="D1110">
        <v>180</v>
      </c>
      <c r="E1110" s="2">
        <v>308</v>
      </c>
      <c r="F1110" s="2">
        <v>1.71111111</v>
      </c>
    </row>
    <row r="1111" spans="1:6" x14ac:dyDescent="0.35">
      <c r="A1111" s="1">
        <v>44228</v>
      </c>
      <c r="B1111" s="28" t="s">
        <v>8</v>
      </c>
      <c r="C1111" s="28" t="s">
        <v>9</v>
      </c>
      <c r="D1111">
        <v>181</v>
      </c>
      <c r="E1111" s="2">
        <v>308</v>
      </c>
      <c r="F1111" s="2">
        <v>1.7016574600000001</v>
      </c>
    </row>
    <row r="1112" spans="1:6" x14ac:dyDescent="0.35">
      <c r="A1112" s="1">
        <v>44256</v>
      </c>
      <c r="B1112" s="28" t="s">
        <v>8</v>
      </c>
      <c r="C1112" s="28" t="s">
        <v>9</v>
      </c>
      <c r="D1112">
        <v>181</v>
      </c>
      <c r="E1112" s="2">
        <v>308</v>
      </c>
      <c r="F1112" s="2">
        <v>1.7016574600000001</v>
      </c>
    </row>
    <row r="1113" spans="1:6" x14ac:dyDescent="0.35">
      <c r="A1113" s="1">
        <v>44287</v>
      </c>
      <c r="B1113" s="28" t="s">
        <v>8</v>
      </c>
      <c r="C1113" s="28" t="s">
        <v>9</v>
      </c>
      <c r="D1113">
        <v>179</v>
      </c>
      <c r="E1113" s="2">
        <v>308</v>
      </c>
      <c r="F1113" s="2">
        <v>1.72067039</v>
      </c>
    </row>
    <row r="1114" spans="1:6" x14ac:dyDescent="0.35">
      <c r="A1114" s="1">
        <v>44317</v>
      </c>
      <c r="B1114" s="28" t="s">
        <v>8</v>
      </c>
      <c r="C1114" s="28" t="s">
        <v>9</v>
      </c>
      <c r="D1114">
        <v>175</v>
      </c>
      <c r="E1114" s="2">
        <v>309</v>
      </c>
      <c r="F1114" s="2">
        <v>1.76571429</v>
      </c>
    </row>
    <row r="1115" spans="1:6" x14ac:dyDescent="0.35">
      <c r="A1115" s="1">
        <v>44348</v>
      </c>
      <c r="B1115" s="28" t="s">
        <v>8</v>
      </c>
      <c r="C1115" s="28" t="s">
        <v>9</v>
      </c>
      <c r="D1115">
        <v>181</v>
      </c>
      <c r="E1115" s="2">
        <v>315</v>
      </c>
      <c r="F1115" s="2">
        <v>1.74033149</v>
      </c>
    </row>
    <row r="1116" spans="1:6" x14ac:dyDescent="0.35">
      <c r="A1116" s="1">
        <v>44378</v>
      </c>
      <c r="B1116" s="28" t="s">
        <v>8</v>
      </c>
      <c r="C1116" s="28" t="s">
        <v>9</v>
      </c>
      <c r="D1116">
        <v>173</v>
      </c>
      <c r="E1116" s="2">
        <v>315</v>
      </c>
      <c r="F1116" s="2">
        <v>1.8208092499999999</v>
      </c>
    </row>
    <row r="1117" spans="1:6" x14ac:dyDescent="0.35">
      <c r="A1117" s="1">
        <v>44409</v>
      </c>
      <c r="B1117" s="28" t="s">
        <v>8</v>
      </c>
      <c r="C1117" s="28" t="s">
        <v>9</v>
      </c>
      <c r="D1117">
        <v>165</v>
      </c>
      <c r="E1117" s="2">
        <v>315</v>
      </c>
      <c r="F1117" s="2">
        <v>1.90909091</v>
      </c>
    </row>
    <row r="1118" spans="1:6" x14ac:dyDescent="0.35">
      <c r="A1118" s="1">
        <v>44440</v>
      </c>
      <c r="B1118" s="28" t="s">
        <v>8</v>
      </c>
      <c r="C1118" s="28" t="s">
        <v>9</v>
      </c>
      <c r="D1118">
        <v>174</v>
      </c>
      <c r="E1118" s="2">
        <v>303</v>
      </c>
      <c r="F1118" s="2">
        <v>1.7413793099999999</v>
      </c>
    </row>
    <row r="1119" spans="1:6" x14ac:dyDescent="0.35">
      <c r="A1119" s="1">
        <v>44470</v>
      </c>
      <c r="B1119" s="28" t="s">
        <v>8</v>
      </c>
      <c r="C1119" s="28" t="s">
        <v>9</v>
      </c>
      <c r="D1119">
        <v>175</v>
      </c>
      <c r="E1119" s="2">
        <v>321</v>
      </c>
      <c r="F1119" s="2">
        <v>1.8342857100000001</v>
      </c>
    </row>
    <row r="1120" spans="1:6" x14ac:dyDescent="0.35">
      <c r="A1120" s="1">
        <v>44501</v>
      </c>
      <c r="B1120" s="28" t="s">
        <v>8</v>
      </c>
      <c r="C1120" s="28" t="s">
        <v>9</v>
      </c>
      <c r="D1120">
        <v>174</v>
      </c>
      <c r="E1120" s="2">
        <v>321</v>
      </c>
      <c r="F1120" s="2">
        <v>1.84482759</v>
      </c>
    </row>
    <row r="1121" spans="1:6" x14ac:dyDescent="0.35">
      <c r="A1121" s="1">
        <v>44531</v>
      </c>
      <c r="B1121" s="28" t="s">
        <v>8</v>
      </c>
      <c r="C1121" s="28" t="s">
        <v>9</v>
      </c>
      <c r="D1121">
        <v>175</v>
      </c>
      <c r="E1121" s="2">
        <v>321</v>
      </c>
      <c r="F1121" s="2">
        <v>1.8342857100000001</v>
      </c>
    </row>
    <row r="1122" spans="1:6" x14ac:dyDescent="0.35">
      <c r="A1122" s="1">
        <v>44562</v>
      </c>
      <c r="B1122" s="28" t="s">
        <v>8</v>
      </c>
      <c r="C1122" s="28" t="s">
        <v>9</v>
      </c>
      <c r="D1122">
        <v>175</v>
      </c>
      <c r="E1122" s="2">
        <v>321</v>
      </c>
      <c r="F1122" s="2">
        <v>1.8342857100000001</v>
      </c>
    </row>
    <row r="1123" spans="1:6" x14ac:dyDescent="0.35">
      <c r="A1123" s="1">
        <v>44593</v>
      </c>
      <c r="B1123" s="28" t="s">
        <v>8</v>
      </c>
      <c r="C1123" s="28" t="s">
        <v>9</v>
      </c>
      <c r="D1123">
        <v>176</v>
      </c>
      <c r="E1123" s="2">
        <v>321</v>
      </c>
      <c r="F1123" s="2">
        <v>1.8238636399999999</v>
      </c>
    </row>
    <row r="1124" spans="1:6" x14ac:dyDescent="0.35">
      <c r="A1124" s="1">
        <v>44621</v>
      </c>
      <c r="B1124" s="28" t="s">
        <v>8</v>
      </c>
      <c r="C1124" s="28" t="s">
        <v>9</v>
      </c>
      <c r="D1124">
        <v>174</v>
      </c>
      <c r="E1124" s="2">
        <v>321</v>
      </c>
      <c r="F1124" s="2">
        <v>1.84482759</v>
      </c>
    </row>
    <row r="1125" spans="1:6" x14ac:dyDescent="0.35">
      <c r="A1125" s="1">
        <v>44652</v>
      </c>
      <c r="B1125" s="28" t="s">
        <v>8</v>
      </c>
      <c r="C1125" s="28" t="s">
        <v>9</v>
      </c>
      <c r="D1125">
        <v>173</v>
      </c>
      <c r="E1125" s="2">
        <v>321</v>
      </c>
      <c r="F1125" s="2">
        <v>1.85549133</v>
      </c>
    </row>
    <row r="1126" spans="1:6" x14ac:dyDescent="0.35">
      <c r="A1126" s="1">
        <v>44682</v>
      </c>
      <c r="B1126" s="28" t="s">
        <v>8</v>
      </c>
      <c r="C1126" s="28" t="s">
        <v>9</v>
      </c>
      <c r="D1126">
        <v>172</v>
      </c>
      <c r="E1126" s="2">
        <v>317</v>
      </c>
      <c r="F1126" s="2">
        <v>1.8430232600000001</v>
      </c>
    </row>
    <row r="1127" spans="1:6" x14ac:dyDescent="0.35">
      <c r="A1127" s="1">
        <v>44713</v>
      </c>
      <c r="B1127" s="28" t="s">
        <v>8</v>
      </c>
      <c r="C1127" s="28" t="s">
        <v>9</v>
      </c>
      <c r="D1127">
        <v>179</v>
      </c>
      <c r="E1127" s="2">
        <v>323</v>
      </c>
      <c r="F1127" s="2">
        <v>1.80446927</v>
      </c>
    </row>
    <row r="1128" spans="1:6" x14ac:dyDescent="0.35">
      <c r="A1128" s="1">
        <v>44743</v>
      </c>
      <c r="B1128" s="28" t="s">
        <v>8</v>
      </c>
      <c r="C1128" s="28" t="s">
        <v>9</v>
      </c>
      <c r="D1128">
        <v>179</v>
      </c>
      <c r="E1128" s="2">
        <v>323</v>
      </c>
      <c r="F1128" s="2">
        <v>1.80446927</v>
      </c>
    </row>
    <row r="1129" spans="1:6" x14ac:dyDescent="0.35">
      <c r="A1129" s="1">
        <v>44774</v>
      </c>
      <c r="B1129" s="28" t="s">
        <v>8</v>
      </c>
      <c r="C1129" s="28" t="s">
        <v>9</v>
      </c>
      <c r="D1129">
        <v>174</v>
      </c>
      <c r="E1129" s="2">
        <v>316</v>
      </c>
      <c r="F1129" s="2">
        <v>1.8160919499999999</v>
      </c>
    </row>
    <row r="1130" spans="1:6" x14ac:dyDescent="0.35">
      <c r="A1130" s="1">
        <v>44805</v>
      </c>
      <c r="B1130" s="28" t="s">
        <v>8</v>
      </c>
      <c r="C1130" s="28" t="s">
        <v>9</v>
      </c>
      <c r="D1130">
        <v>202</v>
      </c>
      <c r="E1130" s="2">
        <v>379</v>
      </c>
      <c r="F1130" s="2">
        <v>1.8762376199999999</v>
      </c>
    </row>
    <row r="1131" spans="1:6" x14ac:dyDescent="0.35">
      <c r="A1131" s="1">
        <v>44835</v>
      </c>
      <c r="B1131" s="28" t="s">
        <v>8</v>
      </c>
      <c r="C1131" s="28" t="s">
        <v>9</v>
      </c>
      <c r="D1131">
        <v>215</v>
      </c>
      <c r="E1131" s="2">
        <v>420</v>
      </c>
      <c r="F1131" s="2">
        <v>1.9534883700000001</v>
      </c>
    </row>
    <row r="1132" spans="1:6" x14ac:dyDescent="0.35">
      <c r="A1132" s="1">
        <v>43891</v>
      </c>
      <c r="B1132" s="28" t="s">
        <v>761</v>
      </c>
      <c r="C1132" s="28" t="s">
        <v>7</v>
      </c>
      <c r="D1132">
        <v>54</v>
      </c>
      <c r="E1132" s="2">
        <v>45</v>
      </c>
      <c r="F1132" s="2">
        <v>0.83333333300000001</v>
      </c>
    </row>
    <row r="1133" spans="1:6" x14ac:dyDescent="0.35">
      <c r="A1133" s="1">
        <v>43922</v>
      </c>
      <c r="B1133" s="28" t="s">
        <v>761</v>
      </c>
      <c r="C1133" s="28" t="s">
        <v>7</v>
      </c>
      <c r="D1133">
        <v>54</v>
      </c>
      <c r="E1133" s="2">
        <v>45</v>
      </c>
      <c r="F1133" s="2">
        <v>0.83333333300000001</v>
      </c>
    </row>
    <row r="1134" spans="1:6" x14ac:dyDescent="0.35">
      <c r="A1134" s="1">
        <v>43952</v>
      </c>
      <c r="B1134" s="28" t="s">
        <v>761</v>
      </c>
      <c r="C1134" s="28" t="s">
        <v>7</v>
      </c>
      <c r="D1134">
        <v>54</v>
      </c>
      <c r="E1134" s="2">
        <v>45</v>
      </c>
      <c r="F1134" s="2">
        <v>0.83333333300000001</v>
      </c>
    </row>
    <row r="1135" spans="1:6" x14ac:dyDescent="0.35">
      <c r="A1135" s="1">
        <v>43983</v>
      </c>
      <c r="B1135" s="28" t="s">
        <v>761</v>
      </c>
      <c r="C1135" s="28" t="s">
        <v>7</v>
      </c>
      <c r="D1135">
        <v>52</v>
      </c>
      <c r="E1135" s="2">
        <v>45</v>
      </c>
      <c r="F1135" s="2">
        <v>0.86538461499999997</v>
      </c>
    </row>
    <row r="1136" spans="1:6" x14ac:dyDescent="0.35">
      <c r="A1136" s="1">
        <v>44013</v>
      </c>
      <c r="B1136" s="28" t="s">
        <v>761</v>
      </c>
      <c r="C1136" s="28" t="s">
        <v>7</v>
      </c>
      <c r="D1136">
        <v>52</v>
      </c>
      <c r="E1136" s="2">
        <v>45</v>
      </c>
      <c r="F1136" s="2">
        <v>0.86538461499999997</v>
      </c>
    </row>
    <row r="1137" spans="1:6" x14ac:dyDescent="0.35">
      <c r="A1137" s="1">
        <v>44044</v>
      </c>
      <c r="B1137" s="28" t="s">
        <v>761</v>
      </c>
      <c r="C1137" s="28" t="s">
        <v>7</v>
      </c>
      <c r="D1137">
        <v>52</v>
      </c>
      <c r="E1137" s="2">
        <v>45</v>
      </c>
      <c r="F1137" s="2">
        <v>0.86538461499999997</v>
      </c>
    </row>
    <row r="1138" spans="1:6" x14ac:dyDescent="0.35">
      <c r="A1138" s="1">
        <v>44075</v>
      </c>
      <c r="B1138" s="28" t="s">
        <v>761</v>
      </c>
      <c r="C1138" s="28" t="s">
        <v>7</v>
      </c>
      <c r="D1138">
        <v>52</v>
      </c>
      <c r="E1138" s="2">
        <v>45</v>
      </c>
      <c r="F1138" s="2">
        <v>0.86538461499999997</v>
      </c>
    </row>
    <row r="1139" spans="1:6" x14ac:dyDescent="0.35">
      <c r="A1139" s="1">
        <v>44105</v>
      </c>
      <c r="B1139" s="28" t="s">
        <v>761</v>
      </c>
      <c r="C1139" s="28" t="s">
        <v>7</v>
      </c>
      <c r="D1139">
        <v>52</v>
      </c>
      <c r="E1139" s="2">
        <v>45</v>
      </c>
      <c r="F1139" s="2">
        <v>0.86538461499999997</v>
      </c>
    </row>
    <row r="1140" spans="1:6" x14ac:dyDescent="0.35">
      <c r="A1140" s="1">
        <v>44136</v>
      </c>
      <c r="B1140" s="28" t="s">
        <v>761</v>
      </c>
      <c r="C1140" s="28" t="s">
        <v>7</v>
      </c>
      <c r="D1140">
        <v>52</v>
      </c>
      <c r="E1140" s="2">
        <v>45</v>
      </c>
      <c r="F1140" s="2">
        <v>0.86538461499999997</v>
      </c>
    </row>
    <row r="1141" spans="1:6" x14ac:dyDescent="0.35">
      <c r="A1141" s="1">
        <v>44166</v>
      </c>
      <c r="B1141" s="28" t="s">
        <v>761</v>
      </c>
      <c r="C1141" s="28" t="s">
        <v>7</v>
      </c>
      <c r="D1141">
        <v>52</v>
      </c>
      <c r="E1141" s="2">
        <v>45</v>
      </c>
      <c r="F1141" s="2">
        <v>0.86538461499999997</v>
      </c>
    </row>
    <row r="1142" spans="1:6" x14ac:dyDescent="0.35">
      <c r="A1142" s="1">
        <v>44197</v>
      </c>
      <c r="B1142" s="28" t="s">
        <v>761</v>
      </c>
      <c r="C1142" s="28" t="s">
        <v>7</v>
      </c>
      <c r="D1142">
        <v>52</v>
      </c>
      <c r="E1142" s="2">
        <v>50</v>
      </c>
      <c r="F1142" s="2">
        <v>0.96153846200000004</v>
      </c>
    </row>
    <row r="1143" spans="1:6" x14ac:dyDescent="0.35">
      <c r="A1143" s="1">
        <v>44228</v>
      </c>
      <c r="B1143" s="28" t="s">
        <v>761</v>
      </c>
      <c r="C1143" s="28" t="s">
        <v>7</v>
      </c>
      <c r="D1143">
        <v>49</v>
      </c>
      <c r="E1143" s="2">
        <v>50</v>
      </c>
      <c r="F1143" s="2">
        <v>1.0204081599999999</v>
      </c>
    </row>
    <row r="1144" spans="1:6" x14ac:dyDescent="0.35">
      <c r="A1144" s="1">
        <v>44256</v>
      </c>
      <c r="B1144" s="28" t="s">
        <v>761</v>
      </c>
      <c r="C1144" s="28" t="s">
        <v>7</v>
      </c>
      <c r="D1144">
        <v>49</v>
      </c>
      <c r="E1144" s="2">
        <v>50</v>
      </c>
      <c r="F1144" s="2">
        <v>1.0204081599999999</v>
      </c>
    </row>
    <row r="1145" spans="1:6" x14ac:dyDescent="0.35">
      <c r="A1145" s="1">
        <v>44287</v>
      </c>
      <c r="B1145" s="28" t="s">
        <v>761</v>
      </c>
      <c r="C1145" s="28" t="s">
        <v>7</v>
      </c>
      <c r="D1145">
        <v>49</v>
      </c>
      <c r="E1145" s="2">
        <v>50</v>
      </c>
      <c r="F1145" s="2">
        <v>1.0204081599999999</v>
      </c>
    </row>
    <row r="1146" spans="1:6" x14ac:dyDescent="0.35">
      <c r="A1146" s="1">
        <v>44317</v>
      </c>
      <c r="B1146" s="28" t="s">
        <v>761</v>
      </c>
      <c r="C1146" s="28" t="s">
        <v>7</v>
      </c>
      <c r="D1146">
        <v>49</v>
      </c>
      <c r="E1146" s="2">
        <v>50</v>
      </c>
      <c r="F1146" s="2">
        <v>1.0204081599999999</v>
      </c>
    </row>
    <row r="1147" spans="1:6" x14ac:dyDescent="0.35">
      <c r="A1147" s="1">
        <v>44348</v>
      </c>
      <c r="B1147" s="28" t="s">
        <v>761</v>
      </c>
      <c r="C1147" s="28" t="s">
        <v>7</v>
      </c>
      <c r="D1147">
        <v>49</v>
      </c>
      <c r="E1147" s="2">
        <v>50</v>
      </c>
      <c r="F1147" s="2">
        <v>1.0204081599999999</v>
      </c>
    </row>
    <row r="1148" spans="1:6" x14ac:dyDescent="0.35">
      <c r="A1148" s="1">
        <v>44378</v>
      </c>
      <c r="B1148" s="28" t="s">
        <v>761</v>
      </c>
      <c r="C1148" s="28" t="s">
        <v>7</v>
      </c>
      <c r="D1148">
        <v>48</v>
      </c>
      <c r="E1148" s="2">
        <v>50</v>
      </c>
      <c r="F1148" s="2">
        <v>1.0416666699999999</v>
      </c>
    </row>
    <row r="1149" spans="1:6" x14ac:dyDescent="0.35">
      <c r="A1149" s="1">
        <v>44409</v>
      </c>
      <c r="B1149" s="28" t="s">
        <v>761</v>
      </c>
      <c r="C1149" s="28" t="s">
        <v>7</v>
      </c>
      <c r="D1149">
        <v>40</v>
      </c>
      <c r="E1149" s="2">
        <v>50</v>
      </c>
      <c r="F1149" s="2">
        <v>1.25</v>
      </c>
    </row>
    <row r="1150" spans="1:6" x14ac:dyDescent="0.35">
      <c r="A1150" s="1">
        <v>44440</v>
      </c>
      <c r="B1150" s="28" t="s">
        <v>761</v>
      </c>
      <c r="C1150" s="28" t="s">
        <v>7</v>
      </c>
      <c r="D1150">
        <v>39</v>
      </c>
      <c r="E1150" s="2">
        <v>50</v>
      </c>
      <c r="F1150" s="2">
        <v>1.2820512799999999</v>
      </c>
    </row>
    <row r="1151" spans="1:6" x14ac:dyDescent="0.35">
      <c r="A1151" s="1">
        <v>44470</v>
      </c>
      <c r="B1151" s="28" t="s">
        <v>761</v>
      </c>
      <c r="C1151" s="28" t="s">
        <v>7</v>
      </c>
      <c r="D1151">
        <v>39</v>
      </c>
      <c r="E1151" s="2">
        <v>50</v>
      </c>
      <c r="F1151" s="2">
        <v>1.2820512799999999</v>
      </c>
    </row>
    <row r="1152" spans="1:6" x14ac:dyDescent="0.35">
      <c r="A1152" s="1">
        <v>44501</v>
      </c>
      <c r="B1152" s="28" t="s">
        <v>761</v>
      </c>
      <c r="C1152" s="28" t="s">
        <v>7</v>
      </c>
      <c r="D1152">
        <v>39</v>
      </c>
      <c r="E1152" s="2">
        <v>50</v>
      </c>
      <c r="F1152" s="2">
        <v>1.2820512799999999</v>
      </c>
    </row>
    <row r="1153" spans="1:6" x14ac:dyDescent="0.35">
      <c r="A1153" s="1">
        <v>44531</v>
      </c>
      <c r="B1153" s="28" t="s">
        <v>761</v>
      </c>
      <c r="C1153" s="28" t="s">
        <v>7</v>
      </c>
      <c r="D1153">
        <v>46</v>
      </c>
      <c r="E1153" s="2">
        <v>50</v>
      </c>
      <c r="F1153" s="2">
        <v>1.08695652</v>
      </c>
    </row>
    <row r="1154" spans="1:6" x14ac:dyDescent="0.35">
      <c r="A1154" s="1">
        <v>44562</v>
      </c>
      <c r="B1154" s="28" t="s">
        <v>761</v>
      </c>
      <c r="C1154" s="28" t="s">
        <v>7</v>
      </c>
      <c r="D1154">
        <v>45</v>
      </c>
      <c r="E1154" s="2">
        <v>50</v>
      </c>
      <c r="F1154" s="2">
        <v>1.11111111</v>
      </c>
    </row>
    <row r="1155" spans="1:6" x14ac:dyDescent="0.35">
      <c r="A1155" s="1">
        <v>44593</v>
      </c>
      <c r="B1155" s="28" t="s">
        <v>761</v>
      </c>
      <c r="C1155" s="28" t="s">
        <v>7</v>
      </c>
      <c r="D1155">
        <v>45</v>
      </c>
      <c r="E1155" s="2">
        <v>50</v>
      </c>
      <c r="F1155" s="2">
        <v>1.11111111</v>
      </c>
    </row>
    <row r="1156" spans="1:6" x14ac:dyDescent="0.35">
      <c r="A1156" s="1">
        <v>44621</v>
      </c>
      <c r="B1156" s="28" t="s">
        <v>761</v>
      </c>
      <c r="C1156" s="28" t="s">
        <v>7</v>
      </c>
      <c r="D1156">
        <v>45</v>
      </c>
      <c r="E1156" s="2">
        <v>50</v>
      </c>
      <c r="F1156" s="2">
        <v>1.11111111</v>
      </c>
    </row>
    <row r="1157" spans="1:6" x14ac:dyDescent="0.35">
      <c r="A1157" s="1">
        <v>44652</v>
      </c>
      <c r="B1157" s="28" t="s">
        <v>761</v>
      </c>
      <c r="C1157" s="28" t="s">
        <v>7</v>
      </c>
      <c r="D1157">
        <v>44</v>
      </c>
      <c r="E1157" s="2">
        <v>50</v>
      </c>
      <c r="F1157" s="2">
        <v>1.1363636399999999</v>
      </c>
    </row>
    <row r="1158" spans="1:6" x14ac:dyDescent="0.35">
      <c r="A1158" s="1">
        <v>44682</v>
      </c>
      <c r="B1158" s="28" t="s">
        <v>761</v>
      </c>
      <c r="C1158" s="28" t="s">
        <v>7</v>
      </c>
      <c r="D1158">
        <v>44</v>
      </c>
      <c r="E1158" s="2">
        <v>50</v>
      </c>
      <c r="F1158" s="2">
        <v>1.1363636399999999</v>
      </c>
    </row>
    <row r="1159" spans="1:6" x14ac:dyDescent="0.35">
      <c r="A1159" s="1">
        <v>44713</v>
      </c>
      <c r="B1159" s="28" t="s">
        <v>761</v>
      </c>
      <c r="C1159" s="28" t="s">
        <v>7</v>
      </c>
      <c r="D1159">
        <v>44</v>
      </c>
      <c r="E1159" s="2">
        <v>50</v>
      </c>
      <c r="F1159" s="2">
        <v>1.1363636399999999</v>
      </c>
    </row>
    <row r="1160" spans="1:6" x14ac:dyDescent="0.35">
      <c r="A1160" s="1">
        <v>44743</v>
      </c>
      <c r="B1160" s="28" t="s">
        <v>761</v>
      </c>
      <c r="C1160" s="28" t="s">
        <v>7</v>
      </c>
      <c r="D1160">
        <v>44</v>
      </c>
      <c r="E1160" s="2">
        <v>50</v>
      </c>
      <c r="F1160" s="2">
        <v>1.1363636399999999</v>
      </c>
    </row>
    <row r="1161" spans="1:6" x14ac:dyDescent="0.35">
      <c r="A1161" s="1">
        <v>44774</v>
      </c>
      <c r="B1161" s="28" t="s">
        <v>761</v>
      </c>
      <c r="C1161" s="28" t="s">
        <v>7</v>
      </c>
      <c r="D1161">
        <v>44</v>
      </c>
      <c r="E1161" s="2">
        <v>50</v>
      </c>
      <c r="F1161" s="2">
        <v>1.1363636399999999</v>
      </c>
    </row>
    <row r="1162" spans="1:6" x14ac:dyDescent="0.35">
      <c r="A1162" s="1">
        <v>44805</v>
      </c>
      <c r="B1162" s="28" t="s">
        <v>761</v>
      </c>
      <c r="C1162" s="28" t="s">
        <v>7</v>
      </c>
      <c r="D1162">
        <v>44</v>
      </c>
      <c r="E1162" s="2">
        <v>50</v>
      </c>
      <c r="F1162" s="2">
        <v>1.1363636399999999</v>
      </c>
    </row>
    <row r="1163" spans="1:6" x14ac:dyDescent="0.35">
      <c r="A1163" s="1">
        <v>44835</v>
      </c>
      <c r="B1163" s="28" t="s">
        <v>761</v>
      </c>
      <c r="C1163" s="28" t="s">
        <v>7</v>
      </c>
      <c r="D1163">
        <v>45</v>
      </c>
      <c r="E1163" s="2">
        <v>50</v>
      </c>
      <c r="F1163" s="2">
        <v>1.11111111</v>
      </c>
    </row>
    <row r="1164" spans="1:6" x14ac:dyDescent="0.35">
      <c r="A1164" s="1">
        <v>43891</v>
      </c>
      <c r="B1164" s="28" t="s">
        <v>761</v>
      </c>
      <c r="C1164" s="28" t="s">
        <v>9</v>
      </c>
      <c r="D1164">
        <v>187</v>
      </c>
      <c r="E1164" s="2">
        <v>281</v>
      </c>
      <c r="F1164" s="2">
        <v>1.5026737999999999</v>
      </c>
    </row>
    <row r="1165" spans="1:6" x14ac:dyDescent="0.35">
      <c r="A1165" s="1">
        <v>43922</v>
      </c>
      <c r="B1165" s="28" t="s">
        <v>761</v>
      </c>
      <c r="C1165" s="28" t="s">
        <v>9</v>
      </c>
      <c r="D1165">
        <v>187</v>
      </c>
      <c r="E1165" s="2">
        <v>281</v>
      </c>
      <c r="F1165" s="2">
        <v>1.5026737999999999</v>
      </c>
    </row>
    <row r="1166" spans="1:6" x14ac:dyDescent="0.35">
      <c r="A1166" s="1">
        <v>43952</v>
      </c>
      <c r="B1166" s="28" t="s">
        <v>761</v>
      </c>
      <c r="C1166" s="28" t="s">
        <v>9</v>
      </c>
      <c r="D1166">
        <v>186</v>
      </c>
      <c r="E1166" s="2">
        <v>281</v>
      </c>
      <c r="F1166" s="2">
        <v>1.5107526899999999</v>
      </c>
    </row>
    <row r="1167" spans="1:6" x14ac:dyDescent="0.35">
      <c r="A1167" s="1">
        <v>43983</v>
      </c>
      <c r="B1167" s="28" t="s">
        <v>761</v>
      </c>
      <c r="C1167" s="28" t="s">
        <v>9</v>
      </c>
      <c r="D1167">
        <v>185</v>
      </c>
      <c r="E1167" s="2">
        <v>285</v>
      </c>
      <c r="F1167" s="2">
        <v>1.5405405400000001</v>
      </c>
    </row>
    <row r="1168" spans="1:6" x14ac:dyDescent="0.35">
      <c r="A1168" s="1">
        <v>44013</v>
      </c>
      <c r="B1168" s="28" t="s">
        <v>761</v>
      </c>
      <c r="C1168" s="28" t="s">
        <v>9</v>
      </c>
      <c r="D1168">
        <v>185</v>
      </c>
      <c r="E1168" s="2">
        <v>285</v>
      </c>
      <c r="F1168" s="2">
        <v>1.5405405400000001</v>
      </c>
    </row>
    <row r="1169" spans="1:6" x14ac:dyDescent="0.35">
      <c r="A1169" s="1">
        <v>44044</v>
      </c>
      <c r="B1169" s="28" t="s">
        <v>761</v>
      </c>
      <c r="C1169" s="28" t="s">
        <v>9</v>
      </c>
      <c r="D1169">
        <v>187</v>
      </c>
      <c r="E1169" s="2">
        <v>285</v>
      </c>
      <c r="F1169" s="2">
        <v>1.5240641699999999</v>
      </c>
    </row>
    <row r="1170" spans="1:6" x14ac:dyDescent="0.35">
      <c r="A1170" s="1">
        <v>44075</v>
      </c>
      <c r="B1170" s="28" t="s">
        <v>761</v>
      </c>
      <c r="C1170" s="28" t="s">
        <v>9</v>
      </c>
      <c r="D1170">
        <v>189</v>
      </c>
      <c r="E1170" s="2">
        <v>306</v>
      </c>
      <c r="F1170" s="2">
        <v>1.6190476199999999</v>
      </c>
    </row>
    <row r="1171" spans="1:6" x14ac:dyDescent="0.35">
      <c r="A1171" s="1">
        <v>44105</v>
      </c>
      <c r="B1171" s="28" t="s">
        <v>761</v>
      </c>
      <c r="C1171" s="28" t="s">
        <v>9</v>
      </c>
      <c r="D1171">
        <v>191</v>
      </c>
      <c r="E1171" s="2">
        <v>306</v>
      </c>
      <c r="F1171" s="2">
        <v>1.60209424</v>
      </c>
    </row>
    <row r="1172" spans="1:6" x14ac:dyDescent="0.35">
      <c r="A1172" s="1">
        <v>44136</v>
      </c>
      <c r="B1172" s="28" t="s">
        <v>761</v>
      </c>
      <c r="C1172" s="28" t="s">
        <v>9</v>
      </c>
      <c r="D1172">
        <v>191</v>
      </c>
      <c r="E1172" s="2">
        <v>306</v>
      </c>
      <c r="F1172" s="2">
        <v>1.60209424</v>
      </c>
    </row>
    <row r="1173" spans="1:6" x14ac:dyDescent="0.35">
      <c r="A1173" s="1">
        <v>44166</v>
      </c>
      <c r="B1173" s="28" t="s">
        <v>761</v>
      </c>
      <c r="C1173" s="28" t="s">
        <v>9</v>
      </c>
      <c r="D1173">
        <v>193</v>
      </c>
      <c r="E1173" s="2">
        <v>306</v>
      </c>
      <c r="F1173" s="2">
        <v>1.5854922300000001</v>
      </c>
    </row>
    <row r="1174" spans="1:6" x14ac:dyDescent="0.35">
      <c r="A1174" s="1">
        <v>44197</v>
      </c>
      <c r="B1174" s="28" t="s">
        <v>761</v>
      </c>
      <c r="C1174" s="28" t="s">
        <v>9</v>
      </c>
      <c r="D1174">
        <v>191</v>
      </c>
      <c r="E1174" s="2">
        <v>306</v>
      </c>
      <c r="F1174" s="2">
        <v>1.60209424</v>
      </c>
    </row>
    <row r="1175" spans="1:6" x14ac:dyDescent="0.35">
      <c r="A1175" s="1">
        <v>44228</v>
      </c>
      <c r="B1175" s="28" t="s">
        <v>761</v>
      </c>
      <c r="C1175" s="28" t="s">
        <v>9</v>
      </c>
      <c r="D1175">
        <v>194</v>
      </c>
      <c r="E1175" s="2">
        <v>308</v>
      </c>
      <c r="F1175" s="2">
        <v>1.5876288700000001</v>
      </c>
    </row>
    <row r="1176" spans="1:6" x14ac:dyDescent="0.35">
      <c r="A1176" s="1">
        <v>44256</v>
      </c>
      <c r="B1176" s="28" t="s">
        <v>761</v>
      </c>
      <c r="C1176" s="28" t="s">
        <v>9</v>
      </c>
      <c r="D1176">
        <v>194</v>
      </c>
      <c r="E1176" s="2">
        <v>308</v>
      </c>
      <c r="F1176" s="2">
        <v>1.5876288700000001</v>
      </c>
    </row>
    <row r="1177" spans="1:6" x14ac:dyDescent="0.35">
      <c r="A1177" s="1">
        <v>44287</v>
      </c>
      <c r="B1177" s="28" t="s">
        <v>761</v>
      </c>
      <c r="C1177" s="28" t="s">
        <v>9</v>
      </c>
      <c r="D1177">
        <v>192</v>
      </c>
      <c r="E1177" s="2">
        <v>308</v>
      </c>
      <c r="F1177" s="2">
        <v>1.6041666699999999</v>
      </c>
    </row>
    <row r="1178" spans="1:6" x14ac:dyDescent="0.35">
      <c r="A1178" s="1">
        <v>44317</v>
      </c>
      <c r="B1178" s="28" t="s">
        <v>761</v>
      </c>
      <c r="C1178" s="28" t="s">
        <v>9</v>
      </c>
      <c r="D1178">
        <v>193</v>
      </c>
      <c r="E1178" s="2">
        <v>315</v>
      </c>
      <c r="F1178" s="2">
        <v>1.63212435</v>
      </c>
    </row>
    <row r="1179" spans="1:6" x14ac:dyDescent="0.35">
      <c r="A1179" s="1">
        <v>44348</v>
      </c>
      <c r="B1179" s="28" t="s">
        <v>761</v>
      </c>
      <c r="C1179" s="28" t="s">
        <v>9</v>
      </c>
      <c r="D1179">
        <v>194</v>
      </c>
      <c r="E1179" s="2">
        <v>315</v>
      </c>
      <c r="F1179" s="2">
        <v>1.6237113400000001</v>
      </c>
    </row>
    <row r="1180" spans="1:6" x14ac:dyDescent="0.35">
      <c r="A1180" s="1">
        <v>44378</v>
      </c>
      <c r="B1180" s="28" t="s">
        <v>761</v>
      </c>
      <c r="C1180" s="28" t="s">
        <v>9</v>
      </c>
      <c r="D1180">
        <v>191</v>
      </c>
      <c r="E1180" s="2">
        <v>315</v>
      </c>
      <c r="F1180" s="2">
        <v>1.6492146599999999</v>
      </c>
    </row>
    <row r="1181" spans="1:6" x14ac:dyDescent="0.35">
      <c r="A1181" s="1">
        <v>44409</v>
      </c>
      <c r="B1181" s="28" t="s">
        <v>761</v>
      </c>
      <c r="C1181" s="28" t="s">
        <v>9</v>
      </c>
      <c r="D1181">
        <v>192</v>
      </c>
      <c r="E1181" s="2">
        <v>315</v>
      </c>
      <c r="F1181" s="2">
        <v>1.640625</v>
      </c>
    </row>
    <row r="1182" spans="1:6" x14ac:dyDescent="0.35">
      <c r="A1182" s="1">
        <v>44440</v>
      </c>
      <c r="B1182" s="28" t="s">
        <v>761</v>
      </c>
      <c r="C1182" s="28" t="s">
        <v>9</v>
      </c>
      <c r="D1182">
        <v>192</v>
      </c>
      <c r="E1182" s="2">
        <v>309</v>
      </c>
      <c r="F1182" s="2">
        <v>1.609375</v>
      </c>
    </row>
    <row r="1183" spans="1:6" x14ac:dyDescent="0.35">
      <c r="A1183" s="1">
        <v>44470</v>
      </c>
      <c r="B1183" s="28" t="s">
        <v>761</v>
      </c>
      <c r="C1183" s="28" t="s">
        <v>9</v>
      </c>
      <c r="D1183">
        <v>193</v>
      </c>
      <c r="E1183" s="2">
        <v>327</v>
      </c>
      <c r="F1183" s="2">
        <v>1.6943005200000001</v>
      </c>
    </row>
    <row r="1184" spans="1:6" x14ac:dyDescent="0.35">
      <c r="A1184" s="1">
        <v>44501</v>
      </c>
      <c r="B1184" s="28" t="s">
        <v>761</v>
      </c>
      <c r="C1184" s="28" t="s">
        <v>9</v>
      </c>
      <c r="D1184">
        <v>193</v>
      </c>
      <c r="E1184" s="2">
        <v>327</v>
      </c>
      <c r="F1184" s="2">
        <v>1.6943005200000001</v>
      </c>
    </row>
    <row r="1185" spans="1:6" x14ac:dyDescent="0.35">
      <c r="A1185" s="1">
        <v>44531</v>
      </c>
      <c r="B1185" s="28" t="s">
        <v>761</v>
      </c>
      <c r="C1185" s="28" t="s">
        <v>9</v>
      </c>
      <c r="D1185">
        <v>191</v>
      </c>
      <c r="E1185" s="2">
        <v>327</v>
      </c>
      <c r="F1185" s="2">
        <v>1.7120418799999999</v>
      </c>
    </row>
    <row r="1186" spans="1:6" x14ac:dyDescent="0.35">
      <c r="A1186" s="1">
        <v>44562</v>
      </c>
      <c r="B1186" s="28" t="s">
        <v>761</v>
      </c>
      <c r="C1186" s="28" t="s">
        <v>9</v>
      </c>
      <c r="D1186">
        <v>191</v>
      </c>
      <c r="E1186" s="2">
        <v>327</v>
      </c>
      <c r="F1186" s="2">
        <v>1.7120418799999999</v>
      </c>
    </row>
    <row r="1187" spans="1:6" x14ac:dyDescent="0.35">
      <c r="A1187" s="1">
        <v>44593</v>
      </c>
      <c r="B1187" s="28" t="s">
        <v>761</v>
      </c>
      <c r="C1187" s="28" t="s">
        <v>9</v>
      </c>
      <c r="D1187">
        <v>192</v>
      </c>
      <c r="E1187" s="2">
        <v>327</v>
      </c>
      <c r="F1187" s="2">
        <v>1.703125</v>
      </c>
    </row>
    <row r="1188" spans="1:6" x14ac:dyDescent="0.35">
      <c r="A1188" s="1">
        <v>44621</v>
      </c>
      <c r="B1188" s="28" t="s">
        <v>761</v>
      </c>
      <c r="C1188" s="28" t="s">
        <v>9</v>
      </c>
      <c r="D1188">
        <v>189</v>
      </c>
      <c r="E1188" s="2">
        <v>327</v>
      </c>
      <c r="F1188" s="2">
        <v>1.7301587300000001</v>
      </c>
    </row>
    <row r="1189" spans="1:6" x14ac:dyDescent="0.35">
      <c r="A1189" s="1">
        <v>44652</v>
      </c>
      <c r="B1189" s="28" t="s">
        <v>761</v>
      </c>
      <c r="C1189" s="28" t="s">
        <v>9</v>
      </c>
      <c r="D1189">
        <v>188</v>
      </c>
      <c r="E1189" s="2">
        <v>327</v>
      </c>
      <c r="F1189" s="2">
        <v>1.7393616999999999</v>
      </c>
    </row>
    <row r="1190" spans="1:6" x14ac:dyDescent="0.35">
      <c r="A1190" s="1">
        <v>44682</v>
      </c>
      <c r="B1190" s="28" t="s">
        <v>761</v>
      </c>
      <c r="C1190" s="28" t="s">
        <v>9</v>
      </c>
      <c r="D1190">
        <v>187</v>
      </c>
      <c r="E1190" s="2">
        <v>323</v>
      </c>
      <c r="F1190" s="2">
        <v>1.7272727299999999</v>
      </c>
    </row>
    <row r="1191" spans="1:6" x14ac:dyDescent="0.35">
      <c r="A1191" s="1">
        <v>44713</v>
      </c>
      <c r="B1191" s="28" t="s">
        <v>761</v>
      </c>
      <c r="C1191" s="28" t="s">
        <v>9</v>
      </c>
      <c r="D1191">
        <v>189</v>
      </c>
      <c r="E1191" s="2">
        <v>323</v>
      </c>
      <c r="F1191" s="2">
        <v>1.70899471</v>
      </c>
    </row>
    <row r="1192" spans="1:6" x14ac:dyDescent="0.35">
      <c r="A1192" s="1">
        <v>44743</v>
      </c>
      <c r="B1192" s="28" t="s">
        <v>761</v>
      </c>
      <c r="C1192" s="28" t="s">
        <v>9</v>
      </c>
      <c r="D1192">
        <v>189</v>
      </c>
      <c r="E1192" s="2">
        <v>323</v>
      </c>
      <c r="F1192" s="2">
        <v>1.70899471</v>
      </c>
    </row>
    <row r="1193" spans="1:6" x14ac:dyDescent="0.35">
      <c r="A1193" s="1">
        <v>44774</v>
      </c>
      <c r="B1193" s="28" t="s">
        <v>761</v>
      </c>
      <c r="C1193" s="28" t="s">
        <v>9</v>
      </c>
      <c r="D1193">
        <v>184</v>
      </c>
      <c r="E1193" s="2">
        <v>316</v>
      </c>
      <c r="F1193" s="2">
        <v>1.7173913000000001</v>
      </c>
    </row>
    <row r="1194" spans="1:6" x14ac:dyDescent="0.35">
      <c r="A1194" s="1">
        <v>44805</v>
      </c>
      <c r="B1194" s="28" t="s">
        <v>761</v>
      </c>
      <c r="C1194" s="28" t="s">
        <v>9</v>
      </c>
      <c r="D1194">
        <v>212</v>
      </c>
      <c r="E1194" s="2">
        <v>379</v>
      </c>
      <c r="F1194" s="2">
        <v>1.78773585</v>
      </c>
    </row>
    <row r="1195" spans="1:6" x14ac:dyDescent="0.35">
      <c r="A1195" s="1">
        <v>44835</v>
      </c>
      <c r="B1195" s="28" t="s">
        <v>761</v>
      </c>
      <c r="C1195" s="28" t="s">
        <v>9</v>
      </c>
      <c r="D1195">
        <v>222</v>
      </c>
      <c r="E1195" s="2">
        <v>419</v>
      </c>
      <c r="F1195" s="2">
        <v>1.88738739</v>
      </c>
    </row>
    <row r="1196" spans="1:6" x14ac:dyDescent="0.35">
      <c r="A1196" s="1">
        <v>43617</v>
      </c>
      <c r="B1196" s="28" t="s">
        <v>18</v>
      </c>
      <c r="C1196" s="28" t="s">
        <v>7</v>
      </c>
      <c r="D1196">
        <v>94</v>
      </c>
      <c r="E1196" s="2">
        <v>15</v>
      </c>
      <c r="F1196" s="2">
        <v>0.159574468</v>
      </c>
    </row>
    <row r="1197" spans="1:6" x14ac:dyDescent="0.35">
      <c r="A1197" s="1">
        <v>43647</v>
      </c>
      <c r="B1197" s="28" t="s">
        <v>18</v>
      </c>
      <c r="C1197" s="28" t="s">
        <v>7</v>
      </c>
      <c r="D1197">
        <v>94</v>
      </c>
      <c r="E1197" s="2">
        <v>15</v>
      </c>
      <c r="F1197" s="2">
        <v>0.159574468</v>
      </c>
    </row>
    <row r="1198" spans="1:6" x14ac:dyDescent="0.35">
      <c r="A1198" s="1">
        <v>43678</v>
      </c>
      <c r="B1198" s="28" t="s">
        <v>18</v>
      </c>
      <c r="C1198" s="28" t="s">
        <v>7</v>
      </c>
      <c r="D1198">
        <v>90</v>
      </c>
      <c r="E1198" s="2">
        <v>15</v>
      </c>
      <c r="F1198" s="2">
        <v>0.16666666699999999</v>
      </c>
    </row>
    <row r="1199" spans="1:6" x14ac:dyDescent="0.35">
      <c r="A1199" s="1">
        <v>43709</v>
      </c>
      <c r="B1199" s="28" t="s">
        <v>18</v>
      </c>
      <c r="C1199" s="28" t="s">
        <v>7</v>
      </c>
      <c r="D1199">
        <v>89</v>
      </c>
      <c r="E1199" s="2">
        <v>15</v>
      </c>
      <c r="F1199" s="2">
        <v>0.16853932599999999</v>
      </c>
    </row>
    <row r="1200" spans="1:6" x14ac:dyDescent="0.35">
      <c r="A1200" s="1">
        <v>43739</v>
      </c>
      <c r="B1200" s="28" t="s">
        <v>18</v>
      </c>
      <c r="C1200" s="28" t="s">
        <v>7</v>
      </c>
      <c r="D1200">
        <v>90</v>
      </c>
      <c r="E1200" s="2">
        <v>15</v>
      </c>
      <c r="F1200" s="2">
        <v>0.16666666699999999</v>
      </c>
    </row>
    <row r="1201" spans="1:6" x14ac:dyDescent="0.35">
      <c r="A1201" s="1">
        <v>43770</v>
      </c>
      <c r="B1201" s="28" t="s">
        <v>18</v>
      </c>
      <c r="C1201" s="28" t="s">
        <v>7</v>
      </c>
      <c r="D1201">
        <v>89</v>
      </c>
      <c r="E1201" s="2">
        <v>15</v>
      </c>
      <c r="F1201" s="2">
        <v>0.16853932599999999</v>
      </c>
    </row>
    <row r="1202" spans="1:6" x14ac:dyDescent="0.35">
      <c r="A1202" s="1">
        <v>43800</v>
      </c>
      <c r="B1202" s="28" t="s">
        <v>18</v>
      </c>
      <c r="C1202" s="28" t="s">
        <v>7</v>
      </c>
      <c r="D1202">
        <v>60</v>
      </c>
      <c r="E1202" s="2">
        <v>15</v>
      </c>
      <c r="F1202" s="2">
        <v>0.25</v>
      </c>
    </row>
    <row r="1203" spans="1:6" x14ac:dyDescent="0.35">
      <c r="A1203" s="1">
        <v>43831</v>
      </c>
      <c r="B1203" s="28" t="s">
        <v>18</v>
      </c>
      <c r="C1203" s="28" t="s">
        <v>7</v>
      </c>
      <c r="D1203">
        <v>60</v>
      </c>
      <c r="E1203" s="2">
        <v>15</v>
      </c>
      <c r="F1203" s="2">
        <v>0.25</v>
      </c>
    </row>
    <row r="1204" spans="1:6" x14ac:dyDescent="0.35">
      <c r="A1204" s="1">
        <v>43862</v>
      </c>
      <c r="B1204" s="28" t="s">
        <v>18</v>
      </c>
      <c r="C1204" s="28" t="s">
        <v>7</v>
      </c>
      <c r="D1204">
        <v>60</v>
      </c>
      <c r="E1204" s="2">
        <v>15</v>
      </c>
      <c r="F1204" s="2">
        <v>0.25</v>
      </c>
    </row>
    <row r="1205" spans="1:6" x14ac:dyDescent="0.35">
      <c r="A1205" s="1">
        <v>43891</v>
      </c>
      <c r="B1205" s="28" t="s">
        <v>18</v>
      </c>
      <c r="C1205" s="28" t="s">
        <v>7</v>
      </c>
      <c r="D1205">
        <v>60</v>
      </c>
      <c r="E1205" s="2">
        <v>15</v>
      </c>
      <c r="F1205" s="2">
        <v>0.25</v>
      </c>
    </row>
    <row r="1206" spans="1:6" x14ac:dyDescent="0.35">
      <c r="A1206" s="1">
        <v>43922</v>
      </c>
      <c r="B1206" s="28" t="s">
        <v>18</v>
      </c>
      <c r="C1206" s="28" t="s">
        <v>7</v>
      </c>
      <c r="D1206">
        <v>60</v>
      </c>
      <c r="E1206" s="2">
        <v>15</v>
      </c>
      <c r="F1206" s="2">
        <v>0.25</v>
      </c>
    </row>
    <row r="1207" spans="1:6" x14ac:dyDescent="0.35">
      <c r="A1207" s="1">
        <v>43952</v>
      </c>
      <c r="B1207" s="28" t="s">
        <v>18</v>
      </c>
      <c r="C1207" s="28" t="s">
        <v>7</v>
      </c>
      <c r="D1207">
        <v>60</v>
      </c>
      <c r="E1207" s="2">
        <v>15</v>
      </c>
      <c r="F1207" s="2">
        <v>0.25</v>
      </c>
    </row>
    <row r="1208" spans="1:6" x14ac:dyDescent="0.35">
      <c r="A1208" s="1">
        <v>43983</v>
      </c>
      <c r="B1208" s="28" t="s">
        <v>18</v>
      </c>
      <c r="C1208" s="28" t="s">
        <v>7</v>
      </c>
      <c r="D1208">
        <v>60</v>
      </c>
      <c r="E1208" s="2">
        <v>15</v>
      </c>
      <c r="F1208" s="2">
        <v>0.25</v>
      </c>
    </row>
    <row r="1209" spans="1:6" x14ac:dyDescent="0.35">
      <c r="A1209" s="1">
        <v>44013</v>
      </c>
      <c r="B1209" s="28" t="s">
        <v>18</v>
      </c>
      <c r="C1209" s="28" t="s">
        <v>7</v>
      </c>
      <c r="D1209">
        <v>60</v>
      </c>
      <c r="E1209" s="2">
        <v>15</v>
      </c>
      <c r="F1209" s="2">
        <v>0.25</v>
      </c>
    </row>
    <row r="1210" spans="1:6" x14ac:dyDescent="0.35">
      <c r="A1210" s="1">
        <v>44044</v>
      </c>
      <c r="B1210" s="28" t="s">
        <v>18</v>
      </c>
      <c r="C1210" s="28" t="s">
        <v>7</v>
      </c>
      <c r="D1210">
        <v>60</v>
      </c>
      <c r="E1210" s="2">
        <v>15</v>
      </c>
      <c r="F1210" s="2">
        <v>0.25</v>
      </c>
    </row>
    <row r="1211" spans="1:6" x14ac:dyDescent="0.35">
      <c r="A1211" s="1">
        <v>44075</v>
      </c>
      <c r="B1211" s="28" t="s">
        <v>18</v>
      </c>
      <c r="C1211" s="28" t="s">
        <v>7</v>
      </c>
      <c r="D1211">
        <v>60</v>
      </c>
      <c r="E1211" s="2">
        <v>15</v>
      </c>
      <c r="F1211" s="2">
        <v>0.25</v>
      </c>
    </row>
    <row r="1212" spans="1:6" x14ac:dyDescent="0.35">
      <c r="A1212" s="1">
        <v>44105</v>
      </c>
      <c r="B1212" s="28" t="s">
        <v>18</v>
      </c>
      <c r="C1212" s="28" t="s">
        <v>7</v>
      </c>
      <c r="D1212">
        <v>60</v>
      </c>
      <c r="E1212" s="2">
        <v>15</v>
      </c>
      <c r="F1212" s="2">
        <v>0.25</v>
      </c>
    </row>
    <row r="1213" spans="1:6" x14ac:dyDescent="0.35">
      <c r="A1213" s="1">
        <v>44136</v>
      </c>
      <c r="B1213" s="28" t="s">
        <v>18</v>
      </c>
      <c r="C1213" s="28" t="s">
        <v>7</v>
      </c>
      <c r="D1213">
        <v>60</v>
      </c>
      <c r="E1213" s="2">
        <v>15</v>
      </c>
      <c r="F1213" s="2">
        <v>0.25</v>
      </c>
    </row>
    <row r="1214" spans="1:6" x14ac:dyDescent="0.35">
      <c r="A1214" s="1">
        <v>44166</v>
      </c>
      <c r="B1214" s="28" t="s">
        <v>18</v>
      </c>
      <c r="C1214" s="28" t="s">
        <v>7</v>
      </c>
      <c r="D1214">
        <v>60</v>
      </c>
      <c r="E1214" s="2">
        <v>15</v>
      </c>
      <c r="F1214" s="2">
        <v>0.25</v>
      </c>
    </row>
    <row r="1215" spans="1:6" x14ac:dyDescent="0.35">
      <c r="A1215" s="1">
        <v>44197</v>
      </c>
      <c r="B1215" s="28" t="s">
        <v>18</v>
      </c>
      <c r="C1215" s="28" t="s">
        <v>7</v>
      </c>
      <c r="D1215">
        <v>62</v>
      </c>
      <c r="E1215" s="2">
        <v>20</v>
      </c>
      <c r="F1215" s="2">
        <v>0.322580645</v>
      </c>
    </row>
    <row r="1216" spans="1:6" x14ac:dyDescent="0.35">
      <c r="A1216" s="1">
        <v>44228</v>
      </c>
      <c r="B1216" s="28" t="s">
        <v>18</v>
      </c>
      <c r="C1216" s="28" t="s">
        <v>7</v>
      </c>
      <c r="D1216">
        <v>62</v>
      </c>
      <c r="E1216" s="2">
        <v>20</v>
      </c>
      <c r="F1216" s="2">
        <v>0.322580645</v>
      </c>
    </row>
    <row r="1217" spans="1:6" x14ac:dyDescent="0.35">
      <c r="A1217" s="1">
        <v>44256</v>
      </c>
      <c r="B1217" s="28" t="s">
        <v>18</v>
      </c>
      <c r="C1217" s="28" t="s">
        <v>7</v>
      </c>
      <c r="D1217">
        <v>62</v>
      </c>
      <c r="E1217" s="2">
        <v>20</v>
      </c>
      <c r="F1217" s="2">
        <v>0.322580645</v>
      </c>
    </row>
    <row r="1218" spans="1:6" x14ac:dyDescent="0.35">
      <c r="A1218" s="1">
        <v>44287</v>
      </c>
      <c r="B1218" s="28" t="s">
        <v>18</v>
      </c>
      <c r="C1218" s="28" t="s">
        <v>7</v>
      </c>
      <c r="D1218">
        <v>62</v>
      </c>
      <c r="E1218" s="2">
        <v>20</v>
      </c>
      <c r="F1218" s="2">
        <v>0.322580645</v>
      </c>
    </row>
    <row r="1219" spans="1:6" x14ac:dyDescent="0.35">
      <c r="A1219" s="1">
        <v>44317</v>
      </c>
      <c r="B1219" s="28" t="s">
        <v>18</v>
      </c>
      <c r="C1219" s="28" t="s">
        <v>7</v>
      </c>
      <c r="D1219">
        <v>62</v>
      </c>
      <c r="E1219" s="2">
        <v>20</v>
      </c>
      <c r="F1219" s="2">
        <v>0.322580645</v>
      </c>
    </row>
    <row r="1220" spans="1:6" x14ac:dyDescent="0.35">
      <c r="A1220" s="1">
        <v>44348</v>
      </c>
      <c r="B1220" s="28" t="s">
        <v>18</v>
      </c>
      <c r="C1220" s="28" t="s">
        <v>7</v>
      </c>
      <c r="D1220">
        <v>62</v>
      </c>
      <c r="E1220" s="2">
        <v>20</v>
      </c>
      <c r="F1220" s="2">
        <v>0.322580645</v>
      </c>
    </row>
    <row r="1221" spans="1:6" x14ac:dyDescent="0.35">
      <c r="A1221" s="1">
        <v>44378</v>
      </c>
      <c r="B1221" s="28" t="s">
        <v>18</v>
      </c>
      <c r="C1221" s="28" t="s">
        <v>7</v>
      </c>
      <c r="D1221">
        <v>62</v>
      </c>
      <c r="E1221" s="2">
        <v>20</v>
      </c>
      <c r="F1221" s="2">
        <v>0.322580645</v>
      </c>
    </row>
    <row r="1222" spans="1:6" x14ac:dyDescent="0.35">
      <c r="A1222" s="1">
        <v>44409</v>
      </c>
      <c r="B1222" s="28" t="s">
        <v>18</v>
      </c>
      <c r="C1222" s="28" t="s">
        <v>7</v>
      </c>
      <c r="D1222">
        <v>62</v>
      </c>
      <c r="E1222" s="2">
        <v>20</v>
      </c>
      <c r="F1222" s="2">
        <v>0.322580645</v>
      </c>
    </row>
    <row r="1223" spans="1:6" x14ac:dyDescent="0.35">
      <c r="A1223" s="1">
        <v>44440</v>
      </c>
      <c r="B1223" s="28" t="s">
        <v>18</v>
      </c>
      <c r="C1223" s="28" t="s">
        <v>7</v>
      </c>
      <c r="D1223">
        <v>62</v>
      </c>
      <c r="E1223" s="2">
        <v>20</v>
      </c>
      <c r="F1223" s="2">
        <v>0.322580645</v>
      </c>
    </row>
    <row r="1224" spans="1:6" x14ac:dyDescent="0.35">
      <c r="A1224" s="1">
        <v>44470</v>
      </c>
      <c r="B1224" s="28" t="s">
        <v>18</v>
      </c>
      <c r="C1224" s="28" t="s">
        <v>7</v>
      </c>
      <c r="D1224">
        <v>62</v>
      </c>
      <c r="E1224" s="2">
        <v>20</v>
      </c>
      <c r="F1224" s="2">
        <v>0.322580645</v>
      </c>
    </row>
    <row r="1225" spans="1:6" x14ac:dyDescent="0.35">
      <c r="A1225" s="1">
        <v>44501</v>
      </c>
      <c r="B1225" s="28" t="s">
        <v>18</v>
      </c>
      <c r="C1225" s="28" t="s">
        <v>7</v>
      </c>
      <c r="D1225">
        <v>62</v>
      </c>
      <c r="E1225" s="2">
        <v>20</v>
      </c>
      <c r="F1225" s="2">
        <v>0.322580645</v>
      </c>
    </row>
    <row r="1226" spans="1:6" x14ac:dyDescent="0.35">
      <c r="A1226" s="1">
        <v>44531</v>
      </c>
      <c r="B1226" s="28" t="s">
        <v>18</v>
      </c>
      <c r="C1226" s="28" t="s">
        <v>7</v>
      </c>
      <c r="D1226">
        <v>62</v>
      </c>
      <c r="E1226" s="2">
        <v>20</v>
      </c>
      <c r="F1226" s="2">
        <v>0.322580645</v>
      </c>
    </row>
    <row r="1227" spans="1:6" x14ac:dyDescent="0.35">
      <c r="A1227" s="1">
        <v>44562</v>
      </c>
      <c r="B1227" s="28" t="s">
        <v>18</v>
      </c>
      <c r="C1227" s="28" t="s">
        <v>7</v>
      </c>
      <c r="D1227">
        <v>62</v>
      </c>
      <c r="E1227" s="2">
        <v>20</v>
      </c>
      <c r="F1227" s="2">
        <v>0.322580645</v>
      </c>
    </row>
    <row r="1228" spans="1:6" x14ac:dyDescent="0.35">
      <c r="A1228" s="1">
        <v>44593</v>
      </c>
      <c r="B1228" s="28" t="s">
        <v>18</v>
      </c>
      <c r="C1228" s="28" t="s">
        <v>7</v>
      </c>
      <c r="D1228">
        <v>62</v>
      </c>
      <c r="E1228" s="2">
        <v>20</v>
      </c>
      <c r="F1228" s="2">
        <v>0.322580645</v>
      </c>
    </row>
    <row r="1229" spans="1:6" x14ac:dyDescent="0.35">
      <c r="A1229" s="1">
        <v>44621</v>
      </c>
      <c r="B1229" s="28" t="s">
        <v>18</v>
      </c>
      <c r="C1229" s="28" t="s">
        <v>7</v>
      </c>
      <c r="D1229">
        <v>62</v>
      </c>
      <c r="E1229" s="2">
        <v>20</v>
      </c>
      <c r="F1229" s="2">
        <v>0.322580645</v>
      </c>
    </row>
    <row r="1230" spans="1:6" x14ac:dyDescent="0.35">
      <c r="A1230" s="1">
        <v>44652</v>
      </c>
      <c r="B1230" s="28" t="s">
        <v>18</v>
      </c>
      <c r="C1230" s="28" t="s">
        <v>7</v>
      </c>
      <c r="D1230">
        <v>62</v>
      </c>
      <c r="E1230" s="2">
        <v>20</v>
      </c>
      <c r="F1230" s="2">
        <v>0.322580645</v>
      </c>
    </row>
    <row r="1231" spans="1:6" x14ac:dyDescent="0.35">
      <c r="A1231" s="1">
        <v>44682</v>
      </c>
      <c r="B1231" s="28" t="s">
        <v>18</v>
      </c>
      <c r="C1231" s="28" t="s">
        <v>7</v>
      </c>
      <c r="D1231">
        <v>62</v>
      </c>
      <c r="E1231" s="2">
        <v>20</v>
      </c>
      <c r="F1231" s="2">
        <v>0.322580645</v>
      </c>
    </row>
    <row r="1232" spans="1:6" x14ac:dyDescent="0.35">
      <c r="A1232" s="1">
        <v>43678</v>
      </c>
      <c r="B1232" s="28" t="s">
        <v>18</v>
      </c>
      <c r="C1232" s="28" t="s">
        <v>9</v>
      </c>
      <c r="D1232">
        <v>5</v>
      </c>
      <c r="E1232" s="2">
        <v>95</v>
      </c>
      <c r="F1232" s="2">
        <v>19</v>
      </c>
    </row>
    <row r="1233" spans="1:6" x14ac:dyDescent="0.35">
      <c r="A1233" s="1">
        <v>43709</v>
      </c>
      <c r="B1233" s="28" t="s">
        <v>18</v>
      </c>
      <c r="C1233" s="28" t="s">
        <v>9</v>
      </c>
      <c r="D1233">
        <v>9</v>
      </c>
      <c r="E1233" s="2">
        <v>116.6666</v>
      </c>
      <c r="F1233" s="2">
        <v>12.962955600000001</v>
      </c>
    </row>
    <row r="1234" spans="1:6" x14ac:dyDescent="0.35">
      <c r="A1234" s="1">
        <v>43739</v>
      </c>
      <c r="B1234" s="28" t="s">
        <v>18</v>
      </c>
      <c r="C1234" s="28" t="s">
        <v>9</v>
      </c>
      <c r="D1234">
        <v>9</v>
      </c>
      <c r="E1234" s="2">
        <v>116.6666</v>
      </c>
      <c r="F1234" s="2">
        <v>12.962955600000001</v>
      </c>
    </row>
    <row r="1235" spans="1:6" x14ac:dyDescent="0.35">
      <c r="A1235" s="1">
        <v>43770</v>
      </c>
      <c r="B1235" s="28" t="s">
        <v>18</v>
      </c>
      <c r="C1235" s="28" t="s">
        <v>9</v>
      </c>
      <c r="D1235">
        <v>10</v>
      </c>
      <c r="E1235" s="2">
        <v>121.6666</v>
      </c>
      <c r="F1235" s="2">
        <v>12.16666</v>
      </c>
    </row>
    <row r="1236" spans="1:6" x14ac:dyDescent="0.35">
      <c r="A1236" s="1">
        <v>44197</v>
      </c>
      <c r="B1236" s="28" t="s">
        <v>18</v>
      </c>
      <c r="C1236" s="28" t="s">
        <v>9</v>
      </c>
      <c r="D1236">
        <v>2</v>
      </c>
      <c r="E1236" s="2">
        <v>15</v>
      </c>
      <c r="F1236" s="2">
        <v>7.5</v>
      </c>
    </row>
    <row r="1237" spans="1:6" x14ac:dyDescent="0.35">
      <c r="A1237" s="1">
        <v>44228</v>
      </c>
      <c r="B1237" s="28" t="s">
        <v>18</v>
      </c>
      <c r="C1237" s="28" t="s">
        <v>9</v>
      </c>
      <c r="D1237">
        <v>2</v>
      </c>
      <c r="E1237" s="2">
        <v>15</v>
      </c>
      <c r="F1237" s="2">
        <v>7.5</v>
      </c>
    </row>
    <row r="1238" spans="1:6" x14ac:dyDescent="0.35">
      <c r="A1238" s="1">
        <v>44256</v>
      </c>
      <c r="B1238" s="28" t="s">
        <v>18</v>
      </c>
      <c r="C1238" s="28" t="s">
        <v>9</v>
      </c>
      <c r="D1238">
        <v>2</v>
      </c>
      <c r="E1238" s="2">
        <v>15</v>
      </c>
      <c r="F1238" s="2">
        <v>7.5</v>
      </c>
    </row>
    <row r="1239" spans="1:6" x14ac:dyDescent="0.35">
      <c r="A1239" s="1">
        <v>44287</v>
      </c>
      <c r="B1239" s="28" t="s">
        <v>18</v>
      </c>
      <c r="C1239" s="28" t="s">
        <v>9</v>
      </c>
      <c r="D1239">
        <v>2</v>
      </c>
      <c r="E1239" s="2">
        <v>15</v>
      </c>
      <c r="F1239" s="2">
        <v>7.5</v>
      </c>
    </row>
    <row r="1240" spans="1:6" x14ac:dyDescent="0.35">
      <c r="A1240" s="1">
        <v>44317</v>
      </c>
      <c r="B1240" s="28" t="s">
        <v>18</v>
      </c>
      <c r="C1240" s="28" t="s">
        <v>9</v>
      </c>
      <c r="D1240">
        <v>2</v>
      </c>
      <c r="E1240" s="2">
        <v>15</v>
      </c>
      <c r="F1240" s="2">
        <v>7.5</v>
      </c>
    </row>
    <row r="1241" spans="1:6" x14ac:dyDescent="0.35">
      <c r="A1241" s="1">
        <v>44348</v>
      </c>
      <c r="B1241" s="28" t="s">
        <v>18</v>
      </c>
      <c r="C1241" s="28" t="s">
        <v>9</v>
      </c>
      <c r="D1241">
        <v>2</v>
      </c>
      <c r="E1241" s="2">
        <v>15</v>
      </c>
      <c r="F1241" s="2">
        <v>7.5</v>
      </c>
    </row>
    <row r="1242" spans="1:6" x14ac:dyDescent="0.35">
      <c r="A1242" s="1">
        <v>44378</v>
      </c>
      <c r="B1242" s="28" t="s">
        <v>18</v>
      </c>
      <c r="C1242" s="28" t="s">
        <v>9</v>
      </c>
      <c r="D1242">
        <v>2</v>
      </c>
      <c r="E1242" s="2">
        <v>15</v>
      </c>
      <c r="F1242" s="2">
        <v>7.5</v>
      </c>
    </row>
    <row r="1243" spans="1:6" x14ac:dyDescent="0.35">
      <c r="A1243" s="1">
        <v>44409</v>
      </c>
      <c r="B1243" s="28" t="s">
        <v>18</v>
      </c>
      <c r="C1243" s="28" t="s">
        <v>9</v>
      </c>
      <c r="D1243">
        <v>2</v>
      </c>
      <c r="E1243" s="2">
        <v>15</v>
      </c>
      <c r="F1243" s="2">
        <v>7.5</v>
      </c>
    </row>
    <row r="1244" spans="1:6" x14ac:dyDescent="0.35">
      <c r="A1244" s="1">
        <v>44440</v>
      </c>
      <c r="B1244" s="28" t="s">
        <v>18</v>
      </c>
      <c r="C1244" s="28" t="s">
        <v>9</v>
      </c>
      <c r="D1244">
        <v>2</v>
      </c>
      <c r="E1244" s="2">
        <v>15</v>
      </c>
      <c r="F1244" s="2">
        <v>7.5</v>
      </c>
    </row>
    <row r="1245" spans="1:6" x14ac:dyDescent="0.35">
      <c r="A1245" s="1">
        <v>44470</v>
      </c>
      <c r="B1245" s="28" t="s">
        <v>18</v>
      </c>
      <c r="C1245" s="28" t="s">
        <v>9</v>
      </c>
      <c r="D1245">
        <v>2</v>
      </c>
      <c r="E1245" s="2">
        <v>15</v>
      </c>
      <c r="F1245" s="2">
        <v>7.5</v>
      </c>
    </row>
    <row r="1246" spans="1:6" x14ac:dyDescent="0.35">
      <c r="A1246" s="1">
        <v>44501</v>
      </c>
      <c r="B1246" s="28" t="s">
        <v>18</v>
      </c>
      <c r="C1246" s="28" t="s">
        <v>9</v>
      </c>
      <c r="D1246">
        <v>2</v>
      </c>
      <c r="E1246" s="2">
        <v>15</v>
      </c>
      <c r="F1246" s="2">
        <v>7.5</v>
      </c>
    </row>
    <row r="1247" spans="1:6" x14ac:dyDescent="0.35">
      <c r="A1247" s="1">
        <v>44531</v>
      </c>
      <c r="B1247" s="28" t="s">
        <v>18</v>
      </c>
      <c r="C1247" s="28" t="s">
        <v>9</v>
      </c>
      <c r="D1247">
        <v>2</v>
      </c>
      <c r="E1247" s="2">
        <v>15</v>
      </c>
      <c r="F1247" s="2">
        <v>7.5</v>
      </c>
    </row>
    <row r="1248" spans="1:6" x14ac:dyDescent="0.35">
      <c r="A1248" s="1">
        <v>44562</v>
      </c>
      <c r="B1248" s="28" t="s">
        <v>18</v>
      </c>
      <c r="C1248" s="28" t="s">
        <v>9</v>
      </c>
      <c r="D1248">
        <v>2</v>
      </c>
      <c r="E1248" s="2">
        <v>15</v>
      </c>
      <c r="F1248" s="2">
        <v>7.5</v>
      </c>
    </row>
    <row r="1249" spans="1:6" x14ac:dyDescent="0.35">
      <c r="A1249" s="1">
        <v>44593</v>
      </c>
      <c r="B1249" s="28" t="s">
        <v>18</v>
      </c>
      <c r="C1249" s="28" t="s">
        <v>9</v>
      </c>
      <c r="D1249">
        <v>2</v>
      </c>
      <c r="E1249" s="2">
        <v>15</v>
      </c>
      <c r="F1249" s="2">
        <v>7.5</v>
      </c>
    </row>
    <row r="1250" spans="1:6" x14ac:dyDescent="0.35">
      <c r="A1250" s="1">
        <v>44621</v>
      </c>
      <c r="B1250" s="28" t="s">
        <v>18</v>
      </c>
      <c r="C1250" s="28" t="s">
        <v>9</v>
      </c>
      <c r="D1250">
        <v>2</v>
      </c>
      <c r="E1250" s="2">
        <v>15</v>
      </c>
      <c r="F1250" s="2">
        <v>7.5</v>
      </c>
    </row>
    <row r="1251" spans="1:6" x14ac:dyDescent="0.35">
      <c r="A1251" s="1">
        <v>44652</v>
      </c>
      <c r="B1251" s="28" t="s">
        <v>18</v>
      </c>
      <c r="C1251" s="28" t="s">
        <v>9</v>
      </c>
      <c r="D1251">
        <v>2</v>
      </c>
      <c r="E1251" s="2">
        <v>15</v>
      </c>
      <c r="F1251" s="2">
        <v>7.5</v>
      </c>
    </row>
    <row r="1252" spans="1:6" x14ac:dyDescent="0.35">
      <c r="A1252" s="1">
        <v>44682</v>
      </c>
      <c r="B1252" s="28" t="s">
        <v>18</v>
      </c>
      <c r="C1252" s="28" t="s">
        <v>9</v>
      </c>
      <c r="D1252">
        <v>2</v>
      </c>
      <c r="E1252" s="2">
        <v>15</v>
      </c>
      <c r="F1252" s="2">
        <v>7.5</v>
      </c>
    </row>
    <row r="1253" spans="1:6" x14ac:dyDescent="0.35">
      <c r="A1253" s="1">
        <v>44197</v>
      </c>
      <c r="B1253" s="28" t="s">
        <v>1006</v>
      </c>
      <c r="C1253" s="28" t="s">
        <v>7</v>
      </c>
      <c r="D1253">
        <v>35</v>
      </c>
      <c r="E1253" s="2">
        <v>40</v>
      </c>
      <c r="F1253" s="2">
        <v>1.14285714</v>
      </c>
    </row>
    <row r="1254" spans="1:6" x14ac:dyDescent="0.35">
      <c r="A1254" s="1">
        <v>44228</v>
      </c>
      <c r="B1254" s="28" t="s">
        <v>1006</v>
      </c>
      <c r="C1254" s="28" t="s">
        <v>7</v>
      </c>
      <c r="D1254">
        <v>35</v>
      </c>
      <c r="E1254" s="2">
        <v>40</v>
      </c>
      <c r="F1254" s="2">
        <v>1.14285714</v>
      </c>
    </row>
    <row r="1255" spans="1:6" x14ac:dyDescent="0.35">
      <c r="A1255" s="1">
        <v>44256</v>
      </c>
      <c r="B1255" s="28" t="s">
        <v>1006</v>
      </c>
      <c r="C1255" s="28" t="s">
        <v>7</v>
      </c>
      <c r="D1255">
        <v>67</v>
      </c>
      <c r="E1255" s="2">
        <v>40</v>
      </c>
      <c r="F1255" s="2">
        <v>0.59701492499999997</v>
      </c>
    </row>
    <row r="1256" spans="1:6" x14ac:dyDescent="0.35">
      <c r="A1256" s="1">
        <v>44197</v>
      </c>
      <c r="B1256" s="28" t="s">
        <v>1006</v>
      </c>
      <c r="C1256" s="28" t="s">
        <v>9</v>
      </c>
      <c r="D1256">
        <v>26</v>
      </c>
      <c r="E1256" s="2">
        <v>26</v>
      </c>
      <c r="F1256" s="2">
        <v>1</v>
      </c>
    </row>
    <row r="1257" spans="1:6" x14ac:dyDescent="0.35">
      <c r="A1257" s="1">
        <v>44228</v>
      </c>
      <c r="B1257" s="28" t="s">
        <v>1006</v>
      </c>
      <c r="C1257" s="28" t="s">
        <v>9</v>
      </c>
      <c r="D1257">
        <v>26</v>
      </c>
      <c r="E1257" s="2">
        <v>26</v>
      </c>
      <c r="F1257" s="2">
        <v>1</v>
      </c>
    </row>
    <row r="1258" spans="1:6" x14ac:dyDescent="0.35">
      <c r="A1258" s="1">
        <v>44256</v>
      </c>
      <c r="B1258" s="28" t="s">
        <v>1006</v>
      </c>
      <c r="C1258" s="28" t="s">
        <v>9</v>
      </c>
      <c r="D1258">
        <v>26</v>
      </c>
      <c r="E1258" s="2">
        <v>26</v>
      </c>
      <c r="F1258" s="2">
        <v>1</v>
      </c>
    </row>
    <row r="1259" spans="1:6" x14ac:dyDescent="0.35">
      <c r="A1259" s="1">
        <v>44197</v>
      </c>
      <c r="B1259" s="28" t="s">
        <v>1007</v>
      </c>
      <c r="C1259" s="28" t="s">
        <v>7</v>
      </c>
      <c r="D1259">
        <v>56</v>
      </c>
      <c r="E1259" s="2">
        <v>50</v>
      </c>
      <c r="F1259" s="2">
        <v>0.89285714299999996</v>
      </c>
    </row>
    <row r="1260" spans="1:6" x14ac:dyDescent="0.35">
      <c r="A1260" s="1">
        <v>44228</v>
      </c>
      <c r="B1260" s="28" t="s">
        <v>1007</v>
      </c>
      <c r="C1260" s="28" t="s">
        <v>7</v>
      </c>
      <c r="D1260">
        <v>56</v>
      </c>
      <c r="E1260" s="2">
        <v>50</v>
      </c>
      <c r="F1260" s="2">
        <v>0.89285714299999996</v>
      </c>
    </row>
    <row r="1261" spans="1:6" x14ac:dyDescent="0.35">
      <c r="A1261" s="1">
        <v>44256</v>
      </c>
      <c r="B1261" s="28" t="s">
        <v>1007</v>
      </c>
      <c r="C1261" s="28" t="s">
        <v>7</v>
      </c>
      <c r="D1261">
        <v>88</v>
      </c>
      <c r="E1261" s="2">
        <v>50</v>
      </c>
      <c r="F1261" s="2">
        <v>0.56818181800000001</v>
      </c>
    </row>
    <row r="1262" spans="1:6" x14ac:dyDescent="0.35">
      <c r="A1262" s="1">
        <v>44197</v>
      </c>
      <c r="B1262" s="28" t="s">
        <v>1007</v>
      </c>
      <c r="C1262" s="28" t="s">
        <v>9</v>
      </c>
      <c r="D1262">
        <v>26</v>
      </c>
      <c r="E1262" s="2">
        <v>26</v>
      </c>
      <c r="F1262" s="2">
        <v>1</v>
      </c>
    </row>
    <row r="1263" spans="1:6" x14ac:dyDescent="0.35">
      <c r="A1263" s="1">
        <v>44228</v>
      </c>
      <c r="B1263" s="28" t="s">
        <v>1007</v>
      </c>
      <c r="C1263" s="28" t="s">
        <v>9</v>
      </c>
      <c r="D1263">
        <v>26</v>
      </c>
      <c r="E1263" s="2">
        <v>26</v>
      </c>
      <c r="F1263" s="2">
        <v>1</v>
      </c>
    </row>
    <row r="1264" spans="1:6" x14ac:dyDescent="0.35">
      <c r="A1264" s="1">
        <v>44256</v>
      </c>
      <c r="B1264" s="28" t="s">
        <v>1007</v>
      </c>
      <c r="C1264" s="28" t="s">
        <v>9</v>
      </c>
      <c r="D1264">
        <v>26</v>
      </c>
      <c r="E1264" s="2">
        <v>26</v>
      </c>
      <c r="F1264" s="2">
        <v>1</v>
      </c>
    </row>
    <row r="1265" spans="1:6" x14ac:dyDescent="0.35">
      <c r="A1265" s="1">
        <v>44197</v>
      </c>
      <c r="B1265" s="28" t="s">
        <v>1008</v>
      </c>
      <c r="C1265" s="28" t="s">
        <v>7</v>
      </c>
      <c r="D1265">
        <v>69</v>
      </c>
      <c r="E1265" s="2">
        <v>60</v>
      </c>
      <c r="F1265" s="2">
        <v>0.869565217</v>
      </c>
    </row>
    <row r="1266" spans="1:6" x14ac:dyDescent="0.35">
      <c r="A1266" s="1">
        <v>44228</v>
      </c>
      <c r="B1266" s="28" t="s">
        <v>1008</v>
      </c>
      <c r="C1266" s="28" t="s">
        <v>7</v>
      </c>
      <c r="D1266">
        <v>69</v>
      </c>
      <c r="E1266" s="2">
        <v>60</v>
      </c>
      <c r="F1266" s="2">
        <v>0.869565217</v>
      </c>
    </row>
    <row r="1267" spans="1:6" x14ac:dyDescent="0.35">
      <c r="A1267" s="1">
        <v>44256</v>
      </c>
      <c r="B1267" s="28" t="s">
        <v>1008</v>
      </c>
      <c r="C1267" s="28" t="s">
        <v>7</v>
      </c>
      <c r="D1267">
        <v>101</v>
      </c>
      <c r="E1267" s="2">
        <v>60</v>
      </c>
      <c r="F1267" s="2">
        <v>0.59405940599999996</v>
      </c>
    </row>
    <row r="1268" spans="1:6" x14ac:dyDescent="0.35">
      <c r="A1268" s="1">
        <v>44197</v>
      </c>
      <c r="B1268" s="28" t="s">
        <v>1008</v>
      </c>
      <c r="C1268" s="28" t="s">
        <v>9</v>
      </c>
      <c r="D1268">
        <v>26</v>
      </c>
      <c r="E1268" s="2">
        <v>26</v>
      </c>
      <c r="F1268" s="2">
        <v>1</v>
      </c>
    </row>
    <row r="1269" spans="1:6" x14ac:dyDescent="0.35">
      <c r="A1269" s="1">
        <v>44228</v>
      </c>
      <c r="B1269" s="28" t="s">
        <v>1008</v>
      </c>
      <c r="C1269" s="28" t="s">
        <v>9</v>
      </c>
      <c r="D1269">
        <v>26</v>
      </c>
      <c r="E1269" s="2">
        <v>26</v>
      </c>
      <c r="F1269" s="2">
        <v>1</v>
      </c>
    </row>
    <row r="1270" spans="1:6" x14ac:dyDescent="0.35">
      <c r="A1270" s="1">
        <v>44256</v>
      </c>
      <c r="B1270" s="28" t="s">
        <v>1008</v>
      </c>
      <c r="C1270" s="28" t="s">
        <v>9</v>
      </c>
      <c r="D1270">
        <v>26</v>
      </c>
      <c r="E1270" s="2">
        <v>26</v>
      </c>
      <c r="F1270" s="2">
        <v>1</v>
      </c>
    </row>
    <row r="1271" spans="1:6" x14ac:dyDescent="0.35">
      <c r="A1271" s="1">
        <v>44256</v>
      </c>
      <c r="B1271" s="28" t="s">
        <v>1009</v>
      </c>
      <c r="C1271" s="28" t="s">
        <v>7</v>
      </c>
      <c r="D1271">
        <v>32</v>
      </c>
      <c r="E1271" s="2">
        <v>10</v>
      </c>
      <c r="F1271" s="2">
        <v>0.3125</v>
      </c>
    </row>
    <row r="1272" spans="1:6" x14ac:dyDescent="0.35">
      <c r="A1272" s="1">
        <v>44197</v>
      </c>
      <c r="B1272" s="28" t="s">
        <v>1009</v>
      </c>
      <c r="C1272" s="28" t="s">
        <v>9</v>
      </c>
      <c r="D1272">
        <v>27</v>
      </c>
      <c r="E1272" s="2">
        <v>31</v>
      </c>
      <c r="F1272" s="2">
        <v>1.1481481499999999</v>
      </c>
    </row>
    <row r="1273" spans="1:6" x14ac:dyDescent="0.35">
      <c r="A1273" s="1">
        <v>44228</v>
      </c>
      <c r="B1273" s="28" t="s">
        <v>1009</v>
      </c>
      <c r="C1273" s="28" t="s">
        <v>9</v>
      </c>
      <c r="D1273">
        <v>27</v>
      </c>
      <c r="E1273" s="2">
        <v>31</v>
      </c>
      <c r="F1273" s="2">
        <v>1.1481481499999999</v>
      </c>
    </row>
    <row r="1274" spans="1:6" x14ac:dyDescent="0.35">
      <c r="A1274" s="1">
        <v>44256</v>
      </c>
      <c r="B1274" s="28" t="s">
        <v>1009</v>
      </c>
      <c r="C1274" s="28" t="s">
        <v>9</v>
      </c>
      <c r="D1274">
        <v>27</v>
      </c>
      <c r="E1274" s="2">
        <v>31</v>
      </c>
      <c r="F1274" s="2">
        <v>1.1481481499999999</v>
      </c>
    </row>
    <row r="1275" spans="1:6" x14ac:dyDescent="0.35">
      <c r="A1275" s="1">
        <v>43709</v>
      </c>
      <c r="B1275" s="28" t="s">
        <v>29</v>
      </c>
      <c r="C1275" s="28" t="s">
        <v>7</v>
      </c>
      <c r="D1275">
        <v>47</v>
      </c>
      <c r="E1275" s="2">
        <v>15</v>
      </c>
      <c r="F1275" s="2">
        <v>0.31914893599999999</v>
      </c>
    </row>
    <row r="1276" spans="1:6" x14ac:dyDescent="0.35">
      <c r="A1276" s="1">
        <v>43739</v>
      </c>
      <c r="B1276" s="28" t="s">
        <v>29</v>
      </c>
      <c r="C1276" s="28" t="s">
        <v>7</v>
      </c>
      <c r="D1276">
        <v>47</v>
      </c>
      <c r="E1276" s="2">
        <v>15</v>
      </c>
      <c r="F1276" s="2">
        <v>0.31914893599999999</v>
      </c>
    </row>
    <row r="1277" spans="1:6" x14ac:dyDescent="0.35">
      <c r="A1277" s="1">
        <v>43770</v>
      </c>
      <c r="B1277" s="28" t="s">
        <v>29</v>
      </c>
      <c r="C1277" s="28" t="s">
        <v>7</v>
      </c>
      <c r="D1277">
        <v>45</v>
      </c>
      <c r="E1277" s="2">
        <v>15</v>
      </c>
      <c r="F1277" s="2">
        <v>0.33333333300000001</v>
      </c>
    </row>
    <row r="1278" spans="1:6" x14ac:dyDescent="0.35">
      <c r="A1278" s="1">
        <v>43800</v>
      </c>
      <c r="B1278" s="28" t="s">
        <v>29</v>
      </c>
      <c r="C1278" s="28" t="s">
        <v>7</v>
      </c>
      <c r="D1278">
        <v>67</v>
      </c>
      <c r="E1278" s="2">
        <v>40</v>
      </c>
      <c r="F1278" s="2">
        <v>0.59701492499999997</v>
      </c>
    </row>
    <row r="1279" spans="1:6" x14ac:dyDescent="0.35">
      <c r="A1279" s="1">
        <v>43831</v>
      </c>
      <c r="B1279" s="28" t="s">
        <v>29</v>
      </c>
      <c r="C1279" s="28" t="s">
        <v>7</v>
      </c>
      <c r="D1279">
        <v>67</v>
      </c>
      <c r="E1279" s="2">
        <v>40</v>
      </c>
      <c r="F1279" s="2">
        <v>0.59701492499999997</v>
      </c>
    </row>
    <row r="1280" spans="1:6" x14ac:dyDescent="0.35">
      <c r="A1280" s="1">
        <v>43862</v>
      </c>
      <c r="B1280" s="28" t="s">
        <v>29</v>
      </c>
      <c r="C1280" s="28" t="s">
        <v>7</v>
      </c>
      <c r="D1280">
        <v>67</v>
      </c>
      <c r="E1280" s="2">
        <v>40</v>
      </c>
      <c r="F1280" s="2">
        <v>0.59701492499999997</v>
      </c>
    </row>
    <row r="1281" spans="1:6" x14ac:dyDescent="0.35">
      <c r="A1281" s="1">
        <v>43891</v>
      </c>
      <c r="B1281" s="28" t="s">
        <v>29</v>
      </c>
      <c r="C1281" s="28" t="s">
        <v>7</v>
      </c>
      <c r="D1281">
        <v>67</v>
      </c>
      <c r="E1281" s="2">
        <v>40</v>
      </c>
      <c r="F1281" s="2">
        <v>0.59701492499999997</v>
      </c>
    </row>
    <row r="1282" spans="1:6" x14ac:dyDescent="0.35">
      <c r="A1282" s="1">
        <v>43922</v>
      </c>
      <c r="B1282" s="28" t="s">
        <v>29</v>
      </c>
      <c r="C1282" s="28" t="s">
        <v>7</v>
      </c>
      <c r="D1282">
        <v>68</v>
      </c>
      <c r="E1282" s="2">
        <v>40</v>
      </c>
      <c r="F1282" s="2">
        <v>0.58823529399999996</v>
      </c>
    </row>
    <row r="1283" spans="1:6" x14ac:dyDescent="0.35">
      <c r="A1283" s="1">
        <v>43952</v>
      </c>
      <c r="B1283" s="28" t="s">
        <v>29</v>
      </c>
      <c r="C1283" s="28" t="s">
        <v>7</v>
      </c>
      <c r="D1283">
        <v>68</v>
      </c>
      <c r="E1283" s="2">
        <v>40</v>
      </c>
      <c r="F1283" s="2">
        <v>0.58823529399999996</v>
      </c>
    </row>
    <row r="1284" spans="1:6" x14ac:dyDescent="0.35">
      <c r="A1284" s="1">
        <v>43983</v>
      </c>
      <c r="B1284" s="28" t="s">
        <v>29</v>
      </c>
      <c r="C1284" s="28" t="s">
        <v>7</v>
      </c>
      <c r="D1284">
        <v>68</v>
      </c>
      <c r="E1284" s="2">
        <v>40</v>
      </c>
      <c r="F1284" s="2">
        <v>0.58823529399999996</v>
      </c>
    </row>
    <row r="1285" spans="1:6" x14ac:dyDescent="0.35">
      <c r="A1285" s="1">
        <v>44013</v>
      </c>
      <c r="B1285" s="28" t="s">
        <v>29</v>
      </c>
      <c r="C1285" s="28" t="s">
        <v>7</v>
      </c>
      <c r="D1285">
        <v>68</v>
      </c>
      <c r="E1285" s="2">
        <v>40</v>
      </c>
      <c r="F1285" s="2">
        <v>0.58823529399999996</v>
      </c>
    </row>
    <row r="1286" spans="1:6" x14ac:dyDescent="0.35">
      <c r="A1286" s="1">
        <v>44044</v>
      </c>
      <c r="B1286" s="28" t="s">
        <v>29</v>
      </c>
      <c r="C1286" s="28" t="s">
        <v>7</v>
      </c>
      <c r="D1286">
        <v>68</v>
      </c>
      <c r="E1286" s="2">
        <v>40</v>
      </c>
      <c r="F1286" s="2">
        <v>0.58823529399999996</v>
      </c>
    </row>
    <row r="1287" spans="1:6" x14ac:dyDescent="0.35">
      <c r="A1287" s="1">
        <v>44075</v>
      </c>
      <c r="B1287" s="28" t="s">
        <v>29</v>
      </c>
      <c r="C1287" s="28" t="s">
        <v>7</v>
      </c>
      <c r="D1287">
        <v>68</v>
      </c>
      <c r="E1287" s="2">
        <v>40</v>
      </c>
      <c r="F1287" s="2">
        <v>0.58823529399999996</v>
      </c>
    </row>
    <row r="1288" spans="1:6" x14ac:dyDescent="0.35">
      <c r="A1288" s="1">
        <v>44105</v>
      </c>
      <c r="B1288" s="28" t="s">
        <v>29</v>
      </c>
      <c r="C1288" s="28" t="s">
        <v>7</v>
      </c>
      <c r="D1288">
        <v>68</v>
      </c>
      <c r="E1288" s="2">
        <v>40</v>
      </c>
      <c r="F1288" s="2">
        <v>0.58823529399999996</v>
      </c>
    </row>
    <row r="1289" spans="1:6" x14ac:dyDescent="0.35">
      <c r="A1289" s="1">
        <v>44136</v>
      </c>
      <c r="B1289" s="28" t="s">
        <v>29</v>
      </c>
      <c r="C1289" s="28" t="s">
        <v>7</v>
      </c>
      <c r="D1289">
        <v>68</v>
      </c>
      <c r="E1289" s="2">
        <v>40</v>
      </c>
      <c r="F1289" s="2">
        <v>0.58823529399999996</v>
      </c>
    </row>
    <row r="1290" spans="1:6" x14ac:dyDescent="0.35">
      <c r="A1290" s="1">
        <v>44166</v>
      </c>
      <c r="B1290" s="28" t="s">
        <v>29</v>
      </c>
      <c r="C1290" s="28" t="s">
        <v>7</v>
      </c>
      <c r="D1290">
        <v>113</v>
      </c>
      <c r="E1290" s="2">
        <v>55</v>
      </c>
      <c r="F1290" s="2">
        <v>0.486725664</v>
      </c>
    </row>
    <row r="1291" spans="1:6" x14ac:dyDescent="0.35">
      <c r="A1291" s="1">
        <v>44197</v>
      </c>
      <c r="B1291" s="28" t="s">
        <v>29</v>
      </c>
      <c r="C1291" s="28" t="s">
        <v>7</v>
      </c>
      <c r="D1291">
        <v>114</v>
      </c>
      <c r="E1291" s="2">
        <v>55</v>
      </c>
      <c r="F1291" s="2">
        <v>0.48245613999999998</v>
      </c>
    </row>
    <row r="1292" spans="1:6" x14ac:dyDescent="0.35">
      <c r="A1292" s="1">
        <v>44228</v>
      </c>
      <c r="B1292" s="28" t="s">
        <v>29</v>
      </c>
      <c r="C1292" s="28" t="s">
        <v>7</v>
      </c>
      <c r="D1292">
        <v>116</v>
      </c>
      <c r="E1292" s="2">
        <v>55</v>
      </c>
      <c r="F1292" s="2">
        <v>0.47413793100000001</v>
      </c>
    </row>
    <row r="1293" spans="1:6" x14ac:dyDescent="0.35">
      <c r="A1293" s="1">
        <v>44256</v>
      </c>
      <c r="B1293" s="28" t="s">
        <v>29</v>
      </c>
      <c r="C1293" s="28" t="s">
        <v>7</v>
      </c>
      <c r="D1293">
        <v>119</v>
      </c>
      <c r="E1293" s="2">
        <v>55</v>
      </c>
      <c r="F1293" s="2">
        <v>0.46218487400000002</v>
      </c>
    </row>
    <row r="1294" spans="1:6" x14ac:dyDescent="0.35">
      <c r="A1294" s="1">
        <v>44287</v>
      </c>
      <c r="B1294" s="28" t="s">
        <v>29</v>
      </c>
      <c r="C1294" s="28" t="s">
        <v>7</v>
      </c>
      <c r="D1294">
        <v>121</v>
      </c>
      <c r="E1294" s="2">
        <v>55</v>
      </c>
      <c r="F1294" s="2">
        <v>0.45454545499999999</v>
      </c>
    </row>
    <row r="1295" spans="1:6" x14ac:dyDescent="0.35">
      <c r="A1295" s="1">
        <v>44317</v>
      </c>
      <c r="B1295" s="28" t="s">
        <v>29</v>
      </c>
      <c r="C1295" s="28" t="s">
        <v>7</v>
      </c>
      <c r="D1295">
        <v>121</v>
      </c>
      <c r="E1295" s="2">
        <v>55</v>
      </c>
      <c r="F1295" s="2">
        <v>0.45454545499999999</v>
      </c>
    </row>
    <row r="1296" spans="1:6" x14ac:dyDescent="0.35">
      <c r="A1296" s="1">
        <v>44348</v>
      </c>
      <c r="B1296" s="28" t="s">
        <v>29</v>
      </c>
      <c r="C1296" s="28" t="s">
        <v>7</v>
      </c>
      <c r="D1296">
        <v>122</v>
      </c>
      <c r="E1296" s="2">
        <v>65</v>
      </c>
      <c r="F1296" s="2">
        <v>0.53278688500000004</v>
      </c>
    </row>
    <row r="1297" spans="1:6" x14ac:dyDescent="0.35">
      <c r="A1297" s="1">
        <v>44378</v>
      </c>
      <c r="B1297" s="28" t="s">
        <v>29</v>
      </c>
      <c r="C1297" s="28" t="s">
        <v>7</v>
      </c>
      <c r="D1297">
        <v>122</v>
      </c>
      <c r="E1297" s="2">
        <v>65</v>
      </c>
      <c r="F1297" s="2">
        <v>0.53278688500000004</v>
      </c>
    </row>
    <row r="1298" spans="1:6" x14ac:dyDescent="0.35">
      <c r="A1298" s="1">
        <v>44409</v>
      </c>
      <c r="B1298" s="28" t="s">
        <v>29</v>
      </c>
      <c r="C1298" s="28" t="s">
        <v>7</v>
      </c>
      <c r="D1298">
        <v>115</v>
      </c>
      <c r="E1298" s="2">
        <v>65</v>
      </c>
      <c r="F1298" s="2">
        <v>0.56521739100000001</v>
      </c>
    </row>
    <row r="1299" spans="1:6" x14ac:dyDescent="0.35">
      <c r="A1299" s="1">
        <v>43800</v>
      </c>
      <c r="B1299" s="28" t="s">
        <v>29</v>
      </c>
      <c r="C1299" s="28" t="s">
        <v>9</v>
      </c>
      <c r="D1299">
        <v>16</v>
      </c>
      <c r="E1299" s="2">
        <v>10</v>
      </c>
      <c r="F1299" s="2">
        <v>0.625</v>
      </c>
    </row>
    <row r="1300" spans="1:6" x14ac:dyDescent="0.35">
      <c r="A1300" s="1">
        <v>43831</v>
      </c>
      <c r="B1300" s="28" t="s">
        <v>29</v>
      </c>
      <c r="C1300" s="28" t="s">
        <v>9</v>
      </c>
      <c r="D1300">
        <v>16</v>
      </c>
      <c r="E1300" s="2">
        <v>10</v>
      </c>
      <c r="F1300" s="2">
        <v>0.625</v>
      </c>
    </row>
    <row r="1301" spans="1:6" x14ac:dyDescent="0.35">
      <c r="A1301" s="1">
        <v>43862</v>
      </c>
      <c r="B1301" s="28" t="s">
        <v>29</v>
      </c>
      <c r="C1301" s="28" t="s">
        <v>9</v>
      </c>
      <c r="D1301">
        <v>16</v>
      </c>
      <c r="E1301" s="2">
        <v>10</v>
      </c>
      <c r="F1301" s="2">
        <v>0.625</v>
      </c>
    </row>
    <row r="1302" spans="1:6" x14ac:dyDescent="0.35">
      <c r="A1302" s="1">
        <v>43891</v>
      </c>
      <c r="B1302" s="28" t="s">
        <v>29</v>
      </c>
      <c r="C1302" s="28" t="s">
        <v>9</v>
      </c>
      <c r="D1302">
        <v>16</v>
      </c>
      <c r="E1302" s="2">
        <v>10</v>
      </c>
      <c r="F1302" s="2">
        <v>0.625</v>
      </c>
    </row>
    <row r="1303" spans="1:6" x14ac:dyDescent="0.35">
      <c r="A1303" s="1">
        <v>43922</v>
      </c>
      <c r="B1303" s="28" t="s">
        <v>29</v>
      </c>
      <c r="C1303" s="28" t="s">
        <v>9</v>
      </c>
      <c r="D1303">
        <v>21</v>
      </c>
      <c r="E1303" s="2">
        <v>10</v>
      </c>
      <c r="F1303" s="2">
        <v>0.47619047599999997</v>
      </c>
    </row>
    <row r="1304" spans="1:6" x14ac:dyDescent="0.35">
      <c r="A1304" s="1">
        <v>43952</v>
      </c>
      <c r="B1304" s="28" t="s">
        <v>29</v>
      </c>
      <c r="C1304" s="28" t="s">
        <v>9</v>
      </c>
      <c r="D1304">
        <v>21</v>
      </c>
      <c r="E1304" s="2">
        <v>10</v>
      </c>
      <c r="F1304" s="2">
        <v>0.47619047599999997</v>
      </c>
    </row>
    <row r="1305" spans="1:6" x14ac:dyDescent="0.35">
      <c r="A1305" s="1">
        <v>43983</v>
      </c>
      <c r="B1305" s="28" t="s">
        <v>29</v>
      </c>
      <c r="C1305" s="28" t="s">
        <v>9</v>
      </c>
      <c r="D1305">
        <v>21</v>
      </c>
      <c r="E1305" s="2">
        <v>10</v>
      </c>
      <c r="F1305" s="2">
        <v>0.47619047599999997</v>
      </c>
    </row>
    <row r="1306" spans="1:6" x14ac:dyDescent="0.35">
      <c r="A1306" s="1">
        <v>44013</v>
      </c>
      <c r="B1306" s="28" t="s">
        <v>29</v>
      </c>
      <c r="C1306" s="28" t="s">
        <v>9</v>
      </c>
      <c r="D1306">
        <v>21</v>
      </c>
      <c r="E1306" s="2">
        <v>10</v>
      </c>
      <c r="F1306" s="2">
        <v>0.47619047599999997</v>
      </c>
    </row>
    <row r="1307" spans="1:6" x14ac:dyDescent="0.35">
      <c r="A1307" s="1">
        <v>44044</v>
      </c>
      <c r="B1307" s="28" t="s">
        <v>29</v>
      </c>
      <c r="C1307" s="28" t="s">
        <v>9</v>
      </c>
      <c r="D1307">
        <v>19</v>
      </c>
      <c r="E1307" s="2">
        <v>10</v>
      </c>
      <c r="F1307" s="2">
        <v>0.52631578899999998</v>
      </c>
    </row>
    <row r="1308" spans="1:6" x14ac:dyDescent="0.35">
      <c r="A1308" s="1">
        <v>44075</v>
      </c>
      <c r="B1308" s="28" t="s">
        <v>29</v>
      </c>
      <c r="C1308" s="28" t="s">
        <v>9</v>
      </c>
      <c r="D1308">
        <v>19</v>
      </c>
      <c r="E1308" s="2">
        <v>10</v>
      </c>
      <c r="F1308" s="2">
        <v>0.52631578899999998</v>
      </c>
    </row>
    <row r="1309" spans="1:6" x14ac:dyDescent="0.35">
      <c r="A1309" s="1">
        <v>44105</v>
      </c>
      <c r="B1309" s="28" t="s">
        <v>29</v>
      </c>
      <c r="C1309" s="28" t="s">
        <v>9</v>
      </c>
      <c r="D1309">
        <v>19</v>
      </c>
      <c r="E1309" s="2">
        <v>10</v>
      </c>
      <c r="F1309" s="2">
        <v>0.52631578899999998</v>
      </c>
    </row>
    <row r="1310" spans="1:6" x14ac:dyDescent="0.35">
      <c r="A1310" s="1">
        <v>44136</v>
      </c>
      <c r="B1310" s="28" t="s">
        <v>29</v>
      </c>
      <c r="C1310" s="28" t="s">
        <v>9</v>
      </c>
      <c r="D1310">
        <v>19</v>
      </c>
      <c r="E1310" s="2">
        <v>10</v>
      </c>
      <c r="F1310" s="2">
        <v>0.52631578899999998</v>
      </c>
    </row>
    <row r="1311" spans="1:6" x14ac:dyDescent="0.35">
      <c r="A1311" s="1">
        <v>44440</v>
      </c>
      <c r="B1311" s="28" t="s">
        <v>1245</v>
      </c>
      <c r="C1311" s="28" t="s">
        <v>7</v>
      </c>
      <c r="D1311">
        <v>90</v>
      </c>
      <c r="E1311" s="2">
        <v>55</v>
      </c>
      <c r="F1311" s="2">
        <v>0.61111111100000004</v>
      </c>
    </row>
    <row r="1312" spans="1:6" x14ac:dyDescent="0.35">
      <c r="A1312" s="1">
        <v>44470</v>
      </c>
      <c r="B1312" s="28" t="s">
        <v>1304</v>
      </c>
      <c r="C1312" s="28" t="s">
        <v>7</v>
      </c>
      <c r="D1312">
        <v>90</v>
      </c>
      <c r="E1312" s="2">
        <v>55</v>
      </c>
      <c r="F1312" s="2">
        <v>0.61111111100000004</v>
      </c>
    </row>
    <row r="1313" spans="1:6" x14ac:dyDescent="0.35">
      <c r="A1313" s="1">
        <v>44501</v>
      </c>
      <c r="B1313" s="28" t="s">
        <v>1304</v>
      </c>
      <c r="C1313" s="28" t="s">
        <v>7</v>
      </c>
      <c r="D1313">
        <v>94</v>
      </c>
      <c r="E1313" s="2">
        <v>55</v>
      </c>
      <c r="F1313" s="2">
        <v>0.58510638299999995</v>
      </c>
    </row>
    <row r="1314" spans="1:6" x14ac:dyDescent="0.35">
      <c r="A1314" s="1">
        <v>44531</v>
      </c>
      <c r="B1314" s="28" t="s">
        <v>1304</v>
      </c>
      <c r="C1314" s="28" t="s">
        <v>7</v>
      </c>
      <c r="D1314">
        <v>94</v>
      </c>
      <c r="E1314" s="2">
        <v>55</v>
      </c>
      <c r="F1314" s="2">
        <v>0.58510638299999995</v>
      </c>
    </row>
    <row r="1315" spans="1:6" x14ac:dyDescent="0.35">
      <c r="A1315" s="1">
        <v>44562</v>
      </c>
      <c r="B1315" s="28" t="s">
        <v>1304</v>
      </c>
      <c r="C1315" s="28" t="s">
        <v>7</v>
      </c>
      <c r="D1315">
        <v>93</v>
      </c>
      <c r="E1315" s="2">
        <v>55</v>
      </c>
      <c r="F1315" s="2">
        <v>0.59139784900000003</v>
      </c>
    </row>
    <row r="1316" spans="1:6" x14ac:dyDescent="0.35">
      <c r="A1316" s="1">
        <v>44593</v>
      </c>
      <c r="B1316" s="28" t="s">
        <v>1304</v>
      </c>
      <c r="C1316" s="28" t="s">
        <v>7</v>
      </c>
      <c r="D1316">
        <v>106</v>
      </c>
      <c r="E1316" s="2">
        <v>55</v>
      </c>
      <c r="F1316" s="2">
        <v>0.51886792500000001</v>
      </c>
    </row>
    <row r="1317" spans="1:6" x14ac:dyDescent="0.35">
      <c r="A1317" s="1">
        <v>44621</v>
      </c>
      <c r="B1317" s="28" t="s">
        <v>1304</v>
      </c>
      <c r="C1317" s="28" t="s">
        <v>7</v>
      </c>
      <c r="D1317">
        <v>111</v>
      </c>
      <c r="E1317" s="2">
        <v>55</v>
      </c>
      <c r="F1317" s="2">
        <v>0.49549549500000001</v>
      </c>
    </row>
    <row r="1318" spans="1:6" x14ac:dyDescent="0.35">
      <c r="A1318" s="1">
        <v>44652</v>
      </c>
      <c r="B1318" s="28" t="s">
        <v>1304</v>
      </c>
      <c r="C1318" s="28" t="s">
        <v>7</v>
      </c>
      <c r="D1318">
        <v>111</v>
      </c>
      <c r="E1318" s="2">
        <v>60</v>
      </c>
      <c r="F1318" s="2">
        <v>0.54054054100000004</v>
      </c>
    </row>
    <row r="1319" spans="1:6" x14ac:dyDescent="0.35">
      <c r="A1319" s="1">
        <v>44682</v>
      </c>
      <c r="B1319" s="28" t="s">
        <v>1304</v>
      </c>
      <c r="C1319" s="28" t="s">
        <v>7</v>
      </c>
      <c r="D1319">
        <v>112</v>
      </c>
      <c r="E1319" s="2">
        <v>60</v>
      </c>
      <c r="F1319" s="2">
        <v>0.53571428600000004</v>
      </c>
    </row>
    <row r="1320" spans="1:6" x14ac:dyDescent="0.35">
      <c r="A1320" s="1">
        <v>44713</v>
      </c>
      <c r="B1320" s="28" t="s">
        <v>1304</v>
      </c>
      <c r="C1320" s="28" t="s">
        <v>7</v>
      </c>
      <c r="D1320">
        <v>113</v>
      </c>
      <c r="E1320" s="2">
        <v>60</v>
      </c>
      <c r="F1320" s="2">
        <v>0.53097345100000004</v>
      </c>
    </row>
    <row r="1321" spans="1:6" x14ac:dyDescent="0.35">
      <c r="A1321" s="1">
        <v>44743</v>
      </c>
      <c r="B1321" s="28" t="s">
        <v>1304</v>
      </c>
      <c r="C1321" s="28" t="s">
        <v>7</v>
      </c>
      <c r="D1321">
        <v>113</v>
      </c>
      <c r="E1321" s="2">
        <v>60</v>
      </c>
      <c r="F1321" s="2">
        <v>0.53097345100000004</v>
      </c>
    </row>
    <row r="1322" spans="1:6" x14ac:dyDescent="0.35">
      <c r="A1322" s="1">
        <v>44774</v>
      </c>
      <c r="B1322" s="28" t="s">
        <v>1304</v>
      </c>
      <c r="C1322" s="28" t="s">
        <v>7</v>
      </c>
      <c r="D1322">
        <v>113</v>
      </c>
      <c r="E1322" s="2">
        <v>60</v>
      </c>
      <c r="F1322" s="2">
        <v>0.53097345100000004</v>
      </c>
    </row>
    <row r="1323" spans="1:6" x14ac:dyDescent="0.35">
      <c r="A1323" s="1">
        <v>44805</v>
      </c>
      <c r="B1323" s="28" t="s">
        <v>1304</v>
      </c>
      <c r="C1323" s="28" t="s">
        <v>7</v>
      </c>
      <c r="D1323">
        <v>112</v>
      </c>
      <c r="E1323" s="2">
        <v>60</v>
      </c>
      <c r="F1323" s="2">
        <v>0.53571428600000004</v>
      </c>
    </row>
    <row r="1324" spans="1:6" x14ac:dyDescent="0.35">
      <c r="A1324" s="1">
        <v>44835</v>
      </c>
      <c r="B1324" s="28" t="s">
        <v>1304</v>
      </c>
      <c r="C1324" s="28" t="s">
        <v>7</v>
      </c>
      <c r="D1324">
        <v>111</v>
      </c>
      <c r="E1324" s="2">
        <v>60</v>
      </c>
      <c r="F1324" s="2">
        <v>0.54054054100000004</v>
      </c>
    </row>
    <row r="1325" spans="1:6" x14ac:dyDescent="0.35">
      <c r="A1325" s="1">
        <v>44470</v>
      </c>
      <c r="B1325" s="28" t="s">
        <v>1303</v>
      </c>
      <c r="C1325" s="28" t="s">
        <v>7</v>
      </c>
      <c r="D1325">
        <v>92</v>
      </c>
      <c r="E1325" s="2">
        <v>80</v>
      </c>
      <c r="F1325" s="2">
        <v>0.869565217</v>
      </c>
    </row>
    <row r="1326" spans="1:6" x14ac:dyDescent="0.35">
      <c r="A1326" s="1">
        <v>44501</v>
      </c>
      <c r="B1326" s="28" t="s">
        <v>1303</v>
      </c>
      <c r="C1326" s="28" t="s">
        <v>7</v>
      </c>
      <c r="D1326">
        <v>103</v>
      </c>
      <c r="E1326" s="2">
        <v>80</v>
      </c>
      <c r="F1326" s="2">
        <v>0.77669902899999999</v>
      </c>
    </row>
    <row r="1327" spans="1:6" x14ac:dyDescent="0.35">
      <c r="A1327" s="1">
        <v>44531</v>
      </c>
      <c r="B1327" s="28" t="s">
        <v>1303</v>
      </c>
      <c r="C1327" s="28" t="s">
        <v>7</v>
      </c>
      <c r="D1327">
        <v>103</v>
      </c>
      <c r="E1327" s="2">
        <v>80</v>
      </c>
      <c r="F1327" s="2">
        <v>0.77669902899999999</v>
      </c>
    </row>
    <row r="1328" spans="1:6" x14ac:dyDescent="0.35">
      <c r="A1328" s="1">
        <v>44562</v>
      </c>
      <c r="B1328" s="28" t="s">
        <v>1303</v>
      </c>
      <c r="C1328" s="28" t="s">
        <v>7</v>
      </c>
      <c r="D1328">
        <v>112</v>
      </c>
      <c r="E1328" s="2">
        <v>80</v>
      </c>
      <c r="F1328" s="2">
        <v>0.71428571399999996</v>
      </c>
    </row>
    <row r="1329" spans="1:6" x14ac:dyDescent="0.35">
      <c r="A1329" s="1">
        <v>44593</v>
      </c>
      <c r="B1329" s="28" t="s">
        <v>1303</v>
      </c>
      <c r="C1329" s="28" t="s">
        <v>7</v>
      </c>
      <c r="D1329">
        <v>129</v>
      </c>
      <c r="E1329" s="2">
        <v>80</v>
      </c>
      <c r="F1329" s="2">
        <v>0.62015503900000002</v>
      </c>
    </row>
    <row r="1330" spans="1:6" x14ac:dyDescent="0.35">
      <c r="A1330" s="1">
        <v>44621</v>
      </c>
      <c r="B1330" s="28" t="s">
        <v>1303</v>
      </c>
      <c r="C1330" s="28" t="s">
        <v>7</v>
      </c>
      <c r="D1330">
        <v>139</v>
      </c>
      <c r="E1330" s="2">
        <v>80</v>
      </c>
      <c r="F1330" s="2">
        <v>0.57553956799999995</v>
      </c>
    </row>
    <row r="1331" spans="1:6" x14ac:dyDescent="0.35">
      <c r="A1331" s="1">
        <v>44652</v>
      </c>
      <c r="B1331" s="28" t="s">
        <v>1303</v>
      </c>
      <c r="C1331" s="28" t="s">
        <v>7</v>
      </c>
      <c r="D1331">
        <v>139</v>
      </c>
      <c r="E1331" s="2">
        <v>80</v>
      </c>
      <c r="F1331" s="2">
        <v>0.57553956799999995</v>
      </c>
    </row>
    <row r="1332" spans="1:6" x14ac:dyDescent="0.35">
      <c r="A1332" s="1">
        <v>44682</v>
      </c>
      <c r="B1332" s="28" t="s">
        <v>1303</v>
      </c>
      <c r="C1332" s="28" t="s">
        <v>7</v>
      </c>
      <c r="D1332">
        <v>141</v>
      </c>
      <c r="E1332" s="2">
        <v>80</v>
      </c>
      <c r="F1332" s="2">
        <v>0.56737588699999997</v>
      </c>
    </row>
    <row r="1333" spans="1:6" x14ac:dyDescent="0.35">
      <c r="A1333" s="1">
        <v>44713</v>
      </c>
      <c r="B1333" s="28" t="s">
        <v>1303</v>
      </c>
      <c r="C1333" s="28" t="s">
        <v>7</v>
      </c>
      <c r="D1333">
        <v>142</v>
      </c>
      <c r="E1333" s="2">
        <v>80</v>
      </c>
      <c r="F1333" s="2">
        <v>0.56338028200000001</v>
      </c>
    </row>
    <row r="1334" spans="1:6" x14ac:dyDescent="0.35">
      <c r="A1334" s="1">
        <v>44743</v>
      </c>
      <c r="B1334" s="28" t="s">
        <v>1303</v>
      </c>
      <c r="C1334" s="28" t="s">
        <v>7</v>
      </c>
      <c r="D1334">
        <v>142</v>
      </c>
      <c r="E1334" s="2">
        <v>80</v>
      </c>
      <c r="F1334" s="2">
        <v>0.56338028200000001</v>
      </c>
    </row>
    <row r="1335" spans="1:6" x14ac:dyDescent="0.35">
      <c r="A1335" s="1">
        <v>44774</v>
      </c>
      <c r="B1335" s="28" t="s">
        <v>1303</v>
      </c>
      <c r="C1335" s="28" t="s">
        <v>7</v>
      </c>
      <c r="D1335">
        <v>141</v>
      </c>
      <c r="E1335" s="2">
        <v>80</v>
      </c>
      <c r="F1335" s="2">
        <v>0.56737588699999997</v>
      </c>
    </row>
    <row r="1336" spans="1:6" x14ac:dyDescent="0.35">
      <c r="A1336" s="1">
        <v>44805</v>
      </c>
      <c r="B1336" s="28" t="s">
        <v>1303</v>
      </c>
      <c r="C1336" s="28" t="s">
        <v>7</v>
      </c>
      <c r="D1336">
        <v>135</v>
      </c>
      <c r="E1336" s="2">
        <v>80</v>
      </c>
      <c r="F1336" s="2">
        <v>0.592592593</v>
      </c>
    </row>
    <row r="1337" spans="1:6" x14ac:dyDescent="0.35">
      <c r="A1337" s="1">
        <v>44835</v>
      </c>
      <c r="B1337" s="28" t="s">
        <v>1303</v>
      </c>
      <c r="C1337" s="28" t="s">
        <v>7</v>
      </c>
      <c r="D1337">
        <v>134</v>
      </c>
      <c r="E1337" s="2">
        <v>80</v>
      </c>
      <c r="F1337" s="2">
        <v>0.59701492499999997</v>
      </c>
    </row>
    <row r="1338" spans="1:6" x14ac:dyDescent="0.35">
      <c r="A1338" s="1">
        <v>43709</v>
      </c>
      <c r="B1338" s="28" t="s">
        <v>30</v>
      </c>
      <c r="C1338" s="28" t="s">
        <v>7</v>
      </c>
      <c r="D1338">
        <v>20</v>
      </c>
      <c r="E1338" s="2">
        <v>15</v>
      </c>
      <c r="F1338" s="2">
        <v>0.75</v>
      </c>
    </row>
    <row r="1339" spans="1:6" x14ac:dyDescent="0.35">
      <c r="A1339" s="1">
        <v>43739</v>
      </c>
      <c r="B1339" s="28" t="s">
        <v>30</v>
      </c>
      <c r="C1339" s="28" t="s">
        <v>7</v>
      </c>
      <c r="D1339">
        <v>23</v>
      </c>
      <c r="E1339" s="2">
        <v>15</v>
      </c>
      <c r="F1339" s="2">
        <v>0.65217391300000005</v>
      </c>
    </row>
    <row r="1340" spans="1:6" x14ac:dyDescent="0.35">
      <c r="A1340" s="1">
        <v>43770</v>
      </c>
      <c r="B1340" s="28" t="s">
        <v>30</v>
      </c>
      <c r="C1340" s="28" t="s">
        <v>7</v>
      </c>
      <c r="D1340">
        <v>22</v>
      </c>
      <c r="E1340" s="2">
        <v>15</v>
      </c>
      <c r="F1340" s="2">
        <v>0.68181818199999999</v>
      </c>
    </row>
    <row r="1341" spans="1:6" x14ac:dyDescent="0.35">
      <c r="A1341" s="1">
        <v>43800</v>
      </c>
      <c r="B1341" s="28" t="s">
        <v>30</v>
      </c>
      <c r="C1341" s="28" t="s">
        <v>7</v>
      </c>
      <c r="D1341">
        <v>24</v>
      </c>
      <c r="E1341" s="2">
        <v>15</v>
      </c>
      <c r="F1341" s="2">
        <v>0.625</v>
      </c>
    </row>
    <row r="1342" spans="1:6" x14ac:dyDescent="0.35">
      <c r="A1342" s="1">
        <v>43831</v>
      </c>
      <c r="B1342" s="28" t="s">
        <v>30</v>
      </c>
      <c r="C1342" s="28" t="s">
        <v>7</v>
      </c>
      <c r="D1342">
        <v>24</v>
      </c>
      <c r="E1342" s="2">
        <v>15</v>
      </c>
      <c r="F1342" s="2">
        <v>0.625</v>
      </c>
    </row>
    <row r="1343" spans="1:6" x14ac:dyDescent="0.35">
      <c r="A1343" s="1">
        <v>43862</v>
      </c>
      <c r="B1343" s="28" t="s">
        <v>30</v>
      </c>
      <c r="C1343" s="28" t="s">
        <v>7</v>
      </c>
      <c r="D1343">
        <v>24</v>
      </c>
      <c r="E1343" s="2">
        <v>15</v>
      </c>
      <c r="F1343" s="2">
        <v>0.625</v>
      </c>
    </row>
    <row r="1344" spans="1:6" x14ac:dyDescent="0.35">
      <c r="A1344" s="1">
        <v>43891</v>
      </c>
      <c r="B1344" s="28" t="s">
        <v>30</v>
      </c>
      <c r="C1344" s="28" t="s">
        <v>7</v>
      </c>
      <c r="D1344">
        <v>24</v>
      </c>
      <c r="E1344" s="2">
        <v>15</v>
      </c>
      <c r="F1344" s="2">
        <v>0.625</v>
      </c>
    </row>
    <row r="1345" spans="1:6" x14ac:dyDescent="0.35">
      <c r="A1345" s="1">
        <v>43922</v>
      </c>
      <c r="B1345" s="28" t="s">
        <v>30</v>
      </c>
      <c r="C1345" s="28" t="s">
        <v>7</v>
      </c>
      <c r="D1345">
        <v>28</v>
      </c>
      <c r="E1345" s="2">
        <v>15</v>
      </c>
      <c r="F1345" s="2">
        <v>0.53571428600000004</v>
      </c>
    </row>
    <row r="1346" spans="1:6" x14ac:dyDescent="0.35">
      <c r="A1346" s="1">
        <v>43952</v>
      </c>
      <c r="B1346" s="28" t="s">
        <v>30</v>
      </c>
      <c r="C1346" s="28" t="s">
        <v>7</v>
      </c>
      <c r="D1346">
        <v>15</v>
      </c>
      <c r="E1346" s="2">
        <v>15</v>
      </c>
      <c r="F1346" s="2">
        <v>1</v>
      </c>
    </row>
    <row r="1347" spans="1:6" x14ac:dyDescent="0.35">
      <c r="A1347" s="1">
        <v>43983</v>
      </c>
      <c r="B1347" s="28" t="s">
        <v>30</v>
      </c>
      <c r="C1347" s="28" t="s">
        <v>7</v>
      </c>
      <c r="D1347">
        <v>15</v>
      </c>
      <c r="E1347" s="2">
        <v>15</v>
      </c>
      <c r="F1347" s="2">
        <v>1</v>
      </c>
    </row>
    <row r="1348" spans="1:6" x14ac:dyDescent="0.35">
      <c r="A1348" s="1">
        <v>44013</v>
      </c>
      <c r="B1348" s="28" t="s">
        <v>30</v>
      </c>
      <c r="C1348" s="28" t="s">
        <v>7</v>
      </c>
      <c r="D1348">
        <v>15</v>
      </c>
      <c r="E1348" s="2">
        <v>15</v>
      </c>
      <c r="F1348" s="2">
        <v>1</v>
      </c>
    </row>
    <row r="1349" spans="1:6" x14ac:dyDescent="0.35">
      <c r="A1349" s="1">
        <v>44044</v>
      </c>
      <c r="B1349" s="28" t="s">
        <v>30</v>
      </c>
      <c r="C1349" s="28" t="s">
        <v>7</v>
      </c>
      <c r="D1349">
        <v>13</v>
      </c>
      <c r="E1349" s="2">
        <v>15</v>
      </c>
      <c r="F1349" s="2">
        <v>1.1538461499999999</v>
      </c>
    </row>
    <row r="1350" spans="1:6" x14ac:dyDescent="0.35">
      <c r="A1350" s="1">
        <v>44075</v>
      </c>
      <c r="B1350" s="28" t="s">
        <v>30</v>
      </c>
      <c r="C1350" s="28" t="s">
        <v>7</v>
      </c>
      <c r="D1350">
        <v>13</v>
      </c>
      <c r="E1350" s="2">
        <v>15</v>
      </c>
      <c r="F1350" s="2">
        <v>1.1538461499999999</v>
      </c>
    </row>
    <row r="1351" spans="1:6" x14ac:dyDescent="0.35">
      <c r="A1351" s="1">
        <v>44105</v>
      </c>
      <c r="B1351" s="28" t="s">
        <v>30</v>
      </c>
      <c r="C1351" s="28" t="s">
        <v>7</v>
      </c>
      <c r="D1351">
        <v>14</v>
      </c>
      <c r="E1351" s="2">
        <v>15</v>
      </c>
      <c r="F1351" s="2">
        <v>1.0714285699999999</v>
      </c>
    </row>
    <row r="1352" spans="1:6" x14ac:dyDescent="0.35">
      <c r="A1352" s="1">
        <v>44136</v>
      </c>
      <c r="B1352" s="28" t="s">
        <v>30</v>
      </c>
      <c r="C1352" s="28" t="s">
        <v>7</v>
      </c>
      <c r="D1352">
        <v>14</v>
      </c>
      <c r="E1352" s="2">
        <v>15</v>
      </c>
      <c r="F1352" s="2">
        <v>1.0714285699999999</v>
      </c>
    </row>
    <row r="1353" spans="1:6" x14ac:dyDescent="0.35">
      <c r="A1353" s="1">
        <v>43709</v>
      </c>
      <c r="B1353" s="28" t="s">
        <v>30</v>
      </c>
      <c r="C1353" s="28" t="s">
        <v>9</v>
      </c>
      <c r="D1353">
        <v>3</v>
      </c>
      <c r="E1353" s="2">
        <v>10</v>
      </c>
      <c r="F1353" s="2">
        <v>3.3333333299999999</v>
      </c>
    </row>
    <row r="1354" spans="1:6" x14ac:dyDescent="0.35">
      <c r="A1354" s="1">
        <v>43739</v>
      </c>
      <c r="B1354" s="28" t="s">
        <v>30</v>
      </c>
      <c r="C1354" s="28" t="s">
        <v>9</v>
      </c>
      <c r="D1354">
        <v>2</v>
      </c>
      <c r="E1354" s="2">
        <v>10</v>
      </c>
      <c r="F1354" s="2">
        <v>5</v>
      </c>
    </row>
    <row r="1355" spans="1:6" x14ac:dyDescent="0.35">
      <c r="A1355" s="1">
        <v>43770</v>
      </c>
      <c r="B1355" s="28" t="s">
        <v>30</v>
      </c>
      <c r="C1355" s="28" t="s">
        <v>9</v>
      </c>
      <c r="D1355">
        <v>3</v>
      </c>
      <c r="E1355" s="2">
        <v>10</v>
      </c>
      <c r="F1355" s="2">
        <v>3.3333333299999999</v>
      </c>
    </row>
    <row r="1356" spans="1:6" x14ac:dyDescent="0.35">
      <c r="A1356" s="1">
        <v>43800</v>
      </c>
      <c r="B1356" s="28" t="s">
        <v>30</v>
      </c>
      <c r="C1356" s="28" t="s">
        <v>9</v>
      </c>
      <c r="D1356">
        <v>3</v>
      </c>
      <c r="E1356" s="2">
        <v>10</v>
      </c>
      <c r="F1356" s="2">
        <v>3.3333333299999999</v>
      </c>
    </row>
    <row r="1357" spans="1:6" x14ac:dyDescent="0.35">
      <c r="A1357" s="1">
        <v>43831</v>
      </c>
      <c r="B1357" s="28" t="s">
        <v>30</v>
      </c>
      <c r="C1357" s="28" t="s">
        <v>9</v>
      </c>
      <c r="D1357">
        <v>3</v>
      </c>
      <c r="E1357" s="2">
        <v>10</v>
      </c>
      <c r="F1357" s="2">
        <v>3.3333333299999999</v>
      </c>
    </row>
    <row r="1358" spans="1:6" x14ac:dyDescent="0.35">
      <c r="A1358" s="1">
        <v>43862</v>
      </c>
      <c r="B1358" s="28" t="s">
        <v>30</v>
      </c>
      <c r="C1358" s="28" t="s">
        <v>9</v>
      </c>
      <c r="D1358">
        <v>2</v>
      </c>
      <c r="E1358" s="2">
        <v>10</v>
      </c>
      <c r="F1358" s="2">
        <v>5</v>
      </c>
    </row>
    <row r="1359" spans="1:6" x14ac:dyDescent="0.35">
      <c r="A1359" s="1">
        <v>43891</v>
      </c>
      <c r="B1359" s="28" t="s">
        <v>30</v>
      </c>
      <c r="C1359" s="28" t="s">
        <v>9</v>
      </c>
      <c r="D1359">
        <v>2</v>
      </c>
      <c r="E1359" s="2">
        <v>10</v>
      </c>
      <c r="F1359" s="2">
        <v>5</v>
      </c>
    </row>
    <row r="1360" spans="1:6" x14ac:dyDescent="0.35">
      <c r="A1360" s="1">
        <v>43922</v>
      </c>
      <c r="B1360" s="28" t="s">
        <v>30</v>
      </c>
      <c r="C1360" s="28" t="s">
        <v>9</v>
      </c>
      <c r="D1360">
        <v>2</v>
      </c>
      <c r="E1360" s="2">
        <v>10</v>
      </c>
      <c r="F1360" s="2">
        <v>5</v>
      </c>
    </row>
    <row r="1361" spans="1:6" x14ac:dyDescent="0.35">
      <c r="A1361" s="1">
        <v>43952</v>
      </c>
      <c r="B1361" s="28" t="s">
        <v>30</v>
      </c>
      <c r="C1361" s="28" t="s">
        <v>9</v>
      </c>
      <c r="D1361">
        <v>16</v>
      </c>
      <c r="E1361" s="2">
        <v>10</v>
      </c>
      <c r="F1361" s="2">
        <v>0.625</v>
      </c>
    </row>
    <row r="1362" spans="1:6" x14ac:dyDescent="0.35">
      <c r="A1362" s="1">
        <v>43983</v>
      </c>
      <c r="B1362" s="28" t="s">
        <v>30</v>
      </c>
      <c r="C1362" s="28" t="s">
        <v>9</v>
      </c>
      <c r="D1362">
        <v>16</v>
      </c>
      <c r="E1362" s="2">
        <v>10</v>
      </c>
      <c r="F1362" s="2">
        <v>0.625</v>
      </c>
    </row>
    <row r="1363" spans="1:6" x14ac:dyDescent="0.35">
      <c r="A1363" s="1">
        <v>44013</v>
      </c>
      <c r="B1363" s="28" t="s">
        <v>30</v>
      </c>
      <c r="C1363" s="28" t="s">
        <v>9</v>
      </c>
      <c r="D1363">
        <v>16</v>
      </c>
      <c r="E1363" s="2">
        <v>10</v>
      </c>
      <c r="F1363" s="2">
        <v>0.625</v>
      </c>
    </row>
    <row r="1364" spans="1:6" x14ac:dyDescent="0.35">
      <c r="A1364" s="1">
        <v>44044</v>
      </c>
      <c r="B1364" s="28" t="s">
        <v>30</v>
      </c>
      <c r="C1364" s="28" t="s">
        <v>9</v>
      </c>
      <c r="D1364">
        <v>15</v>
      </c>
      <c r="E1364" s="2">
        <v>10</v>
      </c>
      <c r="F1364" s="2">
        <v>0.66666666699999999</v>
      </c>
    </row>
    <row r="1365" spans="1:6" x14ac:dyDescent="0.35">
      <c r="A1365" s="1">
        <v>44075</v>
      </c>
      <c r="B1365" s="28" t="s">
        <v>30</v>
      </c>
      <c r="C1365" s="28" t="s">
        <v>9</v>
      </c>
      <c r="D1365">
        <v>15</v>
      </c>
      <c r="E1365" s="2">
        <v>10</v>
      </c>
      <c r="F1365" s="2">
        <v>0.66666666699999999</v>
      </c>
    </row>
    <row r="1366" spans="1:6" x14ac:dyDescent="0.35">
      <c r="A1366" s="1">
        <v>44105</v>
      </c>
      <c r="B1366" s="28" t="s">
        <v>30</v>
      </c>
      <c r="C1366" s="28" t="s">
        <v>9</v>
      </c>
      <c r="D1366">
        <v>15</v>
      </c>
      <c r="E1366" s="2">
        <v>10</v>
      </c>
      <c r="F1366" s="2">
        <v>0.66666666699999999</v>
      </c>
    </row>
    <row r="1367" spans="1:6" x14ac:dyDescent="0.35">
      <c r="A1367" s="1">
        <v>44136</v>
      </c>
      <c r="B1367" s="28" t="s">
        <v>30</v>
      </c>
      <c r="C1367" s="28" t="s">
        <v>9</v>
      </c>
      <c r="D1367">
        <v>15</v>
      </c>
      <c r="E1367" s="2">
        <v>10</v>
      </c>
      <c r="F1367" s="2">
        <v>0.66666666699999999</v>
      </c>
    </row>
    <row r="1368" spans="1:6" x14ac:dyDescent="0.35">
      <c r="A1368" s="1">
        <v>44440</v>
      </c>
      <c r="B1368" s="28" t="s">
        <v>1246</v>
      </c>
      <c r="C1368" s="28" t="s">
        <v>7</v>
      </c>
      <c r="D1368">
        <v>28</v>
      </c>
      <c r="E1368" s="2">
        <v>30</v>
      </c>
      <c r="F1368" s="2">
        <v>1.0714285699999999</v>
      </c>
    </row>
    <row r="1369" spans="1:6" x14ac:dyDescent="0.35">
      <c r="A1369" s="1">
        <v>44470</v>
      </c>
      <c r="B1369" s="28" t="s">
        <v>1305</v>
      </c>
      <c r="C1369" s="28" t="s">
        <v>7</v>
      </c>
      <c r="D1369">
        <v>28</v>
      </c>
      <c r="E1369" s="2">
        <v>30</v>
      </c>
      <c r="F1369" s="2">
        <v>1.0714285699999999</v>
      </c>
    </row>
    <row r="1370" spans="1:6" x14ac:dyDescent="0.35">
      <c r="A1370" s="1">
        <v>44501</v>
      </c>
      <c r="B1370" s="28" t="s">
        <v>1305</v>
      </c>
      <c r="C1370" s="28" t="s">
        <v>7</v>
      </c>
      <c r="D1370">
        <v>28</v>
      </c>
      <c r="E1370" s="2">
        <v>30</v>
      </c>
      <c r="F1370" s="2">
        <v>1.0714285699999999</v>
      </c>
    </row>
    <row r="1371" spans="1:6" x14ac:dyDescent="0.35">
      <c r="A1371" s="1">
        <v>44531</v>
      </c>
      <c r="B1371" s="28" t="s">
        <v>1305</v>
      </c>
      <c r="C1371" s="28" t="s">
        <v>7</v>
      </c>
      <c r="D1371">
        <v>28</v>
      </c>
      <c r="E1371" s="2">
        <v>30</v>
      </c>
      <c r="F1371" s="2">
        <v>1.0714285699999999</v>
      </c>
    </row>
    <row r="1372" spans="1:6" x14ac:dyDescent="0.35">
      <c r="A1372" s="1">
        <v>44562</v>
      </c>
      <c r="B1372" s="28" t="s">
        <v>1305</v>
      </c>
      <c r="C1372" s="28" t="s">
        <v>7</v>
      </c>
      <c r="D1372">
        <v>28</v>
      </c>
      <c r="E1372" s="2">
        <v>30</v>
      </c>
      <c r="F1372" s="2">
        <v>1.0714285699999999</v>
      </c>
    </row>
    <row r="1373" spans="1:6" x14ac:dyDescent="0.35">
      <c r="A1373" s="1">
        <v>44593</v>
      </c>
      <c r="B1373" s="28" t="s">
        <v>1305</v>
      </c>
      <c r="C1373" s="28" t="s">
        <v>7</v>
      </c>
      <c r="D1373">
        <v>40</v>
      </c>
      <c r="E1373" s="2">
        <v>30</v>
      </c>
      <c r="F1373" s="2">
        <v>0.75</v>
      </c>
    </row>
    <row r="1374" spans="1:6" x14ac:dyDescent="0.35">
      <c r="A1374" s="1">
        <v>44621</v>
      </c>
      <c r="B1374" s="28" t="s">
        <v>1305</v>
      </c>
      <c r="C1374" s="28" t="s">
        <v>7</v>
      </c>
      <c r="D1374">
        <v>49</v>
      </c>
      <c r="E1374" s="2">
        <v>30</v>
      </c>
      <c r="F1374" s="2">
        <v>0.61224489800000004</v>
      </c>
    </row>
    <row r="1375" spans="1:6" x14ac:dyDescent="0.35">
      <c r="A1375" s="1">
        <v>44652</v>
      </c>
      <c r="B1375" s="28" t="s">
        <v>1305</v>
      </c>
      <c r="C1375" s="28" t="s">
        <v>7</v>
      </c>
      <c r="D1375">
        <v>49</v>
      </c>
      <c r="E1375" s="2">
        <v>30</v>
      </c>
      <c r="F1375" s="2">
        <v>0.61224489800000004</v>
      </c>
    </row>
    <row r="1376" spans="1:6" x14ac:dyDescent="0.35">
      <c r="A1376" s="1">
        <v>44682</v>
      </c>
      <c r="B1376" s="28" t="s">
        <v>1305</v>
      </c>
      <c r="C1376" s="28" t="s">
        <v>7</v>
      </c>
      <c r="D1376">
        <v>49</v>
      </c>
      <c r="E1376" s="2">
        <v>30</v>
      </c>
      <c r="F1376" s="2">
        <v>0.61224489800000004</v>
      </c>
    </row>
    <row r="1377" spans="1:6" x14ac:dyDescent="0.35">
      <c r="A1377" s="1">
        <v>44713</v>
      </c>
      <c r="B1377" s="28" t="s">
        <v>1305</v>
      </c>
      <c r="C1377" s="28" t="s">
        <v>7</v>
      </c>
      <c r="D1377">
        <v>49</v>
      </c>
      <c r="E1377" s="2">
        <v>30</v>
      </c>
      <c r="F1377" s="2">
        <v>0.61224489800000004</v>
      </c>
    </row>
    <row r="1378" spans="1:6" x14ac:dyDescent="0.35">
      <c r="A1378" s="1">
        <v>44743</v>
      </c>
      <c r="B1378" s="28" t="s">
        <v>1305</v>
      </c>
      <c r="C1378" s="28" t="s">
        <v>7</v>
      </c>
      <c r="D1378">
        <v>49</v>
      </c>
      <c r="E1378" s="2">
        <v>30</v>
      </c>
      <c r="F1378" s="2">
        <v>0.61224489800000004</v>
      </c>
    </row>
    <row r="1379" spans="1:6" x14ac:dyDescent="0.35">
      <c r="A1379" s="1">
        <v>44774</v>
      </c>
      <c r="B1379" s="28" t="s">
        <v>1305</v>
      </c>
      <c r="C1379" s="28" t="s">
        <v>7</v>
      </c>
      <c r="D1379">
        <v>49</v>
      </c>
      <c r="E1379" s="2">
        <v>30</v>
      </c>
      <c r="F1379" s="2">
        <v>0.61224489800000004</v>
      </c>
    </row>
    <row r="1380" spans="1:6" x14ac:dyDescent="0.35">
      <c r="A1380" s="1">
        <v>44805</v>
      </c>
      <c r="B1380" s="28" t="s">
        <v>1305</v>
      </c>
      <c r="C1380" s="28" t="s">
        <v>7</v>
      </c>
      <c r="D1380">
        <v>47</v>
      </c>
      <c r="E1380" s="2">
        <v>30</v>
      </c>
      <c r="F1380" s="2">
        <v>0.63829787199999999</v>
      </c>
    </row>
    <row r="1381" spans="1:6" x14ac:dyDescent="0.35">
      <c r="A1381" s="1">
        <v>44835</v>
      </c>
      <c r="B1381" s="28" t="s">
        <v>1305</v>
      </c>
      <c r="C1381" s="28" t="s">
        <v>7</v>
      </c>
      <c r="D1381">
        <v>47</v>
      </c>
      <c r="E1381" s="2">
        <v>30</v>
      </c>
      <c r="F1381" s="2">
        <v>0.63829787199999999</v>
      </c>
    </row>
    <row r="1382" spans="1:6" x14ac:dyDescent="0.35">
      <c r="A1382" s="1">
        <v>43525</v>
      </c>
      <c r="B1382" s="28" t="s">
        <v>11</v>
      </c>
      <c r="C1382" s="28" t="s">
        <v>7</v>
      </c>
      <c r="D1382">
        <v>72</v>
      </c>
      <c r="E1382" s="2">
        <v>40</v>
      </c>
      <c r="F1382" s="2">
        <v>0.55555555599999995</v>
      </c>
    </row>
    <row r="1383" spans="1:6" x14ac:dyDescent="0.35">
      <c r="A1383" s="1">
        <v>43556</v>
      </c>
      <c r="B1383" s="28" t="s">
        <v>11</v>
      </c>
      <c r="C1383" s="28" t="s">
        <v>7</v>
      </c>
      <c r="D1383">
        <v>82</v>
      </c>
      <c r="E1383" s="2">
        <v>50</v>
      </c>
      <c r="F1383" s="2">
        <v>0.60975609799999997</v>
      </c>
    </row>
    <row r="1384" spans="1:6" x14ac:dyDescent="0.35">
      <c r="A1384" s="1">
        <v>43586</v>
      </c>
      <c r="B1384" s="28" t="s">
        <v>11</v>
      </c>
      <c r="C1384" s="28" t="s">
        <v>7</v>
      </c>
      <c r="D1384">
        <v>83</v>
      </c>
      <c r="E1384" s="2">
        <v>50</v>
      </c>
      <c r="F1384" s="2">
        <v>0.602409639</v>
      </c>
    </row>
    <row r="1385" spans="1:6" x14ac:dyDescent="0.35">
      <c r="A1385" s="1">
        <v>43617</v>
      </c>
      <c r="B1385" s="28" t="s">
        <v>11</v>
      </c>
      <c r="C1385" s="28" t="s">
        <v>7</v>
      </c>
      <c r="D1385">
        <v>84</v>
      </c>
      <c r="E1385" s="2">
        <v>50</v>
      </c>
      <c r="F1385" s="2">
        <v>0.59523809500000002</v>
      </c>
    </row>
    <row r="1386" spans="1:6" x14ac:dyDescent="0.35">
      <c r="A1386" s="1">
        <v>43647</v>
      </c>
      <c r="B1386" s="28" t="s">
        <v>11</v>
      </c>
      <c r="C1386" s="28" t="s">
        <v>7</v>
      </c>
      <c r="D1386">
        <v>85</v>
      </c>
      <c r="E1386" s="2">
        <v>50</v>
      </c>
      <c r="F1386" s="2">
        <v>0.58823529399999996</v>
      </c>
    </row>
    <row r="1387" spans="1:6" x14ac:dyDescent="0.35">
      <c r="A1387" s="1">
        <v>43678</v>
      </c>
      <c r="B1387" s="28" t="s">
        <v>11</v>
      </c>
      <c r="C1387" s="28" t="s">
        <v>7</v>
      </c>
      <c r="D1387">
        <v>87</v>
      </c>
      <c r="E1387" s="2">
        <v>50</v>
      </c>
      <c r="F1387" s="2">
        <v>0.57471264399999999</v>
      </c>
    </row>
    <row r="1388" spans="1:6" x14ac:dyDescent="0.35">
      <c r="A1388" s="1">
        <v>43709</v>
      </c>
      <c r="B1388" s="28" t="s">
        <v>11</v>
      </c>
      <c r="C1388" s="28" t="s">
        <v>7</v>
      </c>
      <c r="D1388">
        <v>88</v>
      </c>
      <c r="E1388" s="2">
        <v>50</v>
      </c>
      <c r="F1388" s="2">
        <v>0.56818181800000001</v>
      </c>
    </row>
    <row r="1389" spans="1:6" x14ac:dyDescent="0.35">
      <c r="A1389" s="1">
        <v>43739</v>
      </c>
      <c r="B1389" s="28" t="s">
        <v>11</v>
      </c>
      <c r="C1389" s="28" t="s">
        <v>7</v>
      </c>
      <c r="D1389">
        <v>88</v>
      </c>
      <c r="E1389" s="2">
        <v>50</v>
      </c>
      <c r="F1389" s="2">
        <v>0.56818181800000001</v>
      </c>
    </row>
    <row r="1390" spans="1:6" x14ac:dyDescent="0.35">
      <c r="A1390" s="1">
        <v>43770</v>
      </c>
      <c r="B1390" s="28" t="s">
        <v>11</v>
      </c>
      <c r="C1390" s="28" t="s">
        <v>7</v>
      </c>
      <c r="D1390">
        <v>87</v>
      </c>
      <c r="E1390" s="2">
        <v>50</v>
      </c>
      <c r="F1390" s="2">
        <v>0.57471264399999999</v>
      </c>
    </row>
    <row r="1391" spans="1:6" x14ac:dyDescent="0.35">
      <c r="A1391" s="1">
        <v>43800</v>
      </c>
      <c r="B1391" s="28" t="s">
        <v>11</v>
      </c>
      <c r="C1391" s="28" t="s">
        <v>7</v>
      </c>
      <c r="D1391">
        <v>89</v>
      </c>
      <c r="E1391" s="2">
        <v>50</v>
      </c>
      <c r="F1391" s="2">
        <v>0.56179775300000001</v>
      </c>
    </row>
    <row r="1392" spans="1:6" x14ac:dyDescent="0.35">
      <c r="A1392" s="1">
        <v>43831</v>
      </c>
      <c r="B1392" s="28" t="s">
        <v>11</v>
      </c>
      <c r="C1392" s="28" t="s">
        <v>7</v>
      </c>
      <c r="D1392">
        <v>89</v>
      </c>
      <c r="E1392" s="2">
        <v>50</v>
      </c>
      <c r="F1392" s="2">
        <v>0.56179775300000001</v>
      </c>
    </row>
    <row r="1393" spans="1:6" x14ac:dyDescent="0.35">
      <c r="A1393" s="1">
        <v>43862</v>
      </c>
      <c r="B1393" s="28" t="s">
        <v>11</v>
      </c>
      <c r="C1393" s="28" t="s">
        <v>7</v>
      </c>
      <c r="D1393">
        <v>88</v>
      </c>
      <c r="E1393" s="2">
        <v>50</v>
      </c>
      <c r="F1393" s="2">
        <v>0.56818181800000001</v>
      </c>
    </row>
    <row r="1394" spans="1:6" x14ac:dyDescent="0.35">
      <c r="A1394" s="1">
        <v>43891</v>
      </c>
      <c r="B1394" s="28" t="s">
        <v>11</v>
      </c>
      <c r="C1394" s="28" t="s">
        <v>7</v>
      </c>
      <c r="D1394">
        <v>92</v>
      </c>
      <c r="E1394" s="2">
        <v>50</v>
      </c>
      <c r="F1394" s="2">
        <v>0.54347826099999996</v>
      </c>
    </row>
    <row r="1395" spans="1:6" x14ac:dyDescent="0.35">
      <c r="A1395" s="1">
        <v>43922</v>
      </c>
      <c r="B1395" s="28" t="s">
        <v>11</v>
      </c>
      <c r="C1395" s="28" t="s">
        <v>7</v>
      </c>
      <c r="D1395">
        <v>93</v>
      </c>
      <c r="E1395" s="2">
        <v>50</v>
      </c>
      <c r="F1395" s="2">
        <v>0.53763440900000004</v>
      </c>
    </row>
    <row r="1396" spans="1:6" x14ac:dyDescent="0.35">
      <c r="A1396" s="1">
        <v>43952</v>
      </c>
      <c r="B1396" s="28" t="s">
        <v>11</v>
      </c>
      <c r="C1396" s="28" t="s">
        <v>7</v>
      </c>
      <c r="D1396">
        <v>90</v>
      </c>
      <c r="E1396" s="2">
        <v>50</v>
      </c>
      <c r="F1396" s="2">
        <v>0.55555555599999995</v>
      </c>
    </row>
    <row r="1397" spans="1:6" x14ac:dyDescent="0.35">
      <c r="A1397" s="1">
        <v>43983</v>
      </c>
      <c r="B1397" s="28" t="s">
        <v>11</v>
      </c>
      <c r="C1397" s="28" t="s">
        <v>7</v>
      </c>
      <c r="D1397">
        <v>90</v>
      </c>
      <c r="E1397" s="2">
        <v>50</v>
      </c>
      <c r="F1397" s="2">
        <v>0.55555555599999995</v>
      </c>
    </row>
    <row r="1398" spans="1:6" x14ac:dyDescent="0.35">
      <c r="A1398" s="1">
        <v>44013</v>
      </c>
      <c r="B1398" s="28" t="s">
        <v>11</v>
      </c>
      <c r="C1398" s="28" t="s">
        <v>7</v>
      </c>
      <c r="D1398">
        <v>98</v>
      </c>
      <c r="E1398" s="2">
        <v>65</v>
      </c>
      <c r="F1398" s="2">
        <v>0.663265306</v>
      </c>
    </row>
    <row r="1399" spans="1:6" x14ac:dyDescent="0.35">
      <c r="A1399" s="1">
        <v>44044</v>
      </c>
      <c r="B1399" s="28" t="s">
        <v>11</v>
      </c>
      <c r="C1399" s="28" t="s">
        <v>7</v>
      </c>
      <c r="D1399">
        <v>98</v>
      </c>
      <c r="E1399" s="2">
        <v>65</v>
      </c>
      <c r="F1399" s="2">
        <v>0.663265306</v>
      </c>
    </row>
    <row r="1400" spans="1:6" x14ac:dyDescent="0.35">
      <c r="A1400" s="1">
        <v>44075</v>
      </c>
      <c r="B1400" s="28" t="s">
        <v>11</v>
      </c>
      <c r="C1400" s="28" t="s">
        <v>7</v>
      </c>
      <c r="D1400">
        <v>101</v>
      </c>
      <c r="E1400" s="2">
        <v>65</v>
      </c>
      <c r="F1400" s="2">
        <v>0.64356435599999995</v>
      </c>
    </row>
    <row r="1401" spans="1:6" x14ac:dyDescent="0.35">
      <c r="A1401" s="1">
        <v>44105</v>
      </c>
      <c r="B1401" s="28" t="s">
        <v>11</v>
      </c>
      <c r="C1401" s="28" t="s">
        <v>7</v>
      </c>
      <c r="D1401">
        <v>100</v>
      </c>
      <c r="E1401" s="2">
        <v>65</v>
      </c>
      <c r="F1401" s="2">
        <v>0.65</v>
      </c>
    </row>
    <row r="1402" spans="1:6" x14ac:dyDescent="0.35">
      <c r="A1402" s="1">
        <v>44136</v>
      </c>
      <c r="B1402" s="28" t="s">
        <v>11</v>
      </c>
      <c r="C1402" s="28" t="s">
        <v>7</v>
      </c>
      <c r="D1402">
        <v>99</v>
      </c>
      <c r="E1402" s="2">
        <v>65</v>
      </c>
      <c r="F1402" s="2">
        <v>0.65656565700000002</v>
      </c>
    </row>
    <row r="1403" spans="1:6" x14ac:dyDescent="0.35">
      <c r="A1403" s="1">
        <v>44166</v>
      </c>
      <c r="B1403" s="28" t="s">
        <v>11</v>
      </c>
      <c r="C1403" s="28" t="s">
        <v>7</v>
      </c>
      <c r="D1403">
        <v>98</v>
      </c>
      <c r="E1403" s="2">
        <v>65</v>
      </c>
      <c r="F1403" s="2">
        <v>0.663265306</v>
      </c>
    </row>
    <row r="1404" spans="1:6" x14ac:dyDescent="0.35">
      <c r="A1404" s="1">
        <v>44197</v>
      </c>
      <c r="B1404" s="28" t="s">
        <v>11</v>
      </c>
      <c r="C1404" s="28" t="s">
        <v>7</v>
      </c>
      <c r="D1404">
        <v>100</v>
      </c>
      <c r="E1404" s="2">
        <v>65</v>
      </c>
      <c r="F1404" s="2">
        <v>0.65</v>
      </c>
    </row>
    <row r="1405" spans="1:6" x14ac:dyDescent="0.35">
      <c r="A1405" s="1">
        <v>44228</v>
      </c>
      <c r="B1405" s="28" t="s">
        <v>11</v>
      </c>
      <c r="C1405" s="28" t="s">
        <v>7</v>
      </c>
      <c r="D1405">
        <v>100</v>
      </c>
      <c r="E1405" s="2">
        <v>65</v>
      </c>
      <c r="F1405" s="2">
        <v>0.65</v>
      </c>
    </row>
    <row r="1406" spans="1:6" x14ac:dyDescent="0.35">
      <c r="A1406" s="1">
        <v>44256</v>
      </c>
      <c r="B1406" s="28" t="s">
        <v>11</v>
      </c>
      <c r="C1406" s="28" t="s">
        <v>7</v>
      </c>
      <c r="D1406">
        <v>107</v>
      </c>
      <c r="E1406" s="2">
        <v>65</v>
      </c>
      <c r="F1406" s="2">
        <v>0.60747663600000001</v>
      </c>
    </row>
    <row r="1407" spans="1:6" x14ac:dyDescent="0.35">
      <c r="A1407" s="1">
        <v>44287</v>
      </c>
      <c r="B1407" s="28" t="s">
        <v>11</v>
      </c>
      <c r="C1407" s="28" t="s">
        <v>7</v>
      </c>
      <c r="D1407">
        <v>107</v>
      </c>
      <c r="E1407" s="2">
        <v>65</v>
      </c>
      <c r="F1407" s="2">
        <v>0.60747663600000001</v>
      </c>
    </row>
    <row r="1408" spans="1:6" x14ac:dyDescent="0.35">
      <c r="A1408" s="1">
        <v>44317</v>
      </c>
      <c r="B1408" s="28" t="s">
        <v>11</v>
      </c>
      <c r="C1408" s="28" t="s">
        <v>7</v>
      </c>
      <c r="D1408">
        <v>107</v>
      </c>
      <c r="E1408" s="2">
        <v>65</v>
      </c>
      <c r="F1408" s="2">
        <v>0.60747663600000001</v>
      </c>
    </row>
    <row r="1409" spans="1:6" x14ac:dyDescent="0.35">
      <c r="A1409" s="1">
        <v>44348</v>
      </c>
      <c r="B1409" s="28" t="s">
        <v>11</v>
      </c>
      <c r="C1409" s="28" t="s">
        <v>7</v>
      </c>
      <c r="D1409">
        <v>107</v>
      </c>
      <c r="E1409" s="2">
        <v>65</v>
      </c>
      <c r="F1409" s="2">
        <v>0.60747663600000001</v>
      </c>
    </row>
    <row r="1410" spans="1:6" x14ac:dyDescent="0.35">
      <c r="A1410" s="1">
        <v>44378</v>
      </c>
      <c r="B1410" s="28" t="s">
        <v>11</v>
      </c>
      <c r="C1410" s="28" t="s">
        <v>7</v>
      </c>
      <c r="D1410">
        <v>106</v>
      </c>
      <c r="E1410" s="2">
        <v>65</v>
      </c>
      <c r="F1410" s="2">
        <v>0.61320754700000002</v>
      </c>
    </row>
    <row r="1411" spans="1:6" x14ac:dyDescent="0.35">
      <c r="A1411" s="1">
        <v>44409</v>
      </c>
      <c r="B1411" s="28" t="s">
        <v>11</v>
      </c>
      <c r="C1411" s="28" t="s">
        <v>7</v>
      </c>
      <c r="D1411">
        <v>106</v>
      </c>
      <c r="E1411" s="2">
        <v>65</v>
      </c>
      <c r="F1411" s="2">
        <v>0.61320754700000002</v>
      </c>
    </row>
    <row r="1412" spans="1:6" x14ac:dyDescent="0.35">
      <c r="A1412" s="1">
        <v>44440</v>
      </c>
      <c r="B1412" s="28" t="s">
        <v>11</v>
      </c>
      <c r="C1412" s="28" t="s">
        <v>7</v>
      </c>
      <c r="D1412">
        <v>111</v>
      </c>
      <c r="E1412" s="2">
        <v>65</v>
      </c>
      <c r="F1412" s="2">
        <v>0.58558558599999999</v>
      </c>
    </row>
    <row r="1413" spans="1:6" x14ac:dyDescent="0.35">
      <c r="A1413" s="1">
        <v>44470</v>
      </c>
      <c r="B1413" s="28" t="s">
        <v>11</v>
      </c>
      <c r="C1413" s="28" t="s">
        <v>7</v>
      </c>
      <c r="D1413">
        <v>111</v>
      </c>
      <c r="E1413" s="2">
        <v>65</v>
      </c>
      <c r="F1413" s="2">
        <v>0.58558558599999999</v>
      </c>
    </row>
    <row r="1414" spans="1:6" x14ac:dyDescent="0.35">
      <c r="A1414" s="1">
        <v>44501</v>
      </c>
      <c r="B1414" s="28" t="s">
        <v>11</v>
      </c>
      <c r="C1414" s="28" t="s">
        <v>7</v>
      </c>
      <c r="D1414">
        <v>114</v>
      </c>
      <c r="E1414" s="2">
        <v>65</v>
      </c>
      <c r="F1414" s="2">
        <v>0.57017543900000001</v>
      </c>
    </row>
    <row r="1415" spans="1:6" x14ac:dyDescent="0.35">
      <c r="A1415" s="1">
        <v>44531</v>
      </c>
      <c r="B1415" s="28" t="s">
        <v>11</v>
      </c>
      <c r="C1415" s="28" t="s">
        <v>7</v>
      </c>
      <c r="D1415">
        <v>116</v>
      </c>
      <c r="E1415" s="2">
        <v>65</v>
      </c>
      <c r="F1415" s="2">
        <v>0.56034482799999996</v>
      </c>
    </row>
    <row r="1416" spans="1:6" x14ac:dyDescent="0.35">
      <c r="A1416" s="1">
        <v>44562</v>
      </c>
      <c r="B1416" s="28" t="s">
        <v>11</v>
      </c>
      <c r="C1416" s="28" t="s">
        <v>7</v>
      </c>
      <c r="D1416">
        <v>113</v>
      </c>
      <c r="E1416" s="2">
        <v>65</v>
      </c>
      <c r="F1416" s="2">
        <v>0.575221239</v>
      </c>
    </row>
    <row r="1417" spans="1:6" x14ac:dyDescent="0.35">
      <c r="A1417" s="1">
        <v>44593</v>
      </c>
      <c r="B1417" s="28" t="s">
        <v>11</v>
      </c>
      <c r="C1417" s="28" t="s">
        <v>7</v>
      </c>
      <c r="D1417">
        <v>116</v>
      </c>
      <c r="E1417" s="2">
        <v>65</v>
      </c>
      <c r="F1417" s="2">
        <v>0.56034482799999996</v>
      </c>
    </row>
    <row r="1418" spans="1:6" x14ac:dyDescent="0.35">
      <c r="A1418" s="1">
        <v>44621</v>
      </c>
      <c r="B1418" s="28" t="s">
        <v>11</v>
      </c>
      <c r="C1418" s="28" t="s">
        <v>7</v>
      </c>
      <c r="D1418">
        <v>116</v>
      </c>
      <c r="E1418" s="2">
        <v>65</v>
      </c>
      <c r="F1418" s="2">
        <v>0.56034482799999996</v>
      </c>
    </row>
    <row r="1419" spans="1:6" x14ac:dyDescent="0.35">
      <c r="A1419" s="1">
        <v>44652</v>
      </c>
      <c r="B1419" s="28" t="s">
        <v>11</v>
      </c>
      <c r="C1419" s="28" t="s">
        <v>7</v>
      </c>
      <c r="D1419">
        <v>121</v>
      </c>
      <c r="E1419" s="2">
        <v>65</v>
      </c>
      <c r="F1419" s="2">
        <v>0.53719008300000004</v>
      </c>
    </row>
    <row r="1420" spans="1:6" x14ac:dyDescent="0.35">
      <c r="A1420" s="1">
        <v>44682</v>
      </c>
      <c r="B1420" s="28" t="s">
        <v>11</v>
      </c>
      <c r="C1420" s="28" t="s">
        <v>7</v>
      </c>
      <c r="D1420">
        <v>116</v>
      </c>
      <c r="E1420" s="2">
        <v>65</v>
      </c>
      <c r="F1420" s="2">
        <v>0.56034482799999996</v>
      </c>
    </row>
    <row r="1421" spans="1:6" x14ac:dyDescent="0.35">
      <c r="A1421" s="1">
        <v>44713</v>
      </c>
      <c r="B1421" s="28" t="s">
        <v>11</v>
      </c>
      <c r="C1421" s="28" t="s">
        <v>7</v>
      </c>
      <c r="D1421">
        <v>116</v>
      </c>
      <c r="E1421" s="2">
        <v>65</v>
      </c>
      <c r="F1421" s="2">
        <v>0.56034482799999996</v>
      </c>
    </row>
    <row r="1422" spans="1:6" x14ac:dyDescent="0.35">
      <c r="A1422" s="1">
        <v>44743</v>
      </c>
      <c r="B1422" s="28" t="s">
        <v>11</v>
      </c>
      <c r="C1422" s="28" t="s">
        <v>7</v>
      </c>
      <c r="D1422">
        <v>115</v>
      </c>
      <c r="E1422" s="2">
        <v>65</v>
      </c>
      <c r="F1422" s="2">
        <v>0.56521739100000001</v>
      </c>
    </row>
    <row r="1423" spans="1:6" x14ac:dyDescent="0.35">
      <c r="A1423" s="1">
        <v>44774</v>
      </c>
      <c r="B1423" s="28" t="s">
        <v>11</v>
      </c>
      <c r="C1423" s="28" t="s">
        <v>7</v>
      </c>
      <c r="D1423">
        <v>115</v>
      </c>
      <c r="E1423" s="2">
        <v>65</v>
      </c>
      <c r="F1423" s="2">
        <v>0.56521739100000001</v>
      </c>
    </row>
    <row r="1424" spans="1:6" x14ac:dyDescent="0.35">
      <c r="A1424" s="1">
        <v>44805</v>
      </c>
      <c r="B1424" s="28" t="s">
        <v>11</v>
      </c>
      <c r="C1424" s="28" t="s">
        <v>7</v>
      </c>
      <c r="D1424">
        <v>115</v>
      </c>
      <c r="E1424" s="2">
        <v>65</v>
      </c>
      <c r="F1424" s="2">
        <v>0.56521739100000001</v>
      </c>
    </row>
    <row r="1425" spans="1:6" x14ac:dyDescent="0.35">
      <c r="A1425" s="1">
        <v>44835</v>
      </c>
      <c r="B1425" s="28" t="s">
        <v>11</v>
      </c>
      <c r="C1425" s="28" t="s">
        <v>7</v>
      </c>
      <c r="D1425">
        <v>115</v>
      </c>
      <c r="E1425" s="2">
        <v>65</v>
      </c>
      <c r="F1425" s="2">
        <v>0.56521739100000001</v>
      </c>
    </row>
    <row r="1426" spans="1:6" x14ac:dyDescent="0.35">
      <c r="A1426" s="1">
        <v>43525</v>
      </c>
      <c r="B1426" s="28" t="s">
        <v>11</v>
      </c>
      <c r="C1426" s="28" t="s">
        <v>9</v>
      </c>
      <c r="D1426">
        <v>8</v>
      </c>
      <c r="E1426" s="2">
        <v>91</v>
      </c>
      <c r="F1426" s="2">
        <v>11.375</v>
      </c>
    </row>
    <row r="1427" spans="1:6" x14ac:dyDescent="0.35">
      <c r="A1427" s="1">
        <v>43556</v>
      </c>
      <c r="B1427" s="28" t="s">
        <v>11</v>
      </c>
      <c r="C1427" s="28" t="s">
        <v>9</v>
      </c>
      <c r="D1427">
        <v>9</v>
      </c>
      <c r="E1427" s="2">
        <v>97</v>
      </c>
      <c r="F1427" s="2">
        <v>10.777777800000001</v>
      </c>
    </row>
    <row r="1428" spans="1:6" x14ac:dyDescent="0.35">
      <c r="A1428" s="1">
        <v>43586</v>
      </c>
      <c r="B1428" s="28" t="s">
        <v>11</v>
      </c>
      <c r="C1428" s="28" t="s">
        <v>9</v>
      </c>
      <c r="D1428">
        <v>9</v>
      </c>
      <c r="E1428" s="2">
        <v>97</v>
      </c>
      <c r="F1428" s="2">
        <v>10.777777800000001</v>
      </c>
    </row>
    <row r="1429" spans="1:6" x14ac:dyDescent="0.35">
      <c r="A1429" s="1">
        <v>43617</v>
      </c>
      <c r="B1429" s="28" t="s">
        <v>11</v>
      </c>
      <c r="C1429" s="28" t="s">
        <v>9</v>
      </c>
      <c r="D1429">
        <v>9</v>
      </c>
      <c r="E1429" s="2">
        <v>97</v>
      </c>
      <c r="F1429" s="2">
        <v>10.777777800000001</v>
      </c>
    </row>
    <row r="1430" spans="1:6" x14ac:dyDescent="0.35">
      <c r="A1430" s="1">
        <v>43647</v>
      </c>
      <c r="B1430" s="28" t="s">
        <v>11</v>
      </c>
      <c r="C1430" s="28" t="s">
        <v>9</v>
      </c>
      <c r="D1430">
        <v>9</v>
      </c>
      <c r="E1430" s="2">
        <v>98</v>
      </c>
      <c r="F1430" s="2">
        <v>10.8888889</v>
      </c>
    </row>
    <row r="1431" spans="1:6" x14ac:dyDescent="0.35">
      <c r="A1431" s="1">
        <v>43678</v>
      </c>
      <c r="B1431" s="28" t="s">
        <v>11</v>
      </c>
      <c r="C1431" s="28" t="s">
        <v>9</v>
      </c>
      <c r="D1431">
        <v>11</v>
      </c>
      <c r="E1431" s="2">
        <v>109</v>
      </c>
      <c r="F1431" s="2">
        <v>9.9090909099999998</v>
      </c>
    </row>
    <row r="1432" spans="1:6" x14ac:dyDescent="0.35">
      <c r="A1432" s="1">
        <v>43709</v>
      </c>
      <c r="B1432" s="28" t="s">
        <v>11</v>
      </c>
      <c r="C1432" s="28" t="s">
        <v>9</v>
      </c>
      <c r="D1432">
        <v>11</v>
      </c>
      <c r="E1432" s="2">
        <v>109</v>
      </c>
      <c r="F1432" s="2">
        <v>9.9090909099999998</v>
      </c>
    </row>
    <row r="1433" spans="1:6" x14ac:dyDescent="0.35">
      <c r="A1433" s="1">
        <v>43739</v>
      </c>
      <c r="B1433" s="28" t="s">
        <v>11</v>
      </c>
      <c r="C1433" s="28" t="s">
        <v>9</v>
      </c>
      <c r="D1433">
        <v>11</v>
      </c>
      <c r="E1433" s="2">
        <v>109</v>
      </c>
      <c r="F1433" s="2">
        <v>9.9090909099999998</v>
      </c>
    </row>
    <row r="1434" spans="1:6" x14ac:dyDescent="0.35">
      <c r="A1434" s="1">
        <v>43770</v>
      </c>
      <c r="B1434" s="28" t="s">
        <v>11</v>
      </c>
      <c r="C1434" s="28" t="s">
        <v>9</v>
      </c>
      <c r="D1434">
        <v>11</v>
      </c>
      <c r="E1434" s="2">
        <v>113</v>
      </c>
      <c r="F1434" s="2">
        <v>10.2727273</v>
      </c>
    </row>
    <row r="1435" spans="1:6" x14ac:dyDescent="0.35">
      <c r="A1435" s="1">
        <v>43800</v>
      </c>
      <c r="B1435" s="28" t="s">
        <v>11</v>
      </c>
      <c r="C1435" s="28" t="s">
        <v>9</v>
      </c>
      <c r="D1435">
        <v>11</v>
      </c>
      <c r="E1435" s="2">
        <v>113</v>
      </c>
      <c r="F1435" s="2">
        <v>10.2727273</v>
      </c>
    </row>
    <row r="1436" spans="1:6" x14ac:dyDescent="0.35">
      <c r="A1436" s="1">
        <v>43831</v>
      </c>
      <c r="B1436" s="28" t="s">
        <v>11</v>
      </c>
      <c r="C1436" s="28" t="s">
        <v>9</v>
      </c>
      <c r="D1436">
        <v>11</v>
      </c>
      <c r="E1436" s="2">
        <v>113</v>
      </c>
      <c r="F1436" s="2">
        <v>10.2727273</v>
      </c>
    </row>
    <row r="1437" spans="1:6" x14ac:dyDescent="0.35">
      <c r="A1437" s="1">
        <v>43862</v>
      </c>
      <c r="B1437" s="28" t="s">
        <v>11</v>
      </c>
      <c r="C1437" s="28" t="s">
        <v>9</v>
      </c>
      <c r="D1437">
        <v>11</v>
      </c>
      <c r="E1437" s="2">
        <v>113</v>
      </c>
      <c r="F1437" s="2">
        <v>10.2727273</v>
      </c>
    </row>
    <row r="1438" spans="1:6" x14ac:dyDescent="0.35">
      <c r="A1438" s="1">
        <v>43891</v>
      </c>
      <c r="B1438" s="28" t="s">
        <v>11</v>
      </c>
      <c r="C1438" s="28" t="s">
        <v>9</v>
      </c>
      <c r="D1438">
        <v>11</v>
      </c>
      <c r="E1438" s="2">
        <v>113</v>
      </c>
      <c r="F1438" s="2">
        <v>10.2727273</v>
      </c>
    </row>
    <row r="1439" spans="1:6" x14ac:dyDescent="0.35">
      <c r="A1439" s="1">
        <v>43922</v>
      </c>
      <c r="B1439" s="28" t="s">
        <v>11</v>
      </c>
      <c r="C1439" s="28" t="s">
        <v>9</v>
      </c>
      <c r="D1439">
        <v>11</v>
      </c>
      <c r="E1439" s="2">
        <v>113</v>
      </c>
      <c r="F1439" s="2">
        <v>10.2727273</v>
      </c>
    </row>
    <row r="1440" spans="1:6" x14ac:dyDescent="0.35">
      <c r="A1440" s="1">
        <v>43952</v>
      </c>
      <c r="B1440" s="28" t="s">
        <v>11</v>
      </c>
      <c r="C1440" s="28" t="s">
        <v>9</v>
      </c>
      <c r="D1440">
        <v>11</v>
      </c>
      <c r="E1440" s="2">
        <v>113</v>
      </c>
      <c r="F1440" s="2">
        <v>10.2727273</v>
      </c>
    </row>
    <row r="1441" spans="1:6" x14ac:dyDescent="0.35">
      <c r="A1441" s="1">
        <v>43983</v>
      </c>
      <c r="B1441" s="28" t="s">
        <v>11</v>
      </c>
      <c r="C1441" s="28" t="s">
        <v>9</v>
      </c>
      <c r="D1441">
        <v>14</v>
      </c>
      <c r="E1441" s="2">
        <v>153</v>
      </c>
      <c r="F1441" s="2">
        <v>10.928571399999999</v>
      </c>
    </row>
    <row r="1442" spans="1:6" x14ac:dyDescent="0.35">
      <c r="A1442" s="1">
        <v>44013</v>
      </c>
      <c r="B1442" s="28" t="s">
        <v>11</v>
      </c>
      <c r="C1442" s="28" t="s">
        <v>9</v>
      </c>
      <c r="D1442">
        <v>14</v>
      </c>
      <c r="E1442" s="2">
        <v>153</v>
      </c>
      <c r="F1442" s="2">
        <v>10.928571399999999</v>
      </c>
    </row>
    <row r="1443" spans="1:6" x14ac:dyDescent="0.35">
      <c r="A1443" s="1">
        <v>44044</v>
      </c>
      <c r="B1443" s="28" t="s">
        <v>11</v>
      </c>
      <c r="C1443" s="28" t="s">
        <v>9</v>
      </c>
      <c r="D1443">
        <v>14</v>
      </c>
      <c r="E1443" s="2">
        <v>153</v>
      </c>
      <c r="F1443" s="2">
        <v>10.928571399999999</v>
      </c>
    </row>
    <row r="1444" spans="1:6" x14ac:dyDescent="0.35">
      <c r="A1444" s="1">
        <v>44075</v>
      </c>
      <c r="B1444" s="28" t="s">
        <v>11</v>
      </c>
      <c r="C1444" s="28" t="s">
        <v>9</v>
      </c>
      <c r="D1444">
        <v>20</v>
      </c>
      <c r="E1444" s="2">
        <v>149</v>
      </c>
      <c r="F1444" s="2">
        <v>7.45</v>
      </c>
    </row>
    <row r="1445" spans="1:6" x14ac:dyDescent="0.35">
      <c r="A1445" s="1">
        <v>44105</v>
      </c>
      <c r="B1445" s="28" t="s">
        <v>11</v>
      </c>
      <c r="C1445" s="28" t="s">
        <v>9</v>
      </c>
      <c r="D1445">
        <v>20</v>
      </c>
      <c r="E1445" s="2">
        <v>149</v>
      </c>
      <c r="F1445" s="2">
        <v>7.45</v>
      </c>
    </row>
    <row r="1446" spans="1:6" x14ac:dyDescent="0.35">
      <c r="A1446" s="1">
        <v>44136</v>
      </c>
      <c r="B1446" s="28" t="s">
        <v>11</v>
      </c>
      <c r="C1446" s="28" t="s">
        <v>9</v>
      </c>
      <c r="D1446">
        <v>21</v>
      </c>
      <c r="E1446" s="2">
        <v>155</v>
      </c>
      <c r="F1446" s="2">
        <v>7.3809523800000001</v>
      </c>
    </row>
    <row r="1447" spans="1:6" x14ac:dyDescent="0.35">
      <c r="A1447" s="1">
        <v>44166</v>
      </c>
      <c r="B1447" s="28" t="s">
        <v>11</v>
      </c>
      <c r="C1447" s="28" t="s">
        <v>9</v>
      </c>
      <c r="D1447">
        <v>21</v>
      </c>
      <c r="E1447" s="2">
        <v>155</v>
      </c>
      <c r="F1447" s="2">
        <v>7.3809523800000001</v>
      </c>
    </row>
    <row r="1448" spans="1:6" x14ac:dyDescent="0.35">
      <c r="A1448" s="1">
        <v>44197</v>
      </c>
      <c r="B1448" s="28" t="s">
        <v>11</v>
      </c>
      <c r="C1448" s="28" t="s">
        <v>9</v>
      </c>
      <c r="D1448">
        <v>21</v>
      </c>
      <c r="E1448" s="2">
        <v>155</v>
      </c>
      <c r="F1448" s="2">
        <v>7.3809523800000001</v>
      </c>
    </row>
    <row r="1449" spans="1:6" x14ac:dyDescent="0.35">
      <c r="A1449" s="1">
        <v>44228</v>
      </c>
      <c r="B1449" s="28" t="s">
        <v>11</v>
      </c>
      <c r="C1449" s="28" t="s">
        <v>9</v>
      </c>
      <c r="D1449">
        <v>23</v>
      </c>
      <c r="E1449" s="2">
        <v>210</v>
      </c>
      <c r="F1449" s="2">
        <v>9.1304347799999999</v>
      </c>
    </row>
    <row r="1450" spans="1:6" x14ac:dyDescent="0.35">
      <c r="A1450" s="1">
        <v>44256</v>
      </c>
      <c r="B1450" s="28" t="s">
        <v>11</v>
      </c>
      <c r="C1450" s="28" t="s">
        <v>9</v>
      </c>
      <c r="D1450">
        <v>23</v>
      </c>
      <c r="E1450" s="2">
        <v>210</v>
      </c>
      <c r="F1450" s="2">
        <v>9.1304347799999999</v>
      </c>
    </row>
    <row r="1451" spans="1:6" x14ac:dyDescent="0.35">
      <c r="A1451" s="1">
        <v>44287</v>
      </c>
      <c r="B1451" s="28" t="s">
        <v>11</v>
      </c>
      <c r="C1451" s="28" t="s">
        <v>9</v>
      </c>
      <c r="D1451">
        <v>25</v>
      </c>
      <c r="E1451" s="2">
        <v>224</v>
      </c>
      <c r="F1451" s="2">
        <v>8.9600000000000009</v>
      </c>
    </row>
    <row r="1452" spans="1:6" x14ac:dyDescent="0.35">
      <c r="A1452" s="1">
        <v>44317</v>
      </c>
      <c r="B1452" s="28" t="s">
        <v>11</v>
      </c>
      <c r="C1452" s="28" t="s">
        <v>9</v>
      </c>
      <c r="D1452">
        <v>25</v>
      </c>
      <c r="E1452" s="2">
        <v>224</v>
      </c>
      <c r="F1452" s="2">
        <v>8.9600000000000009</v>
      </c>
    </row>
    <row r="1453" spans="1:6" x14ac:dyDescent="0.35">
      <c r="A1453" s="1">
        <v>44348</v>
      </c>
      <c r="B1453" s="28" t="s">
        <v>11</v>
      </c>
      <c r="C1453" s="28" t="s">
        <v>9</v>
      </c>
      <c r="D1453">
        <v>38</v>
      </c>
      <c r="E1453" s="2">
        <v>224</v>
      </c>
      <c r="F1453" s="2">
        <v>5.8947368400000002</v>
      </c>
    </row>
    <row r="1454" spans="1:6" x14ac:dyDescent="0.35">
      <c r="A1454" s="1">
        <v>44378</v>
      </c>
      <c r="B1454" s="28" t="s">
        <v>11</v>
      </c>
      <c r="C1454" s="28" t="s">
        <v>9</v>
      </c>
      <c r="D1454">
        <v>50</v>
      </c>
      <c r="E1454" s="2">
        <v>261</v>
      </c>
      <c r="F1454" s="2">
        <v>5.22</v>
      </c>
    </row>
    <row r="1455" spans="1:6" x14ac:dyDescent="0.35">
      <c r="A1455" s="1">
        <v>44409</v>
      </c>
      <c r="B1455" s="28" t="s">
        <v>11</v>
      </c>
      <c r="C1455" s="28" t="s">
        <v>9</v>
      </c>
      <c r="D1455">
        <v>50</v>
      </c>
      <c r="E1455" s="2">
        <v>261</v>
      </c>
      <c r="F1455" s="2">
        <v>5.22</v>
      </c>
    </row>
    <row r="1456" spans="1:6" x14ac:dyDescent="0.35">
      <c r="A1456" s="1">
        <v>44440</v>
      </c>
      <c r="B1456" s="28" t="s">
        <v>11</v>
      </c>
      <c r="C1456" s="28" t="s">
        <v>9</v>
      </c>
      <c r="D1456">
        <v>62</v>
      </c>
      <c r="E1456" s="2">
        <v>287</v>
      </c>
      <c r="F1456" s="2">
        <v>4.6290322599999998</v>
      </c>
    </row>
    <row r="1457" spans="1:6" x14ac:dyDescent="0.35">
      <c r="A1457" s="1">
        <v>44470</v>
      </c>
      <c r="B1457" s="28" t="s">
        <v>11</v>
      </c>
      <c r="C1457" s="28" t="s">
        <v>9</v>
      </c>
      <c r="D1457">
        <v>64</v>
      </c>
      <c r="E1457" s="2">
        <v>285</v>
      </c>
      <c r="F1457" s="2">
        <v>4.453125</v>
      </c>
    </row>
    <row r="1458" spans="1:6" x14ac:dyDescent="0.35">
      <c r="A1458" s="1">
        <v>44501</v>
      </c>
      <c r="B1458" s="28" t="s">
        <v>11</v>
      </c>
      <c r="C1458" s="28" t="s">
        <v>9</v>
      </c>
      <c r="D1458">
        <v>63</v>
      </c>
      <c r="E1458" s="2">
        <v>285</v>
      </c>
      <c r="F1458" s="2">
        <v>4.5238095200000004</v>
      </c>
    </row>
    <row r="1459" spans="1:6" x14ac:dyDescent="0.35">
      <c r="A1459" s="1">
        <v>44531</v>
      </c>
      <c r="B1459" s="28" t="s">
        <v>11</v>
      </c>
      <c r="C1459" s="28" t="s">
        <v>9</v>
      </c>
      <c r="D1459">
        <v>64</v>
      </c>
      <c r="E1459" s="2">
        <v>294</v>
      </c>
      <c r="F1459" s="2">
        <v>4.59375</v>
      </c>
    </row>
    <row r="1460" spans="1:6" x14ac:dyDescent="0.35">
      <c r="A1460" s="1">
        <v>44562</v>
      </c>
      <c r="B1460" s="28" t="s">
        <v>11</v>
      </c>
      <c r="C1460" s="28" t="s">
        <v>9</v>
      </c>
      <c r="D1460">
        <v>78</v>
      </c>
      <c r="E1460" s="2">
        <v>280</v>
      </c>
      <c r="F1460" s="2">
        <v>3.5897435899999999</v>
      </c>
    </row>
    <row r="1461" spans="1:6" x14ac:dyDescent="0.35">
      <c r="A1461" s="1">
        <v>44593</v>
      </c>
      <c r="B1461" s="28" t="s">
        <v>11</v>
      </c>
      <c r="C1461" s="28" t="s">
        <v>9</v>
      </c>
      <c r="D1461">
        <v>78</v>
      </c>
      <c r="E1461" s="2">
        <v>280</v>
      </c>
      <c r="F1461" s="2">
        <v>3.5897435899999999</v>
      </c>
    </row>
    <row r="1462" spans="1:6" x14ac:dyDescent="0.35">
      <c r="A1462" s="1">
        <v>44621</v>
      </c>
      <c r="B1462" s="28" t="s">
        <v>11</v>
      </c>
      <c r="C1462" s="28" t="s">
        <v>9</v>
      </c>
      <c r="D1462">
        <v>78</v>
      </c>
      <c r="E1462" s="2">
        <v>282</v>
      </c>
      <c r="F1462" s="2">
        <v>3.6153846199999999</v>
      </c>
    </row>
    <row r="1463" spans="1:6" x14ac:dyDescent="0.35">
      <c r="A1463" s="1">
        <v>44652</v>
      </c>
      <c r="B1463" s="28" t="s">
        <v>11</v>
      </c>
      <c r="C1463" s="28" t="s">
        <v>9</v>
      </c>
      <c r="D1463">
        <v>79</v>
      </c>
      <c r="E1463" s="2">
        <v>290</v>
      </c>
      <c r="F1463" s="2">
        <v>3.6708860799999998</v>
      </c>
    </row>
    <row r="1464" spans="1:6" x14ac:dyDescent="0.35">
      <c r="A1464" s="1">
        <v>44682</v>
      </c>
      <c r="B1464" s="28" t="s">
        <v>11</v>
      </c>
      <c r="C1464" s="28" t="s">
        <v>9</v>
      </c>
      <c r="D1464">
        <v>104</v>
      </c>
      <c r="E1464" s="2">
        <v>305</v>
      </c>
      <c r="F1464" s="2">
        <v>2.9326923100000002</v>
      </c>
    </row>
    <row r="1465" spans="1:6" x14ac:dyDescent="0.35">
      <c r="A1465" s="1">
        <v>44713</v>
      </c>
      <c r="B1465" s="28" t="s">
        <v>11</v>
      </c>
      <c r="C1465" s="28" t="s">
        <v>9</v>
      </c>
      <c r="D1465">
        <v>105</v>
      </c>
      <c r="E1465" s="2">
        <v>313</v>
      </c>
      <c r="F1465" s="2">
        <v>2.9809523800000002</v>
      </c>
    </row>
    <row r="1466" spans="1:6" x14ac:dyDescent="0.35">
      <c r="A1466" s="1">
        <v>44743</v>
      </c>
      <c r="B1466" s="28" t="s">
        <v>11</v>
      </c>
      <c r="C1466" s="28" t="s">
        <v>9</v>
      </c>
      <c r="D1466">
        <v>107</v>
      </c>
      <c r="E1466" s="2">
        <v>320</v>
      </c>
      <c r="F1466" s="2">
        <v>2.9906542100000002</v>
      </c>
    </row>
    <row r="1467" spans="1:6" x14ac:dyDescent="0.35">
      <c r="A1467" s="1">
        <v>44774</v>
      </c>
      <c r="B1467" s="28" t="s">
        <v>11</v>
      </c>
      <c r="C1467" s="28" t="s">
        <v>9</v>
      </c>
      <c r="D1467">
        <v>108</v>
      </c>
      <c r="E1467" s="2">
        <v>331</v>
      </c>
      <c r="F1467" s="2">
        <v>3.0648148100000001</v>
      </c>
    </row>
    <row r="1468" spans="1:6" x14ac:dyDescent="0.35">
      <c r="A1468" s="1">
        <v>44805</v>
      </c>
      <c r="B1468" s="28" t="s">
        <v>11</v>
      </c>
      <c r="C1468" s="28" t="s">
        <v>9</v>
      </c>
      <c r="D1468">
        <v>112</v>
      </c>
      <c r="E1468" s="2">
        <v>341</v>
      </c>
      <c r="F1468" s="2">
        <v>3.0446428600000002</v>
      </c>
    </row>
    <row r="1469" spans="1:6" x14ac:dyDescent="0.35">
      <c r="A1469" s="1">
        <v>44835</v>
      </c>
      <c r="B1469" s="28" t="s">
        <v>11</v>
      </c>
      <c r="C1469" s="28" t="s">
        <v>9</v>
      </c>
      <c r="D1469">
        <v>118</v>
      </c>
      <c r="E1469" s="2">
        <v>376</v>
      </c>
      <c r="F1469" s="2">
        <v>3.18644068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U51"/>
  <sheetViews>
    <sheetView topLeftCell="C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9.54296875" bestFit="1" customWidth="1"/>
  </cols>
  <sheetData>
    <row r="3" spans="1:47" x14ac:dyDescent="0.35">
      <c r="A3" s="13" t="s">
        <v>841</v>
      </c>
      <c r="B3" s="13" t="s">
        <v>43</v>
      </c>
    </row>
    <row r="4" spans="1:47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U4" t="s">
        <v>1387</v>
      </c>
    </row>
    <row r="5" spans="1:47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</row>
    <row r="6" spans="1:47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</row>
    <row r="7" spans="1:47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</row>
    <row r="8" spans="1:47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</row>
    <row r="9" spans="1:47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</row>
    <row r="10" spans="1:47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</row>
    <row r="11" spans="1:47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</row>
    <row r="12" spans="1:47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</row>
    <row r="13" spans="1:47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</row>
    <row r="14" spans="1:47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</row>
    <row r="15" spans="1:47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</row>
    <row r="16" spans="1:47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</row>
    <row r="17" spans="1:47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</row>
    <row r="18" spans="1:47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</row>
    <row r="19" spans="1:47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</row>
    <row r="20" spans="1:47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</row>
    <row r="21" spans="1:47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</row>
    <row r="22" spans="1:47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</row>
    <row r="23" spans="1:47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</row>
    <row r="24" spans="1:47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</row>
    <row r="25" spans="1:47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</row>
    <row r="26" spans="1:47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</row>
    <row r="27" spans="1:47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/>
      <c r="AU27" s="28">
        <v>8</v>
      </c>
    </row>
    <row r="28" spans="1:47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/>
      <c r="AU28" s="28">
        <v>5</v>
      </c>
    </row>
    <row r="29" spans="1:47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20</v>
      </c>
      <c r="AK29" s="28">
        <v>20</v>
      </c>
      <c r="AL29" s="28">
        <v>0</v>
      </c>
      <c r="AM29" s="28">
        <v>0</v>
      </c>
      <c r="AN29" s="28">
        <v>11</v>
      </c>
      <c r="AO29" s="28"/>
      <c r="AP29" s="28"/>
      <c r="AQ29" s="28">
        <v>5</v>
      </c>
      <c r="AR29" s="28"/>
      <c r="AS29" s="28">
        <v>0</v>
      </c>
      <c r="AT29" s="28">
        <v>-1</v>
      </c>
      <c r="AU29" s="28">
        <v>15</v>
      </c>
    </row>
    <row r="30" spans="1:47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</v>
      </c>
      <c r="AK30" s="28">
        <v>1</v>
      </c>
      <c r="AL30" s="28">
        <v>0</v>
      </c>
      <c r="AM30" s="28">
        <v>0</v>
      </c>
      <c r="AN30" s="28">
        <v>1</v>
      </c>
      <c r="AO30" s="28"/>
      <c r="AP30" s="28"/>
      <c r="AQ30" s="28">
        <v>6</v>
      </c>
      <c r="AR30" s="28"/>
      <c r="AS30" s="28">
        <v>0</v>
      </c>
      <c r="AT30" s="28">
        <v>-1</v>
      </c>
      <c r="AU30" s="28">
        <v>6</v>
      </c>
    </row>
    <row r="31" spans="1:47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1</v>
      </c>
      <c r="J31" s="28"/>
      <c r="K31" s="28">
        <v>1</v>
      </c>
      <c r="L31" s="28"/>
      <c r="M31" s="28">
        <v>1</v>
      </c>
      <c r="N31" s="28">
        <v>1</v>
      </c>
      <c r="O31" s="28"/>
      <c r="P31" s="28"/>
      <c r="Q31" s="28"/>
      <c r="R31" s="28"/>
      <c r="S31" s="28"/>
      <c r="T31" s="28"/>
      <c r="U31" s="28"/>
      <c r="V31" s="28"/>
      <c r="W31" s="28">
        <v>0</v>
      </c>
      <c r="X31" s="28">
        <v>2</v>
      </c>
      <c r="Y31" s="28"/>
      <c r="Z31" s="28"/>
      <c r="AA31" s="28">
        <v>0</v>
      </c>
      <c r="AB31" s="28"/>
      <c r="AC31" s="28">
        <v>2</v>
      </c>
      <c r="AD31" s="28">
        <v>2</v>
      </c>
      <c r="AE31" s="28">
        <v>2</v>
      </c>
      <c r="AF31" s="28"/>
      <c r="AG31" s="28">
        <v>2</v>
      </c>
      <c r="AH31" s="28">
        <v>7</v>
      </c>
      <c r="AI31" s="28"/>
      <c r="AJ31" s="28">
        <v>2</v>
      </c>
      <c r="AK31" s="28">
        <v>17</v>
      </c>
      <c r="AL31" s="28">
        <v>0</v>
      </c>
      <c r="AM31" s="28"/>
      <c r="AN31" s="28">
        <v>5</v>
      </c>
      <c r="AO31" s="28"/>
      <c r="AP31" s="28">
        <v>3</v>
      </c>
      <c r="AQ31" s="28"/>
      <c r="AR31" s="28"/>
      <c r="AS31" s="28"/>
      <c r="AT31" s="28">
        <v>1</v>
      </c>
      <c r="AU31" s="28">
        <v>9</v>
      </c>
    </row>
    <row r="32" spans="1:47" x14ac:dyDescent="0.35">
      <c r="A32" s="14" t="s">
        <v>14</v>
      </c>
      <c r="B32" s="28">
        <v>11</v>
      </c>
      <c r="C32" s="28">
        <v>0</v>
      </c>
      <c r="D32" s="28">
        <v>6</v>
      </c>
      <c r="E32" s="28">
        <v>1</v>
      </c>
      <c r="F32" s="28">
        <v>8</v>
      </c>
      <c r="G32" s="28">
        <v>-27</v>
      </c>
      <c r="H32" s="28">
        <v>28</v>
      </c>
      <c r="I32" s="28">
        <v>0</v>
      </c>
      <c r="J32" s="28">
        <v>-7</v>
      </c>
      <c r="K32" s="28">
        <v>20</v>
      </c>
      <c r="L32" s="28">
        <v>0</v>
      </c>
      <c r="M32" s="28">
        <v>0</v>
      </c>
      <c r="N32" s="28">
        <v>-1</v>
      </c>
      <c r="O32" s="28"/>
      <c r="P32" s="28">
        <v>3</v>
      </c>
      <c r="Q32" s="28">
        <v>-8</v>
      </c>
      <c r="R32" s="28">
        <v>14</v>
      </c>
      <c r="S32" s="28">
        <v>1</v>
      </c>
      <c r="T32" s="28"/>
      <c r="U32" s="28">
        <v>2</v>
      </c>
      <c r="V32" s="28">
        <v>1</v>
      </c>
      <c r="W32" s="28">
        <v>2</v>
      </c>
      <c r="X32" s="28">
        <v>14</v>
      </c>
      <c r="Y32" s="28">
        <v>0</v>
      </c>
      <c r="Z32" s="28">
        <v>-12</v>
      </c>
      <c r="AA32" s="28">
        <v>0</v>
      </c>
      <c r="AB32" s="28">
        <v>-1</v>
      </c>
      <c r="AC32" s="28">
        <v>1</v>
      </c>
      <c r="AD32" s="28">
        <v>-6</v>
      </c>
      <c r="AE32" s="28">
        <v>0</v>
      </c>
      <c r="AF32" s="28">
        <v>1</v>
      </c>
      <c r="AG32" s="28">
        <v>0</v>
      </c>
      <c r="AH32" s="28">
        <v>0</v>
      </c>
      <c r="AI32" s="28">
        <v>0</v>
      </c>
      <c r="AJ32" s="28">
        <v>0</v>
      </c>
      <c r="AK32" s="28">
        <v>-17</v>
      </c>
      <c r="AL32" s="28">
        <v>1</v>
      </c>
      <c r="AM32" s="28">
        <v>0</v>
      </c>
      <c r="AN32" s="28">
        <v>4</v>
      </c>
      <c r="AO32" s="28">
        <v>5</v>
      </c>
      <c r="AP32" s="28">
        <v>7</v>
      </c>
      <c r="AQ32" s="28">
        <v>0</v>
      </c>
      <c r="AR32" s="28">
        <v>11</v>
      </c>
      <c r="AS32" s="28">
        <v>1</v>
      </c>
      <c r="AT32" s="28">
        <v>1</v>
      </c>
      <c r="AU32" s="28">
        <v>30</v>
      </c>
    </row>
    <row r="33" spans="1:47" x14ac:dyDescent="0.35">
      <c r="A33" s="14" t="s">
        <v>12</v>
      </c>
      <c r="B33" s="28"/>
      <c r="C33" s="28"/>
      <c r="D33" s="28">
        <v>1</v>
      </c>
      <c r="E33" s="28">
        <v>1</v>
      </c>
      <c r="F33" s="28">
        <v>1</v>
      </c>
      <c r="G33" s="28"/>
      <c r="H33" s="28"/>
      <c r="I33" s="28">
        <v>0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1</v>
      </c>
      <c r="W33" s="28">
        <v>0</v>
      </c>
      <c r="X33" s="28">
        <v>1</v>
      </c>
      <c r="Y33" s="28">
        <v>3</v>
      </c>
      <c r="Z33" s="28">
        <v>2</v>
      </c>
      <c r="AA33" s="28"/>
      <c r="AB33" s="28">
        <v>10</v>
      </c>
      <c r="AC33" s="28"/>
      <c r="AD33" s="28"/>
      <c r="AE33" s="28">
        <v>1</v>
      </c>
      <c r="AF33" s="28"/>
      <c r="AG33" s="28"/>
      <c r="AH33" s="28"/>
      <c r="AI33" s="28">
        <v>-1</v>
      </c>
      <c r="AJ33" s="28">
        <v>3</v>
      </c>
      <c r="AK33" s="28">
        <v>18</v>
      </c>
      <c r="AL33" s="28"/>
      <c r="AM33" s="28"/>
      <c r="AN33" s="28">
        <v>1</v>
      </c>
      <c r="AO33" s="28">
        <v>-1</v>
      </c>
      <c r="AP33" s="28"/>
      <c r="AQ33" s="28"/>
      <c r="AR33" s="28"/>
      <c r="AS33" s="28">
        <v>-1</v>
      </c>
      <c r="AT33" s="28"/>
      <c r="AU33" s="28">
        <v>-1</v>
      </c>
    </row>
    <row r="34" spans="1:47" x14ac:dyDescent="0.35">
      <c r="A34" s="14" t="s">
        <v>17</v>
      </c>
      <c r="B34" s="28"/>
      <c r="C34" s="28">
        <v>0</v>
      </c>
      <c r="D34" s="28">
        <v>-1</v>
      </c>
      <c r="E34" s="28"/>
      <c r="F34" s="28">
        <v>0</v>
      </c>
      <c r="G34" s="28"/>
      <c r="H34" s="28">
        <v>1</v>
      </c>
      <c r="I34" s="28"/>
      <c r="J34" s="28"/>
      <c r="K34" s="28">
        <v>0</v>
      </c>
      <c r="L34" s="28">
        <v>0</v>
      </c>
      <c r="M34" s="28"/>
      <c r="N34" s="28">
        <v>1</v>
      </c>
      <c r="O34" s="28">
        <v>0</v>
      </c>
      <c r="P34" s="28">
        <v>0</v>
      </c>
      <c r="Q34" s="28"/>
      <c r="R34" s="28"/>
      <c r="S34" s="28">
        <v>1</v>
      </c>
      <c r="T34" s="28">
        <v>-2</v>
      </c>
      <c r="U34" s="28"/>
      <c r="V34" s="28">
        <v>13</v>
      </c>
      <c r="W34" s="28">
        <v>3</v>
      </c>
      <c r="X34" s="28">
        <v>16</v>
      </c>
      <c r="Y34" s="28">
        <v>2</v>
      </c>
      <c r="Z34" s="28">
        <v>8</v>
      </c>
      <c r="AA34" s="28">
        <v>9</v>
      </c>
      <c r="AB34" s="28">
        <v>6</v>
      </c>
      <c r="AC34" s="28"/>
      <c r="AD34" s="28">
        <v>3</v>
      </c>
      <c r="AE34" s="28">
        <v>4</v>
      </c>
      <c r="AF34" s="28">
        <v>3</v>
      </c>
      <c r="AG34" s="28">
        <v>3</v>
      </c>
      <c r="AH34" s="28">
        <v>4</v>
      </c>
      <c r="AI34" s="28">
        <v>0</v>
      </c>
      <c r="AJ34" s="28">
        <v>-1</v>
      </c>
      <c r="AK34" s="28">
        <v>41</v>
      </c>
      <c r="AL34" s="28">
        <v>8</v>
      </c>
      <c r="AM34" s="28">
        <v>-4</v>
      </c>
      <c r="AN34" s="28"/>
      <c r="AO34" s="28">
        <v>1</v>
      </c>
      <c r="AP34" s="28"/>
      <c r="AQ34" s="28">
        <v>1</v>
      </c>
      <c r="AR34" s="28">
        <v>0</v>
      </c>
      <c r="AS34" s="28">
        <v>-1</v>
      </c>
      <c r="AT34" s="28">
        <v>-2</v>
      </c>
      <c r="AU34" s="28">
        <v>3</v>
      </c>
    </row>
    <row r="35" spans="1:47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</row>
    <row r="36" spans="1:47" x14ac:dyDescent="0.35">
      <c r="A36" s="14" t="s">
        <v>6</v>
      </c>
      <c r="B36" s="28"/>
      <c r="C36" s="28"/>
      <c r="D36" s="28"/>
      <c r="E36" s="28"/>
      <c r="F36" s="28">
        <v>1</v>
      </c>
      <c r="G36" s="28"/>
      <c r="H36" s="28"/>
      <c r="I36" s="28"/>
      <c r="J36" s="28">
        <v>1</v>
      </c>
      <c r="K36" s="28">
        <v>2</v>
      </c>
      <c r="L36" s="28"/>
      <c r="M36" s="28"/>
      <c r="N36" s="28"/>
      <c r="O36" s="28"/>
      <c r="P36" s="28">
        <v>-1</v>
      </c>
      <c r="Q36" s="28">
        <v>3</v>
      </c>
      <c r="R36" s="28"/>
      <c r="S36" s="28"/>
      <c r="T36" s="28">
        <v>2</v>
      </c>
      <c r="U36" s="28"/>
      <c r="V36" s="28"/>
      <c r="W36" s="28">
        <v>1</v>
      </c>
      <c r="X36" s="28">
        <v>5</v>
      </c>
      <c r="Y36" s="28">
        <v>0</v>
      </c>
      <c r="Z36" s="28"/>
      <c r="AA36" s="28">
        <v>3</v>
      </c>
      <c r="AB36" s="28"/>
      <c r="AC36" s="28">
        <v>-1</v>
      </c>
      <c r="AD36" s="28"/>
      <c r="AE36" s="28"/>
      <c r="AF36" s="28">
        <v>4</v>
      </c>
      <c r="AG36" s="28"/>
      <c r="AH36" s="28">
        <v>1</v>
      </c>
      <c r="AI36" s="28">
        <v>1</v>
      </c>
      <c r="AJ36" s="28">
        <v>0</v>
      </c>
      <c r="AK36" s="28">
        <v>8</v>
      </c>
      <c r="AL36" s="28">
        <v>1</v>
      </c>
      <c r="AM36" s="28"/>
      <c r="AN36" s="28"/>
      <c r="AO36" s="28"/>
      <c r="AP36" s="28">
        <v>2</v>
      </c>
      <c r="AQ36" s="28"/>
      <c r="AR36" s="28">
        <v>3</v>
      </c>
      <c r="AS36" s="28">
        <v>1</v>
      </c>
      <c r="AT36" s="28">
        <v>0</v>
      </c>
      <c r="AU36" s="28">
        <v>7</v>
      </c>
    </row>
    <row r="37" spans="1:47" x14ac:dyDescent="0.35">
      <c r="A37" s="14" t="s">
        <v>13</v>
      </c>
      <c r="B37" s="28">
        <v>0</v>
      </c>
      <c r="C37" s="28">
        <v>1</v>
      </c>
      <c r="D37" s="28">
        <v>0</v>
      </c>
      <c r="E37" s="28">
        <v>0</v>
      </c>
      <c r="F37" s="28">
        <v>1</v>
      </c>
      <c r="G37" s="28">
        <v>1</v>
      </c>
      <c r="H37" s="28"/>
      <c r="I37" s="28">
        <v>0</v>
      </c>
      <c r="J37" s="28"/>
      <c r="K37" s="28">
        <v>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</row>
    <row r="38" spans="1:47" x14ac:dyDescent="0.35">
      <c r="A38" s="14" t="s">
        <v>10</v>
      </c>
      <c r="B38" s="28">
        <v>0</v>
      </c>
      <c r="C38" s="28">
        <v>-1</v>
      </c>
      <c r="D38" s="28">
        <v>-1</v>
      </c>
      <c r="E38" s="28">
        <v>1</v>
      </c>
      <c r="F38" s="28">
        <v>0</v>
      </c>
      <c r="G38" s="28">
        <v>0</v>
      </c>
      <c r="H38" s="28"/>
      <c r="I38" s="28">
        <v>1</v>
      </c>
      <c r="J38" s="28">
        <v>0</v>
      </c>
      <c r="K38" s="28">
        <v>0</v>
      </c>
      <c r="L38" s="28">
        <v>0</v>
      </c>
      <c r="M38" s="28">
        <v>0</v>
      </c>
      <c r="N38" s="28"/>
      <c r="O38" s="28"/>
      <c r="P38" s="28">
        <v>-2</v>
      </c>
      <c r="Q38" s="28"/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-2</v>
      </c>
      <c r="Y38" s="28">
        <v>-1</v>
      </c>
      <c r="Z38" s="28">
        <v>0</v>
      </c>
      <c r="AA38" s="28"/>
      <c r="AB38" s="28">
        <v>0</v>
      </c>
      <c r="AC38" s="28">
        <v>0</v>
      </c>
      <c r="AD38" s="28">
        <v>-1</v>
      </c>
      <c r="AE38" s="28">
        <v>-7</v>
      </c>
      <c r="AF38" s="28">
        <v>-1</v>
      </c>
      <c r="AG38" s="28">
        <v>0</v>
      </c>
      <c r="AH38" s="28">
        <v>0</v>
      </c>
      <c r="AI38" s="28">
        <v>5</v>
      </c>
      <c r="AJ38" s="28">
        <v>-1</v>
      </c>
      <c r="AK38" s="28">
        <v>-6</v>
      </c>
      <c r="AL38" s="28">
        <v>0</v>
      </c>
      <c r="AM38" s="28">
        <v>0</v>
      </c>
      <c r="AN38" s="28">
        <v>-1</v>
      </c>
      <c r="AO38" s="28">
        <v>0</v>
      </c>
      <c r="AP38" s="28"/>
      <c r="AQ38" s="28">
        <v>0</v>
      </c>
      <c r="AR38" s="28">
        <v>0</v>
      </c>
      <c r="AS38" s="28">
        <v>0</v>
      </c>
      <c r="AT38" s="28">
        <v>0</v>
      </c>
      <c r="AU38" s="28">
        <v>-1</v>
      </c>
    </row>
    <row r="39" spans="1:47" x14ac:dyDescent="0.35">
      <c r="A39" s="14" t="s">
        <v>8</v>
      </c>
      <c r="B39" s="28">
        <v>0</v>
      </c>
      <c r="C39" s="28">
        <v>-1</v>
      </c>
      <c r="D39" s="28">
        <v>0</v>
      </c>
      <c r="E39" s="28">
        <v>0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>
        <v>0</v>
      </c>
      <c r="P39" s="28">
        <v>-1</v>
      </c>
      <c r="Q39" s="28"/>
      <c r="R39" s="28">
        <v>0</v>
      </c>
      <c r="S39" s="28">
        <v>2</v>
      </c>
      <c r="T39" s="28">
        <v>0</v>
      </c>
      <c r="U39" s="28">
        <v>0</v>
      </c>
      <c r="V39" s="28">
        <v>0</v>
      </c>
      <c r="W39" s="28">
        <v>0</v>
      </c>
      <c r="X39" s="28">
        <v>1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-1</v>
      </c>
      <c r="AE39" s="28">
        <v>-5</v>
      </c>
      <c r="AF39" s="28">
        <v>-1</v>
      </c>
      <c r="AG39" s="28">
        <v>0</v>
      </c>
      <c r="AH39" s="28">
        <v>0</v>
      </c>
      <c r="AI39" s="28">
        <v>3</v>
      </c>
      <c r="AJ39" s="28">
        <v>0</v>
      </c>
      <c r="AK39" s="28">
        <v>-4</v>
      </c>
      <c r="AL39" s="28">
        <v>0</v>
      </c>
      <c r="AM39" s="28">
        <v>0</v>
      </c>
      <c r="AN39" s="28">
        <v>-1</v>
      </c>
      <c r="AO39" s="28">
        <v>0</v>
      </c>
      <c r="AP39" s="28">
        <v>0</v>
      </c>
      <c r="AQ39" s="28"/>
      <c r="AR39" s="28">
        <v>0</v>
      </c>
      <c r="AS39" s="28">
        <v>0</v>
      </c>
      <c r="AT39" s="28">
        <v>0</v>
      </c>
      <c r="AU39" s="28">
        <v>-1</v>
      </c>
    </row>
    <row r="40" spans="1:47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0</v>
      </c>
      <c r="P40" s="28">
        <v>-2</v>
      </c>
      <c r="Q40" s="28"/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/>
      <c r="X40" s="28">
        <v>-2</v>
      </c>
      <c r="Y40" s="28">
        <v>-3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-8</v>
      </c>
      <c r="AF40" s="28">
        <v>-1</v>
      </c>
      <c r="AG40" s="28">
        <v>0</v>
      </c>
      <c r="AH40" s="28">
        <v>0</v>
      </c>
      <c r="AI40" s="28">
        <v>7</v>
      </c>
      <c r="AJ40" s="28">
        <v>-1</v>
      </c>
      <c r="AK40" s="28">
        <v>-7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1</v>
      </c>
      <c r="AU40" s="28">
        <v>0</v>
      </c>
    </row>
    <row r="41" spans="1:47" x14ac:dyDescent="0.35">
      <c r="A41" s="14" t="s">
        <v>18</v>
      </c>
      <c r="B41" s="28"/>
      <c r="C41" s="28">
        <v>30</v>
      </c>
      <c r="D41" s="28">
        <v>0</v>
      </c>
      <c r="E41" s="28">
        <v>-4</v>
      </c>
      <c r="F41" s="28">
        <v>-1</v>
      </c>
      <c r="G41" s="28">
        <v>1</v>
      </c>
      <c r="H41" s="28">
        <v>-1</v>
      </c>
      <c r="I41" s="28">
        <v>-29</v>
      </c>
      <c r="J41" s="28"/>
      <c r="K41" s="28">
        <v>-4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2</v>
      </c>
      <c r="X41" s="28">
        <v>2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32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32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</row>
    <row r="43" spans="1:47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</row>
    <row r="44" spans="1:47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</row>
    <row r="45" spans="1:47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</row>
    <row r="46" spans="1:47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-2</v>
      </c>
      <c r="I46" s="28">
        <v>22</v>
      </c>
      <c r="J46" s="28"/>
      <c r="K46" s="28">
        <v>20</v>
      </c>
      <c r="L46" s="28"/>
      <c r="M46" s="28"/>
      <c r="N46" s="28">
        <v>1</v>
      </c>
      <c r="O46" s="28"/>
      <c r="P46" s="28"/>
      <c r="Q46" s="28"/>
      <c r="R46" s="28">
        <v>0</v>
      </c>
      <c r="S46" s="28"/>
      <c r="T46" s="28"/>
      <c r="U46" s="28"/>
      <c r="V46" s="28">
        <v>45</v>
      </c>
      <c r="W46" s="28">
        <v>1</v>
      </c>
      <c r="X46" s="28">
        <v>47</v>
      </c>
      <c r="Y46" s="28">
        <v>2</v>
      </c>
      <c r="Z46" s="28">
        <v>3</v>
      </c>
      <c r="AA46" s="28">
        <v>2</v>
      </c>
      <c r="AB46" s="28"/>
      <c r="AC46" s="28">
        <v>1</v>
      </c>
      <c r="AD46" s="28"/>
      <c r="AE46" s="28">
        <v>-7</v>
      </c>
      <c r="AF46" s="28"/>
      <c r="AG46" s="28"/>
      <c r="AH46" s="28"/>
      <c r="AI46" s="28"/>
      <c r="AJ46" s="28"/>
      <c r="AK46" s="28">
        <v>1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</row>
    <row r="47" spans="1:47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4</v>
      </c>
      <c r="AI47" s="28"/>
      <c r="AJ47" s="28">
        <v>-1</v>
      </c>
      <c r="AK47" s="28">
        <v>3</v>
      </c>
      <c r="AL47" s="28">
        <v>13</v>
      </c>
      <c r="AM47" s="28">
        <v>5</v>
      </c>
      <c r="AN47" s="28"/>
      <c r="AO47" s="28">
        <v>1</v>
      </c>
      <c r="AP47" s="28">
        <v>1</v>
      </c>
      <c r="AQ47" s="28"/>
      <c r="AR47" s="28">
        <v>0</v>
      </c>
      <c r="AS47" s="28">
        <v>-1</v>
      </c>
      <c r="AT47" s="28">
        <v>-1</v>
      </c>
      <c r="AU47" s="28">
        <v>18</v>
      </c>
    </row>
    <row r="48" spans="1:47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11</v>
      </c>
      <c r="AI48" s="28"/>
      <c r="AJ48" s="28">
        <v>9</v>
      </c>
      <c r="AK48" s="28">
        <v>20</v>
      </c>
      <c r="AL48" s="28">
        <v>17</v>
      </c>
      <c r="AM48" s="28">
        <v>10</v>
      </c>
      <c r="AN48" s="28"/>
      <c r="AO48" s="28">
        <v>2</v>
      </c>
      <c r="AP48" s="28">
        <v>1</v>
      </c>
      <c r="AQ48" s="28"/>
      <c r="AR48" s="28">
        <v>-1</v>
      </c>
      <c r="AS48" s="28">
        <v>-6</v>
      </c>
      <c r="AT48" s="28">
        <v>-1</v>
      </c>
      <c r="AU48" s="28">
        <v>22</v>
      </c>
    </row>
    <row r="49" spans="1:47" x14ac:dyDescent="0.35">
      <c r="A49" s="14" t="s">
        <v>30</v>
      </c>
      <c r="B49" s="28"/>
      <c r="C49" s="28"/>
      <c r="D49" s="28"/>
      <c r="E49" s="28"/>
      <c r="F49" s="28"/>
      <c r="G49" s="28">
        <v>3</v>
      </c>
      <c r="H49" s="28">
        <v>-1</v>
      </c>
      <c r="I49" s="28">
        <v>2</v>
      </c>
      <c r="J49" s="28"/>
      <c r="K49" s="28">
        <v>4</v>
      </c>
      <c r="L49" s="28">
        <v>0</v>
      </c>
      <c r="M49" s="28"/>
      <c r="N49" s="28">
        <v>4</v>
      </c>
      <c r="O49" s="28">
        <v>-13</v>
      </c>
      <c r="P49" s="28"/>
      <c r="Q49" s="28"/>
      <c r="R49" s="28">
        <v>-2</v>
      </c>
      <c r="S49" s="28"/>
      <c r="T49" s="28">
        <v>1</v>
      </c>
      <c r="U49" s="28"/>
      <c r="V49" s="28"/>
      <c r="W49" s="28"/>
      <c r="X49" s="28">
        <v>-10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</row>
    <row r="50" spans="1:47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12</v>
      </c>
      <c r="AM50" s="28">
        <v>9</v>
      </c>
      <c r="AN50" s="28"/>
      <c r="AO50" s="28"/>
      <c r="AP50" s="28"/>
      <c r="AQ50" s="28"/>
      <c r="AR50" s="28"/>
      <c r="AS50" s="28">
        <v>-2</v>
      </c>
      <c r="AT50" s="28"/>
      <c r="AU50" s="28">
        <v>19</v>
      </c>
    </row>
    <row r="51" spans="1:47" x14ac:dyDescent="0.35">
      <c r="A51" s="14" t="s">
        <v>11</v>
      </c>
      <c r="B51" s="28">
        <v>1</v>
      </c>
      <c r="C51" s="28">
        <v>1</v>
      </c>
      <c r="D51" s="28">
        <v>1</v>
      </c>
      <c r="E51" s="28">
        <v>2</v>
      </c>
      <c r="F51" s="28">
        <v>1</v>
      </c>
      <c r="G51" s="28"/>
      <c r="H51" s="28">
        <v>-1</v>
      </c>
      <c r="I51" s="28">
        <v>2</v>
      </c>
      <c r="J51" s="28"/>
      <c r="K51" s="28">
        <v>7</v>
      </c>
      <c r="L51" s="28">
        <v>-1</v>
      </c>
      <c r="M51" s="28">
        <v>4</v>
      </c>
      <c r="N51" s="28">
        <v>1</v>
      </c>
      <c r="O51" s="28">
        <v>-3</v>
      </c>
      <c r="P51" s="28">
        <v>0</v>
      </c>
      <c r="Q51" s="28">
        <v>8</v>
      </c>
      <c r="R51" s="28"/>
      <c r="S51" s="28">
        <v>3</v>
      </c>
      <c r="T51" s="28">
        <v>-1</v>
      </c>
      <c r="U51" s="28">
        <v>-1</v>
      </c>
      <c r="V51" s="28">
        <v>-1</v>
      </c>
      <c r="W51" s="28">
        <v>2</v>
      </c>
      <c r="X51" s="28">
        <v>11</v>
      </c>
      <c r="Y51" s="28">
        <v>0</v>
      </c>
      <c r="Z51" s="28">
        <v>7</v>
      </c>
      <c r="AA51" s="28">
        <v>0</v>
      </c>
      <c r="AB51" s="28"/>
      <c r="AC51" s="28">
        <v>0</v>
      </c>
      <c r="AD51" s="28">
        <v>-1</v>
      </c>
      <c r="AE51" s="28"/>
      <c r="AF51" s="28">
        <v>5</v>
      </c>
      <c r="AG51" s="28">
        <v>0</v>
      </c>
      <c r="AH51" s="28">
        <v>3</v>
      </c>
      <c r="AI51" s="28">
        <v>2</v>
      </c>
      <c r="AJ51" s="28">
        <v>-3</v>
      </c>
      <c r="AK51" s="28">
        <v>13</v>
      </c>
      <c r="AL51" s="28">
        <v>3</v>
      </c>
      <c r="AM51" s="28"/>
      <c r="AN51" s="28">
        <v>5</v>
      </c>
      <c r="AO51" s="28">
        <v>-5</v>
      </c>
      <c r="AP51" s="28">
        <v>0</v>
      </c>
      <c r="AQ51" s="28">
        <v>-1</v>
      </c>
      <c r="AR51" s="28">
        <v>0</v>
      </c>
      <c r="AS51" s="28">
        <v>0</v>
      </c>
      <c r="AT51" s="28">
        <v>0</v>
      </c>
      <c r="AU51" s="2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U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9.54296875" bestFit="1" customWidth="1"/>
  </cols>
  <sheetData>
    <row r="3" spans="1:47" x14ac:dyDescent="0.35">
      <c r="A3" s="13" t="s">
        <v>842</v>
      </c>
      <c r="B3" s="13" t="s">
        <v>43</v>
      </c>
    </row>
    <row r="4" spans="1:47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U4" t="s">
        <v>1387</v>
      </c>
    </row>
    <row r="5" spans="1:47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</row>
    <row r="6" spans="1:47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</row>
    <row r="7" spans="1:47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</row>
    <row r="8" spans="1:47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</row>
    <row r="9" spans="1:47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</row>
    <row r="10" spans="1:47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</row>
    <row r="11" spans="1:47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</row>
    <row r="12" spans="1:47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</row>
    <row r="13" spans="1:47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</row>
    <row r="14" spans="1:47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</row>
    <row r="15" spans="1:47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</row>
    <row r="16" spans="1:47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</row>
    <row r="17" spans="1:47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</row>
    <row r="18" spans="1:47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</row>
    <row r="19" spans="1:47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</row>
    <row r="20" spans="1:47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</row>
    <row r="21" spans="1:47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</row>
    <row r="22" spans="1:47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</row>
    <row r="23" spans="1:47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</row>
    <row r="24" spans="1:47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</row>
    <row r="25" spans="1:47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</row>
    <row r="26" spans="1:47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</row>
    <row r="27" spans="1:47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/>
      <c r="AU27" s="28">
        <v>0</v>
      </c>
    </row>
    <row r="28" spans="1:47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/>
      <c r="AU28" s="28">
        <v>-3</v>
      </c>
    </row>
    <row r="29" spans="1:47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-2</v>
      </c>
      <c r="AK29" s="28">
        <v>-2</v>
      </c>
      <c r="AL29" s="28">
        <v>-1</v>
      </c>
      <c r="AM29" s="28">
        <v>0</v>
      </c>
      <c r="AN29" s="28">
        <v>-6</v>
      </c>
      <c r="AO29" s="28"/>
      <c r="AP29" s="28"/>
      <c r="AQ29" s="28">
        <v>-1</v>
      </c>
      <c r="AR29" s="28"/>
      <c r="AS29" s="28">
        <v>0</v>
      </c>
      <c r="AT29" s="28">
        <v>0</v>
      </c>
      <c r="AU29" s="28">
        <v>-8</v>
      </c>
    </row>
    <row r="30" spans="1:47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17</v>
      </c>
      <c r="AK30" s="28">
        <v>17</v>
      </c>
      <c r="AL30" s="28">
        <v>-1</v>
      </c>
      <c r="AM30" s="28">
        <v>0</v>
      </c>
      <c r="AN30" s="28">
        <v>4</v>
      </c>
      <c r="AO30" s="28"/>
      <c r="AP30" s="28"/>
      <c r="AQ30" s="28">
        <v>-2</v>
      </c>
      <c r="AR30" s="28"/>
      <c r="AS30" s="28">
        <v>0</v>
      </c>
      <c r="AT30" s="28">
        <v>0</v>
      </c>
      <c r="AU30" s="28">
        <v>1</v>
      </c>
    </row>
    <row r="31" spans="1:47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0</v>
      </c>
      <c r="J31" s="28"/>
      <c r="K31" s="28">
        <v>0</v>
      </c>
      <c r="L31" s="28"/>
      <c r="M31" s="28">
        <v>0</v>
      </c>
      <c r="N31" s="28">
        <v>0</v>
      </c>
      <c r="O31" s="28"/>
      <c r="P31" s="28"/>
      <c r="Q31" s="28"/>
      <c r="R31" s="28"/>
      <c r="S31" s="28"/>
      <c r="T31" s="28"/>
      <c r="U31" s="28"/>
      <c r="V31" s="28"/>
      <c r="W31" s="28">
        <v>1</v>
      </c>
      <c r="X31" s="28">
        <v>1</v>
      </c>
      <c r="Y31" s="28"/>
      <c r="Z31" s="28"/>
      <c r="AA31" s="28">
        <v>0</v>
      </c>
      <c r="AB31" s="28"/>
      <c r="AC31" s="28">
        <v>0</v>
      </c>
      <c r="AD31" s="28">
        <v>0</v>
      </c>
      <c r="AE31" s="28">
        <v>0</v>
      </c>
      <c r="AF31" s="28"/>
      <c r="AG31" s="28">
        <v>1</v>
      </c>
      <c r="AH31" s="28">
        <v>0</v>
      </c>
      <c r="AI31" s="28"/>
      <c r="AJ31" s="28">
        <v>0</v>
      </c>
      <c r="AK31" s="28">
        <v>1</v>
      </c>
      <c r="AL31" s="28">
        <v>0</v>
      </c>
      <c r="AM31" s="28"/>
      <c r="AN31" s="28">
        <v>-1</v>
      </c>
      <c r="AO31" s="28"/>
      <c r="AP31" s="28">
        <v>0</v>
      </c>
      <c r="AQ31" s="28"/>
      <c r="AR31" s="28"/>
      <c r="AS31" s="28"/>
      <c r="AT31" s="28">
        <v>0</v>
      </c>
      <c r="AU31" s="28">
        <v>-1</v>
      </c>
    </row>
    <row r="32" spans="1:47" x14ac:dyDescent="0.35">
      <c r="A32" s="14" t="s">
        <v>14</v>
      </c>
      <c r="B32" s="28">
        <v>-11</v>
      </c>
      <c r="C32" s="28">
        <v>0</v>
      </c>
      <c r="D32" s="28">
        <v>6</v>
      </c>
      <c r="E32" s="28">
        <v>-50</v>
      </c>
      <c r="F32" s="28">
        <v>-41</v>
      </c>
      <c r="G32" s="28">
        <v>-4</v>
      </c>
      <c r="H32" s="28">
        <v>-17</v>
      </c>
      <c r="I32" s="28">
        <v>1</v>
      </c>
      <c r="J32" s="28">
        <v>-4</v>
      </c>
      <c r="K32" s="28">
        <v>-120</v>
      </c>
      <c r="L32" s="28">
        <v>1</v>
      </c>
      <c r="M32" s="28">
        <v>2</v>
      </c>
      <c r="N32" s="28">
        <v>1</v>
      </c>
      <c r="O32" s="28"/>
      <c r="P32" s="28">
        <v>1</v>
      </c>
      <c r="Q32" s="28">
        <v>-1</v>
      </c>
      <c r="R32" s="28">
        <v>1</v>
      </c>
      <c r="S32" s="28">
        <v>2</v>
      </c>
      <c r="T32" s="28"/>
      <c r="U32" s="28">
        <v>0</v>
      </c>
      <c r="V32" s="28">
        <v>-1</v>
      </c>
      <c r="W32" s="28">
        <v>-12</v>
      </c>
      <c r="X32" s="28">
        <v>-6</v>
      </c>
      <c r="Y32" s="28">
        <v>-5</v>
      </c>
      <c r="Z32" s="28">
        <v>8</v>
      </c>
      <c r="AA32" s="28">
        <v>-11</v>
      </c>
      <c r="AB32" s="28">
        <v>-2</v>
      </c>
      <c r="AC32" s="28">
        <v>-13</v>
      </c>
      <c r="AD32" s="28">
        <v>0</v>
      </c>
      <c r="AE32" s="28">
        <v>1</v>
      </c>
      <c r="AF32" s="28">
        <v>-1</v>
      </c>
      <c r="AG32" s="28">
        <v>2</v>
      </c>
      <c r="AH32" s="28">
        <v>2</v>
      </c>
      <c r="AI32" s="28">
        <v>-2</v>
      </c>
      <c r="AJ32" s="28">
        <v>1</v>
      </c>
      <c r="AK32" s="28">
        <v>-20</v>
      </c>
      <c r="AL32" s="28">
        <v>-11</v>
      </c>
      <c r="AM32" s="28">
        <v>-11</v>
      </c>
      <c r="AN32" s="28">
        <v>2</v>
      </c>
      <c r="AO32" s="28">
        <v>4</v>
      </c>
      <c r="AP32" s="28">
        <v>2</v>
      </c>
      <c r="AQ32" s="28">
        <v>2</v>
      </c>
      <c r="AR32" s="28">
        <v>0</v>
      </c>
      <c r="AS32" s="28">
        <v>1</v>
      </c>
      <c r="AT32" s="28">
        <v>1</v>
      </c>
      <c r="AU32" s="28">
        <v>-10</v>
      </c>
    </row>
    <row r="33" spans="1:47" x14ac:dyDescent="0.35">
      <c r="A33" s="14" t="s">
        <v>12</v>
      </c>
      <c r="B33" s="28"/>
      <c r="C33" s="28"/>
      <c r="D33" s="28">
        <v>0</v>
      </c>
      <c r="E33" s="28">
        <v>0</v>
      </c>
      <c r="F33" s="28">
        <v>2</v>
      </c>
      <c r="G33" s="28"/>
      <c r="H33" s="28"/>
      <c r="I33" s="28">
        <v>1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0</v>
      </c>
      <c r="W33" s="28">
        <v>3</v>
      </c>
      <c r="X33" s="28">
        <v>3</v>
      </c>
      <c r="Y33" s="28">
        <v>0</v>
      </c>
      <c r="Z33" s="28">
        <v>0</v>
      </c>
      <c r="AA33" s="28"/>
      <c r="AB33" s="28">
        <v>5</v>
      </c>
      <c r="AC33" s="28"/>
      <c r="AD33" s="28"/>
      <c r="AE33" s="28">
        <v>6</v>
      </c>
      <c r="AF33" s="28"/>
      <c r="AG33" s="28"/>
      <c r="AH33" s="28"/>
      <c r="AI33" s="28">
        <v>0</v>
      </c>
      <c r="AJ33" s="28">
        <v>33</v>
      </c>
      <c r="AK33" s="28">
        <v>44</v>
      </c>
      <c r="AL33" s="28"/>
      <c r="AM33" s="28"/>
      <c r="AN33" s="28">
        <v>-2</v>
      </c>
      <c r="AO33" s="28">
        <v>0</v>
      </c>
      <c r="AP33" s="28"/>
      <c r="AQ33" s="28"/>
      <c r="AR33" s="28"/>
      <c r="AS33" s="28">
        <v>0</v>
      </c>
      <c r="AT33" s="28"/>
      <c r="AU33" s="28">
        <v>-2</v>
      </c>
    </row>
    <row r="34" spans="1:47" x14ac:dyDescent="0.35">
      <c r="A34" s="14" t="s">
        <v>17</v>
      </c>
      <c r="B34" s="28"/>
      <c r="C34" s="28">
        <v>0</v>
      </c>
      <c r="D34" s="28">
        <v>1</v>
      </c>
      <c r="E34" s="28"/>
      <c r="F34" s="28">
        <v>1</v>
      </c>
      <c r="G34" s="28"/>
      <c r="H34" s="28">
        <v>0</v>
      </c>
      <c r="I34" s="28"/>
      <c r="J34" s="28"/>
      <c r="K34" s="28">
        <v>2</v>
      </c>
      <c r="L34" s="28">
        <v>-1</v>
      </c>
      <c r="M34" s="28"/>
      <c r="N34" s="28">
        <v>1</v>
      </c>
      <c r="O34" s="28">
        <v>-1</v>
      </c>
      <c r="P34" s="28">
        <v>-1</v>
      </c>
      <c r="Q34" s="28"/>
      <c r="R34" s="28"/>
      <c r="S34" s="28">
        <v>-1</v>
      </c>
      <c r="T34" s="28">
        <v>-1</v>
      </c>
      <c r="U34" s="28"/>
      <c r="V34" s="28">
        <v>-5</v>
      </c>
      <c r="W34" s="28">
        <v>-5</v>
      </c>
      <c r="X34" s="28">
        <v>-14</v>
      </c>
      <c r="Y34" s="28">
        <v>0</v>
      </c>
      <c r="Z34" s="28">
        <v>0</v>
      </c>
      <c r="AA34" s="28">
        <v>1</v>
      </c>
      <c r="AB34" s="28">
        <v>1</v>
      </c>
      <c r="AC34" s="28"/>
      <c r="AD34" s="28">
        <v>0</v>
      </c>
      <c r="AE34" s="28">
        <v>0</v>
      </c>
      <c r="AF34" s="28">
        <v>0</v>
      </c>
      <c r="AG34" s="28">
        <v>-1</v>
      </c>
      <c r="AH34" s="28">
        <v>0</v>
      </c>
      <c r="AI34" s="28">
        <v>0</v>
      </c>
      <c r="AJ34" s="28">
        <v>-1</v>
      </c>
      <c r="AK34" s="28">
        <v>0</v>
      </c>
      <c r="AL34" s="28">
        <v>0</v>
      </c>
      <c r="AM34" s="28">
        <v>0</v>
      </c>
      <c r="AN34" s="28"/>
      <c r="AO34" s="28">
        <v>0</v>
      </c>
      <c r="AP34" s="28"/>
      <c r="AQ34" s="28">
        <v>0</v>
      </c>
      <c r="AR34" s="28">
        <v>0</v>
      </c>
      <c r="AS34" s="28">
        <v>0</v>
      </c>
      <c r="AT34" s="28">
        <v>0</v>
      </c>
      <c r="AU34" s="28">
        <v>0</v>
      </c>
    </row>
    <row r="35" spans="1:47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</row>
    <row r="36" spans="1:47" x14ac:dyDescent="0.35">
      <c r="A36" s="14" t="s">
        <v>6</v>
      </c>
      <c r="B36" s="28"/>
      <c r="C36" s="28"/>
      <c r="D36" s="28"/>
      <c r="E36" s="28"/>
      <c r="F36" s="28">
        <v>0</v>
      </c>
      <c r="G36" s="28"/>
      <c r="H36" s="28"/>
      <c r="I36" s="28"/>
      <c r="J36" s="28">
        <v>0</v>
      </c>
      <c r="K36" s="28">
        <v>0</v>
      </c>
      <c r="L36" s="28"/>
      <c r="M36" s="28"/>
      <c r="N36" s="28"/>
      <c r="O36" s="28"/>
      <c r="P36" s="28">
        <v>6</v>
      </c>
      <c r="Q36" s="28">
        <v>0</v>
      </c>
      <c r="R36" s="28"/>
      <c r="S36" s="28"/>
      <c r="T36" s="28">
        <v>0</v>
      </c>
      <c r="U36" s="28"/>
      <c r="V36" s="28"/>
      <c r="W36" s="28">
        <v>0</v>
      </c>
      <c r="X36" s="28">
        <v>6</v>
      </c>
      <c r="Y36" s="28">
        <v>0</v>
      </c>
      <c r="Z36" s="28"/>
      <c r="AA36" s="28">
        <v>0</v>
      </c>
      <c r="AB36" s="28"/>
      <c r="AC36" s="28">
        <v>0</v>
      </c>
      <c r="AD36" s="28"/>
      <c r="AE36" s="28"/>
      <c r="AF36" s="28">
        <v>5</v>
      </c>
      <c r="AG36" s="28"/>
      <c r="AH36" s="28">
        <v>0</v>
      </c>
      <c r="AI36" s="28">
        <v>0</v>
      </c>
      <c r="AJ36" s="28">
        <v>0</v>
      </c>
      <c r="AK36" s="28">
        <v>5</v>
      </c>
      <c r="AL36" s="28">
        <v>0</v>
      </c>
      <c r="AM36" s="28"/>
      <c r="AN36" s="28"/>
      <c r="AO36" s="28"/>
      <c r="AP36" s="28">
        <v>0</v>
      </c>
      <c r="AQ36" s="28"/>
      <c r="AR36" s="28">
        <v>0</v>
      </c>
      <c r="AS36" s="28">
        <v>0</v>
      </c>
      <c r="AT36" s="28">
        <v>0</v>
      </c>
      <c r="AU36" s="28">
        <v>0</v>
      </c>
    </row>
    <row r="37" spans="1:47" x14ac:dyDescent="0.35">
      <c r="A37" s="14" t="s">
        <v>13</v>
      </c>
      <c r="B37" s="28">
        <v>0</v>
      </c>
      <c r="C37" s="28">
        <v>0</v>
      </c>
      <c r="D37" s="28">
        <v>-1</v>
      </c>
      <c r="E37" s="28">
        <v>-22</v>
      </c>
      <c r="F37" s="28">
        <v>1</v>
      </c>
      <c r="G37" s="28">
        <v>0</v>
      </c>
      <c r="H37" s="28"/>
      <c r="I37" s="28">
        <v>0</v>
      </c>
      <c r="J37" s="28"/>
      <c r="K37" s="28">
        <v>-22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</row>
    <row r="38" spans="1:47" x14ac:dyDescent="0.35">
      <c r="A38" s="14" t="s">
        <v>10</v>
      </c>
      <c r="B38" s="28">
        <v>2</v>
      </c>
      <c r="C38" s="28">
        <v>-1</v>
      </c>
      <c r="D38" s="28">
        <v>1</v>
      </c>
      <c r="E38" s="28">
        <v>-79</v>
      </c>
      <c r="F38" s="28">
        <v>11</v>
      </c>
      <c r="G38" s="28">
        <v>1</v>
      </c>
      <c r="H38" s="28"/>
      <c r="I38" s="28">
        <v>5</v>
      </c>
      <c r="J38" s="28">
        <v>-1</v>
      </c>
      <c r="K38" s="28">
        <v>-61</v>
      </c>
      <c r="L38" s="28">
        <v>0</v>
      </c>
      <c r="M38" s="28">
        <v>-11</v>
      </c>
      <c r="N38" s="28"/>
      <c r="O38" s="28"/>
      <c r="P38" s="28">
        <v>-1</v>
      </c>
      <c r="Q38" s="28"/>
      <c r="R38" s="28">
        <v>2</v>
      </c>
      <c r="S38" s="28">
        <v>-58</v>
      </c>
      <c r="T38" s="28">
        <v>2</v>
      </c>
      <c r="U38" s="28">
        <v>0</v>
      </c>
      <c r="V38" s="28">
        <v>2</v>
      </c>
      <c r="W38" s="28">
        <v>-2</v>
      </c>
      <c r="X38" s="28">
        <v>-66</v>
      </c>
      <c r="Y38" s="28">
        <v>-27</v>
      </c>
      <c r="Z38" s="28">
        <v>-29</v>
      </c>
      <c r="AA38" s="28"/>
      <c r="AB38" s="28">
        <v>-4</v>
      </c>
      <c r="AC38" s="28">
        <v>1</v>
      </c>
      <c r="AD38" s="28">
        <v>-3</v>
      </c>
      <c r="AE38" s="28">
        <v>1</v>
      </c>
      <c r="AF38" s="28">
        <v>3</v>
      </c>
      <c r="AG38" s="28">
        <v>0</v>
      </c>
      <c r="AH38" s="28">
        <v>-2</v>
      </c>
      <c r="AI38" s="28">
        <v>2</v>
      </c>
      <c r="AJ38" s="28">
        <v>0</v>
      </c>
      <c r="AK38" s="28">
        <v>-58</v>
      </c>
      <c r="AL38" s="28">
        <v>1</v>
      </c>
      <c r="AM38" s="28">
        <v>-3</v>
      </c>
      <c r="AN38" s="28">
        <v>-1</v>
      </c>
      <c r="AO38" s="28">
        <v>-1</v>
      </c>
      <c r="AP38" s="28"/>
      <c r="AQ38" s="28">
        <v>0</v>
      </c>
      <c r="AR38" s="28">
        <v>-6</v>
      </c>
      <c r="AS38" s="28">
        <v>37</v>
      </c>
      <c r="AT38" s="28">
        <v>-3</v>
      </c>
      <c r="AU38" s="28">
        <v>24</v>
      </c>
    </row>
    <row r="39" spans="1:47" x14ac:dyDescent="0.35">
      <c r="A39" s="14" t="s">
        <v>8</v>
      </c>
      <c r="B39" s="28">
        <v>2</v>
      </c>
      <c r="C39" s="28">
        <v>-1</v>
      </c>
      <c r="D39" s="28">
        <v>2</v>
      </c>
      <c r="E39" s="28">
        <v>-80</v>
      </c>
      <c r="F39" s="28">
        <v>11</v>
      </c>
      <c r="G39" s="28">
        <v>1</v>
      </c>
      <c r="H39" s="28"/>
      <c r="I39" s="28">
        <v>6</v>
      </c>
      <c r="J39" s="28">
        <v>-1</v>
      </c>
      <c r="K39" s="28">
        <v>-60</v>
      </c>
      <c r="L39" s="28">
        <v>0</v>
      </c>
      <c r="M39" s="28">
        <v>-13</v>
      </c>
      <c r="N39" s="28"/>
      <c r="O39" s="28">
        <v>-1</v>
      </c>
      <c r="P39" s="28">
        <v>0</v>
      </c>
      <c r="Q39" s="28"/>
      <c r="R39" s="28">
        <v>2</v>
      </c>
      <c r="S39" s="28">
        <v>-62</v>
      </c>
      <c r="T39" s="28">
        <v>1</v>
      </c>
      <c r="U39" s="28">
        <v>0</v>
      </c>
      <c r="V39" s="28">
        <v>2</v>
      </c>
      <c r="W39" s="28">
        <v>-2</v>
      </c>
      <c r="X39" s="28">
        <v>-73</v>
      </c>
      <c r="Y39" s="28">
        <v>-27</v>
      </c>
      <c r="Z39" s="28">
        <v>-29</v>
      </c>
      <c r="AA39" s="28">
        <v>-2</v>
      </c>
      <c r="AB39" s="28">
        <v>-5</v>
      </c>
      <c r="AC39" s="28">
        <v>6</v>
      </c>
      <c r="AD39" s="28">
        <v>-8</v>
      </c>
      <c r="AE39" s="28">
        <v>-8</v>
      </c>
      <c r="AF39" s="28">
        <v>8</v>
      </c>
      <c r="AG39" s="28">
        <v>0</v>
      </c>
      <c r="AH39" s="28">
        <v>-1</v>
      </c>
      <c r="AI39" s="28">
        <v>1</v>
      </c>
      <c r="AJ39" s="28">
        <v>0</v>
      </c>
      <c r="AK39" s="28">
        <v>-65</v>
      </c>
      <c r="AL39" s="28">
        <v>1</v>
      </c>
      <c r="AM39" s="28">
        <v>-2</v>
      </c>
      <c r="AN39" s="28">
        <v>-1</v>
      </c>
      <c r="AO39" s="28">
        <v>-1</v>
      </c>
      <c r="AP39" s="28">
        <v>7</v>
      </c>
      <c r="AQ39" s="28"/>
      <c r="AR39" s="28">
        <v>-6</v>
      </c>
      <c r="AS39" s="28">
        <v>39</v>
      </c>
      <c r="AT39" s="28">
        <v>-2</v>
      </c>
      <c r="AU39" s="28">
        <v>35</v>
      </c>
    </row>
    <row r="40" spans="1:47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-1</v>
      </c>
      <c r="P40" s="28">
        <v>-7</v>
      </c>
      <c r="Q40" s="28"/>
      <c r="R40" s="28">
        <v>2</v>
      </c>
      <c r="S40" s="28">
        <v>-58</v>
      </c>
      <c r="T40" s="28">
        <v>2</v>
      </c>
      <c r="U40" s="28">
        <v>0</v>
      </c>
      <c r="V40" s="28">
        <v>2</v>
      </c>
      <c r="W40" s="28"/>
      <c r="X40" s="28">
        <v>-60</v>
      </c>
      <c r="Y40" s="28">
        <v>-98</v>
      </c>
      <c r="Z40" s="28">
        <v>-29</v>
      </c>
      <c r="AA40" s="28">
        <v>-2</v>
      </c>
      <c r="AB40" s="28">
        <v>0</v>
      </c>
      <c r="AC40" s="28">
        <v>1</v>
      </c>
      <c r="AD40" s="28">
        <v>-3</v>
      </c>
      <c r="AE40" s="28">
        <v>1</v>
      </c>
      <c r="AF40" s="28">
        <v>-1</v>
      </c>
      <c r="AG40" s="28">
        <v>0</v>
      </c>
      <c r="AH40" s="28">
        <v>0</v>
      </c>
      <c r="AI40" s="28">
        <v>-2</v>
      </c>
      <c r="AJ40" s="28">
        <v>0</v>
      </c>
      <c r="AK40" s="28">
        <v>-133</v>
      </c>
      <c r="AL40" s="28">
        <v>1</v>
      </c>
      <c r="AM40" s="28">
        <v>-3</v>
      </c>
      <c r="AN40" s="28">
        <v>-1</v>
      </c>
      <c r="AO40" s="28">
        <v>-1</v>
      </c>
      <c r="AP40" s="28">
        <v>2</v>
      </c>
      <c r="AQ40" s="28">
        <v>0</v>
      </c>
      <c r="AR40" s="28">
        <v>-6</v>
      </c>
      <c r="AS40" s="28">
        <v>37</v>
      </c>
      <c r="AT40" s="28">
        <v>-3</v>
      </c>
      <c r="AU40" s="28">
        <v>26</v>
      </c>
    </row>
    <row r="41" spans="1:47" x14ac:dyDescent="0.35">
      <c r="A41" s="14" t="s">
        <v>18</v>
      </c>
      <c r="B41" s="28"/>
      <c r="C41" s="28">
        <v>0</v>
      </c>
      <c r="D41" s="28">
        <v>0</v>
      </c>
      <c r="E41" s="28">
        <v>6</v>
      </c>
      <c r="F41" s="28">
        <v>3</v>
      </c>
      <c r="G41" s="28">
        <v>0</v>
      </c>
      <c r="H41" s="28">
        <v>1</v>
      </c>
      <c r="I41" s="28">
        <v>-9</v>
      </c>
      <c r="J41" s="28"/>
      <c r="K41" s="28">
        <v>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1</v>
      </c>
      <c r="X41" s="28">
        <v>1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0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</row>
    <row r="43" spans="1:47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</row>
    <row r="44" spans="1:47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</row>
    <row r="45" spans="1:47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</row>
    <row r="46" spans="1:47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0</v>
      </c>
      <c r="I46" s="28">
        <v>16</v>
      </c>
      <c r="J46" s="28"/>
      <c r="K46" s="28">
        <v>16</v>
      </c>
      <c r="L46" s="28"/>
      <c r="M46" s="28"/>
      <c r="N46" s="28">
        <v>5</v>
      </c>
      <c r="O46" s="28"/>
      <c r="P46" s="28"/>
      <c r="Q46" s="28"/>
      <c r="R46" s="28">
        <v>-2</v>
      </c>
      <c r="S46" s="28"/>
      <c r="T46" s="28"/>
      <c r="U46" s="28"/>
      <c r="V46" s="28">
        <v>-19</v>
      </c>
      <c r="W46" s="28">
        <v>0</v>
      </c>
      <c r="X46" s="28">
        <v>-16</v>
      </c>
      <c r="Y46" s="28">
        <v>0</v>
      </c>
      <c r="Z46" s="28">
        <v>0</v>
      </c>
      <c r="AA46" s="28">
        <v>0</v>
      </c>
      <c r="AB46" s="28"/>
      <c r="AC46" s="28">
        <v>0</v>
      </c>
      <c r="AD46" s="28"/>
      <c r="AE46" s="28">
        <v>0</v>
      </c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</row>
    <row r="47" spans="1:47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0</v>
      </c>
      <c r="AI47" s="28"/>
      <c r="AJ47" s="28">
        <v>0</v>
      </c>
      <c r="AK47" s="28">
        <v>0</v>
      </c>
      <c r="AL47" s="28">
        <v>0</v>
      </c>
      <c r="AM47" s="28">
        <v>0</v>
      </c>
      <c r="AN47" s="28"/>
      <c r="AO47" s="28">
        <v>0</v>
      </c>
      <c r="AP47" s="28">
        <v>0</v>
      </c>
      <c r="AQ47" s="28"/>
      <c r="AR47" s="28">
        <v>0</v>
      </c>
      <c r="AS47" s="28">
        <v>0</v>
      </c>
      <c r="AT47" s="28">
        <v>0</v>
      </c>
      <c r="AU47" s="28">
        <v>0</v>
      </c>
    </row>
    <row r="48" spans="1:47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  <c r="AU48" s="28">
        <v>0</v>
      </c>
    </row>
    <row r="49" spans="1:47" x14ac:dyDescent="0.35">
      <c r="A49" s="14" t="s">
        <v>30</v>
      </c>
      <c r="B49" s="28"/>
      <c r="C49" s="28"/>
      <c r="D49" s="28"/>
      <c r="E49" s="28"/>
      <c r="F49" s="28"/>
      <c r="G49" s="28">
        <v>-1</v>
      </c>
      <c r="H49" s="28">
        <v>1</v>
      </c>
      <c r="I49" s="28">
        <v>0</v>
      </c>
      <c r="J49" s="28"/>
      <c r="K49" s="28">
        <v>0</v>
      </c>
      <c r="L49" s="28">
        <v>-1</v>
      </c>
      <c r="M49" s="28"/>
      <c r="N49" s="28">
        <v>0</v>
      </c>
      <c r="O49" s="28">
        <v>14</v>
      </c>
      <c r="P49" s="28"/>
      <c r="Q49" s="28"/>
      <c r="R49" s="28">
        <v>-1</v>
      </c>
      <c r="S49" s="28"/>
      <c r="T49" s="28">
        <v>0</v>
      </c>
      <c r="U49" s="28"/>
      <c r="V49" s="28"/>
      <c r="W49" s="28"/>
      <c r="X49" s="28">
        <v>12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</row>
    <row r="50" spans="1:47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0</v>
      </c>
      <c r="AM50" s="28">
        <v>0</v>
      </c>
      <c r="AN50" s="28"/>
      <c r="AO50" s="28"/>
      <c r="AP50" s="28"/>
      <c r="AQ50" s="28"/>
      <c r="AR50" s="28"/>
      <c r="AS50" s="28">
        <v>0</v>
      </c>
      <c r="AT50" s="28"/>
      <c r="AU50" s="28">
        <v>0</v>
      </c>
    </row>
    <row r="51" spans="1:47" x14ac:dyDescent="0.35">
      <c r="A51" s="14" t="s">
        <v>11</v>
      </c>
      <c r="B51" s="28">
        <v>0</v>
      </c>
      <c r="C51" s="28">
        <v>0</v>
      </c>
      <c r="D51" s="28">
        <v>-1</v>
      </c>
      <c r="E51" s="28">
        <v>1</v>
      </c>
      <c r="F51" s="28">
        <v>0</v>
      </c>
      <c r="G51" s="28"/>
      <c r="H51" s="28">
        <v>0</v>
      </c>
      <c r="I51" s="28">
        <v>0</v>
      </c>
      <c r="J51" s="28"/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3</v>
      </c>
      <c r="Q51" s="28">
        <v>0</v>
      </c>
      <c r="R51" s="28"/>
      <c r="S51" s="28">
        <v>5</v>
      </c>
      <c r="T51" s="28">
        <v>0</v>
      </c>
      <c r="U51" s="28">
        <v>1</v>
      </c>
      <c r="V51" s="28">
        <v>0</v>
      </c>
      <c r="W51" s="28">
        <v>0</v>
      </c>
      <c r="X51" s="28">
        <v>9</v>
      </c>
      <c r="Y51" s="28">
        <v>2</v>
      </c>
      <c r="Z51" s="28">
        <v>0</v>
      </c>
      <c r="AA51" s="28">
        <v>1</v>
      </c>
      <c r="AB51" s="28"/>
      <c r="AC51" s="28">
        <v>13</v>
      </c>
      <c r="AD51" s="28">
        <v>12</v>
      </c>
      <c r="AE51" s="28"/>
      <c r="AF51" s="28">
        <v>12</v>
      </c>
      <c r="AG51" s="28">
        <v>2</v>
      </c>
      <c r="AH51" s="28">
        <v>0</v>
      </c>
      <c r="AI51" s="28">
        <v>0</v>
      </c>
      <c r="AJ51" s="28">
        <v>14</v>
      </c>
      <c r="AK51" s="28">
        <v>56</v>
      </c>
      <c r="AL51" s="28">
        <v>0</v>
      </c>
      <c r="AM51" s="28"/>
      <c r="AN51" s="28">
        <v>1</v>
      </c>
      <c r="AO51" s="28">
        <v>25</v>
      </c>
      <c r="AP51" s="28">
        <v>1</v>
      </c>
      <c r="AQ51" s="28">
        <v>2</v>
      </c>
      <c r="AR51" s="28">
        <v>1</v>
      </c>
      <c r="AS51" s="28">
        <v>4</v>
      </c>
      <c r="AT51" s="28">
        <v>4</v>
      </c>
      <c r="AU51" s="28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7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338</v>
      </c>
    </row>
    <row r="5" spans="1:2" x14ac:dyDescent="0.35">
      <c r="A5" s="24" t="s">
        <v>197</v>
      </c>
      <c r="B5" s="28">
        <v>338</v>
      </c>
    </row>
    <row r="6" spans="1:2" x14ac:dyDescent="0.35">
      <c r="A6" s="14" t="s">
        <v>70</v>
      </c>
      <c r="B6" s="28">
        <v>1024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26</v>
      </c>
    </row>
    <row r="25" spans="1:2" x14ac:dyDescent="0.35">
      <c r="A25" s="24" t="s">
        <v>1241</v>
      </c>
      <c r="B25" s="28">
        <v>26</v>
      </c>
    </row>
    <row r="26" spans="1:2" x14ac:dyDescent="0.35">
      <c r="A26" s="24" t="s">
        <v>1244</v>
      </c>
      <c r="B26" s="28">
        <v>7</v>
      </c>
    </row>
    <row r="27" spans="1:2" x14ac:dyDescent="0.35">
      <c r="A27" s="24" t="s">
        <v>1243</v>
      </c>
      <c r="B27" s="28">
        <v>26</v>
      </c>
    </row>
    <row r="28" spans="1:2" x14ac:dyDescent="0.35">
      <c r="A28" s="24" t="s">
        <v>28</v>
      </c>
      <c r="B28" s="28">
        <v>4</v>
      </c>
    </row>
    <row r="29" spans="1:2" x14ac:dyDescent="0.35">
      <c r="A29" s="24" t="s">
        <v>14</v>
      </c>
      <c r="B29" s="28">
        <v>177</v>
      </c>
    </row>
    <row r="30" spans="1:2" x14ac:dyDescent="0.35">
      <c r="A30" s="24" t="s">
        <v>12</v>
      </c>
      <c r="B30" s="28">
        <v>56</v>
      </c>
    </row>
    <row r="31" spans="1:2" x14ac:dyDescent="0.35">
      <c r="A31" s="24" t="s">
        <v>17</v>
      </c>
      <c r="B31" s="28">
        <v>9</v>
      </c>
    </row>
    <row r="32" spans="1:2" x14ac:dyDescent="0.35">
      <c r="A32" s="24" t="s">
        <v>6</v>
      </c>
      <c r="B32" s="28">
        <v>12</v>
      </c>
    </row>
    <row r="33" spans="1:2" x14ac:dyDescent="0.35">
      <c r="A33" s="24" t="s">
        <v>13</v>
      </c>
      <c r="B33" s="28">
        <v>8</v>
      </c>
    </row>
    <row r="34" spans="1:2" x14ac:dyDescent="0.35">
      <c r="A34" s="24" t="s">
        <v>10</v>
      </c>
      <c r="B34" s="28">
        <v>172</v>
      </c>
    </row>
    <row r="35" spans="1:2" x14ac:dyDescent="0.35">
      <c r="A35" s="24" t="s">
        <v>8</v>
      </c>
      <c r="B35" s="28">
        <v>191</v>
      </c>
    </row>
    <row r="36" spans="1:2" x14ac:dyDescent="0.35">
      <c r="A36" s="24" t="s">
        <v>761</v>
      </c>
      <c r="B36" s="28">
        <v>88</v>
      </c>
    </row>
    <row r="37" spans="1:2" x14ac:dyDescent="0.35">
      <c r="A37" s="24" t="s">
        <v>18</v>
      </c>
      <c r="B37" s="28">
        <v>3</v>
      </c>
    </row>
    <row r="38" spans="1:2" x14ac:dyDescent="0.35">
      <c r="A38" s="24" t="s">
        <v>29</v>
      </c>
      <c r="B38" s="28">
        <v>17</v>
      </c>
    </row>
    <row r="39" spans="1:2" x14ac:dyDescent="0.35">
      <c r="A39" s="24" t="s">
        <v>11</v>
      </c>
      <c r="B39" s="28">
        <v>117</v>
      </c>
    </row>
    <row r="40" spans="1:2" x14ac:dyDescent="0.35">
      <c r="A40" s="14" t="s">
        <v>67</v>
      </c>
      <c r="B40" s="28">
        <v>1027</v>
      </c>
    </row>
    <row r="41" spans="1:2" x14ac:dyDescent="0.35">
      <c r="A41" s="24" t="s">
        <v>1003</v>
      </c>
      <c r="B41" s="28">
        <v>5</v>
      </c>
    </row>
    <row r="42" spans="1:2" x14ac:dyDescent="0.35">
      <c r="A42" s="24" t="s">
        <v>1002</v>
      </c>
      <c r="B42" s="28">
        <v>2</v>
      </c>
    </row>
    <row r="43" spans="1:2" x14ac:dyDescent="0.35">
      <c r="A43" s="24" t="s">
        <v>24</v>
      </c>
      <c r="B43" s="28">
        <v>13</v>
      </c>
    </row>
    <row r="44" spans="1:2" x14ac:dyDescent="0.35">
      <c r="A44" s="24" t="s">
        <v>23</v>
      </c>
      <c r="B44" s="28">
        <v>5</v>
      </c>
    </row>
    <row r="45" spans="1:2" x14ac:dyDescent="0.35">
      <c r="A45" s="24" t="s">
        <v>22</v>
      </c>
      <c r="B45" s="28">
        <v>10</v>
      </c>
    </row>
    <row r="46" spans="1:2" x14ac:dyDescent="0.35">
      <c r="A46" s="24" t="s">
        <v>27</v>
      </c>
      <c r="B46" s="28">
        <v>9</v>
      </c>
    </row>
    <row r="47" spans="1:2" x14ac:dyDescent="0.35">
      <c r="A47" s="24" t="s">
        <v>21</v>
      </c>
      <c r="B47" s="28">
        <v>5</v>
      </c>
    </row>
    <row r="48" spans="1:2" x14ac:dyDescent="0.35">
      <c r="A48" s="24" t="s">
        <v>26</v>
      </c>
      <c r="B48" s="28">
        <v>16</v>
      </c>
    </row>
    <row r="49" spans="1:2" x14ac:dyDescent="0.35">
      <c r="A49" s="24" t="s">
        <v>25</v>
      </c>
      <c r="B49" s="28">
        <v>15</v>
      </c>
    </row>
    <row r="50" spans="1:2" x14ac:dyDescent="0.35">
      <c r="A50" s="24" t="s">
        <v>1005</v>
      </c>
      <c r="B50" s="28">
        <v>6</v>
      </c>
    </row>
    <row r="51" spans="1:2" x14ac:dyDescent="0.35">
      <c r="A51" s="24" t="s">
        <v>1004</v>
      </c>
      <c r="B51" s="28">
        <v>6</v>
      </c>
    </row>
    <row r="52" spans="1:2" x14ac:dyDescent="0.35">
      <c r="A52" s="24" t="s">
        <v>16</v>
      </c>
      <c r="B52" s="28">
        <v>3</v>
      </c>
    </row>
    <row r="53" spans="1:2" x14ac:dyDescent="0.35">
      <c r="A53" s="24" t="s">
        <v>851</v>
      </c>
      <c r="B53" s="28">
        <v>1</v>
      </c>
    </row>
    <row r="54" spans="1:2" x14ac:dyDescent="0.35">
      <c r="A54" s="24" t="s">
        <v>1242</v>
      </c>
      <c r="B54" s="28">
        <v>14</v>
      </c>
    </row>
    <row r="55" spans="1:2" x14ac:dyDescent="0.35">
      <c r="A55" s="24" t="s">
        <v>1241</v>
      </c>
      <c r="B55" s="28">
        <v>7</v>
      </c>
    </row>
    <row r="56" spans="1:2" x14ac:dyDescent="0.35">
      <c r="A56" s="24" t="s">
        <v>1244</v>
      </c>
      <c r="B56" s="28">
        <v>30</v>
      </c>
    </row>
    <row r="57" spans="1:2" x14ac:dyDescent="0.35">
      <c r="A57" s="24" t="s">
        <v>1243</v>
      </c>
      <c r="B57" s="28">
        <v>11</v>
      </c>
    </row>
    <row r="58" spans="1:2" x14ac:dyDescent="0.35">
      <c r="A58" s="24" t="s">
        <v>28</v>
      </c>
      <c r="B58" s="28">
        <v>31</v>
      </c>
    </row>
    <row r="59" spans="1:2" x14ac:dyDescent="0.35">
      <c r="A59" s="24" t="s">
        <v>14</v>
      </c>
      <c r="B59" s="28">
        <v>125</v>
      </c>
    </row>
    <row r="60" spans="1:2" x14ac:dyDescent="0.35">
      <c r="A60" s="24" t="s">
        <v>12</v>
      </c>
      <c r="B60" s="28">
        <v>31</v>
      </c>
    </row>
    <row r="61" spans="1:2" x14ac:dyDescent="0.35">
      <c r="A61" s="24" t="s">
        <v>17</v>
      </c>
      <c r="B61" s="28">
        <v>79</v>
      </c>
    </row>
    <row r="62" spans="1:2" x14ac:dyDescent="0.35">
      <c r="A62" s="24" t="s">
        <v>6</v>
      </c>
      <c r="B62" s="28">
        <v>28</v>
      </c>
    </row>
    <row r="63" spans="1:2" x14ac:dyDescent="0.35">
      <c r="A63" s="24" t="s">
        <v>13</v>
      </c>
      <c r="B63" s="28">
        <v>5</v>
      </c>
    </row>
    <row r="64" spans="1:2" x14ac:dyDescent="0.35">
      <c r="A64" s="24" t="s">
        <v>10</v>
      </c>
      <c r="B64" s="28">
        <v>25</v>
      </c>
    </row>
    <row r="65" spans="1:2" x14ac:dyDescent="0.35">
      <c r="A65" s="24" t="s">
        <v>8</v>
      </c>
      <c r="B65" s="28">
        <v>16</v>
      </c>
    </row>
    <row r="66" spans="1:2" x14ac:dyDescent="0.35">
      <c r="A66" s="24" t="s">
        <v>761</v>
      </c>
      <c r="B66" s="28">
        <v>24</v>
      </c>
    </row>
    <row r="67" spans="1:2" x14ac:dyDescent="0.35">
      <c r="A67" s="24" t="s">
        <v>18</v>
      </c>
      <c r="B67" s="28">
        <v>88</v>
      </c>
    </row>
    <row r="68" spans="1:2" x14ac:dyDescent="0.35">
      <c r="A68" s="24" t="s">
        <v>1006</v>
      </c>
      <c r="B68" s="28">
        <v>32</v>
      </c>
    </row>
    <row r="69" spans="1:2" x14ac:dyDescent="0.35">
      <c r="A69" s="24" t="s">
        <v>1007</v>
      </c>
      <c r="B69" s="28">
        <v>34</v>
      </c>
    </row>
    <row r="70" spans="1:2" x14ac:dyDescent="0.35">
      <c r="A70" s="24" t="s">
        <v>1008</v>
      </c>
      <c r="B70" s="28">
        <v>34</v>
      </c>
    </row>
    <row r="71" spans="1:2" x14ac:dyDescent="0.35">
      <c r="A71" s="24" t="s">
        <v>1009</v>
      </c>
      <c r="B71" s="28">
        <v>32</v>
      </c>
    </row>
    <row r="72" spans="1:2" x14ac:dyDescent="0.35">
      <c r="A72" s="24" t="s">
        <v>29</v>
      </c>
      <c r="B72" s="28">
        <v>82</v>
      </c>
    </row>
    <row r="73" spans="1:2" x14ac:dyDescent="0.35">
      <c r="A73" s="24" t="s">
        <v>1304</v>
      </c>
      <c r="B73" s="28">
        <v>39</v>
      </c>
    </row>
    <row r="74" spans="1:2" x14ac:dyDescent="0.35">
      <c r="A74" s="24" t="s">
        <v>1303</v>
      </c>
      <c r="B74" s="28">
        <v>68</v>
      </c>
    </row>
    <row r="75" spans="1:2" x14ac:dyDescent="0.35">
      <c r="A75" s="24" t="s">
        <v>30</v>
      </c>
      <c r="B75" s="28">
        <v>12</v>
      </c>
    </row>
    <row r="76" spans="1:2" x14ac:dyDescent="0.35">
      <c r="A76" s="24" t="s">
        <v>1305</v>
      </c>
      <c r="B76" s="28">
        <v>23</v>
      </c>
    </row>
    <row r="77" spans="1:2" x14ac:dyDescent="0.35">
      <c r="A77" s="24" t="s">
        <v>11</v>
      </c>
      <c r="B77" s="28">
        <v>61</v>
      </c>
    </row>
    <row r="78" spans="1:2" x14ac:dyDescent="0.35">
      <c r="A78" s="14" t="s">
        <v>214</v>
      </c>
      <c r="B78" s="28">
        <v>948</v>
      </c>
    </row>
    <row r="79" spans="1:2" x14ac:dyDescent="0.35">
      <c r="A79" s="24" t="s">
        <v>211</v>
      </c>
      <c r="B79" s="28">
        <v>948</v>
      </c>
    </row>
    <row r="80" spans="1:2" x14ac:dyDescent="0.35">
      <c r="A80" s="14" t="s">
        <v>287</v>
      </c>
      <c r="B80" s="28">
        <v>74</v>
      </c>
    </row>
    <row r="81" spans="1:2" x14ac:dyDescent="0.35">
      <c r="A81" s="24" t="s">
        <v>1242</v>
      </c>
      <c r="B81" s="28">
        <v>1</v>
      </c>
    </row>
    <row r="82" spans="1:2" x14ac:dyDescent="0.35">
      <c r="A82" s="24" t="s">
        <v>1241</v>
      </c>
      <c r="B82" s="28">
        <v>1</v>
      </c>
    </row>
    <row r="83" spans="1:2" x14ac:dyDescent="0.35">
      <c r="A83" s="24" t="s">
        <v>1244</v>
      </c>
      <c r="B83" s="28">
        <v>12</v>
      </c>
    </row>
    <row r="84" spans="1:2" x14ac:dyDescent="0.35">
      <c r="A84" s="24" t="s">
        <v>1243</v>
      </c>
      <c r="B84" s="28">
        <v>4</v>
      </c>
    </row>
    <row r="85" spans="1:2" x14ac:dyDescent="0.35">
      <c r="A85" s="24" t="s">
        <v>14</v>
      </c>
      <c r="B85" s="28">
        <v>8</v>
      </c>
    </row>
    <row r="86" spans="1:2" x14ac:dyDescent="0.35">
      <c r="A86" s="24" t="s">
        <v>12</v>
      </c>
      <c r="B86" s="28">
        <v>2</v>
      </c>
    </row>
    <row r="87" spans="1:2" x14ac:dyDescent="0.35">
      <c r="A87" s="24" t="s">
        <v>17</v>
      </c>
      <c r="B87" s="28">
        <v>17</v>
      </c>
    </row>
    <row r="88" spans="1:2" x14ac:dyDescent="0.35">
      <c r="A88" s="24" t="s">
        <v>13</v>
      </c>
      <c r="B88" s="28">
        <v>1</v>
      </c>
    </row>
    <row r="89" spans="1:2" x14ac:dyDescent="0.35">
      <c r="A89" s="24" t="s">
        <v>10</v>
      </c>
      <c r="B89" s="28">
        <v>3</v>
      </c>
    </row>
    <row r="90" spans="1:2" x14ac:dyDescent="0.35">
      <c r="A90" s="24" t="s">
        <v>8</v>
      </c>
      <c r="B90" s="28">
        <v>3</v>
      </c>
    </row>
    <row r="91" spans="1:2" x14ac:dyDescent="0.35">
      <c r="A91" s="24" t="s">
        <v>761</v>
      </c>
      <c r="B91" s="28">
        <v>2</v>
      </c>
    </row>
    <row r="92" spans="1:2" x14ac:dyDescent="0.35">
      <c r="A92" s="24" t="s">
        <v>29</v>
      </c>
      <c r="B92" s="28">
        <v>18</v>
      </c>
    </row>
    <row r="93" spans="1:2" x14ac:dyDescent="0.35">
      <c r="A93" s="24" t="s">
        <v>30</v>
      </c>
      <c r="B93" s="28">
        <v>1</v>
      </c>
    </row>
    <row r="94" spans="1:2" x14ac:dyDescent="0.35">
      <c r="A94" s="24" t="s">
        <v>11</v>
      </c>
      <c r="B94" s="28">
        <v>1</v>
      </c>
    </row>
    <row r="95" spans="1:2" x14ac:dyDescent="0.35">
      <c r="A95" s="14" t="s">
        <v>179</v>
      </c>
      <c r="B95" s="28">
        <v>64</v>
      </c>
    </row>
    <row r="96" spans="1:2" x14ac:dyDescent="0.35">
      <c r="A96" s="24" t="s">
        <v>27</v>
      </c>
      <c r="B96" s="28">
        <v>1</v>
      </c>
    </row>
    <row r="97" spans="1:2" x14ac:dyDescent="0.35">
      <c r="A97" s="24" t="s">
        <v>21</v>
      </c>
      <c r="B97" s="28">
        <v>4</v>
      </c>
    </row>
    <row r="98" spans="1:2" x14ac:dyDescent="0.35">
      <c r="A98" s="24" t="s">
        <v>26</v>
      </c>
      <c r="B98" s="28">
        <v>1</v>
      </c>
    </row>
    <row r="99" spans="1:2" x14ac:dyDescent="0.35">
      <c r="A99" s="24" t="s">
        <v>1005</v>
      </c>
      <c r="B99" s="28">
        <v>1</v>
      </c>
    </row>
    <row r="100" spans="1:2" x14ac:dyDescent="0.35">
      <c r="A100" s="24" t="s">
        <v>1243</v>
      </c>
      <c r="B100" s="28">
        <v>1</v>
      </c>
    </row>
    <row r="101" spans="1:2" x14ac:dyDescent="0.35">
      <c r="A101" s="24" t="s">
        <v>14</v>
      </c>
      <c r="B101" s="28">
        <v>8</v>
      </c>
    </row>
    <row r="102" spans="1:2" x14ac:dyDescent="0.35">
      <c r="A102" s="24" t="s">
        <v>17</v>
      </c>
      <c r="B102" s="28">
        <v>5</v>
      </c>
    </row>
    <row r="103" spans="1:2" x14ac:dyDescent="0.35">
      <c r="A103" s="24" t="s">
        <v>13</v>
      </c>
      <c r="B103" s="28">
        <v>2</v>
      </c>
    </row>
    <row r="104" spans="1:2" x14ac:dyDescent="0.35">
      <c r="A104" s="24" t="s">
        <v>10</v>
      </c>
      <c r="B104" s="28">
        <v>4</v>
      </c>
    </row>
    <row r="105" spans="1:2" x14ac:dyDescent="0.35">
      <c r="A105" s="24" t="s">
        <v>761</v>
      </c>
      <c r="B105" s="28">
        <v>3</v>
      </c>
    </row>
    <row r="106" spans="1:2" x14ac:dyDescent="0.35">
      <c r="A106" s="24" t="s">
        <v>18</v>
      </c>
      <c r="B106" s="28">
        <v>9</v>
      </c>
    </row>
    <row r="107" spans="1:2" x14ac:dyDescent="0.35">
      <c r="A107" s="24" t="s">
        <v>29</v>
      </c>
      <c r="B107" s="28">
        <v>7</v>
      </c>
    </row>
    <row r="108" spans="1:2" x14ac:dyDescent="0.35">
      <c r="A108" s="24" t="s">
        <v>30</v>
      </c>
      <c r="B108" s="28">
        <v>17</v>
      </c>
    </row>
    <row r="109" spans="1:2" x14ac:dyDescent="0.35">
      <c r="A109" s="24" t="s">
        <v>11</v>
      </c>
      <c r="B109" s="28">
        <v>1</v>
      </c>
    </row>
    <row r="110" spans="1:2" x14ac:dyDescent="0.35">
      <c r="A110" s="14" t="s">
        <v>220</v>
      </c>
      <c r="B110" s="28">
        <v>877</v>
      </c>
    </row>
    <row r="111" spans="1:2" x14ac:dyDescent="0.35">
      <c r="A111" s="24" t="s">
        <v>1003</v>
      </c>
      <c r="B111" s="28">
        <v>7</v>
      </c>
    </row>
    <row r="112" spans="1:2" x14ac:dyDescent="0.35">
      <c r="A112" s="24" t="s">
        <v>1002</v>
      </c>
      <c r="B112" s="28">
        <v>7</v>
      </c>
    </row>
    <row r="113" spans="1:2" x14ac:dyDescent="0.35">
      <c r="A113" s="24" t="s">
        <v>24</v>
      </c>
      <c r="B113" s="28">
        <v>4</v>
      </c>
    </row>
    <row r="114" spans="1:2" x14ac:dyDescent="0.35">
      <c r="A114" s="24" t="s">
        <v>23</v>
      </c>
      <c r="B114" s="28">
        <v>4</v>
      </c>
    </row>
    <row r="115" spans="1:2" x14ac:dyDescent="0.35">
      <c r="A115" s="24" t="s">
        <v>27</v>
      </c>
      <c r="B115" s="28">
        <v>4</v>
      </c>
    </row>
    <row r="116" spans="1:2" x14ac:dyDescent="0.35">
      <c r="A116" s="24" t="s">
        <v>21</v>
      </c>
      <c r="B116" s="28">
        <v>4</v>
      </c>
    </row>
    <row r="117" spans="1:2" x14ac:dyDescent="0.35">
      <c r="A117" s="24" t="s">
        <v>26</v>
      </c>
      <c r="B117" s="28">
        <v>4</v>
      </c>
    </row>
    <row r="118" spans="1:2" x14ac:dyDescent="0.35">
      <c r="A118" s="24" t="s">
        <v>25</v>
      </c>
      <c r="B118" s="28">
        <v>4</v>
      </c>
    </row>
    <row r="119" spans="1:2" x14ac:dyDescent="0.35">
      <c r="A119" s="24" t="s">
        <v>1005</v>
      </c>
      <c r="B119" s="28">
        <v>6</v>
      </c>
    </row>
    <row r="120" spans="1:2" x14ac:dyDescent="0.35">
      <c r="A120" s="24" t="s">
        <v>1004</v>
      </c>
      <c r="B120" s="28">
        <v>6</v>
      </c>
    </row>
    <row r="121" spans="1:2" x14ac:dyDescent="0.35">
      <c r="A121" s="24" t="s">
        <v>14</v>
      </c>
      <c r="B121" s="28">
        <v>266</v>
      </c>
    </row>
    <row r="122" spans="1:2" x14ac:dyDescent="0.35">
      <c r="A122" s="24" t="s">
        <v>13</v>
      </c>
      <c r="B122" s="28">
        <v>26</v>
      </c>
    </row>
    <row r="123" spans="1:2" x14ac:dyDescent="0.35">
      <c r="A123" s="24" t="s">
        <v>10</v>
      </c>
      <c r="B123" s="28">
        <v>164</v>
      </c>
    </row>
    <row r="124" spans="1:2" x14ac:dyDescent="0.35">
      <c r="A124" s="24" t="s">
        <v>8</v>
      </c>
      <c r="B124" s="28">
        <v>162</v>
      </c>
    </row>
    <row r="125" spans="1:2" x14ac:dyDescent="0.35">
      <c r="A125" s="24" t="s">
        <v>761</v>
      </c>
      <c r="B125" s="28">
        <v>203</v>
      </c>
    </row>
    <row r="126" spans="1:2" x14ac:dyDescent="0.35">
      <c r="A126" s="24" t="s">
        <v>11</v>
      </c>
      <c r="B126" s="28">
        <v>6</v>
      </c>
    </row>
    <row r="127" spans="1:2" x14ac:dyDescent="0.35">
      <c r="A127" s="14" t="s">
        <v>174</v>
      </c>
      <c r="B127" s="28">
        <v>604</v>
      </c>
    </row>
    <row r="128" spans="1:2" x14ac:dyDescent="0.35">
      <c r="A128" s="24" t="s">
        <v>1003</v>
      </c>
      <c r="B128" s="28">
        <v>2</v>
      </c>
    </row>
    <row r="129" spans="1:2" x14ac:dyDescent="0.35">
      <c r="A129" s="24" t="s">
        <v>1002</v>
      </c>
      <c r="B129" s="28">
        <v>2</v>
      </c>
    </row>
    <row r="130" spans="1:2" x14ac:dyDescent="0.35">
      <c r="A130" s="24" t="s">
        <v>24</v>
      </c>
      <c r="B130" s="28">
        <v>4</v>
      </c>
    </row>
    <row r="131" spans="1:2" x14ac:dyDescent="0.35">
      <c r="A131" s="24" t="s">
        <v>23</v>
      </c>
      <c r="B131" s="28">
        <v>4</v>
      </c>
    </row>
    <row r="132" spans="1:2" x14ac:dyDescent="0.35">
      <c r="A132" s="24" t="s">
        <v>22</v>
      </c>
      <c r="B132" s="28">
        <v>4</v>
      </c>
    </row>
    <row r="133" spans="1:2" x14ac:dyDescent="0.35">
      <c r="A133" s="24" t="s">
        <v>27</v>
      </c>
      <c r="B133" s="28">
        <v>1</v>
      </c>
    </row>
    <row r="134" spans="1:2" x14ac:dyDescent="0.35">
      <c r="A134" s="24" t="s">
        <v>21</v>
      </c>
      <c r="B134" s="28">
        <v>4</v>
      </c>
    </row>
    <row r="135" spans="1:2" x14ac:dyDescent="0.35">
      <c r="A135" s="24" t="s">
        <v>26</v>
      </c>
      <c r="B135" s="28">
        <v>3</v>
      </c>
    </row>
    <row r="136" spans="1:2" x14ac:dyDescent="0.35">
      <c r="A136" s="24" t="s">
        <v>25</v>
      </c>
      <c r="B136" s="28">
        <v>4</v>
      </c>
    </row>
    <row r="137" spans="1:2" x14ac:dyDescent="0.35">
      <c r="A137" s="24" t="s">
        <v>1005</v>
      </c>
      <c r="B137" s="28">
        <v>2</v>
      </c>
    </row>
    <row r="138" spans="1:2" x14ac:dyDescent="0.35">
      <c r="A138" s="24" t="s">
        <v>1004</v>
      </c>
      <c r="B138" s="28">
        <v>2</v>
      </c>
    </row>
    <row r="139" spans="1:2" x14ac:dyDescent="0.35">
      <c r="A139" s="24" t="s">
        <v>848</v>
      </c>
      <c r="B139" s="28">
        <v>2</v>
      </c>
    </row>
    <row r="140" spans="1:2" x14ac:dyDescent="0.35">
      <c r="A140" s="24" t="s">
        <v>847</v>
      </c>
      <c r="B140" s="28">
        <v>2</v>
      </c>
    </row>
    <row r="141" spans="1:2" x14ac:dyDescent="0.35">
      <c r="A141" s="24" t="s">
        <v>846</v>
      </c>
      <c r="B141" s="28">
        <v>2</v>
      </c>
    </row>
    <row r="142" spans="1:2" x14ac:dyDescent="0.35">
      <c r="A142" s="24" t="s">
        <v>851</v>
      </c>
      <c r="B142" s="28">
        <v>1</v>
      </c>
    </row>
    <row r="143" spans="1:2" x14ac:dyDescent="0.35">
      <c r="A143" s="24" t="s">
        <v>845</v>
      </c>
      <c r="B143" s="28">
        <v>2</v>
      </c>
    </row>
    <row r="144" spans="1:2" x14ac:dyDescent="0.35">
      <c r="A144" s="24" t="s">
        <v>850</v>
      </c>
      <c r="B144" s="28">
        <v>2</v>
      </c>
    </row>
    <row r="145" spans="1:2" x14ac:dyDescent="0.35">
      <c r="A145" s="24" t="s">
        <v>849</v>
      </c>
      <c r="B145" s="28">
        <v>2</v>
      </c>
    </row>
    <row r="146" spans="1:2" x14ac:dyDescent="0.35">
      <c r="A146" s="24" t="s">
        <v>1242</v>
      </c>
      <c r="B146" s="28">
        <v>8</v>
      </c>
    </row>
    <row r="147" spans="1:2" x14ac:dyDescent="0.35">
      <c r="A147" s="24" t="s">
        <v>1241</v>
      </c>
      <c r="B147" s="28">
        <v>10</v>
      </c>
    </row>
    <row r="148" spans="1:2" x14ac:dyDescent="0.35">
      <c r="A148" s="24" t="s">
        <v>1244</v>
      </c>
      <c r="B148" s="28">
        <v>5</v>
      </c>
    </row>
    <row r="149" spans="1:2" x14ac:dyDescent="0.35">
      <c r="A149" s="24" t="s">
        <v>1243</v>
      </c>
      <c r="B149" s="28">
        <v>5</v>
      </c>
    </row>
    <row r="150" spans="1:2" x14ac:dyDescent="0.35">
      <c r="A150" s="24" t="s">
        <v>28</v>
      </c>
      <c r="B150" s="28">
        <v>3</v>
      </c>
    </row>
    <row r="151" spans="1:2" x14ac:dyDescent="0.35">
      <c r="A151" s="24" t="s">
        <v>14</v>
      </c>
      <c r="B151" s="28">
        <v>67</v>
      </c>
    </row>
    <row r="152" spans="1:2" x14ac:dyDescent="0.35">
      <c r="A152" s="24" t="s">
        <v>12</v>
      </c>
      <c r="B152" s="28">
        <v>6</v>
      </c>
    </row>
    <row r="153" spans="1:2" x14ac:dyDescent="0.35">
      <c r="A153" s="24" t="s">
        <v>17</v>
      </c>
      <c r="B153" s="28">
        <v>9</v>
      </c>
    </row>
    <row r="154" spans="1:2" x14ac:dyDescent="0.35">
      <c r="A154" s="24" t="s">
        <v>6</v>
      </c>
      <c r="B154" s="28">
        <v>1</v>
      </c>
    </row>
    <row r="155" spans="1:2" x14ac:dyDescent="0.35">
      <c r="A155" s="24" t="s">
        <v>13</v>
      </c>
      <c r="B155" s="28">
        <v>5</v>
      </c>
    </row>
    <row r="156" spans="1:2" x14ac:dyDescent="0.35">
      <c r="A156" s="24" t="s">
        <v>10</v>
      </c>
      <c r="B156" s="28">
        <v>170</v>
      </c>
    </row>
    <row r="157" spans="1:2" x14ac:dyDescent="0.35">
      <c r="A157" s="24" t="s">
        <v>8</v>
      </c>
      <c r="B157" s="28">
        <v>189</v>
      </c>
    </row>
    <row r="158" spans="1:2" x14ac:dyDescent="0.35">
      <c r="A158" s="24" t="s">
        <v>761</v>
      </c>
      <c r="B158" s="28">
        <v>53</v>
      </c>
    </row>
    <row r="159" spans="1:2" x14ac:dyDescent="0.35">
      <c r="A159" s="24" t="s">
        <v>18</v>
      </c>
      <c r="B159" s="28">
        <v>10</v>
      </c>
    </row>
    <row r="160" spans="1:2" x14ac:dyDescent="0.35">
      <c r="A160" s="24" t="s">
        <v>29</v>
      </c>
      <c r="B160" s="28">
        <v>6</v>
      </c>
    </row>
    <row r="161" spans="1:2" x14ac:dyDescent="0.35">
      <c r="A161" s="24" t="s">
        <v>30</v>
      </c>
      <c r="B161" s="28">
        <v>4</v>
      </c>
    </row>
    <row r="162" spans="1:2" x14ac:dyDescent="0.35">
      <c r="A162" s="24" t="s">
        <v>11</v>
      </c>
      <c r="B162" s="28">
        <v>8</v>
      </c>
    </row>
    <row r="163" spans="1:2" x14ac:dyDescent="0.35">
      <c r="A163" s="14" t="s">
        <v>169</v>
      </c>
      <c r="B163" s="28">
        <v>483</v>
      </c>
    </row>
    <row r="164" spans="1:2" x14ac:dyDescent="0.35">
      <c r="A164" s="24" t="s">
        <v>1003</v>
      </c>
      <c r="B164" s="28">
        <v>7</v>
      </c>
    </row>
    <row r="165" spans="1:2" x14ac:dyDescent="0.35">
      <c r="A165" s="24" t="s">
        <v>1002</v>
      </c>
      <c r="B165" s="28">
        <v>3</v>
      </c>
    </row>
    <row r="166" spans="1:2" x14ac:dyDescent="0.35">
      <c r="A166" s="24" t="s">
        <v>24</v>
      </c>
      <c r="B166" s="28">
        <v>5</v>
      </c>
    </row>
    <row r="167" spans="1:2" x14ac:dyDescent="0.35">
      <c r="A167" s="24" t="s">
        <v>23</v>
      </c>
      <c r="B167" s="28">
        <v>3</v>
      </c>
    </row>
    <row r="168" spans="1:2" x14ac:dyDescent="0.35">
      <c r="A168" s="24" t="s">
        <v>22</v>
      </c>
      <c r="B168" s="28">
        <v>1</v>
      </c>
    </row>
    <row r="169" spans="1:2" x14ac:dyDescent="0.35">
      <c r="A169" s="24" t="s">
        <v>27</v>
      </c>
      <c r="B169" s="28">
        <v>8</v>
      </c>
    </row>
    <row r="170" spans="1:2" x14ac:dyDescent="0.35">
      <c r="A170" s="24" t="s">
        <v>21</v>
      </c>
      <c r="B170" s="28">
        <v>1</v>
      </c>
    </row>
    <row r="171" spans="1:2" x14ac:dyDescent="0.35">
      <c r="A171" s="24" t="s">
        <v>26</v>
      </c>
      <c r="B171" s="28">
        <v>5</v>
      </c>
    </row>
    <row r="172" spans="1:2" x14ac:dyDescent="0.35">
      <c r="A172" s="24" t="s">
        <v>25</v>
      </c>
      <c r="B172" s="28">
        <v>3</v>
      </c>
    </row>
    <row r="173" spans="1:2" x14ac:dyDescent="0.35">
      <c r="A173" s="24" t="s">
        <v>1005</v>
      </c>
      <c r="B173" s="28">
        <v>8</v>
      </c>
    </row>
    <row r="174" spans="1:2" x14ac:dyDescent="0.35">
      <c r="A174" s="24" t="s">
        <v>1004</v>
      </c>
      <c r="B174" s="28">
        <v>8</v>
      </c>
    </row>
    <row r="175" spans="1:2" x14ac:dyDescent="0.35">
      <c r="A175" s="24" t="s">
        <v>16</v>
      </c>
      <c r="B175" s="28">
        <v>3</v>
      </c>
    </row>
    <row r="176" spans="1:2" x14ac:dyDescent="0.35">
      <c r="A176" s="24" t="s">
        <v>851</v>
      </c>
      <c r="B176" s="28">
        <v>1</v>
      </c>
    </row>
    <row r="177" spans="1:2" x14ac:dyDescent="0.35">
      <c r="A177" s="24" t="s">
        <v>1242</v>
      </c>
      <c r="B177" s="28">
        <v>5</v>
      </c>
    </row>
    <row r="178" spans="1:2" x14ac:dyDescent="0.35">
      <c r="A178" s="24" t="s">
        <v>1241</v>
      </c>
      <c r="B178" s="28">
        <v>2</v>
      </c>
    </row>
    <row r="179" spans="1:2" x14ac:dyDescent="0.35">
      <c r="A179" s="24" t="s">
        <v>1244</v>
      </c>
      <c r="B179" s="28">
        <v>7</v>
      </c>
    </row>
    <row r="180" spans="1:2" x14ac:dyDescent="0.35">
      <c r="A180" s="24" t="s">
        <v>1243</v>
      </c>
      <c r="B180" s="28">
        <v>7</v>
      </c>
    </row>
    <row r="181" spans="1:2" x14ac:dyDescent="0.35">
      <c r="A181" s="24" t="s">
        <v>28</v>
      </c>
      <c r="B181" s="28">
        <v>2</v>
      </c>
    </row>
    <row r="182" spans="1:2" x14ac:dyDescent="0.35">
      <c r="A182" s="24" t="s">
        <v>14</v>
      </c>
      <c r="B182" s="28">
        <v>78</v>
      </c>
    </row>
    <row r="183" spans="1:2" x14ac:dyDescent="0.35">
      <c r="A183" s="24" t="s">
        <v>12</v>
      </c>
      <c r="B183" s="28">
        <v>12</v>
      </c>
    </row>
    <row r="184" spans="1:2" x14ac:dyDescent="0.35">
      <c r="A184" s="24" t="s">
        <v>17</v>
      </c>
      <c r="B184" s="28">
        <v>31</v>
      </c>
    </row>
    <row r="185" spans="1:2" x14ac:dyDescent="0.35">
      <c r="A185" s="24" t="s">
        <v>6</v>
      </c>
      <c r="B185" s="28">
        <v>6</v>
      </c>
    </row>
    <row r="186" spans="1:2" x14ac:dyDescent="0.35">
      <c r="A186" s="24" t="s">
        <v>13</v>
      </c>
      <c r="B186" s="28">
        <v>1</v>
      </c>
    </row>
    <row r="187" spans="1:2" x14ac:dyDescent="0.35">
      <c r="A187" s="24" t="s">
        <v>10</v>
      </c>
      <c r="B187" s="28">
        <v>33</v>
      </c>
    </row>
    <row r="188" spans="1:2" x14ac:dyDescent="0.35">
      <c r="A188" s="24" t="s">
        <v>8</v>
      </c>
      <c r="B188" s="28">
        <v>23</v>
      </c>
    </row>
    <row r="189" spans="1:2" x14ac:dyDescent="0.35">
      <c r="A189" s="24" t="s">
        <v>761</v>
      </c>
      <c r="B189" s="28">
        <v>32</v>
      </c>
    </row>
    <row r="190" spans="1:2" x14ac:dyDescent="0.35">
      <c r="A190" s="24" t="s">
        <v>18</v>
      </c>
      <c r="B190" s="28">
        <v>81</v>
      </c>
    </row>
    <row r="191" spans="1:2" x14ac:dyDescent="0.35">
      <c r="A191" s="24" t="s">
        <v>1007</v>
      </c>
      <c r="B191" s="28">
        <v>2</v>
      </c>
    </row>
    <row r="192" spans="1:2" x14ac:dyDescent="0.35">
      <c r="A192" s="24" t="s">
        <v>1008</v>
      </c>
      <c r="B192" s="28">
        <v>2</v>
      </c>
    </row>
    <row r="193" spans="1:2" x14ac:dyDescent="0.35">
      <c r="A193" s="24" t="s">
        <v>29</v>
      </c>
      <c r="B193" s="28">
        <v>25</v>
      </c>
    </row>
    <row r="194" spans="1:2" x14ac:dyDescent="0.35">
      <c r="A194" s="24" t="s">
        <v>1304</v>
      </c>
      <c r="B194" s="28">
        <v>18</v>
      </c>
    </row>
    <row r="195" spans="1:2" x14ac:dyDescent="0.35">
      <c r="A195" s="24" t="s">
        <v>1303</v>
      </c>
      <c r="B195" s="28">
        <v>26</v>
      </c>
    </row>
    <row r="196" spans="1:2" x14ac:dyDescent="0.35">
      <c r="A196" s="24" t="s">
        <v>30</v>
      </c>
      <c r="B196" s="28">
        <v>2</v>
      </c>
    </row>
    <row r="197" spans="1:2" x14ac:dyDescent="0.35">
      <c r="A197" s="24" t="s">
        <v>1305</v>
      </c>
      <c r="B197" s="28">
        <v>4</v>
      </c>
    </row>
    <row r="198" spans="1:2" x14ac:dyDescent="0.35">
      <c r="A198" s="24" t="s">
        <v>11</v>
      </c>
      <c r="B198" s="28">
        <v>28</v>
      </c>
    </row>
    <row r="199" spans="1:2" x14ac:dyDescent="0.35">
      <c r="A199" s="14" t="s">
        <v>153</v>
      </c>
      <c r="B199" s="28">
        <v>680</v>
      </c>
    </row>
    <row r="200" spans="1:2" x14ac:dyDescent="0.35">
      <c r="A200" s="24" t="s">
        <v>60</v>
      </c>
      <c r="B200" s="28">
        <v>680</v>
      </c>
    </row>
    <row r="201" spans="1:2" x14ac:dyDescent="0.35">
      <c r="A201" s="14" t="s">
        <v>155</v>
      </c>
      <c r="B201" s="28">
        <v>509</v>
      </c>
    </row>
    <row r="202" spans="1:2" x14ac:dyDescent="0.35">
      <c r="A202" s="24" t="s">
        <v>60</v>
      </c>
      <c r="B202" s="28">
        <v>509</v>
      </c>
    </row>
    <row r="203" spans="1:2" x14ac:dyDescent="0.35">
      <c r="A203" s="14" t="s">
        <v>792</v>
      </c>
      <c r="B203" s="28">
        <v>35</v>
      </c>
    </row>
    <row r="204" spans="1:2" x14ac:dyDescent="0.35">
      <c r="A204" s="24" t="s">
        <v>60</v>
      </c>
      <c r="B204" s="28">
        <v>35</v>
      </c>
    </row>
    <row r="205" spans="1:2" x14ac:dyDescent="0.35">
      <c r="A205" s="14" t="s">
        <v>819</v>
      </c>
      <c r="B205" s="28">
        <v>30</v>
      </c>
    </row>
    <row r="206" spans="1:2" x14ac:dyDescent="0.35">
      <c r="A206" s="24" t="s">
        <v>60</v>
      </c>
      <c r="B206" s="28">
        <v>30</v>
      </c>
    </row>
    <row r="207" spans="1:2" x14ac:dyDescent="0.35">
      <c r="A207" s="14" t="s">
        <v>1016</v>
      </c>
      <c r="B207" s="28">
        <v>6693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694"/>
  <sheetViews>
    <sheetView topLeftCell="A6665" workbookViewId="0">
      <selection activeCell="A6694" sqref="A6694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  <row r="6599" spans="1:9" x14ac:dyDescent="0.35">
      <c r="A6599" s="1">
        <v>44805</v>
      </c>
      <c r="B6599" s="1">
        <v>44835</v>
      </c>
      <c r="C6599" s="28" t="s">
        <v>1317</v>
      </c>
      <c r="D6599" s="28" t="s">
        <v>14</v>
      </c>
      <c r="E6599" s="28" t="s">
        <v>65</v>
      </c>
      <c r="F6599" s="28" t="s">
        <v>66</v>
      </c>
      <c r="G6599" s="28" t="s">
        <v>67</v>
      </c>
      <c r="H6599">
        <v>1</v>
      </c>
      <c r="I6599">
        <v>0</v>
      </c>
    </row>
    <row r="6600" spans="1:9" x14ac:dyDescent="0.35">
      <c r="A6600" s="1">
        <v>44805</v>
      </c>
      <c r="B6600" s="1">
        <v>44835</v>
      </c>
      <c r="C6600" s="28" t="s">
        <v>500</v>
      </c>
      <c r="D6600" s="28" t="s">
        <v>8</v>
      </c>
      <c r="E6600" s="28" t="s">
        <v>511</v>
      </c>
      <c r="F6600" s="28" t="s">
        <v>65</v>
      </c>
      <c r="G6600" s="28" t="s">
        <v>174</v>
      </c>
      <c r="H6600">
        <v>0</v>
      </c>
      <c r="I6600">
        <v>-1</v>
      </c>
    </row>
    <row r="6601" spans="1:9" x14ac:dyDescent="0.35">
      <c r="A6601" s="1">
        <v>44805</v>
      </c>
      <c r="B6601" s="1">
        <v>44835</v>
      </c>
      <c r="C6601" s="28" t="s">
        <v>500</v>
      </c>
      <c r="D6601" s="28" t="s">
        <v>10</v>
      </c>
      <c r="E6601" s="28" t="s">
        <v>511</v>
      </c>
      <c r="F6601" s="28" t="s">
        <v>65</v>
      </c>
      <c r="G6601" s="28" t="s">
        <v>174</v>
      </c>
      <c r="H6601">
        <v>0</v>
      </c>
      <c r="I6601">
        <v>-1</v>
      </c>
    </row>
    <row r="6602" spans="1:9" x14ac:dyDescent="0.35">
      <c r="A6602" s="1">
        <v>44805</v>
      </c>
      <c r="B6602" s="1">
        <v>44835</v>
      </c>
      <c r="C6602" s="28" t="s">
        <v>500</v>
      </c>
      <c r="D6602" s="28" t="s">
        <v>761</v>
      </c>
      <c r="E6602" s="28" t="s">
        <v>511</v>
      </c>
      <c r="F6602" s="28" t="s">
        <v>65</v>
      </c>
      <c r="G6602" s="28" t="s">
        <v>174</v>
      </c>
      <c r="H6602">
        <v>0</v>
      </c>
      <c r="I6602">
        <v>-1</v>
      </c>
    </row>
    <row r="6603" spans="1:9" x14ac:dyDescent="0.35">
      <c r="A6603" s="1">
        <v>44805</v>
      </c>
      <c r="B6603" s="1">
        <v>44835</v>
      </c>
      <c r="C6603" s="28" t="s">
        <v>1370</v>
      </c>
      <c r="D6603" s="28" t="s">
        <v>60</v>
      </c>
      <c r="E6603" s="28" t="s">
        <v>1370</v>
      </c>
      <c r="F6603" s="28" t="s">
        <v>65</v>
      </c>
      <c r="G6603" s="28" t="s">
        <v>153</v>
      </c>
      <c r="H6603">
        <v>0</v>
      </c>
      <c r="I6603">
        <v>0</v>
      </c>
    </row>
    <row r="6604" spans="1:9" x14ac:dyDescent="0.35">
      <c r="A6604" s="1">
        <v>44805</v>
      </c>
      <c r="B6604" s="1">
        <v>44835</v>
      </c>
      <c r="C6604" s="28" t="s">
        <v>1370</v>
      </c>
      <c r="D6604" s="28" t="s">
        <v>60</v>
      </c>
      <c r="E6604" s="28" t="s">
        <v>1370</v>
      </c>
      <c r="F6604" s="28" t="s">
        <v>65</v>
      </c>
      <c r="G6604" s="28" t="s">
        <v>153</v>
      </c>
      <c r="H6604">
        <v>0</v>
      </c>
      <c r="I6604">
        <v>0</v>
      </c>
    </row>
    <row r="6605" spans="1:9" x14ac:dyDescent="0.35">
      <c r="A6605" s="1">
        <v>44805</v>
      </c>
      <c r="B6605" s="1">
        <v>44835</v>
      </c>
      <c r="C6605" s="28" t="s">
        <v>1370</v>
      </c>
      <c r="D6605" s="28" t="s">
        <v>211</v>
      </c>
      <c r="E6605" s="28" t="s">
        <v>95</v>
      </c>
      <c r="F6605" s="28" t="s">
        <v>65</v>
      </c>
      <c r="G6605" s="28" t="s">
        <v>214</v>
      </c>
      <c r="H6605">
        <v>0</v>
      </c>
      <c r="I6605">
        <v>0</v>
      </c>
    </row>
    <row r="6606" spans="1:9" x14ac:dyDescent="0.35">
      <c r="A6606" s="1">
        <v>44805</v>
      </c>
      <c r="B6606" s="1">
        <v>44835</v>
      </c>
      <c r="C6606" s="28" t="s">
        <v>1370</v>
      </c>
      <c r="D6606" s="28" t="s">
        <v>17</v>
      </c>
      <c r="E6606" s="28" t="s">
        <v>66</v>
      </c>
      <c r="F6606" s="28" t="s">
        <v>65</v>
      </c>
      <c r="G6606" s="28" t="s">
        <v>169</v>
      </c>
      <c r="H6606">
        <v>-1</v>
      </c>
      <c r="I6606">
        <v>0</v>
      </c>
    </row>
    <row r="6607" spans="1:9" x14ac:dyDescent="0.35">
      <c r="A6607" s="1">
        <v>44805</v>
      </c>
      <c r="B6607" s="1">
        <v>44835</v>
      </c>
      <c r="C6607" s="28" t="s">
        <v>289</v>
      </c>
      <c r="D6607" s="28" t="s">
        <v>6</v>
      </c>
      <c r="E6607" s="28" t="s">
        <v>1248</v>
      </c>
      <c r="F6607" s="28" t="s">
        <v>65</v>
      </c>
      <c r="G6607" s="28" t="s">
        <v>174</v>
      </c>
      <c r="H6607">
        <v>0</v>
      </c>
      <c r="I6607">
        <v>-1</v>
      </c>
    </row>
    <row r="6608" spans="1:9" x14ac:dyDescent="0.35">
      <c r="A6608" s="1">
        <v>44805</v>
      </c>
      <c r="B6608" s="1">
        <v>44835</v>
      </c>
      <c r="C6608" s="28" t="s">
        <v>289</v>
      </c>
      <c r="D6608" s="28" t="s">
        <v>8</v>
      </c>
      <c r="E6608" s="28" t="s">
        <v>290</v>
      </c>
      <c r="F6608" s="28" t="s">
        <v>289</v>
      </c>
      <c r="G6608" s="28" t="s">
        <v>220</v>
      </c>
      <c r="H6608">
        <v>0</v>
      </c>
      <c r="I6608">
        <v>-1</v>
      </c>
    </row>
    <row r="6609" spans="1:9" x14ac:dyDescent="0.35">
      <c r="A6609" s="1">
        <v>44805</v>
      </c>
      <c r="B6609" s="1">
        <v>44835</v>
      </c>
      <c r="C6609" s="28" t="s">
        <v>289</v>
      </c>
      <c r="D6609" s="28" t="s">
        <v>10</v>
      </c>
      <c r="E6609" s="28" t="s">
        <v>290</v>
      </c>
      <c r="F6609" s="28" t="s">
        <v>289</v>
      </c>
      <c r="G6609" s="28" t="s">
        <v>220</v>
      </c>
      <c r="H6609">
        <v>0</v>
      </c>
      <c r="I6609">
        <v>-1</v>
      </c>
    </row>
    <row r="6610" spans="1:9" x14ac:dyDescent="0.35">
      <c r="A6610" s="1">
        <v>44805</v>
      </c>
      <c r="B6610" s="1">
        <v>44835</v>
      </c>
      <c r="C6610" s="28" t="s">
        <v>289</v>
      </c>
      <c r="D6610" s="28" t="s">
        <v>761</v>
      </c>
      <c r="E6610" s="28" t="s">
        <v>290</v>
      </c>
      <c r="F6610" s="28" t="s">
        <v>289</v>
      </c>
      <c r="G6610" s="28" t="s">
        <v>220</v>
      </c>
      <c r="H6610">
        <v>0</v>
      </c>
      <c r="I6610">
        <v>-1</v>
      </c>
    </row>
    <row r="6611" spans="1:9" x14ac:dyDescent="0.35">
      <c r="A6611" s="1">
        <v>44805</v>
      </c>
      <c r="B6611" s="1">
        <v>44835</v>
      </c>
      <c r="C6611" s="28" t="s">
        <v>1127</v>
      </c>
      <c r="D6611" s="28" t="s">
        <v>14</v>
      </c>
      <c r="E6611" s="28" t="s">
        <v>65</v>
      </c>
      <c r="F6611" s="28" t="s">
        <v>66</v>
      </c>
      <c r="G6611" s="28" t="s">
        <v>67</v>
      </c>
      <c r="H6611">
        <v>1</v>
      </c>
      <c r="I6611">
        <v>0</v>
      </c>
    </row>
    <row r="6612" spans="1:9" x14ac:dyDescent="0.35">
      <c r="A6612" s="1">
        <v>44805</v>
      </c>
      <c r="B6612" s="1">
        <v>44835</v>
      </c>
      <c r="C6612" s="28" t="s">
        <v>1034</v>
      </c>
      <c r="D6612" s="28" t="s">
        <v>60</v>
      </c>
      <c r="E6612" s="28" t="s">
        <v>1034</v>
      </c>
      <c r="F6612" s="28" t="s">
        <v>65</v>
      </c>
      <c r="G6612" s="28" t="s">
        <v>153</v>
      </c>
      <c r="H6612">
        <v>0</v>
      </c>
      <c r="I6612">
        <v>0</v>
      </c>
    </row>
    <row r="6613" spans="1:9" x14ac:dyDescent="0.35">
      <c r="A6613" s="1">
        <v>44805</v>
      </c>
      <c r="B6613" s="1">
        <v>44835</v>
      </c>
      <c r="C6613" s="28" t="s">
        <v>1034</v>
      </c>
      <c r="D6613" s="28" t="s">
        <v>60</v>
      </c>
      <c r="E6613" s="28" t="s">
        <v>1034</v>
      </c>
      <c r="F6613" s="28" t="s">
        <v>65</v>
      </c>
      <c r="G6613" s="28" t="s">
        <v>153</v>
      </c>
      <c r="H6613">
        <v>0</v>
      </c>
      <c r="I6613">
        <v>0</v>
      </c>
    </row>
    <row r="6614" spans="1:9" x14ac:dyDescent="0.35">
      <c r="A6614" s="1">
        <v>44805</v>
      </c>
      <c r="B6614" s="1">
        <v>44835</v>
      </c>
      <c r="C6614" s="28" t="s">
        <v>1034</v>
      </c>
      <c r="D6614" s="28" t="s">
        <v>197</v>
      </c>
      <c r="E6614" s="28" t="s">
        <v>1538</v>
      </c>
      <c r="F6614" s="28" t="s">
        <v>65</v>
      </c>
      <c r="G6614" s="28" t="s">
        <v>199</v>
      </c>
      <c r="H6614">
        <v>0</v>
      </c>
      <c r="I6614">
        <v>0</v>
      </c>
    </row>
    <row r="6615" spans="1:9" x14ac:dyDescent="0.35">
      <c r="A6615" s="1">
        <v>44805</v>
      </c>
      <c r="B6615" s="1">
        <v>44835</v>
      </c>
      <c r="C6615" s="28" t="s">
        <v>1034</v>
      </c>
      <c r="D6615" s="28" t="s">
        <v>211</v>
      </c>
      <c r="E6615" s="28" t="s">
        <v>212</v>
      </c>
      <c r="F6615" s="28" t="s">
        <v>65</v>
      </c>
      <c r="G6615" s="28" t="s">
        <v>214</v>
      </c>
      <c r="H6615">
        <v>0</v>
      </c>
      <c r="I6615">
        <v>0</v>
      </c>
    </row>
    <row r="6616" spans="1:9" x14ac:dyDescent="0.35">
      <c r="A6616" s="1">
        <v>44805</v>
      </c>
      <c r="B6616" s="1">
        <v>44835</v>
      </c>
      <c r="C6616" s="28" t="s">
        <v>1034</v>
      </c>
      <c r="D6616" s="28" t="s">
        <v>8</v>
      </c>
      <c r="E6616" s="28" t="s">
        <v>324</v>
      </c>
      <c r="F6616" s="28" t="s">
        <v>65</v>
      </c>
      <c r="G6616" s="28" t="s">
        <v>174</v>
      </c>
      <c r="H6616">
        <v>0</v>
      </c>
      <c r="I6616">
        <v>-1</v>
      </c>
    </row>
    <row r="6617" spans="1:9" x14ac:dyDescent="0.35">
      <c r="A6617" s="1">
        <v>44805</v>
      </c>
      <c r="B6617" s="1">
        <v>44835</v>
      </c>
      <c r="C6617" s="28" t="s">
        <v>1034</v>
      </c>
      <c r="D6617" s="28" t="s">
        <v>10</v>
      </c>
      <c r="E6617" s="28" t="s">
        <v>324</v>
      </c>
      <c r="F6617" s="28" t="s">
        <v>65</v>
      </c>
      <c r="G6617" s="28" t="s">
        <v>174</v>
      </c>
      <c r="H6617">
        <v>0</v>
      </c>
      <c r="I6617">
        <v>-1</v>
      </c>
    </row>
    <row r="6618" spans="1:9" x14ac:dyDescent="0.35">
      <c r="A6618" s="1">
        <v>44805</v>
      </c>
      <c r="B6618" s="1">
        <v>44835</v>
      </c>
      <c r="C6618" s="28" t="s">
        <v>1034</v>
      </c>
      <c r="D6618" s="28" t="s">
        <v>761</v>
      </c>
      <c r="E6618" s="28" t="s">
        <v>324</v>
      </c>
      <c r="F6618" s="28" t="s">
        <v>65</v>
      </c>
      <c r="G6618" s="28" t="s">
        <v>174</v>
      </c>
      <c r="H6618">
        <v>0</v>
      </c>
      <c r="I6618">
        <v>-1</v>
      </c>
    </row>
    <row r="6619" spans="1:9" x14ac:dyDescent="0.35">
      <c r="A6619" s="1">
        <v>44805</v>
      </c>
      <c r="B6619" s="1">
        <v>44835</v>
      </c>
      <c r="C6619" s="28" t="s">
        <v>1354</v>
      </c>
      <c r="D6619" s="28" t="s">
        <v>6</v>
      </c>
      <c r="E6619" s="28" t="s">
        <v>65</v>
      </c>
      <c r="F6619" s="28" t="s">
        <v>1248</v>
      </c>
      <c r="G6619" s="28" t="s">
        <v>70</v>
      </c>
      <c r="H6619">
        <v>0</v>
      </c>
      <c r="I6619">
        <v>1</v>
      </c>
    </row>
    <row r="6620" spans="1:9" x14ac:dyDescent="0.35">
      <c r="A6620" s="1">
        <v>44805</v>
      </c>
      <c r="B6620" s="1">
        <v>44835</v>
      </c>
      <c r="C6620" s="28" t="s">
        <v>576</v>
      </c>
      <c r="D6620" s="28" t="s">
        <v>6</v>
      </c>
      <c r="E6620" s="28" t="s">
        <v>65</v>
      </c>
      <c r="F6620" s="28" t="s">
        <v>66</v>
      </c>
      <c r="G6620" s="28" t="s">
        <v>67</v>
      </c>
      <c r="H6620">
        <v>1</v>
      </c>
      <c r="I6620">
        <v>0</v>
      </c>
    </row>
    <row r="6621" spans="1:9" x14ac:dyDescent="0.35">
      <c r="A6621" s="1">
        <v>44805</v>
      </c>
      <c r="B6621" s="1">
        <v>44835</v>
      </c>
      <c r="C6621" s="28" t="s">
        <v>1320</v>
      </c>
      <c r="D6621" s="28" t="s">
        <v>6</v>
      </c>
      <c r="E6621" s="28" t="s">
        <v>66</v>
      </c>
      <c r="F6621" s="28" t="s">
        <v>65</v>
      </c>
      <c r="G6621" s="28" t="s">
        <v>169</v>
      </c>
      <c r="H6621">
        <v>-1</v>
      </c>
      <c r="I6621">
        <v>0</v>
      </c>
    </row>
    <row r="6622" spans="1:9" x14ac:dyDescent="0.35">
      <c r="A6622" s="1">
        <v>44805</v>
      </c>
      <c r="B6622" s="1">
        <v>44835</v>
      </c>
      <c r="C6622" s="28" t="s">
        <v>1320</v>
      </c>
      <c r="D6622" s="28" t="s">
        <v>1303</v>
      </c>
      <c r="E6622" s="28" t="s">
        <v>66</v>
      </c>
      <c r="F6622" s="28" t="s">
        <v>65</v>
      </c>
      <c r="G6622" s="28" t="s">
        <v>169</v>
      </c>
      <c r="H6622">
        <v>-1</v>
      </c>
      <c r="I6622">
        <v>0</v>
      </c>
    </row>
    <row r="6623" spans="1:9" x14ac:dyDescent="0.35">
      <c r="A6623" s="1">
        <v>44805</v>
      </c>
      <c r="B6623" s="1">
        <v>44835</v>
      </c>
      <c r="C6623" s="28" t="s">
        <v>1320</v>
      </c>
      <c r="D6623" s="28" t="s">
        <v>1304</v>
      </c>
      <c r="E6623" s="28" t="s">
        <v>66</v>
      </c>
      <c r="F6623" s="28" t="s">
        <v>65</v>
      </c>
      <c r="G6623" s="28" t="s">
        <v>169</v>
      </c>
      <c r="H6623">
        <v>-1</v>
      </c>
      <c r="I6623">
        <v>0</v>
      </c>
    </row>
    <row r="6624" spans="1:9" x14ac:dyDescent="0.35">
      <c r="A6624" s="1">
        <v>44805</v>
      </c>
      <c r="B6624" s="1">
        <v>44835</v>
      </c>
      <c r="C6624" s="28" t="s">
        <v>1291</v>
      </c>
      <c r="D6624" s="28" t="s">
        <v>60</v>
      </c>
      <c r="E6624" s="28" t="s">
        <v>1291</v>
      </c>
      <c r="F6624" s="28" t="s">
        <v>65</v>
      </c>
      <c r="G6624" s="28" t="s">
        <v>153</v>
      </c>
      <c r="H6624">
        <v>0</v>
      </c>
      <c r="I6624">
        <v>0</v>
      </c>
    </row>
    <row r="6625" spans="1:9" x14ac:dyDescent="0.35">
      <c r="A6625" s="1">
        <v>44805</v>
      </c>
      <c r="B6625" s="1">
        <v>44835</v>
      </c>
      <c r="C6625" s="28" t="s">
        <v>1291</v>
      </c>
      <c r="D6625" s="28" t="s">
        <v>60</v>
      </c>
      <c r="E6625" s="28" t="s">
        <v>1291</v>
      </c>
      <c r="F6625" s="28" t="s">
        <v>65</v>
      </c>
      <c r="G6625" s="28" t="s">
        <v>153</v>
      </c>
      <c r="H6625">
        <v>0</v>
      </c>
      <c r="I6625">
        <v>0</v>
      </c>
    </row>
    <row r="6626" spans="1:9" x14ac:dyDescent="0.35">
      <c r="A6626" s="1">
        <v>44805</v>
      </c>
      <c r="B6626" s="1">
        <v>44835</v>
      </c>
      <c r="C6626" s="28" t="s">
        <v>1291</v>
      </c>
      <c r="D6626" s="28" t="s">
        <v>211</v>
      </c>
      <c r="E6626" s="28" t="s">
        <v>773</v>
      </c>
      <c r="F6626" s="28" t="s">
        <v>65</v>
      </c>
      <c r="G6626" s="28" t="s">
        <v>214</v>
      </c>
      <c r="H6626">
        <v>0</v>
      </c>
      <c r="I6626">
        <v>0</v>
      </c>
    </row>
    <row r="6627" spans="1:9" x14ac:dyDescent="0.35">
      <c r="A6627" s="1">
        <v>44805</v>
      </c>
      <c r="B6627" s="1">
        <v>44835</v>
      </c>
      <c r="C6627" s="28" t="s">
        <v>1291</v>
      </c>
      <c r="D6627" s="28" t="s">
        <v>17</v>
      </c>
      <c r="E6627" s="28" t="s">
        <v>66</v>
      </c>
      <c r="F6627" s="28" t="s">
        <v>65</v>
      </c>
      <c r="G6627" s="28" t="s">
        <v>169</v>
      </c>
      <c r="H6627">
        <v>-1</v>
      </c>
      <c r="I6627">
        <v>0</v>
      </c>
    </row>
    <row r="6628" spans="1:9" x14ac:dyDescent="0.35">
      <c r="A6628" s="1">
        <v>44805</v>
      </c>
      <c r="B6628" s="1">
        <v>44835</v>
      </c>
      <c r="C6628" s="28" t="s">
        <v>1539</v>
      </c>
      <c r="D6628" s="28" t="s">
        <v>197</v>
      </c>
      <c r="E6628" s="28" t="s">
        <v>65</v>
      </c>
      <c r="F6628" s="28" t="s">
        <v>1540</v>
      </c>
      <c r="G6628" s="28" t="s">
        <v>199</v>
      </c>
      <c r="H6628">
        <v>0</v>
      </c>
      <c r="I6628">
        <v>0</v>
      </c>
    </row>
    <row r="6629" spans="1:9" x14ac:dyDescent="0.35">
      <c r="A6629" s="1">
        <v>44805</v>
      </c>
      <c r="B6629" s="1">
        <v>44835</v>
      </c>
      <c r="C6629" s="28" t="s">
        <v>1539</v>
      </c>
      <c r="D6629" s="28" t="s">
        <v>11</v>
      </c>
      <c r="E6629" s="28" t="s">
        <v>65</v>
      </c>
      <c r="F6629" s="28" t="s">
        <v>1540</v>
      </c>
      <c r="G6629" s="28" t="s">
        <v>70</v>
      </c>
      <c r="H6629">
        <v>0</v>
      </c>
      <c r="I6629">
        <v>1</v>
      </c>
    </row>
    <row r="6630" spans="1:9" x14ac:dyDescent="0.35">
      <c r="A6630" s="1">
        <v>44805</v>
      </c>
      <c r="B6630" s="1">
        <v>44835</v>
      </c>
      <c r="C6630" s="28" t="s">
        <v>1211</v>
      </c>
      <c r="D6630" s="28" t="s">
        <v>197</v>
      </c>
      <c r="E6630" s="28" t="s">
        <v>65</v>
      </c>
      <c r="F6630" s="28" t="s">
        <v>1541</v>
      </c>
      <c r="G6630" s="28" t="s">
        <v>199</v>
      </c>
      <c r="H6630">
        <v>0</v>
      </c>
      <c r="I6630">
        <v>0</v>
      </c>
    </row>
    <row r="6631" spans="1:9" x14ac:dyDescent="0.35">
      <c r="A6631" s="1">
        <v>44805</v>
      </c>
      <c r="B6631" s="1">
        <v>44835</v>
      </c>
      <c r="C6631" s="28" t="s">
        <v>1211</v>
      </c>
      <c r="D6631" s="28" t="s">
        <v>10</v>
      </c>
      <c r="E6631" s="28" t="s">
        <v>66</v>
      </c>
      <c r="F6631" s="28" t="s">
        <v>65</v>
      </c>
      <c r="G6631" s="28" t="s">
        <v>169</v>
      </c>
      <c r="H6631">
        <v>-1</v>
      </c>
      <c r="I6631">
        <v>0</v>
      </c>
    </row>
    <row r="6632" spans="1:9" x14ac:dyDescent="0.35">
      <c r="A6632" s="1">
        <v>44805</v>
      </c>
      <c r="B6632" s="1">
        <v>44835</v>
      </c>
      <c r="C6632" s="28" t="s">
        <v>354</v>
      </c>
      <c r="D6632" s="28" t="s">
        <v>60</v>
      </c>
      <c r="E6632" s="28" t="s">
        <v>354</v>
      </c>
      <c r="F6632" s="28" t="s">
        <v>65</v>
      </c>
      <c r="G6632" s="28" t="s">
        <v>153</v>
      </c>
      <c r="H6632">
        <v>0</v>
      </c>
      <c r="I6632">
        <v>0</v>
      </c>
    </row>
    <row r="6633" spans="1:9" x14ac:dyDescent="0.35">
      <c r="A6633" s="1">
        <v>44805</v>
      </c>
      <c r="B6633" s="1">
        <v>44835</v>
      </c>
      <c r="C6633" s="28" t="s">
        <v>354</v>
      </c>
      <c r="D6633" s="28" t="s">
        <v>60</v>
      </c>
      <c r="E6633" s="28" t="s">
        <v>354</v>
      </c>
      <c r="F6633" s="28" t="s">
        <v>65</v>
      </c>
      <c r="G6633" s="28" t="s">
        <v>153</v>
      </c>
      <c r="H6633">
        <v>0</v>
      </c>
      <c r="I6633">
        <v>0</v>
      </c>
    </row>
    <row r="6634" spans="1:9" x14ac:dyDescent="0.35">
      <c r="A6634" s="1">
        <v>44805</v>
      </c>
      <c r="B6634" s="1">
        <v>44835</v>
      </c>
      <c r="C6634" s="28" t="s">
        <v>354</v>
      </c>
      <c r="D6634" s="28" t="s">
        <v>197</v>
      </c>
      <c r="E6634" s="28" t="s">
        <v>389</v>
      </c>
      <c r="F6634" s="28" t="s">
        <v>65</v>
      </c>
      <c r="G6634" s="28" t="s">
        <v>199</v>
      </c>
      <c r="H6634">
        <v>0</v>
      </c>
      <c r="I6634">
        <v>0</v>
      </c>
    </row>
    <row r="6635" spans="1:9" x14ac:dyDescent="0.35">
      <c r="A6635" s="1">
        <v>44805</v>
      </c>
      <c r="B6635" s="1">
        <v>44835</v>
      </c>
      <c r="C6635" s="28" t="s">
        <v>354</v>
      </c>
      <c r="D6635" s="28" t="s">
        <v>211</v>
      </c>
      <c r="E6635" s="28" t="s">
        <v>95</v>
      </c>
      <c r="F6635" s="28" t="s">
        <v>65</v>
      </c>
      <c r="G6635" s="28" t="s">
        <v>214</v>
      </c>
      <c r="H6635">
        <v>0</v>
      </c>
      <c r="I6635">
        <v>0</v>
      </c>
    </row>
    <row r="6636" spans="1:9" x14ac:dyDescent="0.35">
      <c r="A6636" s="1">
        <v>44805</v>
      </c>
      <c r="B6636" s="1">
        <v>44835</v>
      </c>
      <c r="C6636" s="28" t="s">
        <v>354</v>
      </c>
      <c r="D6636" s="28" t="s">
        <v>10</v>
      </c>
      <c r="E6636" s="28" t="s">
        <v>175</v>
      </c>
      <c r="F6636" s="28" t="s">
        <v>65</v>
      </c>
      <c r="G6636" s="28" t="s">
        <v>174</v>
      </c>
      <c r="H6636">
        <v>0</v>
      </c>
      <c r="I6636">
        <v>-1</v>
      </c>
    </row>
    <row r="6637" spans="1:9" x14ac:dyDescent="0.35">
      <c r="A6637" s="1">
        <v>44805</v>
      </c>
      <c r="B6637" s="1">
        <v>44835</v>
      </c>
      <c r="C6637" s="28" t="s">
        <v>354</v>
      </c>
      <c r="D6637" s="28" t="s">
        <v>761</v>
      </c>
      <c r="E6637" s="28" t="s">
        <v>175</v>
      </c>
      <c r="F6637" s="28" t="s">
        <v>65</v>
      </c>
      <c r="G6637" s="28" t="s">
        <v>174</v>
      </c>
      <c r="H6637">
        <v>0</v>
      </c>
      <c r="I6637">
        <v>-1</v>
      </c>
    </row>
    <row r="6638" spans="1:9" x14ac:dyDescent="0.35">
      <c r="A6638" s="1">
        <v>44805</v>
      </c>
      <c r="B6638" s="1">
        <v>44835</v>
      </c>
      <c r="C6638" s="28" t="s">
        <v>354</v>
      </c>
      <c r="D6638" s="28" t="s">
        <v>1243</v>
      </c>
      <c r="E6638" s="28" t="s">
        <v>66</v>
      </c>
      <c r="F6638" s="28" t="s">
        <v>65</v>
      </c>
      <c r="G6638" s="28" t="s">
        <v>169</v>
      </c>
      <c r="H6638">
        <v>-1</v>
      </c>
      <c r="I6638">
        <v>0</v>
      </c>
    </row>
    <row r="6639" spans="1:9" x14ac:dyDescent="0.35">
      <c r="A6639" s="1">
        <v>44805</v>
      </c>
      <c r="B6639" s="1">
        <v>44835</v>
      </c>
      <c r="C6639" s="28" t="s">
        <v>354</v>
      </c>
      <c r="D6639" s="28" t="s">
        <v>1244</v>
      </c>
      <c r="E6639" s="28" t="s">
        <v>66</v>
      </c>
      <c r="F6639" s="28" t="s">
        <v>65</v>
      </c>
      <c r="G6639" s="28" t="s">
        <v>169</v>
      </c>
      <c r="H6639">
        <v>-1</v>
      </c>
      <c r="I6639">
        <v>0</v>
      </c>
    </row>
    <row r="6640" spans="1:9" x14ac:dyDescent="0.35">
      <c r="A6640" s="1">
        <v>44805</v>
      </c>
      <c r="B6640" s="1">
        <v>44835</v>
      </c>
      <c r="C6640" s="28" t="s">
        <v>354</v>
      </c>
      <c r="D6640" s="28" t="s">
        <v>14</v>
      </c>
      <c r="E6640" s="28" t="s">
        <v>66</v>
      </c>
      <c r="F6640" s="28" t="s">
        <v>65</v>
      </c>
      <c r="G6640" s="28" t="s">
        <v>169</v>
      </c>
      <c r="H6640">
        <v>-1</v>
      </c>
      <c r="I6640">
        <v>0</v>
      </c>
    </row>
    <row r="6641" spans="1:9" x14ac:dyDescent="0.35">
      <c r="A6641" s="1">
        <v>44805</v>
      </c>
      <c r="B6641" s="1">
        <v>44835</v>
      </c>
      <c r="C6641" s="28" t="s">
        <v>355</v>
      </c>
      <c r="D6641" s="28" t="s">
        <v>197</v>
      </c>
      <c r="E6641" s="28" t="s">
        <v>1542</v>
      </c>
      <c r="F6641" s="28" t="s">
        <v>1543</v>
      </c>
      <c r="G6641" s="28" t="s">
        <v>199</v>
      </c>
      <c r="H6641">
        <v>0</v>
      </c>
      <c r="I6641">
        <v>0</v>
      </c>
    </row>
    <row r="6642" spans="1:9" x14ac:dyDescent="0.35">
      <c r="A6642" s="1">
        <v>44805</v>
      </c>
      <c r="B6642" s="1">
        <v>44835</v>
      </c>
      <c r="C6642" s="28" t="s">
        <v>1529</v>
      </c>
      <c r="D6642" s="28" t="s">
        <v>14</v>
      </c>
      <c r="E6642" s="28" t="s">
        <v>96</v>
      </c>
      <c r="F6642" s="28" t="s">
        <v>297</v>
      </c>
      <c r="G6642" s="28" t="s">
        <v>220</v>
      </c>
      <c r="H6642">
        <v>0</v>
      </c>
      <c r="I6642">
        <v>-1</v>
      </c>
    </row>
    <row r="6643" spans="1:9" x14ac:dyDescent="0.35">
      <c r="A6643" s="1">
        <v>44805</v>
      </c>
      <c r="B6643" s="1">
        <v>44835</v>
      </c>
      <c r="C6643" s="28" t="s">
        <v>259</v>
      </c>
      <c r="D6643" s="28" t="s">
        <v>60</v>
      </c>
      <c r="E6643" s="28" t="s">
        <v>259</v>
      </c>
      <c r="F6643" s="28" t="s">
        <v>65</v>
      </c>
      <c r="G6643" s="28" t="s">
        <v>819</v>
      </c>
      <c r="H6643">
        <v>0</v>
      </c>
      <c r="I6643">
        <v>0</v>
      </c>
    </row>
    <row r="6644" spans="1:9" x14ac:dyDescent="0.35">
      <c r="A6644" s="1">
        <v>44805</v>
      </c>
      <c r="B6644" s="1">
        <v>44835</v>
      </c>
      <c r="C6644" s="28" t="s">
        <v>259</v>
      </c>
      <c r="D6644" s="28" t="s">
        <v>60</v>
      </c>
      <c r="E6644" s="28" t="s">
        <v>259</v>
      </c>
      <c r="F6644" s="28" t="s">
        <v>65</v>
      </c>
      <c r="G6644" s="28" t="s">
        <v>819</v>
      </c>
      <c r="H6644">
        <v>0</v>
      </c>
      <c r="I6644">
        <v>0</v>
      </c>
    </row>
    <row r="6645" spans="1:9" x14ac:dyDescent="0.35">
      <c r="A6645" s="1">
        <v>44805</v>
      </c>
      <c r="B6645" s="1">
        <v>44835</v>
      </c>
      <c r="C6645" s="28" t="s">
        <v>259</v>
      </c>
      <c r="D6645" s="28" t="s">
        <v>211</v>
      </c>
      <c r="E6645" s="28" t="s">
        <v>793</v>
      </c>
      <c r="F6645" s="28" t="s">
        <v>65</v>
      </c>
      <c r="G6645" s="28" t="s">
        <v>214</v>
      </c>
      <c r="H6645">
        <v>0</v>
      </c>
      <c r="I6645">
        <v>0</v>
      </c>
    </row>
    <row r="6646" spans="1:9" x14ac:dyDescent="0.35">
      <c r="A6646" s="1">
        <v>44805</v>
      </c>
      <c r="B6646" s="1">
        <v>44835</v>
      </c>
      <c r="C6646" s="28" t="s">
        <v>259</v>
      </c>
      <c r="D6646" s="28" t="s">
        <v>8</v>
      </c>
      <c r="E6646" s="28" t="s">
        <v>801</v>
      </c>
      <c r="F6646" s="28" t="s">
        <v>65</v>
      </c>
      <c r="G6646" s="28" t="s">
        <v>174</v>
      </c>
      <c r="H6646">
        <v>0</v>
      </c>
      <c r="I6646">
        <v>-1</v>
      </c>
    </row>
    <row r="6647" spans="1:9" x14ac:dyDescent="0.35">
      <c r="A6647" s="1">
        <v>44805</v>
      </c>
      <c r="B6647" s="1">
        <v>44835</v>
      </c>
      <c r="C6647" s="28" t="s">
        <v>259</v>
      </c>
      <c r="D6647" s="28" t="s">
        <v>10</v>
      </c>
      <c r="E6647" s="28" t="s">
        <v>801</v>
      </c>
      <c r="F6647" s="28" t="s">
        <v>65</v>
      </c>
      <c r="G6647" s="28" t="s">
        <v>174</v>
      </c>
      <c r="H6647">
        <v>0</v>
      </c>
      <c r="I6647">
        <v>-1</v>
      </c>
    </row>
    <row r="6648" spans="1:9" x14ac:dyDescent="0.35">
      <c r="A6648" s="1">
        <v>44805</v>
      </c>
      <c r="B6648" s="1">
        <v>44835</v>
      </c>
      <c r="C6648" s="28" t="s">
        <v>259</v>
      </c>
      <c r="D6648" s="28" t="s">
        <v>761</v>
      </c>
      <c r="E6648" s="28" t="s">
        <v>801</v>
      </c>
      <c r="F6648" s="28" t="s">
        <v>65</v>
      </c>
      <c r="G6648" s="28" t="s">
        <v>174</v>
      </c>
      <c r="H6648">
        <v>0</v>
      </c>
      <c r="I6648">
        <v>-1</v>
      </c>
    </row>
    <row r="6649" spans="1:9" x14ac:dyDescent="0.35">
      <c r="A6649" s="1">
        <v>44805</v>
      </c>
      <c r="B6649" s="1">
        <v>44835</v>
      </c>
      <c r="C6649" s="28" t="s">
        <v>1183</v>
      </c>
      <c r="D6649" s="28" t="s">
        <v>60</v>
      </c>
      <c r="E6649" s="28" t="s">
        <v>1183</v>
      </c>
      <c r="F6649" s="28" t="s">
        <v>65</v>
      </c>
      <c r="G6649" s="28" t="s">
        <v>819</v>
      </c>
      <c r="H6649">
        <v>0</v>
      </c>
      <c r="I6649">
        <v>0</v>
      </c>
    </row>
    <row r="6650" spans="1:9" x14ac:dyDescent="0.35">
      <c r="A6650" s="1">
        <v>44805</v>
      </c>
      <c r="B6650" s="1">
        <v>44835</v>
      </c>
      <c r="C6650" s="28" t="s">
        <v>1183</v>
      </c>
      <c r="D6650" s="28" t="s">
        <v>60</v>
      </c>
      <c r="E6650" s="28" t="s">
        <v>1183</v>
      </c>
      <c r="F6650" s="28" t="s">
        <v>65</v>
      </c>
      <c r="G6650" s="28" t="s">
        <v>819</v>
      </c>
      <c r="H6650">
        <v>0</v>
      </c>
      <c r="I6650">
        <v>0</v>
      </c>
    </row>
    <row r="6651" spans="1:9" x14ac:dyDescent="0.35">
      <c r="A6651" s="1">
        <v>44805</v>
      </c>
      <c r="B6651" s="1">
        <v>44835</v>
      </c>
      <c r="C6651" s="28" t="s">
        <v>1183</v>
      </c>
      <c r="D6651" s="28" t="s">
        <v>211</v>
      </c>
      <c r="E6651" s="28" t="s">
        <v>793</v>
      </c>
      <c r="F6651" s="28" t="s">
        <v>65</v>
      </c>
      <c r="G6651" s="28" t="s">
        <v>214</v>
      </c>
      <c r="H6651">
        <v>0</v>
      </c>
      <c r="I6651">
        <v>0</v>
      </c>
    </row>
    <row r="6652" spans="1:9" x14ac:dyDescent="0.35">
      <c r="A6652" s="1">
        <v>44805</v>
      </c>
      <c r="B6652" s="1">
        <v>44835</v>
      </c>
      <c r="C6652" s="28" t="s">
        <v>1183</v>
      </c>
      <c r="D6652" s="28" t="s">
        <v>8</v>
      </c>
      <c r="E6652" s="28" t="s">
        <v>245</v>
      </c>
      <c r="F6652" s="28" t="s">
        <v>65</v>
      </c>
      <c r="G6652" s="28" t="s">
        <v>174</v>
      </c>
      <c r="H6652">
        <v>0</v>
      </c>
      <c r="I6652">
        <v>-1</v>
      </c>
    </row>
    <row r="6653" spans="1:9" x14ac:dyDescent="0.35">
      <c r="A6653" s="1">
        <v>44805</v>
      </c>
      <c r="B6653" s="1">
        <v>44835</v>
      </c>
      <c r="C6653" s="28" t="s">
        <v>1183</v>
      </c>
      <c r="D6653" s="28" t="s">
        <v>10</v>
      </c>
      <c r="E6653" s="28" t="s">
        <v>245</v>
      </c>
      <c r="F6653" s="28" t="s">
        <v>65</v>
      </c>
      <c r="G6653" s="28" t="s">
        <v>174</v>
      </c>
      <c r="H6653">
        <v>0</v>
      </c>
      <c r="I6653">
        <v>-1</v>
      </c>
    </row>
    <row r="6654" spans="1:9" x14ac:dyDescent="0.35">
      <c r="A6654" s="1">
        <v>44805</v>
      </c>
      <c r="B6654" s="1">
        <v>44835</v>
      </c>
      <c r="C6654" s="28" t="s">
        <v>1183</v>
      </c>
      <c r="D6654" s="28" t="s">
        <v>761</v>
      </c>
      <c r="E6654" s="28" t="s">
        <v>245</v>
      </c>
      <c r="F6654" s="28" t="s">
        <v>65</v>
      </c>
      <c r="G6654" s="28" t="s">
        <v>174</v>
      </c>
      <c r="H6654">
        <v>0</v>
      </c>
      <c r="I6654">
        <v>-1</v>
      </c>
    </row>
    <row r="6655" spans="1:9" x14ac:dyDescent="0.35">
      <c r="A6655" s="1">
        <v>44805</v>
      </c>
      <c r="B6655" s="1">
        <v>44835</v>
      </c>
      <c r="C6655" s="28" t="s">
        <v>1138</v>
      </c>
      <c r="D6655" s="28" t="s">
        <v>11</v>
      </c>
      <c r="E6655" s="28" t="s">
        <v>588</v>
      </c>
      <c r="F6655" s="28" t="s">
        <v>96</v>
      </c>
      <c r="G6655" s="28" t="s">
        <v>220</v>
      </c>
      <c r="H6655">
        <v>0</v>
      </c>
      <c r="I6655">
        <v>-1</v>
      </c>
    </row>
    <row r="6656" spans="1:9" x14ac:dyDescent="0.35">
      <c r="A6656" s="1">
        <v>44805</v>
      </c>
      <c r="B6656" s="1">
        <v>44835</v>
      </c>
      <c r="C6656" s="28" t="s">
        <v>262</v>
      </c>
      <c r="D6656" s="28" t="s">
        <v>11</v>
      </c>
      <c r="E6656" s="28" t="s">
        <v>65</v>
      </c>
      <c r="F6656" s="28" t="s">
        <v>96</v>
      </c>
      <c r="G6656" s="28" t="s">
        <v>70</v>
      </c>
      <c r="H6656">
        <v>0</v>
      </c>
      <c r="I6656">
        <v>1</v>
      </c>
    </row>
    <row r="6657" spans="1:9" x14ac:dyDescent="0.35">
      <c r="A6657" s="1">
        <v>44805</v>
      </c>
      <c r="B6657" s="1">
        <v>44835</v>
      </c>
      <c r="C6657" s="28" t="s">
        <v>1544</v>
      </c>
      <c r="D6657" s="28" t="s">
        <v>60</v>
      </c>
      <c r="E6657" s="28" t="s">
        <v>65</v>
      </c>
      <c r="F6657" s="28" t="s">
        <v>1544</v>
      </c>
      <c r="G6657" s="28" t="s">
        <v>155</v>
      </c>
      <c r="H6657">
        <v>0</v>
      </c>
      <c r="I6657">
        <v>0</v>
      </c>
    </row>
    <row r="6658" spans="1:9" x14ac:dyDescent="0.35">
      <c r="A6658" s="1">
        <v>44805</v>
      </c>
      <c r="B6658" s="1">
        <v>44835</v>
      </c>
      <c r="C6658" s="28" t="s">
        <v>1544</v>
      </c>
      <c r="D6658" s="28" t="s">
        <v>211</v>
      </c>
      <c r="E6658" s="28" t="s">
        <v>65</v>
      </c>
      <c r="F6658" s="28" t="s">
        <v>773</v>
      </c>
      <c r="G6658" s="28" t="s">
        <v>214</v>
      </c>
      <c r="H6658">
        <v>0</v>
      </c>
      <c r="I6658">
        <v>0</v>
      </c>
    </row>
    <row r="6659" spans="1:9" x14ac:dyDescent="0.35">
      <c r="A6659" s="1">
        <v>44805</v>
      </c>
      <c r="B6659" s="1">
        <v>44835</v>
      </c>
      <c r="C6659" s="28" t="s">
        <v>1544</v>
      </c>
      <c r="D6659" s="28" t="s">
        <v>14</v>
      </c>
      <c r="E6659" s="28" t="s">
        <v>65</v>
      </c>
      <c r="F6659" s="28" t="s">
        <v>304</v>
      </c>
      <c r="G6659" s="28" t="s">
        <v>70</v>
      </c>
      <c r="H6659">
        <v>0</v>
      </c>
      <c r="I6659">
        <v>1</v>
      </c>
    </row>
    <row r="6660" spans="1:9" x14ac:dyDescent="0.35">
      <c r="A6660" s="1">
        <v>44805</v>
      </c>
      <c r="B6660" s="1">
        <v>44835</v>
      </c>
      <c r="C6660" s="28" t="s">
        <v>1545</v>
      </c>
      <c r="D6660" s="28" t="s">
        <v>60</v>
      </c>
      <c r="E6660" s="28" t="s">
        <v>65</v>
      </c>
      <c r="F6660" s="28" t="s">
        <v>1545</v>
      </c>
      <c r="G6660" s="28" t="s">
        <v>155</v>
      </c>
      <c r="H6660">
        <v>0</v>
      </c>
      <c r="I6660">
        <v>0</v>
      </c>
    </row>
    <row r="6661" spans="1:9" x14ac:dyDescent="0.35">
      <c r="A6661" s="1">
        <v>44805</v>
      </c>
      <c r="B6661" s="1">
        <v>44835</v>
      </c>
      <c r="C6661" s="28" t="s">
        <v>1545</v>
      </c>
      <c r="D6661" s="28" t="s">
        <v>211</v>
      </c>
      <c r="E6661" s="28" t="s">
        <v>65</v>
      </c>
      <c r="F6661" s="28" t="s">
        <v>773</v>
      </c>
      <c r="G6661" s="28" t="s">
        <v>214</v>
      </c>
      <c r="H6661">
        <v>0</v>
      </c>
      <c r="I6661">
        <v>0</v>
      </c>
    </row>
    <row r="6662" spans="1:9" x14ac:dyDescent="0.35">
      <c r="A6662" s="1">
        <v>44805</v>
      </c>
      <c r="B6662" s="1">
        <v>44835</v>
      </c>
      <c r="C6662" s="28" t="s">
        <v>1545</v>
      </c>
      <c r="D6662" s="28" t="s">
        <v>11</v>
      </c>
      <c r="E6662" s="28" t="s">
        <v>65</v>
      </c>
      <c r="F6662" s="28" t="s">
        <v>1545</v>
      </c>
      <c r="G6662" s="28" t="s">
        <v>70</v>
      </c>
      <c r="H6662">
        <v>0</v>
      </c>
      <c r="I6662">
        <v>1</v>
      </c>
    </row>
    <row r="6663" spans="1:9" x14ac:dyDescent="0.35">
      <c r="A6663" s="1">
        <v>44805</v>
      </c>
      <c r="B6663" s="1">
        <v>44835</v>
      </c>
      <c r="C6663" s="28" t="s">
        <v>1546</v>
      </c>
      <c r="D6663" s="28" t="s">
        <v>60</v>
      </c>
      <c r="E6663" s="28" t="s">
        <v>65</v>
      </c>
      <c r="F6663" s="28" t="s">
        <v>1546</v>
      </c>
      <c r="G6663" s="28" t="s">
        <v>155</v>
      </c>
      <c r="H6663">
        <v>0</v>
      </c>
      <c r="I6663">
        <v>0</v>
      </c>
    </row>
    <row r="6664" spans="1:9" x14ac:dyDescent="0.35">
      <c r="A6664" s="1">
        <v>44805</v>
      </c>
      <c r="B6664" s="1">
        <v>44835</v>
      </c>
      <c r="C6664" s="28" t="s">
        <v>1546</v>
      </c>
      <c r="D6664" s="28" t="s">
        <v>211</v>
      </c>
      <c r="E6664" s="28" t="s">
        <v>65</v>
      </c>
      <c r="F6664" s="28" t="s">
        <v>773</v>
      </c>
      <c r="G6664" s="28" t="s">
        <v>214</v>
      </c>
      <c r="H6664">
        <v>0</v>
      </c>
      <c r="I6664">
        <v>0</v>
      </c>
    </row>
    <row r="6665" spans="1:9" x14ac:dyDescent="0.35">
      <c r="A6665" s="1">
        <v>44805</v>
      </c>
      <c r="B6665" s="1">
        <v>44835</v>
      </c>
      <c r="C6665" s="28" t="s">
        <v>1546</v>
      </c>
      <c r="D6665" s="28" t="s">
        <v>11</v>
      </c>
      <c r="E6665" s="28" t="s">
        <v>65</v>
      </c>
      <c r="F6665" s="28" t="s">
        <v>1546</v>
      </c>
      <c r="G6665" s="28" t="s">
        <v>70</v>
      </c>
      <c r="H6665">
        <v>0</v>
      </c>
      <c r="I6665">
        <v>1</v>
      </c>
    </row>
    <row r="6666" spans="1:9" x14ac:dyDescent="0.35">
      <c r="A6666" s="1">
        <v>44805</v>
      </c>
      <c r="B6666" s="1">
        <v>44835</v>
      </c>
      <c r="C6666" s="28" t="s">
        <v>1547</v>
      </c>
      <c r="D6666" s="28" t="s">
        <v>60</v>
      </c>
      <c r="E6666" s="28" t="s">
        <v>65</v>
      </c>
      <c r="F6666" s="28" t="s">
        <v>1547</v>
      </c>
      <c r="G6666" s="28" t="s">
        <v>155</v>
      </c>
      <c r="H6666">
        <v>0</v>
      </c>
      <c r="I6666">
        <v>0</v>
      </c>
    </row>
    <row r="6667" spans="1:9" x14ac:dyDescent="0.35">
      <c r="A6667" s="1">
        <v>44805</v>
      </c>
      <c r="B6667" s="1">
        <v>44835</v>
      </c>
      <c r="C6667" s="28" t="s">
        <v>1547</v>
      </c>
      <c r="D6667" s="28" t="s">
        <v>211</v>
      </c>
      <c r="E6667" s="28" t="s">
        <v>65</v>
      </c>
      <c r="F6667" s="28" t="s">
        <v>213</v>
      </c>
      <c r="G6667" s="28" t="s">
        <v>214</v>
      </c>
      <c r="H6667">
        <v>0</v>
      </c>
      <c r="I6667">
        <v>0</v>
      </c>
    </row>
    <row r="6668" spans="1:9" x14ac:dyDescent="0.35">
      <c r="A6668" s="1">
        <v>44805</v>
      </c>
      <c r="B6668" s="1">
        <v>44835</v>
      </c>
      <c r="C6668" s="28" t="s">
        <v>1547</v>
      </c>
      <c r="D6668" s="28" t="s">
        <v>28</v>
      </c>
      <c r="E6668" s="28" t="s">
        <v>65</v>
      </c>
      <c r="F6668" s="28" t="s">
        <v>66</v>
      </c>
      <c r="G6668" s="28" t="s">
        <v>67</v>
      </c>
      <c r="H6668">
        <v>1</v>
      </c>
      <c r="I6668">
        <v>0</v>
      </c>
    </row>
    <row r="6669" spans="1:9" x14ac:dyDescent="0.35">
      <c r="A6669" s="1">
        <v>44805</v>
      </c>
      <c r="B6669" s="1">
        <v>44835</v>
      </c>
      <c r="C6669" s="28" t="s">
        <v>1548</v>
      </c>
      <c r="D6669" s="28" t="s">
        <v>60</v>
      </c>
      <c r="E6669" s="28" t="s">
        <v>65</v>
      </c>
      <c r="F6669" s="28" t="s">
        <v>1548</v>
      </c>
      <c r="G6669" s="28" t="s">
        <v>155</v>
      </c>
      <c r="H6669">
        <v>0</v>
      </c>
      <c r="I6669">
        <v>0</v>
      </c>
    </row>
    <row r="6670" spans="1:9" x14ac:dyDescent="0.35">
      <c r="A6670" s="1">
        <v>44805</v>
      </c>
      <c r="B6670" s="1">
        <v>44835</v>
      </c>
      <c r="C6670" s="28" t="s">
        <v>1548</v>
      </c>
      <c r="D6670" s="28" t="s">
        <v>197</v>
      </c>
      <c r="E6670" s="28" t="s">
        <v>65</v>
      </c>
      <c r="F6670" s="28" t="s">
        <v>1549</v>
      </c>
      <c r="G6670" s="28" t="s">
        <v>199</v>
      </c>
      <c r="H6670">
        <v>0</v>
      </c>
      <c r="I6670">
        <v>0</v>
      </c>
    </row>
    <row r="6671" spans="1:9" x14ac:dyDescent="0.35">
      <c r="A6671" s="1">
        <v>44805</v>
      </c>
      <c r="B6671" s="1">
        <v>44835</v>
      </c>
      <c r="C6671" s="28" t="s">
        <v>1548</v>
      </c>
      <c r="D6671" s="28" t="s">
        <v>211</v>
      </c>
      <c r="E6671" s="28" t="s">
        <v>65</v>
      </c>
      <c r="F6671" s="28" t="s">
        <v>776</v>
      </c>
      <c r="G6671" s="28" t="s">
        <v>214</v>
      </c>
      <c r="H6671">
        <v>0</v>
      </c>
      <c r="I6671">
        <v>0</v>
      </c>
    </row>
    <row r="6672" spans="1:9" x14ac:dyDescent="0.35">
      <c r="A6672" s="1">
        <v>44805</v>
      </c>
      <c r="B6672" s="1">
        <v>44835</v>
      </c>
      <c r="C6672" s="28" t="s">
        <v>1548</v>
      </c>
      <c r="D6672" s="28" t="s">
        <v>10</v>
      </c>
      <c r="E6672" s="28" t="s">
        <v>65</v>
      </c>
      <c r="F6672" s="28" t="s">
        <v>66</v>
      </c>
      <c r="G6672" s="28" t="s">
        <v>67</v>
      </c>
      <c r="H6672">
        <v>1</v>
      </c>
      <c r="I6672">
        <v>0</v>
      </c>
    </row>
    <row r="6673" spans="1:9" x14ac:dyDescent="0.35">
      <c r="A6673" s="1">
        <v>44805</v>
      </c>
      <c r="B6673" s="1">
        <v>44835</v>
      </c>
      <c r="C6673" s="28" t="s">
        <v>1548</v>
      </c>
      <c r="D6673" s="28" t="s">
        <v>761</v>
      </c>
      <c r="E6673" s="28" t="s">
        <v>65</v>
      </c>
      <c r="F6673" s="28" t="s">
        <v>66</v>
      </c>
      <c r="G6673" s="28" t="s">
        <v>67</v>
      </c>
      <c r="H6673">
        <v>1</v>
      </c>
      <c r="I6673">
        <v>0</v>
      </c>
    </row>
    <row r="6674" spans="1:9" x14ac:dyDescent="0.35">
      <c r="A6674" s="1">
        <v>44805</v>
      </c>
      <c r="B6674" s="1">
        <v>44835</v>
      </c>
      <c r="C6674" s="28" t="s">
        <v>1550</v>
      </c>
      <c r="D6674" s="28" t="s">
        <v>60</v>
      </c>
      <c r="E6674" s="28" t="s">
        <v>65</v>
      </c>
      <c r="F6674" s="28" t="s">
        <v>1550</v>
      </c>
      <c r="G6674" s="28" t="s">
        <v>155</v>
      </c>
      <c r="H6674">
        <v>0</v>
      </c>
      <c r="I6674">
        <v>0</v>
      </c>
    </row>
    <row r="6675" spans="1:9" x14ac:dyDescent="0.35">
      <c r="A6675" s="1">
        <v>44805</v>
      </c>
      <c r="B6675" s="1">
        <v>44835</v>
      </c>
      <c r="C6675" s="28" t="s">
        <v>1550</v>
      </c>
      <c r="D6675" s="28" t="s">
        <v>211</v>
      </c>
      <c r="E6675" s="28" t="s">
        <v>65</v>
      </c>
      <c r="F6675" s="28" t="s">
        <v>775</v>
      </c>
      <c r="G6675" s="28" t="s">
        <v>214</v>
      </c>
      <c r="H6675">
        <v>0</v>
      </c>
      <c r="I6675">
        <v>0</v>
      </c>
    </row>
    <row r="6676" spans="1:9" x14ac:dyDescent="0.35">
      <c r="A6676" s="1">
        <v>44805</v>
      </c>
      <c r="B6676" s="1">
        <v>44835</v>
      </c>
      <c r="C6676" s="28" t="s">
        <v>1550</v>
      </c>
      <c r="D6676" s="28" t="s">
        <v>11</v>
      </c>
      <c r="E6676" s="28" t="s">
        <v>65</v>
      </c>
      <c r="F6676" s="28" t="s">
        <v>1550</v>
      </c>
      <c r="G6676" s="28" t="s">
        <v>70</v>
      </c>
      <c r="H6676">
        <v>0</v>
      </c>
      <c r="I6676">
        <v>1</v>
      </c>
    </row>
    <row r="6677" spans="1:9" x14ac:dyDescent="0.35">
      <c r="A6677" s="1">
        <v>44805</v>
      </c>
      <c r="B6677" s="1">
        <v>44835</v>
      </c>
      <c r="C6677" s="28" t="s">
        <v>1551</v>
      </c>
      <c r="D6677" s="28" t="s">
        <v>60</v>
      </c>
      <c r="E6677" s="28" t="s">
        <v>65</v>
      </c>
      <c r="F6677" s="28" t="s">
        <v>1551</v>
      </c>
      <c r="G6677" s="28" t="s">
        <v>792</v>
      </c>
      <c r="H6677">
        <v>0</v>
      </c>
      <c r="I6677">
        <v>0</v>
      </c>
    </row>
    <row r="6678" spans="1:9" x14ac:dyDescent="0.35">
      <c r="A6678" s="1">
        <v>44805</v>
      </c>
      <c r="B6678" s="1">
        <v>44835</v>
      </c>
      <c r="C6678" s="28" t="s">
        <v>1551</v>
      </c>
      <c r="D6678" s="28" t="s">
        <v>211</v>
      </c>
      <c r="E6678" s="28" t="s">
        <v>65</v>
      </c>
      <c r="F6678" s="28" t="s">
        <v>793</v>
      </c>
      <c r="G6678" s="28" t="s">
        <v>214</v>
      </c>
      <c r="H6678">
        <v>0</v>
      </c>
      <c r="I6678">
        <v>0</v>
      </c>
    </row>
    <row r="6679" spans="1:9" x14ac:dyDescent="0.35">
      <c r="A6679" s="1">
        <v>44805</v>
      </c>
      <c r="B6679" s="1">
        <v>44835</v>
      </c>
      <c r="C6679" s="28" t="s">
        <v>1551</v>
      </c>
      <c r="D6679" s="28" t="s">
        <v>8</v>
      </c>
      <c r="E6679" s="28" t="s">
        <v>65</v>
      </c>
      <c r="F6679" s="28" t="s">
        <v>1552</v>
      </c>
      <c r="G6679" s="28" t="s">
        <v>70</v>
      </c>
      <c r="H6679">
        <v>0</v>
      </c>
      <c r="I6679">
        <v>1</v>
      </c>
    </row>
    <row r="6680" spans="1:9" x14ac:dyDescent="0.35">
      <c r="A6680" s="1">
        <v>44805</v>
      </c>
      <c r="B6680" s="1">
        <v>44835</v>
      </c>
      <c r="C6680" s="28" t="s">
        <v>1551</v>
      </c>
      <c r="D6680" s="28" t="s">
        <v>10</v>
      </c>
      <c r="E6680" s="28" t="s">
        <v>65</v>
      </c>
      <c r="F6680" s="28" t="s">
        <v>1552</v>
      </c>
      <c r="G6680" s="28" t="s">
        <v>70</v>
      </c>
      <c r="H6680">
        <v>0</v>
      </c>
      <c r="I6680">
        <v>1</v>
      </c>
    </row>
    <row r="6681" spans="1:9" x14ac:dyDescent="0.35">
      <c r="A6681" s="1">
        <v>44805</v>
      </c>
      <c r="B6681" s="1">
        <v>44835</v>
      </c>
      <c r="C6681" s="28" t="s">
        <v>1551</v>
      </c>
      <c r="D6681" s="28" t="s">
        <v>761</v>
      </c>
      <c r="E6681" s="28" t="s">
        <v>65</v>
      </c>
      <c r="F6681" s="28" t="s">
        <v>1552</v>
      </c>
      <c r="G6681" s="28" t="s">
        <v>70</v>
      </c>
      <c r="H6681">
        <v>0</v>
      </c>
      <c r="I6681">
        <v>1</v>
      </c>
    </row>
    <row r="6682" spans="1:9" x14ac:dyDescent="0.35">
      <c r="A6682" s="1">
        <v>44805</v>
      </c>
      <c r="B6682" s="1">
        <v>44835</v>
      </c>
      <c r="C6682" s="28" t="s">
        <v>1553</v>
      </c>
      <c r="D6682" s="28" t="s">
        <v>60</v>
      </c>
      <c r="E6682" s="28" t="s">
        <v>65</v>
      </c>
      <c r="F6682" s="28" t="s">
        <v>1553</v>
      </c>
      <c r="G6682" s="28" t="s">
        <v>792</v>
      </c>
      <c r="H6682">
        <v>0</v>
      </c>
      <c r="I6682">
        <v>0</v>
      </c>
    </row>
    <row r="6683" spans="1:9" x14ac:dyDescent="0.35">
      <c r="A6683" s="1">
        <v>44805</v>
      </c>
      <c r="B6683" s="1">
        <v>44835</v>
      </c>
      <c r="C6683" s="28" t="s">
        <v>1553</v>
      </c>
      <c r="D6683" s="28" t="s">
        <v>211</v>
      </c>
      <c r="E6683" s="28" t="s">
        <v>65</v>
      </c>
      <c r="F6683" s="28" t="s">
        <v>793</v>
      </c>
      <c r="G6683" s="28" t="s">
        <v>214</v>
      </c>
      <c r="H6683">
        <v>0</v>
      </c>
      <c r="I6683">
        <v>0</v>
      </c>
    </row>
    <row r="6684" spans="1:9" x14ac:dyDescent="0.35">
      <c r="A6684" s="1">
        <v>44805</v>
      </c>
      <c r="B6684" s="1">
        <v>44835</v>
      </c>
      <c r="C6684" s="28" t="s">
        <v>1553</v>
      </c>
      <c r="D6684" s="28" t="s">
        <v>8</v>
      </c>
      <c r="E6684" s="28" t="s">
        <v>65</v>
      </c>
      <c r="F6684" s="28" t="s">
        <v>1554</v>
      </c>
      <c r="G6684" s="28" t="s">
        <v>70</v>
      </c>
      <c r="H6684">
        <v>0</v>
      </c>
      <c r="I6684">
        <v>1</v>
      </c>
    </row>
    <row r="6685" spans="1:9" x14ac:dyDescent="0.35">
      <c r="A6685" s="1">
        <v>44805</v>
      </c>
      <c r="B6685" s="1">
        <v>44835</v>
      </c>
      <c r="C6685" s="28" t="s">
        <v>1553</v>
      </c>
      <c r="D6685" s="28" t="s">
        <v>10</v>
      </c>
      <c r="E6685" s="28" t="s">
        <v>65</v>
      </c>
      <c r="F6685" s="28" t="s">
        <v>1554</v>
      </c>
      <c r="G6685" s="28" t="s">
        <v>70</v>
      </c>
      <c r="H6685">
        <v>0</v>
      </c>
      <c r="I6685">
        <v>1</v>
      </c>
    </row>
    <row r="6686" spans="1:9" x14ac:dyDescent="0.35">
      <c r="A6686" s="1">
        <v>44805</v>
      </c>
      <c r="B6686" s="1">
        <v>44835</v>
      </c>
      <c r="C6686" s="28" t="s">
        <v>1553</v>
      </c>
      <c r="D6686" s="28" t="s">
        <v>761</v>
      </c>
      <c r="E6686" s="28" t="s">
        <v>65</v>
      </c>
      <c r="F6686" s="28" t="s">
        <v>1554</v>
      </c>
      <c r="G6686" s="28" t="s">
        <v>70</v>
      </c>
      <c r="H6686">
        <v>0</v>
      </c>
      <c r="I6686">
        <v>1</v>
      </c>
    </row>
    <row r="6687" spans="1:9" x14ac:dyDescent="0.35">
      <c r="A6687" s="1">
        <v>44805</v>
      </c>
      <c r="B6687" s="1">
        <v>44835</v>
      </c>
      <c r="C6687" s="28" t="s">
        <v>1555</v>
      </c>
      <c r="D6687" s="28" t="s">
        <v>60</v>
      </c>
      <c r="E6687" s="28" t="s">
        <v>65</v>
      </c>
      <c r="F6687" s="28" t="s">
        <v>1555</v>
      </c>
      <c r="G6687" s="28" t="s">
        <v>792</v>
      </c>
      <c r="H6687">
        <v>0</v>
      </c>
      <c r="I6687">
        <v>0</v>
      </c>
    </row>
    <row r="6688" spans="1:9" x14ac:dyDescent="0.35">
      <c r="A6688" s="1">
        <v>44805</v>
      </c>
      <c r="B6688" s="1">
        <v>44835</v>
      </c>
      <c r="C6688" s="28" t="s">
        <v>1555</v>
      </c>
      <c r="D6688" s="28" t="s">
        <v>211</v>
      </c>
      <c r="E6688" s="28" t="s">
        <v>65</v>
      </c>
      <c r="F6688" s="28" t="s">
        <v>793</v>
      </c>
      <c r="G6688" s="28" t="s">
        <v>214</v>
      </c>
      <c r="H6688">
        <v>0</v>
      </c>
      <c r="I6688">
        <v>0</v>
      </c>
    </row>
    <row r="6689" spans="1:9" x14ac:dyDescent="0.35">
      <c r="A6689" s="1">
        <v>44805</v>
      </c>
      <c r="B6689" s="1">
        <v>44835</v>
      </c>
      <c r="C6689" s="28" t="s">
        <v>1555</v>
      </c>
      <c r="D6689" s="28" t="s">
        <v>8</v>
      </c>
      <c r="E6689" s="28" t="s">
        <v>65</v>
      </c>
      <c r="F6689" s="28" t="s">
        <v>1556</v>
      </c>
      <c r="G6689" s="28" t="s">
        <v>70</v>
      </c>
      <c r="H6689">
        <v>0</v>
      </c>
      <c r="I6689">
        <v>1</v>
      </c>
    </row>
    <row r="6690" spans="1:9" x14ac:dyDescent="0.35">
      <c r="A6690" s="1">
        <v>44805</v>
      </c>
      <c r="B6690" s="1">
        <v>44835</v>
      </c>
      <c r="C6690" s="28" t="s">
        <v>1555</v>
      </c>
      <c r="D6690" s="28" t="s">
        <v>10</v>
      </c>
      <c r="E6690" s="28" t="s">
        <v>65</v>
      </c>
      <c r="F6690" s="28" t="s">
        <v>1556</v>
      </c>
      <c r="G6690" s="28" t="s">
        <v>70</v>
      </c>
      <c r="H6690">
        <v>0</v>
      </c>
      <c r="I6690">
        <v>1</v>
      </c>
    </row>
    <row r="6691" spans="1:9" x14ac:dyDescent="0.35">
      <c r="A6691" s="1">
        <v>44805</v>
      </c>
      <c r="B6691" s="1">
        <v>44835</v>
      </c>
      <c r="C6691" s="28" t="s">
        <v>1555</v>
      </c>
      <c r="D6691" s="28" t="s">
        <v>761</v>
      </c>
      <c r="E6691" s="28" t="s">
        <v>65</v>
      </c>
      <c r="F6691" s="28" t="s">
        <v>1556</v>
      </c>
      <c r="G6691" s="28" t="s">
        <v>70</v>
      </c>
      <c r="H6691">
        <v>0</v>
      </c>
      <c r="I6691">
        <v>1</v>
      </c>
    </row>
    <row r="6692" spans="1:9" x14ac:dyDescent="0.35">
      <c r="A6692" s="1">
        <v>44805</v>
      </c>
      <c r="B6692" s="1">
        <v>44835</v>
      </c>
      <c r="C6692" s="28" t="s">
        <v>1557</v>
      </c>
      <c r="D6692" s="28" t="s">
        <v>60</v>
      </c>
      <c r="E6692" s="28" t="s">
        <v>65</v>
      </c>
      <c r="F6692" s="28" t="s">
        <v>1557</v>
      </c>
      <c r="G6692" s="28" t="s">
        <v>155</v>
      </c>
      <c r="H6692">
        <v>0</v>
      </c>
      <c r="I6692">
        <v>0</v>
      </c>
    </row>
    <row r="6693" spans="1:9" x14ac:dyDescent="0.35">
      <c r="A6693" s="1">
        <v>44805</v>
      </c>
      <c r="B6693" s="1">
        <v>44835</v>
      </c>
      <c r="C6693" s="28" t="s">
        <v>1557</v>
      </c>
      <c r="D6693" s="28" t="s">
        <v>211</v>
      </c>
      <c r="E6693" s="28" t="s">
        <v>65</v>
      </c>
      <c r="F6693" s="28" t="s">
        <v>776</v>
      </c>
      <c r="G6693" s="28" t="s">
        <v>214</v>
      </c>
      <c r="H6693">
        <v>0</v>
      </c>
      <c r="I6693">
        <v>0</v>
      </c>
    </row>
    <row r="6694" spans="1:9" x14ac:dyDescent="0.35">
      <c r="A6694" s="1">
        <v>44805</v>
      </c>
      <c r="B6694" s="1">
        <v>44835</v>
      </c>
      <c r="C6694" s="28" t="s">
        <v>1557</v>
      </c>
      <c r="D6694" s="28" t="s">
        <v>14</v>
      </c>
      <c r="E6694" s="28" t="s">
        <v>65</v>
      </c>
      <c r="F6694" s="28" t="s">
        <v>304</v>
      </c>
      <c r="G6694" s="28" t="s">
        <v>70</v>
      </c>
      <c r="H6694">
        <v>0</v>
      </c>
      <c r="I669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2022-10-30T17:40:21Z</dcterms:modified>
</cp:coreProperties>
</file>