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jhol\Advent-of-Code-2024\"/>
    </mc:Choice>
  </mc:AlternateContent>
  <xr:revisionPtr revIDLastSave="0" documentId="13_ncr:1_{D66533B4-F420-4E69-9F35-85320B09E3F0}" xr6:coauthVersionLast="47" xr6:coauthVersionMax="47" xr10:uidLastSave="{00000000-0000-0000-0000-000000000000}"/>
  <bookViews>
    <workbookView xWindow="-120" yWindow="-120" windowWidth="29040" windowHeight="15720" xr2:uid="{AA859097-3DFA-43BA-8D2C-DA6C872A879F}"/>
  </bookViews>
  <sheets>
    <sheet name="Sheet1" sheetId="1" r:id="rId1"/>
  </sheets>
  <calcPr calcId="181029" iterateCount="10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E2" i="1"/>
  <c r="F2" i="1" s="1"/>
  <c r="A3" i="1" l="1"/>
  <c r="E3" i="1" s="1"/>
  <c r="F3" i="1" s="1"/>
  <c r="G3" i="1" s="1"/>
  <c r="C4" i="1" s="1"/>
  <c r="I3" i="1"/>
  <c r="L2" i="1"/>
  <c r="D3" i="1" s="1"/>
  <c r="G2" i="1"/>
  <c r="C3" i="1" s="1"/>
  <c r="H2" i="1"/>
  <c r="A4" i="1" l="1"/>
  <c r="L3" i="1"/>
  <c r="D4" i="1" s="1"/>
  <c r="H3" i="1"/>
  <c r="J3" i="1" s="1"/>
  <c r="K3" i="1" s="1"/>
  <c r="N3" i="1" s="1"/>
  <c r="J2" i="1"/>
  <c r="K2" i="1" s="1"/>
  <c r="N2" i="1" s="1"/>
  <c r="E4" i="1" l="1"/>
  <c r="F4" i="1" s="1"/>
  <c r="G4" i="1" s="1"/>
  <c r="C5" i="1" s="1"/>
  <c r="I4" i="1"/>
  <c r="B4" i="1"/>
  <c r="B3" i="1"/>
  <c r="H4" i="1" l="1"/>
  <c r="J4" i="1" s="1"/>
  <c r="L4" i="1"/>
  <c r="D5" i="1" s="1"/>
  <c r="A5" i="1"/>
  <c r="E5" i="1" s="1"/>
  <c r="F5" i="1" s="1"/>
  <c r="I5" i="1" l="1"/>
  <c r="A6" i="1" s="1"/>
  <c r="K4" i="1"/>
  <c r="N4" i="1" s="1"/>
  <c r="B5" i="1"/>
  <c r="H5" i="1"/>
  <c r="G5" i="1"/>
  <c r="C6" i="1" s="1"/>
  <c r="L5" i="1" l="1"/>
  <c r="D6" i="1" s="1"/>
  <c r="E6" i="1"/>
  <c r="F6" i="1" s="1"/>
  <c r="I6" i="1"/>
  <c r="J5" i="1"/>
  <c r="K5" i="1" s="1"/>
  <c r="N5" i="1" s="1"/>
  <c r="L6" i="1" l="1"/>
  <c r="D7" i="1" s="1"/>
  <c r="H6" i="1"/>
  <c r="G6" i="1"/>
  <c r="C7" i="1" s="1"/>
  <c r="A7" i="1"/>
  <c r="B6" i="1"/>
  <c r="E7" i="1" l="1"/>
  <c r="F7" i="1" s="1"/>
  <c r="I7" i="1"/>
  <c r="J6" i="1"/>
  <c r="K6" i="1" s="1"/>
  <c r="N6" i="1" s="1"/>
  <c r="G7" i="1" l="1"/>
  <c r="C8" i="1" s="1"/>
  <c r="H7" i="1"/>
  <c r="B7" i="1"/>
  <c r="J7" i="1" l="1"/>
  <c r="K7" i="1" s="1"/>
  <c r="N7" i="1" s="1"/>
  <c r="B8" i="1" l="1"/>
  <c r="A8" i="1" l="1"/>
  <c r="L7" i="1"/>
  <c r="D8" i="1" s="1"/>
  <c r="E8" i="1" l="1"/>
  <c r="F8" i="1" s="1"/>
  <c r="G8" i="1" s="1"/>
  <c r="C9" i="1" s="1"/>
  <c r="I8" i="1"/>
  <c r="H8" i="1" l="1"/>
  <c r="J8" i="1" s="1"/>
  <c r="K8" i="1" s="1"/>
  <c r="N8" i="1" s="1"/>
  <c r="A9" i="1"/>
  <c r="L8" i="1"/>
  <c r="D9" i="1" s="1"/>
  <c r="E9" i="1" l="1"/>
  <c r="F9" i="1" s="1"/>
  <c r="I9" i="1"/>
  <c r="B9" i="1"/>
  <c r="G9" i="1" l="1"/>
  <c r="C10" i="1" s="1"/>
  <c r="H9" i="1"/>
  <c r="L9" i="1"/>
  <c r="D10" i="1" s="1"/>
  <c r="A10" i="1"/>
  <c r="J9" i="1" l="1"/>
  <c r="B10" i="1" s="1"/>
  <c r="E10" i="1"/>
  <c r="F10" i="1" s="1"/>
  <c r="I10" i="1"/>
  <c r="K9" i="1" l="1"/>
  <c r="N9" i="1" s="1"/>
  <c r="H10" i="1"/>
  <c r="G10" i="1"/>
  <c r="C11" i="1" s="1"/>
  <c r="L10" i="1"/>
  <c r="D11" i="1" s="1"/>
  <c r="A11" i="1"/>
  <c r="E11" i="1" l="1"/>
  <c r="F11" i="1" s="1"/>
  <c r="I11" i="1"/>
  <c r="J10" i="1"/>
  <c r="B11" i="1" l="1"/>
  <c r="K10" i="1"/>
  <c r="N10" i="1" s="1"/>
  <c r="L11" i="1"/>
  <c r="D12" i="1" s="1"/>
  <c r="A12" i="1"/>
  <c r="H11" i="1"/>
  <c r="G11" i="1"/>
  <c r="C12" i="1" s="1"/>
  <c r="E12" i="1" l="1"/>
  <c r="F12" i="1" s="1"/>
  <c r="I12" i="1"/>
  <c r="J11" i="1"/>
  <c r="H12" i="1" l="1"/>
  <c r="G12" i="1"/>
  <c r="C13" i="1" s="1"/>
  <c r="K11" i="1"/>
  <c r="N11" i="1" s="1"/>
  <c r="B12" i="1"/>
  <c r="L12" i="1"/>
  <c r="D13" i="1" s="1"/>
  <c r="A13" i="1"/>
  <c r="J12" i="1" l="1"/>
  <c r="K12" i="1" s="1"/>
  <c r="N12" i="1" s="1"/>
  <c r="E13" i="1"/>
  <c r="F13" i="1" s="1"/>
  <c r="I13" i="1"/>
  <c r="B13" i="1" l="1"/>
  <c r="H13" i="1"/>
  <c r="G13" i="1"/>
  <c r="C14" i="1" s="1"/>
  <c r="L13" i="1"/>
  <c r="D14" i="1" s="1"/>
  <c r="A14" i="1"/>
  <c r="E14" i="1" l="1"/>
  <c r="F14" i="1" s="1"/>
  <c r="I14" i="1"/>
  <c r="J13" i="1"/>
  <c r="K13" i="1" l="1"/>
  <c r="N13" i="1" s="1"/>
  <c r="B14" i="1"/>
  <c r="L14" i="1"/>
  <c r="D15" i="1" s="1"/>
  <c r="A15" i="1"/>
  <c r="H14" i="1"/>
  <c r="G14" i="1"/>
  <c r="C15" i="1" s="1"/>
  <c r="J14" i="1" l="1"/>
  <c r="E15" i="1"/>
  <c r="F15" i="1" s="1"/>
  <c r="I15" i="1"/>
  <c r="L15" i="1" l="1"/>
  <c r="D16" i="1" s="1"/>
  <c r="A16" i="1"/>
  <c r="G15" i="1"/>
  <c r="C16" i="1" s="1"/>
  <c r="H15" i="1"/>
  <c r="K14" i="1"/>
  <c r="N14" i="1" s="1"/>
  <c r="B15" i="1"/>
  <c r="J15" i="1" l="1"/>
  <c r="K15" i="1" s="1"/>
  <c r="N15" i="1" s="1"/>
  <c r="E16" i="1"/>
  <c r="F16" i="1" s="1"/>
  <c r="I16" i="1"/>
  <c r="B16" i="1" l="1"/>
  <c r="H16" i="1"/>
  <c r="G16" i="1"/>
  <c r="C17" i="1" s="1"/>
  <c r="L16" i="1"/>
  <c r="D17" i="1" s="1"/>
  <c r="A17" i="1"/>
  <c r="E17" i="1" l="1"/>
  <c r="F17" i="1" s="1"/>
  <c r="I17" i="1"/>
  <c r="J16" i="1"/>
  <c r="K16" i="1" l="1"/>
  <c r="N16" i="1" s="1"/>
  <c r="B17" i="1"/>
  <c r="L17" i="1"/>
  <c r="H17" i="1"/>
  <c r="G17" i="1"/>
  <c r="J17" i="1" l="1"/>
  <c r="K17" i="1" s="1"/>
  <c r="N17" i="1" s="1"/>
</calcChain>
</file>

<file path=xl/sharedStrings.xml><?xml version="1.0" encoding="utf-8"?>
<sst xmlns="http://schemas.openxmlformats.org/spreadsheetml/2006/main" count="14" uniqueCount="14">
  <si>
    <t>A</t>
  </si>
  <si>
    <t>B</t>
  </si>
  <si>
    <t>C</t>
  </si>
  <si>
    <t>BST(4)</t>
  </si>
  <si>
    <t>BXL(3)</t>
  </si>
  <si>
    <t>CDV(5)</t>
  </si>
  <si>
    <t>BXL(5)</t>
  </si>
  <si>
    <t>ADV(3)</t>
  </si>
  <si>
    <t>BXC(3)</t>
  </si>
  <si>
    <t>OUT(5)</t>
  </si>
  <si>
    <t>JNZ(0)</t>
  </si>
  <si>
    <t>IP</t>
  </si>
  <si>
    <t>Matches</t>
  </si>
  <si>
    <t>Quine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</si>
</sst>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1" fontId="0" fillId="0" borderId="0" xfId="0" applyNumberFormat="1" applyFill="1"/>
  </cellXfs>
  <cellStyles count="1">
    <cellStyle name="Normal" xfId="0" builtinId="0"/>
  </cellStyles>
  <dxfs count="1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D3DE67-D42F-451C-9296-A6354601C22B}" name="Table1" displayName="Table1" ref="A1:N17" totalsRowShown="0">
  <autoFilter ref="A1:N17" xr:uid="{68D3DE67-D42F-451C-9296-A6354601C22B}"/>
  <tableColumns count="14">
    <tableColumn id="1" xr3:uid="{B9BD5210-3803-4CF9-A8A1-54ECF5EF1A3E}" name="A" dataDxfId="13">
      <calculatedColumnFormula>I1</calculatedColumnFormula>
    </tableColumn>
    <tableColumn id="2" xr3:uid="{7B3D9495-F595-4A2C-8A21-27D420C94373}" name="B" dataDxfId="12">
      <calculatedColumnFormula>J1</calculatedColumnFormula>
    </tableColumn>
    <tableColumn id="3" xr3:uid="{455C95F3-F02F-402B-BFB3-3DBA19FCD697}" name="C" dataDxfId="11">
      <calculatedColumnFormula>G1</calculatedColumnFormula>
    </tableColumn>
    <tableColumn id="4" xr3:uid="{1F1235E9-9966-4F08-950A-6F02D0F1C682}" name="IP" dataDxfId="10">
      <calculatedColumnFormula>L1</calculatedColumnFormula>
    </tableColumn>
    <tableColumn id="5" xr3:uid="{F2630746-BFB7-4B66-8A5D-B299E8E16856}" name="BST(4)" dataDxfId="9">
      <calculatedColumnFormula>MOD(A2,8)</calculatedColumnFormula>
    </tableColumn>
    <tableColumn id="6" xr3:uid="{4AA5BB87-F924-47DA-A977-E9B92B31AB29}" name="BXL(3)" dataDxfId="8">
      <calculatedColumnFormula>_xlfn.BITXOR(E2,3)</calculatedColumnFormula>
    </tableColumn>
    <tableColumn id="7" xr3:uid="{3C7DFBDB-B3C0-443A-BB40-FDC7A9FA5894}" name="CDV(5)" dataDxfId="7">
      <calculatedColumnFormula>QUOTIENT(A2,POWER(2,F2))</calculatedColumnFormula>
    </tableColumn>
    <tableColumn id="8" xr3:uid="{951E9EE0-CE57-41D9-ADBB-A27059F72EC6}" name="BXL(5)" dataDxfId="6">
      <calculatedColumnFormula>_xlfn.BITXOR(F2,5)</calculatedColumnFormula>
    </tableColumn>
    <tableColumn id="9" xr3:uid="{5F058607-ABB8-462A-B5B4-1E3EF1B690D1}" name="ADV(3)" dataDxfId="5">
      <calculatedColumnFormula>QUOTIENT(A2,8)</calculatedColumnFormula>
    </tableColumn>
    <tableColumn id="10" xr3:uid="{12569BE0-EB21-4C4B-9FFE-AE966513A19C}" name="BXC(3)" dataDxfId="4">
      <calculatedColumnFormula>_xlfn.BITXOR(H2,G2)</calculatedColumnFormula>
    </tableColumn>
    <tableColumn id="11" xr3:uid="{0E348D2C-47F6-4BA3-8E8D-27C805B5BAD8}" name="OUT(5)" dataDxfId="3">
      <calculatedColumnFormula>MOD(J2,8)</calculatedColumnFormula>
    </tableColumn>
    <tableColumn id="12" xr3:uid="{7DA35013-91E2-4B7F-96E9-B76CADBEEEC4}" name="JNZ(0)" dataDxfId="0">
      <calculatedColumnFormula>IF(NOT(I2=0),0,16)</calculatedColumnFormula>
    </tableColumn>
    <tableColumn id="13" xr3:uid="{63678325-CD1B-4F99-B892-EB30868AC8DD}" name="Quine" dataDxfId="2"/>
    <tableColumn id="14" xr3:uid="{638FAC46-1780-490A-9AF9-DE713AC4B756}" name="Matches" dataDxfId="1">
      <calculatedColumnFormula>(Table1[[#This Row],[OUT(5)]]=Table1[[#This Row],[Quine]])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B4406-C938-41D0-8D5E-8CA7BADE9C7E}">
  <dimension ref="A1:N22"/>
  <sheetViews>
    <sheetView tabSelected="1" workbookViewId="0">
      <selection activeCell="N19" sqref="N19"/>
    </sheetView>
  </sheetViews>
  <sheetFormatPr defaultRowHeight="15"/>
  <cols>
    <col min="1" max="1" width="16.140625" bestFit="1" customWidth="1"/>
    <col min="2" max="3" width="13.140625" bestFit="1" customWidth="1"/>
    <col min="4" max="4" width="5" bestFit="1" customWidth="1"/>
    <col min="5" max="6" width="8.85546875" bestFit="1" customWidth="1"/>
    <col min="7" max="7" width="13.140625" bestFit="1" customWidth="1"/>
    <col min="8" max="8" width="8.85546875" bestFit="1" customWidth="1"/>
    <col min="9" max="9" width="15.140625" bestFit="1" customWidth="1"/>
    <col min="10" max="10" width="13.140625" bestFit="1" customWidth="1"/>
    <col min="11" max="11" width="9.5703125" bestFit="1" customWidth="1"/>
    <col min="12" max="12" width="8.85546875" bestFit="1" customWidth="1"/>
    <col min="13" max="13" width="8.7109375" bestFit="1" customWidth="1"/>
    <col min="14" max="14" width="10.85546875" bestFit="1" customWidth="1"/>
  </cols>
  <sheetData>
    <row r="1" spans="1:14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13</v>
      </c>
      <c r="N1" t="s">
        <v>12</v>
      </c>
    </row>
    <row r="2" spans="1:14">
      <c r="A2" s="1">
        <v>236548287712877</v>
      </c>
      <c r="B2" s="1">
        <v>0</v>
      </c>
      <c r="C2" s="1">
        <v>0</v>
      </c>
      <c r="D2" s="1">
        <v>0</v>
      </c>
      <c r="E2" s="1" t="e">
        <f>MOD(A2,8)</f>
        <v>#NUM!</v>
      </c>
      <c r="F2" s="1" t="e">
        <f>_xlfn.BITXOR(E2,3)</f>
        <v>#NUM!</v>
      </c>
      <c r="G2" s="1" t="e">
        <f>QUOTIENT(A2,POWER(2,F2))</f>
        <v>#NUM!</v>
      </c>
      <c r="H2" s="1" t="e">
        <f>_xlfn.BITXOR(F2,5)</f>
        <v>#NUM!</v>
      </c>
      <c r="I2" s="1">
        <f>QUOTIENT(A2,8)</f>
        <v>29568535964109</v>
      </c>
      <c r="J2" s="1" t="e">
        <f>_xlfn.BITXOR(H2,G2)</f>
        <v>#NUM!</v>
      </c>
      <c r="K2" s="1" t="e">
        <f>MOD(J2,8)</f>
        <v>#NUM!</v>
      </c>
      <c r="L2" s="1">
        <f>IF(NOT(I2=0),0,16)</f>
        <v>0</v>
      </c>
      <c r="M2" s="1">
        <v>2</v>
      </c>
      <c r="N2" s="1" t="e">
        <f>(Table1[[#This Row],[OUT(5)]]=Table1[[#This Row],[Quine]])</f>
        <v>#NUM!</v>
      </c>
    </row>
    <row r="3" spans="1:14">
      <c r="A3" s="1">
        <f>I2</f>
        <v>29568535964109</v>
      </c>
      <c r="B3" s="1" t="e">
        <f>J2</f>
        <v>#NUM!</v>
      </c>
      <c r="C3" s="1" t="e">
        <f>G2</f>
        <v>#NUM!</v>
      </c>
      <c r="D3" s="1">
        <f>L2</f>
        <v>0</v>
      </c>
      <c r="E3" s="1" t="e">
        <f t="shared" ref="E3:E17" si="0">MOD(A3,8)</f>
        <v>#NUM!</v>
      </c>
      <c r="F3" s="1" t="e">
        <f>_xlfn.BITXOR(E3,3)</f>
        <v>#NUM!</v>
      </c>
      <c r="G3" s="1" t="e">
        <f>QUOTIENT(A3,POWER(2,F3))</f>
        <v>#NUM!</v>
      </c>
      <c r="H3" s="1" t="e">
        <f>_xlfn.BITXOR(F3,5)</f>
        <v>#NUM!</v>
      </c>
      <c r="I3" s="1">
        <f>QUOTIENT(A3,8)</f>
        <v>3696066995513</v>
      </c>
      <c r="J3" s="1" t="e">
        <f>_xlfn.BITXOR(H3,G3)</f>
        <v>#NUM!</v>
      </c>
      <c r="K3" s="1" t="e">
        <f t="shared" ref="K3:K17" si="1">MOD(J3,8)</f>
        <v>#NUM!</v>
      </c>
      <c r="L3" s="1">
        <f>IF(NOT(I3=0),0,16)</f>
        <v>0</v>
      </c>
      <c r="M3" s="1">
        <v>4</v>
      </c>
      <c r="N3" s="1" t="e">
        <f>(Table1[[#This Row],[OUT(5)]]=Table1[[#This Row],[Quine]])</f>
        <v>#NUM!</v>
      </c>
    </row>
    <row r="4" spans="1:14">
      <c r="A4" s="1">
        <f t="shared" ref="A4:A15" si="2">I3</f>
        <v>3696066995513</v>
      </c>
      <c r="B4" s="1" t="e">
        <f t="shared" ref="B4:B15" si="3">J3</f>
        <v>#NUM!</v>
      </c>
      <c r="C4" s="1" t="e">
        <f t="shared" ref="C4:C15" si="4">G3</f>
        <v>#NUM!</v>
      </c>
      <c r="D4" s="1">
        <f t="shared" ref="D4:D15" si="5">L3</f>
        <v>0</v>
      </c>
      <c r="E4" s="1">
        <f t="shared" si="0"/>
        <v>1</v>
      </c>
      <c r="F4" s="1">
        <f t="shared" ref="F4:F17" si="6">_xlfn.BITXOR(E4,3)</f>
        <v>2</v>
      </c>
      <c r="G4" s="1">
        <f t="shared" ref="G4:G15" si="7">QUOTIENT(A4,POWER(2,F4))</f>
        <v>924016748878</v>
      </c>
      <c r="H4" s="1">
        <f t="shared" ref="H4:H15" si="8">_xlfn.BITXOR(F4,5)</f>
        <v>7</v>
      </c>
      <c r="I4" s="1">
        <f t="shared" ref="I4:I17" si="9">QUOTIENT(A4,8)</f>
        <v>462008374439</v>
      </c>
      <c r="J4" s="1">
        <f>_xlfn.BITXOR(H4,G4)</f>
        <v>924016748873</v>
      </c>
      <c r="K4" s="1">
        <f t="shared" si="1"/>
        <v>1</v>
      </c>
      <c r="L4" s="1">
        <f>IF(NOT(I4=0),0,16)</f>
        <v>0</v>
      </c>
      <c r="M4" s="1">
        <v>1</v>
      </c>
      <c r="N4" s="1" t="b">
        <f>(Table1[[#This Row],[OUT(5)]]=Table1[[#This Row],[Quine]])</f>
        <v>1</v>
      </c>
    </row>
    <row r="5" spans="1:14">
      <c r="A5" s="1">
        <f t="shared" si="2"/>
        <v>462008374439</v>
      </c>
      <c r="B5" s="1">
        <f t="shared" si="3"/>
        <v>924016748873</v>
      </c>
      <c r="C5" s="1">
        <f t="shared" si="4"/>
        <v>924016748878</v>
      </c>
      <c r="D5" s="1">
        <f t="shared" si="5"/>
        <v>0</v>
      </c>
      <c r="E5" s="1">
        <f t="shared" si="0"/>
        <v>7</v>
      </c>
      <c r="F5" s="1">
        <f t="shared" si="6"/>
        <v>4</v>
      </c>
      <c r="G5" s="1">
        <f t="shared" si="7"/>
        <v>28875523402</v>
      </c>
      <c r="H5" s="1">
        <f t="shared" si="8"/>
        <v>1</v>
      </c>
      <c r="I5" s="1">
        <f t="shared" si="9"/>
        <v>57751046804</v>
      </c>
      <c r="J5" s="1">
        <f>_xlfn.BITXOR(H5,G5)</f>
        <v>28875523403</v>
      </c>
      <c r="K5" s="1">
        <f t="shared" si="1"/>
        <v>3</v>
      </c>
      <c r="L5" s="1">
        <f>IF(NOT(I5=0),0,16)</f>
        <v>0</v>
      </c>
      <c r="M5" s="1">
        <v>3</v>
      </c>
      <c r="N5" s="3" t="b">
        <f>(Table1[[#This Row],[OUT(5)]]=Table1[[#This Row],[Quine]])</f>
        <v>1</v>
      </c>
    </row>
    <row r="6" spans="1:14">
      <c r="A6" s="1">
        <f t="shared" si="2"/>
        <v>57751046804</v>
      </c>
      <c r="B6" s="1">
        <f t="shared" si="3"/>
        <v>28875523403</v>
      </c>
      <c r="C6" s="1">
        <f t="shared" si="4"/>
        <v>28875523402</v>
      </c>
      <c r="D6" s="1">
        <f t="shared" si="5"/>
        <v>0</v>
      </c>
      <c r="E6" s="1">
        <f t="shared" si="0"/>
        <v>4</v>
      </c>
      <c r="F6" s="1">
        <f t="shared" si="6"/>
        <v>7</v>
      </c>
      <c r="G6" s="1">
        <f t="shared" si="7"/>
        <v>451180053</v>
      </c>
      <c r="H6" s="1">
        <f t="shared" si="8"/>
        <v>2</v>
      </c>
      <c r="I6" s="1">
        <f t="shared" si="9"/>
        <v>7218880850</v>
      </c>
      <c r="J6" s="1">
        <f>_xlfn.BITXOR(H6,G6)</f>
        <v>451180055</v>
      </c>
      <c r="K6" s="1">
        <f t="shared" si="1"/>
        <v>7</v>
      </c>
      <c r="L6" s="1">
        <f>IF(NOT(I6=0),0,16)</f>
        <v>0</v>
      </c>
      <c r="M6" s="1">
        <v>7</v>
      </c>
      <c r="N6" s="3" t="b">
        <f>(Table1[[#This Row],[OUT(5)]]=Table1[[#This Row],[Quine]])</f>
        <v>1</v>
      </c>
    </row>
    <row r="7" spans="1:14">
      <c r="A7" s="1">
        <f t="shared" si="2"/>
        <v>7218880850</v>
      </c>
      <c r="B7" s="1">
        <f t="shared" si="3"/>
        <v>451180055</v>
      </c>
      <c r="C7" s="1">
        <f t="shared" si="4"/>
        <v>451180053</v>
      </c>
      <c r="D7" s="1">
        <f t="shared" si="5"/>
        <v>0</v>
      </c>
      <c r="E7" s="1">
        <f t="shared" si="0"/>
        <v>2</v>
      </c>
      <c r="F7" s="1">
        <f t="shared" si="6"/>
        <v>1</v>
      </c>
      <c r="G7" s="1">
        <f t="shared" si="7"/>
        <v>3609440425</v>
      </c>
      <c r="H7" s="1">
        <f t="shared" si="8"/>
        <v>4</v>
      </c>
      <c r="I7" s="1">
        <f t="shared" si="9"/>
        <v>902360106</v>
      </c>
      <c r="J7" s="1">
        <f>_xlfn.BITXOR(H7,G7)</f>
        <v>3609440429</v>
      </c>
      <c r="K7" s="1">
        <f t="shared" si="1"/>
        <v>5</v>
      </c>
      <c r="L7" s="1">
        <f>IF(NOT(I7=0),0,16)</f>
        <v>0</v>
      </c>
      <c r="M7" s="1">
        <v>5</v>
      </c>
      <c r="N7" s="1" t="b">
        <f>(Table1[[#This Row],[OUT(5)]]=Table1[[#This Row],[Quine]])</f>
        <v>1</v>
      </c>
    </row>
    <row r="8" spans="1:14">
      <c r="A8" s="1">
        <f t="shared" si="2"/>
        <v>902360106</v>
      </c>
      <c r="B8" s="1">
        <f t="shared" si="3"/>
        <v>3609440429</v>
      </c>
      <c r="C8" s="1">
        <f t="shared" si="4"/>
        <v>3609440425</v>
      </c>
      <c r="D8" s="1">
        <f t="shared" si="5"/>
        <v>0</v>
      </c>
      <c r="E8" s="1">
        <f t="shared" si="0"/>
        <v>2</v>
      </c>
      <c r="F8" s="1">
        <f t="shared" si="6"/>
        <v>1</v>
      </c>
      <c r="G8" s="1">
        <f t="shared" si="7"/>
        <v>451180053</v>
      </c>
      <c r="H8" s="1">
        <f t="shared" si="8"/>
        <v>4</v>
      </c>
      <c r="I8" s="1">
        <f t="shared" si="9"/>
        <v>112795013</v>
      </c>
      <c r="J8" s="1">
        <f>_xlfn.BITXOR(H8,G8)</f>
        <v>451180049</v>
      </c>
      <c r="K8" s="1">
        <f t="shared" si="1"/>
        <v>1</v>
      </c>
      <c r="L8" s="1">
        <f>IF(NOT(I8=0),0,16)</f>
        <v>0</v>
      </c>
      <c r="M8" s="1">
        <v>1</v>
      </c>
      <c r="N8" s="1" t="b">
        <f>(Table1[[#This Row],[OUT(5)]]=Table1[[#This Row],[Quine]])</f>
        <v>1</v>
      </c>
    </row>
    <row r="9" spans="1:14">
      <c r="A9" s="1">
        <f t="shared" si="2"/>
        <v>112795013</v>
      </c>
      <c r="B9" s="1">
        <f t="shared" si="3"/>
        <v>451180049</v>
      </c>
      <c r="C9" s="1">
        <f t="shared" si="4"/>
        <v>451180053</v>
      </c>
      <c r="D9" s="1">
        <f t="shared" si="5"/>
        <v>0</v>
      </c>
      <c r="E9" s="1">
        <f t="shared" si="0"/>
        <v>5</v>
      </c>
      <c r="F9" s="1">
        <f t="shared" si="6"/>
        <v>6</v>
      </c>
      <c r="G9" s="1">
        <f t="shared" si="7"/>
        <v>1762422</v>
      </c>
      <c r="H9" s="1">
        <f t="shared" si="8"/>
        <v>3</v>
      </c>
      <c r="I9" s="1">
        <f t="shared" si="9"/>
        <v>14099376</v>
      </c>
      <c r="J9" s="1">
        <f>_xlfn.BITXOR(H9,G9)</f>
        <v>1762421</v>
      </c>
      <c r="K9" s="1">
        <f t="shared" si="1"/>
        <v>5</v>
      </c>
      <c r="L9" s="1">
        <f>IF(NOT(I9=0),0,16)</f>
        <v>0</v>
      </c>
      <c r="M9" s="1">
        <v>5</v>
      </c>
      <c r="N9" s="1" t="b">
        <f>(Table1[[#This Row],[OUT(5)]]=Table1[[#This Row],[Quine]])</f>
        <v>1</v>
      </c>
    </row>
    <row r="10" spans="1:14">
      <c r="A10" s="1">
        <f t="shared" si="2"/>
        <v>14099376</v>
      </c>
      <c r="B10" s="1">
        <f t="shared" si="3"/>
        <v>1762421</v>
      </c>
      <c r="C10" s="1">
        <f t="shared" si="4"/>
        <v>1762422</v>
      </c>
      <c r="D10" s="1">
        <f t="shared" si="5"/>
        <v>0</v>
      </c>
      <c r="E10" s="1">
        <f t="shared" si="0"/>
        <v>0</v>
      </c>
      <c r="F10" s="1">
        <f t="shared" si="6"/>
        <v>3</v>
      </c>
      <c r="G10" s="1">
        <f t="shared" si="7"/>
        <v>1762422</v>
      </c>
      <c r="H10" s="1">
        <f t="shared" si="8"/>
        <v>6</v>
      </c>
      <c r="I10" s="1">
        <f t="shared" si="9"/>
        <v>1762422</v>
      </c>
      <c r="J10" s="1">
        <f>_xlfn.BITXOR(H10,G10)</f>
        <v>1762416</v>
      </c>
      <c r="K10" s="1">
        <f t="shared" si="1"/>
        <v>0</v>
      </c>
      <c r="L10" s="1">
        <f>IF(NOT(I10=0),0,16)</f>
        <v>0</v>
      </c>
      <c r="M10" s="1">
        <v>0</v>
      </c>
      <c r="N10" s="1" t="b">
        <f>(Table1[[#This Row],[OUT(5)]]=Table1[[#This Row],[Quine]])</f>
        <v>1</v>
      </c>
    </row>
    <row r="11" spans="1:14">
      <c r="A11" s="1">
        <f t="shared" si="2"/>
        <v>1762422</v>
      </c>
      <c r="B11" s="1">
        <f t="shared" si="3"/>
        <v>1762416</v>
      </c>
      <c r="C11" s="1">
        <f t="shared" si="4"/>
        <v>1762422</v>
      </c>
      <c r="D11" s="1">
        <f t="shared" si="5"/>
        <v>0</v>
      </c>
      <c r="E11" s="1">
        <f t="shared" si="0"/>
        <v>6</v>
      </c>
      <c r="F11" s="1">
        <f t="shared" si="6"/>
        <v>5</v>
      </c>
      <c r="G11" s="1">
        <f t="shared" si="7"/>
        <v>55075</v>
      </c>
      <c r="H11" s="1">
        <f t="shared" si="8"/>
        <v>0</v>
      </c>
      <c r="I11" s="1">
        <f t="shared" si="9"/>
        <v>220302</v>
      </c>
      <c r="J11" s="1">
        <f>_xlfn.BITXOR(H11,G11)</f>
        <v>55075</v>
      </c>
      <c r="K11" s="1">
        <f t="shared" si="1"/>
        <v>3</v>
      </c>
      <c r="L11" s="1">
        <f>IF(NOT(I11=0),0,16)</f>
        <v>0</v>
      </c>
      <c r="M11" s="1">
        <v>3</v>
      </c>
      <c r="N11" s="1" t="b">
        <f>(Table1[[#This Row],[OUT(5)]]=Table1[[#This Row],[Quine]])</f>
        <v>1</v>
      </c>
    </row>
    <row r="12" spans="1:14">
      <c r="A12" s="1">
        <f t="shared" si="2"/>
        <v>220302</v>
      </c>
      <c r="B12" s="1">
        <f t="shared" si="3"/>
        <v>55075</v>
      </c>
      <c r="C12" s="1">
        <f t="shared" si="4"/>
        <v>55075</v>
      </c>
      <c r="D12" s="1">
        <f t="shared" si="5"/>
        <v>0</v>
      </c>
      <c r="E12" s="1">
        <f t="shared" si="0"/>
        <v>6</v>
      </c>
      <c r="F12" s="1">
        <f t="shared" si="6"/>
        <v>5</v>
      </c>
      <c r="G12" s="1">
        <f t="shared" si="7"/>
        <v>6884</v>
      </c>
      <c r="H12" s="1">
        <f t="shared" si="8"/>
        <v>0</v>
      </c>
      <c r="I12" s="1">
        <f t="shared" si="9"/>
        <v>27537</v>
      </c>
      <c r="J12" s="1">
        <f>_xlfn.BITXOR(H12,G12)</f>
        <v>6884</v>
      </c>
      <c r="K12" s="1">
        <f t="shared" si="1"/>
        <v>4</v>
      </c>
      <c r="L12" s="1">
        <f>IF(NOT(I12=0),0,16)</f>
        <v>0</v>
      </c>
      <c r="M12" s="1">
        <v>4</v>
      </c>
      <c r="N12" s="1" t="b">
        <f>(Table1[[#This Row],[OUT(5)]]=Table1[[#This Row],[Quine]])</f>
        <v>1</v>
      </c>
    </row>
    <row r="13" spans="1:14">
      <c r="A13" s="1">
        <f t="shared" si="2"/>
        <v>27537</v>
      </c>
      <c r="B13" s="1">
        <f t="shared" si="3"/>
        <v>6884</v>
      </c>
      <c r="C13" s="1">
        <f t="shared" si="4"/>
        <v>6884</v>
      </c>
      <c r="D13" s="1">
        <f t="shared" si="5"/>
        <v>0</v>
      </c>
      <c r="E13" s="1">
        <f t="shared" si="0"/>
        <v>1</v>
      </c>
      <c r="F13" s="1">
        <f t="shared" si="6"/>
        <v>2</v>
      </c>
      <c r="G13" s="1">
        <f t="shared" si="7"/>
        <v>6884</v>
      </c>
      <c r="H13" s="1">
        <f t="shared" si="8"/>
        <v>7</v>
      </c>
      <c r="I13" s="1">
        <f t="shared" si="9"/>
        <v>3442</v>
      </c>
      <c r="J13" s="1">
        <f>_xlfn.BITXOR(H13,G13)</f>
        <v>6883</v>
      </c>
      <c r="K13" s="1">
        <f t="shared" si="1"/>
        <v>3</v>
      </c>
      <c r="L13" s="1">
        <f>IF(NOT(I13=0),0,16)</f>
        <v>0</v>
      </c>
      <c r="M13" s="1">
        <v>3</v>
      </c>
      <c r="N13" s="1" t="b">
        <f>(Table1[[#This Row],[OUT(5)]]=Table1[[#This Row],[Quine]])</f>
        <v>1</v>
      </c>
    </row>
    <row r="14" spans="1:14">
      <c r="A14" s="1">
        <f t="shared" si="2"/>
        <v>3442</v>
      </c>
      <c r="B14" s="1">
        <f t="shared" si="3"/>
        <v>6883</v>
      </c>
      <c r="C14" s="1">
        <f t="shared" si="4"/>
        <v>6884</v>
      </c>
      <c r="D14" s="1">
        <f t="shared" si="5"/>
        <v>0</v>
      </c>
      <c r="E14" s="1">
        <f t="shared" si="0"/>
        <v>2</v>
      </c>
      <c r="F14" s="1">
        <f t="shared" si="6"/>
        <v>1</v>
      </c>
      <c r="G14" s="1">
        <f t="shared" si="7"/>
        <v>1721</v>
      </c>
      <c r="H14" s="1">
        <f t="shared" si="8"/>
        <v>4</v>
      </c>
      <c r="I14" s="1">
        <f t="shared" si="9"/>
        <v>430</v>
      </c>
      <c r="J14" s="1">
        <f>_xlfn.BITXOR(H14,G14)</f>
        <v>1725</v>
      </c>
      <c r="K14" s="1">
        <f t="shared" si="1"/>
        <v>5</v>
      </c>
      <c r="L14" s="1">
        <f>IF(NOT(I14=0),0,16)</f>
        <v>0</v>
      </c>
      <c r="M14" s="1">
        <v>5</v>
      </c>
      <c r="N14" s="1" t="b">
        <f>(Table1[[#This Row],[OUT(5)]]=Table1[[#This Row],[Quine]])</f>
        <v>1</v>
      </c>
    </row>
    <row r="15" spans="1:14">
      <c r="A15" s="1">
        <f t="shared" si="2"/>
        <v>430</v>
      </c>
      <c r="B15" s="1">
        <f t="shared" si="3"/>
        <v>1725</v>
      </c>
      <c r="C15" s="1">
        <f t="shared" si="4"/>
        <v>1721</v>
      </c>
      <c r="D15" s="1">
        <f t="shared" si="5"/>
        <v>0</v>
      </c>
      <c r="E15" s="1">
        <f t="shared" si="0"/>
        <v>6</v>
      </c>
      <c r="F15" s="1">
        <f t="shared" si="6"/>
        <v>5</v>
      </c>
      <c r="G15" s="1">
        <f t="shared" si="7"/>
        <v>13</v>
      </c>
      <c r="H15" s="1">
        <f t="shared" si="8"/>
        <v>0</v>
      </c>
      <c r="I15" s="1">
        <f t="shared" si="9"/>
        <v>53</v>
      </c>
      <c r="J15" s="1">
        <f>_xlfn.BITXOR(H15,G15)</f>
        <v>13</v>
      </c>
      <c r="K15" s="1">
        <f t="shared" si="1"/>
        <v>5</v>
      </c>
      <c r="L15" s="1">
        <f>IF(NOT(I15=0),0,16)</f>
        <v>0</v>
      </c>
      <c r="M15" s="1">
        <v>5</v>
      </c>
      <c r="N15" s="1" t="b">
        <f>(Table1[[#This Row],[OUT(5)]]=Table1[[#This Row],[Quine]])</f>
        <v>1</v>
      </c>
    </row>
    <row r="16" spans="1:14">
      <c r="A16" s="1">
        <f>I15</f>
        <v>53</v>
      </c>
      <c r="B16" s="1">
        <f>J15</f>
        <v>13</v>
      </c>
      <c r="C16" s="1">
        <f>G15</f>
        <v>13</v>
      </c>
      <c r="D16" s="1">
        <f>L15</f>
        <v>0</v>
      </c>
      <c r="E16" s="1">
        <f t="shared" si="0"/>
        <v>5</v>
      </c>
      <c r="F16" s="1">
        <f>_xlfn.BITXOR(E16,3)</f>
        <v>6</v>
      </c>
      <c r="G16" s="1">
        <f>QUOTIENT(A16,POWER(2,F16))</f>
        <v>0</v>
      </c>
      <c r="H16" s="1">
        <f>_xlfn.BITXOR(F16,5)</f>
        <v>3</v>
      </c>
      <c r="I16" s="1">
        <f t="shared" si="9"/>
        <v>6</v>
      </c>
      <c r="J16" s="1">
        <f>_xlfn.BITXOR(H16,G16)</f>
        <v>3</v>
      </c>
      <c r="K16" s="1">
        <f t="shared" si="1"/>
        <v>3</v>
      </c>
      <c r="L16" s="1">
        <f>IF(NOT(I16=0),0,16)</f>
        <v>0</v>
      </c>
      <c r="M16" s="1">
        <v>3</v>
      </c>
      <c r="N16" s="1" t="b">
        <f>(Table1[[#This Row],[OUT(5)]]=Table1[[#This Row],[Quine]])</f>
        <v>1</v>
      </c>
    </row>
    <row r="17" spans="1:14">
      <c r="A17" s="1">
        <f t="shared" ref="A17" si="10">I16</f>
        <v>6</v>
      </c>
      <c r="B17" s="1">
        <f t="shared" ref="B17" si="11">J16</f>
        <v>3</v>
      </c>
      <c r="C17" s="1">
        <f t="shared" ref="C17" si="12">G16</f>
        <v>0</v>
      </c>
      <c r="D17" s="1">
        <f t="shared" ref="D17" si="13">L16</f>
        <v>0</v>
      </c>
      <c r="E17" s="1">
        <f t="shared" si="0"/>
        <v>6</v>
      </c>
      <c r="F17" s="1">
        <f t="shared" si="6"/>
        <v>5</v>
      </c>
      <c r="G17" s="1">
        <f t="shared" ref="G17" si="14">QUOTIENT(A17,POWER(2,F17))</f>
        <v>0</v>
      </c>
      <c r="H17" s="1">
        <f t="shared" ref="H17" si="15">_xlfn.BITXOR(F17,5)</f>
        <v>0</v>
      </c>
      <c r="I17" s="1">
        <f t="shared" si="9"/>
        <v>0</v>
      </c>
      <c r="J17" s="1">
        <f>_xlfn.BITXOR(H17,G17)</f>
        <v>0</v>
      </c>
      <c r="K17" s="1">
        <f t="shared" si="1"/>
        <v>0</v>
      </c>
      <c r="L17" s="1">
        <f>IF(NOT(I17=0),0,16)</f>
        <v>16</v>
      </c>
      <c r="M17" s="1">
        <v>0</v>
      </c>
      <c r="N17" s="1" t="b">
        <f>(Table1[[#This Row],[OUT(5)]]=Table1[[#This Row],[Quine]])</f>
        <v>1</v>
      </c>
    </row>
    <row r="22" spans="1:14">
      <c r="I2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Holden</dc:creator>
  <cp:lastModifiedBy>William Holden</cp:lastModifiedBy>
  <dcterms:created xsi:type="dcterms:W3CDTF">2024-12-17T08:28:17Z</dcterms:created>
  <dcterms:modified xsi:type="dcterms:W3CDTF">2024-12-17T13:08:53Z</dcterms:modified>
</cp:coreProperties>
</file>