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4e84f68db80748/Escritorio/"/>
    </mc:Choice>
  </mc:AlternateContent>
  <xr:revisionPtr revIDLastSave="2" documentId="8_{1E0FD8D8-456C-4D57-9D16-8ADF62DCA5E5}" xr6:coauthVersionLast="40" xr6:coauthVersionMax="40" xr10:uidLastSave="{F8DDF53A-0569-42C5-974D-3C3EEA4AC764}"/>
  <bookViews>
    <workbookView xWindow="0" yWindow="0" windowWidth="28800" windowHeight="12225" xr2:uid="{3A47B447-24E2-482D-B848-8C99BD879F2E}"/>
  </bookViews>
  <sheets>
    <sheet name="Coordenada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4" i="1" l="1"/>
  <c r="T65" i="1"/>
  <c r="T66" i="1"/>
  <c r="T67" i="1"/>
  <c r="T63" i="1"/>
  <c r="Q64" i="1"/>
  <c r="Q65" i="1"/>
  <c r="Q66" i="1"/>
  <c r="Q67" i="1"/>
  <c r="Q63" i="1"/>
  <c r="N63" i="1"/>
  <c r="N64" i="1"/>
  <c r="N65" i="1"/>
  <c r="N66" i="1"/>
  <c r="N67" i="1"/>
  <c r="K64" i="1"/>
  <c r="K65" i="1"/>
  <c r="K66" i="1"/>
  <c r="K67" i="1"/>
  <c r="K63" i="1"/>
  <c r="T58" i="1"/>
  <c r="T59" i="1"/>
  <c r="T60" i="1"/>
  <c r="T57" i="1"/>
  <c r="Q58" i="1"/>
  <c r="Q59" i="1"/>
  <c r="Q60" i="1"/>
  <c r="Q57" i="1"/>
  <c r="N58" i="1"/>
  <c r="N59" i="1"/>
  <c r="N60" i="1"/>
  <c r="N57" i="1"/>
  <c r="K58" i="1"/>
  <c r="K59" i="1"/>
  <c r="K60" i="1"/>
  <c r="K57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16" i="1"/>
  <c r="T15" i="1"/>
  <c r="T4" i="1"/>
  <c r="T5" i="1"/>
  <c r="T6" i="1"/>
  <c r="T7" i="1"/>
  <c r="T8" i="1"/>
  <c r="T9" i="1"/>
  <c r="T10" i="1"/>
  <c r="T11" i="1"/>
  <c r="T12" i="1"/>
  <c r="T13" i="1"/>
  <c r="T14" i="1"/>
  <c r="T3" i="1"/>
  <c r="Q3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9" i="1"/>
  <c r="Q23" i="1"/>
  <c r="Q24" i="1"/>
  <c r="Q25" i="1"/>
  <c r="Q26" i="1"/>
  <c r="Q27" i="1"/>
  <c r="Q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N3" i="1"/>
  <c r="N43" i="1"/>
  <c r="N44" i="1"/>
  <c r="N45" i="1"/>
  <c r="N46" i="1"/>
  <c r="N47" i="1"/>
  <c r="N48" i="1"/>
  <c r="N49" i="1"/>
  <c r="N50" i="1"/>
  <c r="N51" i="1"/>
  <c r="N52" i="1"/>
  <c r="N53" i="1"/>
  <c r="N54" i="1"/>
  <c r="N42" i="1"/>
  <c r="N39" i="1"/>
  <c r="N40" i="1"/>
  <c r="N41" i="1"/>
  <c r="N27" i="1"/>
  <c r="N28" i="1"/>
  <c r="N29" i="1"/>
  <c r="N30" i="1"/>
  <c r="N31" i="1"/>
  <c r="N32" i="1"/>
  <c r="N33" i="1"/>
  <c r="N34" i="1"/>
  <c r="N35" i="1"/>
  <c r="N36" i="1"/>
  <c r="N37" i="1"/>
  <c r="N38" i="1"/>
  <c r="N2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F9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4" i="1"/>
  <c r="F3" i="1"/>
</calcChain>
</file>

<file path=xl/sharedStrings.xml><?xml version="1.0" encoding="utf-8"?>
<sst xmlns="http://schemas.openxmlformats.org/spreadsheetml/2006/main" count="558" uniqueCount="475">
  <si>
    <t>Originales</t>
  </si>
  <si>
    <t>A</t>
  </si>
  <si>
    <t>B</t>
  </si>
  <si>
    <t>210, 304</t>
  </si>
  <si>
    <t>Square</t>
  </si>
  <si>
    <t>A,B</t>
  </si>
  <si>
    <t>176, 304</t>
  </si>
  <si>
    <t>142, 304</t>
  </si>
  <si>
    <t>109, 304</t>
  </si>
  <si>
    <t>74, 304</t>
  </si>
  <si>
    <t>41, 304</t>
  </si>
  <si>
    <t>41, 269</t>
  </si>
  <si>
    <t>41, 235</t>
  </si>
  <si>
    <t>74, 235</t>
  </si>
  <si>
    <t>109, 235</t>
  </si>
  <si>
    <t>142, 235</t>
  </si>
  <si>
    <t>176, 235</t>
  </si>
  <si>
    <t>208, 235</t>
  </si>
  <si>
    <t>243, 200</t>
  </si>
  <si>
    <t>243, 166</t>
  </si>
  <si>
    <t>243, 132</t>
  </si>
  <si>
    <t>243, 98</t>
  </si>
  <si>
    <t>243, 63</t>
  </si>
  <si>
    <t>243, 28</t>
  </si>
  <si>
    <t>278, 28</t>
  </si>
  <si>
    <t>311, 28</t>
  </si>
  <si>
    <t>311, 63</t>
  </si>
  <si>
    <t>311, 97</t>
  </si>
  <si>
    <t>311, 131</t>
  </si>
  <si>
    <t>311, 166</t>
  </si>
  <si>
    <t>311, 200</t>
  </si>
  <si>
    <t>345, 235</t>
  </si>
  <si>
    <t>379, 235</t>
  </si>
  <si>
    <t>413, 235</t>
  </si>
  <si>
    <t>447, 235</t>
  </si>
  <si>
    <t>480, 235</t>
  </si>
  <si>
    <t>514, 235</t>
  </si>
  <si>
    <t>514, 270</t>
  </si>
  <si>
    <t>514, 304</t>
  </si>
  <si>
    <t>480, 304</t>
  </si>
  <si>
    <t>446, 304</t>
  </si>
  <si>
    <t>413, 304</t>
  </si>
  <si>
    <t>379, 304</t>
  </si>
  <si>
    <t>346, 304</t>
  </si>
  <si>
    <t>311, 339</t>
  </si>
  <si>
    <t>311, 374</t>
  </si>
  <si>
    <t>311, 409</t>
  </si>
  <si>
    <t>311, 443</t>
  </si>
  <si>
    <t>311, 477</t>
  </si>
  <si>
    <t>311, 511</t>
  </si>
  <si>
    <t>277, 511</t>
  </si>
  <si>
    <t>244, 511</t>
  </si>
  <si>
    <t>244, 476</t>
  </si>
  <si>
    <t>244, 443</t>
  </si>
  <si>
    <t>244, 408</t>
  </si>
  <si>
    <t>244, 373</t>
  </si>
  <si>
    <t>244, 339</t>
  </si>
  <si>
    <t>Tipo</t>
  </si>
  <si>
    <t>Normal</t>
  </si>
  <si>
    <t>PreHouseBlue</t>
  </si>
  <si>
    <t>277, 477</t>
  </si>
  <si>
    <t>277, 441</t>
  </si>
  <si>
    <t>277, 407</t>
  </si>
  <si>
    <t>277, 373</t>
  </si>
  <si>
    <t>277, 338</t>
  </si>
  <si>
    <t>HouseBlue</t>
  </si>
  <si>
    <t>91, 390</t>
  </si>
  <si>
    <t>91, 459</t>
  </si>
  <si>
    <t>159, 459</t>
  </si>
  <si>
    <t>159, 390</t>
  </si>
  <si>
    <t>StartBlue</t>
  </si>
  <si>
    <t>PreHouseRed</t>
  </si>
  <si>
    <t>74, 270</t>
  </si>
  <si>
    <t>109, 270</t>
  </si>
  <si>
    <t>143, 270</t>
  </si>
  <si>
    <t>176, 270</t>
  </si>
  <si>
    <t>210, 270</t>
  </si>
  <si>
    <t>HouseRed</t>
  </si>
  <si>
    <t>245, 270</t>
  </si>
  <si>
    <t>StartRed</t>
  </si>
  <si>
    <t>91, 149</t>
  </si>
  <si>
    <t>159, 149</t>
  </si>
  <si>
    <t>91, 80</t>
  </si>
  <si>
    <t>159, 80</t>
  </si>
  <si>
    <t>277, 303</t>
  </si>
  <si>
    <t>PreHouseGreen</t>
  </si>
  <si>
    <t>277, 62</t>
  </si>
  <si>
    <t>277, 97</t>
  </si>
  <si>
    <t>277, 131</t>
  </si>
  <si>
    <t>277, 166</t>
  </si>
  <si>
    <t>277, 200</t>
  </si>
  <si>
    <t>277, 236</t>
  </si>
  <si>
    <t>HouseGreen</t>
  </si>
  <si>
    <t>StartGreen</t>
  </si>
  <si>
    <t>396, 78</t>
  </si>
  <si>
    <t>396, 149</t>
  </si>
  <si>
    <t>464, 149</t>
  </si>
  <si>
    <t>464, 79</t>
  </si>
  <si>
    <t>PreHouseYellow</t>
  </si>
  <si>
    <t>481, 270</t>
  </si>
  <si>
    <t>447, 270</t>
  </si>
  <si>
    <t>413, 270</t>
  </si>
  <si>
    <t>380, 270</t>
  </si>
  <si>
    <t>346, 270</t>
  </si>
  <si>
    <t>HouseYellow</t>
  </si>
  <si>
    <t>310, 270</t>
  </si>
  <si>
    <t>396, 391</t>
  </si>
  <si>
    <t>StartYellow</t>
  </si>
  <si>
    <t>396, 459</t>
  </si>
  <si>
    <t>464, 459</t>
  </si>
  <si>
    <t>464, 390</t>
  </si>
  <si>
    <t>Originales Separadas</t>
  </si>
  <si>
    <t>Originales Resta</t>
  </si>
  <si>
    <t>Final  Formula</t>
  </si>
  <si>
    <t>Final Text</t>
  </si>
  <si>
    <t>226, 462</t>
  </si>
  <si>
    <t>226, 429</t>
  </si>
  <si>
    <t>226, 394</t>
  </si>
  <si>
    <t>226, 359</t>
  </si>
  <si>
    <t>226, 325</t>
  </si>
  <si>
    <t>192, 290</t>
  </si>
  <si>
    <t>158, 290</t>
  </si>
  <si>
    <t>124, 290</t>
  </si>
  <si>
    <t>91, 290</t>
  </si>
  <si>
    <t>56, 290</t>
  </si>
  <si>
    <t>23, 290</t>
  </si>
  <si>
    <t>23, 255</t>
  </si>
  <si>
    <t>23, 221</t>
  </si>
  <si>
    <t>56, 221</t>
  </si>
  <si>
    <t>91, 221</t>
  </si>
  <si>
    <t>124, 221</t>
  </si>
  <si>
    <t>158, 221</t>
  </si>
  <si>
    <t>190, 221</t>
  </si>
  <si>
    <t>225, 186</t>
  </si>
  <si>
    <t>225, 152</t>
  </si>
  <si>
    <t>225, 118</t>
  </si>
  <si>
    <t>225, 84</t>
  </si>
  <si>
    <t>225, 49</t>
  </si>
  <si>
    <t>225, 14</t>
  </si>
  <si>
    <t>260, 14</t>
  </si>
  <si>
    <t>293, 14</t>
  </si>
  <si>
    <t>293, 49</t>
  </si>
  <si>
    <t>293, 83</t>
  </si>
  <si>
    <t>293, 117</t>
  </si>
  <si>
    <t>293, 152</t>
  </si>
  <si>
    <t>293, 186</t>
  </si>
  <si>
    <t>327, 221</t>
  </si>
  <si>
    <t>361, 221</t>
  </si>
  <si>
    <t>395, 221</t>
  </si>
  <si>
    <t>429, 221</t>
  </si>
  <si>
    <t>462, 221</t>
  </si>
  <si>
    <t>496, 221</t>
  </si>
  <si>
    <t>496, 256</t>
  </si>
  <si>
    <t>496, 290</t>
  </si>
  <si>
    <t>462, 290</t>
  </si>
  <si>
    <t>428, 290</t>
  </si>
  <si>
    <t>395, 290</t>
  </si>
  <si>
    <t>361, 290</t>
  </si>
  <si>
    <t>328, 290</t>
  </si>
  <si>
    <t>293, 325</t>
  </si>
  <si>
    <t>293, 360</t>
  </si>
  <si>
    <t>293, 395</t>
  </si>
  <si>
    <t>293, 429</t>
  </si>
  <si>
    <t>293, 463</t>
  </si>
  <si>
    <t>293, 497</t>
  </si>
  <si>
    <t>259, 497</t>
  </si>
  <si>
    <t>226, 497</t>
  </si>
  <si>
    <t>259, 463</t>
  </si>
  <si>
    <t>259, 427</t>
  </si>
  <si>
    <t>259, 393</t>
  </si>
  <si>
    <t>259, 359</t>
  </si>
  <si>
    <t>259, 324</t>
  </si>
  <si>
    <t>259, 289</t>
  </si>
  <si>
    <t>73, 376</t>
  </si>
  <si>
    <t>73, 445</t>
  </si>
  <si>
    <t>141, 445</t>
  </si>
  <si>
    <t>141, 376</t>
  </si>
  <si>
    <t>56, 256</t>
  </si>
  <si>
    <t>91, 256</t>
  </si>
  <si>
    <t>125, 256</t>
  </si>
  <si>
    <t>158, 256</t>
  </si>
  <si>
    <t>192, 256</t>
  </si>
  <si>
    <t>227, 256</t>
  </si>
  <si>
    <t>73, 66</t>
  </si>
  <si>
    <t>73, 135</t>
  </si>
  <si>
    <t>141, 135</t>
  </si>
  <si>
    <t>141, 66</t>
  </si>
  <si>
    <t>259, 48</t>
  </si>
  <si>
    <t>259, 83</t>
  </si>
  <si>
    <t>259, 117</t>
  </si>
  <si>
    <t>259, 152</t>
  </si>
  <si>
    <t>259, 186</t>
  </si>
  <si>
    <t>259, 222</t>
  </si>
  <si>
    <t>378, 64</t>
  </si>
  <si>
    <t>378, 135</t>
  </si>
  <si>
    <t>446, 135</t>
  </si>
  <si>
    <t>446, 65</t>
  </si>
  <si>
    <t>463, 256</t>
  </si>
  <si>
    <t>429, 256</t>
  </si>
  <si>
    <t>395, 256</t>
  </si>
  <si>
    <t>362, 256</t>
  </si>
  <si>
    <t>328, 256</t>
  </si>
  <si>
    <t>292, 256</t>
  </si>
  <si>
    <t>378, 377</t>
  </si>
  <si>
    <t>378, 445</t>
  </si>
  <si>
    <t>446, 445</t>
  </si>
  <si>
    <t>446, 376</t>
  </si>
  <si>
    <t>_normalCoordinatesBlue.Add(1, new Point(226, 462));</t>
  </si>
  <si>
    <t>_normalCoordinatesBlue.Add(2, new Point(226, 429));</t>
  </si>
  <si>
    <t>_normalCoordinatesBlue.Add(3, new Point(226, 394));</t>
  </si>
  <si>
    <t>_normalCoordinatesBlue.Add(4, new Point(226, 359));</t>
  </si>
  <si>
    <t>_normalCoordinatesBlue.Add(5, new Point(226, 325));</t>
  </si>
  <si>
    <t>_normalCoordinatesBlue.Add(6, new Point(192, 290));</t>
  </si>
  <si>
    <t>_normalCoordinatesBlue.Add(7, new Point(158, 290));</t>
  </si>
  <si>
    <t>_normalCoordinatesBlue.Add(8, new Point(124, 290));</t>
  </si>
  <si>
    <t>_normalCoordinatesBlue.Add(9, new Point(91, 290));</t>
  </si>
  <si>
    <t>_normalCoordinatesBlue.Add(10, new Point(56, 290));</t>
  </si>
  <si>
    <t>_normalCoordinatesBlue.Add(11, new Point(23, 290));</t>
  </si>
  <si>
    <t>_normalCoordinatesBlue.Add(12, new Point(23, 255));</t>
  </si>
  <si>
    <t>_normalCoordinatesBlue.Add(13, new Point(23, 221));</t>
  </si>
  <si>
    <t>_normalCoordinatesBlue.Add(14, new Point(56, 221));</t>
  </si>
  <si>
    <t>_normalCoordinatesBlue.Add(15, new Point(91, 221));</t>
  </si>
  <si>
    <t>_normalCoordinatesBlue.Add(16, new Point(124, 221));</t>
  </si>
  <si>
    <t>_normalCoordinatesBlue.Add(17, new Point(158, 221));</t>
  </si>
  <si>
    <t>_normalCoordinatesBlue.Add(18, new Point(190, 221));</t>
  </si>
  <si>
    <t>_normalCoordinatesBlue.Add(19, new Point(225, 186));</t>
  </si>
  <si>
    <t>_normalCoordinatesBlue.Add(20, new Point(225, 152));</t>
  </si>
  <si>
    <t>_normalCoordinatesBlue.Add(21, new Point(225, 118));</t>
  </si>
  <si>
    <t>_normalCoordinatesBlue.Add(22, new Point(225, 84));</t>
  </si>
  <si>
    <t>_normalCoordinatesBlue.Add(23, new Point(225, 49));</t>
  </si>
  <si>
    <t>_normalCoordinatesBlue.Add(24, new Point(225, 14));</t>
  </si>
  <si>
    <t>_normalCoordinatesBlue.Add(25, new Point(260, 14));</t>
  </si>
  <si>
    <t>_normalCoordinatesBlue.Add(26, new Point(293, 14));</t>
  </si>
  <si>
    <t>_normalCoordinatesBlue.Add(27, new Point(293, 49));</t>
  </si>
  <si>
    <t>_normalCoordinatesBlue.Add(28, new Point(293, 83));</t>
  </si>
  <si>
    <t>_normalCoordinatesBlue.Add(29, new Point(293, 117));</t>
  </si>
  <si>
    <t>_normalCoordinatesBlue.Add(30, new Point(293, 152));</t>
  </si>
  <si>
    <t>_normalCoordinatesBlue.Add(31, new Point(293, 186));</t>
  </si>
  <si>
    <t>_normalCoordinatesBlue.Add(32, new Point(327, 221));</t>
  </si>
  <si>
    <t>_normalCoordinatesBlue.Add(33, new Point(361, 221));</t>
  </si>
  <si>
    <t>_normalCoordinatesBlue.Add(34, new Point(395, 221));</t>
  </si>
  <si>
    <t>_normalCoordinatesBlue.Add(35, new Point(429, 221));</t>
  </si>
  <si>
    <t>_normalCoordinatesBlue.Add(36, new Point(462, 221));</t>
  </si>
  <si>
    <t>_normalCoordinatesBlue.Add(37, new Point(496, 221));</t>
  </si>
  <si>
    <t>_normalCoordinatesBlue.Add(38, new Point(496, 256));</t>
  </si>
  <si>
    <t>_normalCoordinatesBlue.Add(39, new Point(496, 290));</t>
  </si>
  <si>
    <t>_normalCoordinatesBlue.Add(40, new Point(462, 290));</t>
  </si>
  <si>
    <t>_normalCoordinatesBlue.Add(41, new Point(428, 290));</t>
  </si>
  <si>
    <t>_normalCoordinatesBlue.Add(42, new Point(395, 290));</t>
  </si>
  <si>
    <t>_normalCoordinatesBlue.Add(43, new Point(361, 290));</t>
  </si>
  <si>
    <t>_normalCoordinatesBlue.Add(44, new Point(328, 290));</t>
  </si>
  <si>
    <t>_normalCoordinatesBlue.Add(45, new Point(293, 325));</t>
  </si>
  <si>
    <t>_normalCoordinatesBlue.Add(46, new Point(293, 360));</t>
  </si>
  <si>
    <t>_normalCoordinatesBlue.Add(47, new Point(293, 395));</t>
  </si>
  <si>
    <t>_normalCoordinatesBlue.Add(48, new Point(293, 429));</t>
  </si>
  <si>
    <t>_normalCoordinatesBlue.Add(49, new Point(293, 463));</t>
  </si>
  <si>
    <t>_normalCoordinatesBlue.Add(50, new Point(293, 497));</t>
  </si>
  <si>
    <t>_normalCoordinatesBlue.Add(51, new Point(259, 497));</t>
  </si>
  <si>
    <t>_normalCoordinatesBlue.Add(52, new Point(226, 497));</t>
  </si>
  <si>
    <t>_normalCoordinatesRed.Add(1, new Point(56, 221));</t>
  </si>
  <si>
    <t>_normalCoordinatesRed.Add(2, new Point(91, 221));</t>
  </si>
  <si>
    <t>_normalCoordinatesRed.Add(3, new Point(124, 221));</t>
  </si>
  <si>
    <t>_normalCoordinatesRed.Add(4, new Point(158, 221));</t>
  </si>
  <si>
    <t>_normalCoordinatesRed.Add(5, new Point(190, 221));</t>
  </si>
  <si>
    <t>_normalCoordinatesRed.Add(6, new Point(225, 186));</t>
  </si>
  <si>
    <t>_normalCoordinatesRed.Add(7, new Point(225, 152));</t>
  </si>
  <si>
    <t>_normalCoordinatesRed.Add(8, new Point(225, 118));</t>
  </si>
  <si>
    <t>_normalCoordinatesRed.Add(9, new Point(225, 84));</t>
  </si>
  <si>
    <t>_normalCoordinatesRed.Add(10, new Point(225, 49));</t>
  </si>
  <si>
    <t>_normalCoordinatesRed.Add(11, new Point(225, 14));</t>
  </si>
  <si>
    <t>_normalCoordinatesRed.Add(12, new Point(260, 14));</t>
  </si>
  <si>
    <t>_normalCoordinatesRed.Add(13, new Point(293, 14));</t>
  </si>
  <si>
    <t>_normalCoordinatesRed.Add(14, new Point(293, 49));</t>
  </si>
  <si>
    <t>_normalCoordinatesRed.Add(15, new Point(293, 83));</t>
  </si>
  <si>
    <t>_normalCoordinatesRed.Add(16, new Point(293, 117));</t>
  </si>
  <si>
    <t>_normalCoordinatesRed.Add(17, new Point(293, 152));</t>
  </si>
  <si>
    <t>_normalCoordinatesRed.Add(18, new Point(293, 186));</t>
  </si>
  <si>
    <t>_normalCoordinatesRed.Add(19, new Point(327, 221));</t>
  </si>
  <si>
    <t>_normalCoordinatesRed.Add(20, new Point(361, 221));</t>
  </si>
  <si>
    <t>_normalCoordinatesRed.Add(21, new Point(395, 221));</t>
  </si>
  <si>
    <t>_normalCoordinatesRed.Add(22, new Point(429, 221));</t>
  </si>
  <si>
    <t>_normalCoordinatesRed.Add(23, new Point(462, 221));</t>
  </si>
  <si>
    <t>_normalCoordinatesRed.Add(24, new Point(496, 221));</t>
  </si>
  <si>
    <t>_normalCoordinatesRed.Add(25, new Point(496, 256));</t>
  </si>
  <si>
    <t>_normalCoordinatesRed.Add(26, new Point(496, 290));</t>
  </si>
  <si>
    <t>_normalCoordinatesRed.Add(27, new Point(462, 290));</t>
  </si>
  <si>
    <t>_normalCoordinatesRed.Add(28, new Point(428, 290));</t>
  </si>
  <si>
    <t>_normalCoordinatesRed.Add(29, new Point(395, 290));</t>
  </si>
  <si>
    <t>_normalCoordinatesRed.Add(30, new Point(361, 290));</t>
  </si>
  <si>
    <t>_normalCoordinatesRed.Add(31, new Point(328, 290));</t>
  </si>
  <si>
    <t>_normalCoordinatesRed.Add(32, new Point(293, 325));</t>
  </si>
  <si>
    <t>_normalCoordinatesRed.Add(33, new Point(293, 360));</t>
  </si>
  <si>
    <t>_normalCoordinatesRed.Add(34, new Point(293, 395));</t>
  </si>
  <si>
    <t>_normalCoordinatesRed.Add(35, new Point(293, 429));</t>
  </si>
  <si>
    <t>_normalCoordinatesRed.Add(36, new Point(293, 463));</t>
  </si>
  <si>
    <t>_normalCoordinatesRed.Add(37, new Point(293, 497));</t>
  </si>
  <si>
    <t>_normalCoordinatesRed.Add(38, new Point(259, 497));</t>
  </si>
  <si>
    <t>_normalCoordinatesRed.Add(39, new Point(226, 497));</t>
  </si>
  <si>
    <t>_normalCoordinatesRed.Add(40, new Point(226, 462));</t>
  </si>
  <si>
    <t>_normalCoordinatesRed.Add(41, new Point(226, 429));</t>
  </si>
  <si>
    <t>_normalCoordinatesRed.Add(42, new Point(226, 394));</t>
  </si>
  <si>
    <t>_normalCoordinatesRed.Add(43, new Point(226, 359));</t>
  </si>
  <si>
    <t>_normalCoordinatesRed.Add(44, new Point(226, 325));</t>
  </si>
  <si>
    <t>_normalCoordinatesRed.Add(45, new Point(192, 290));</t>
  </si>
  <si>
    <t>_normalCoordinatesRed.Add(46, new Point(158, 290));</t>
  </si>
  <si>
    <t>_normalCoordinatesRed.Add(47, new Point(124, 290));</t>
  </si>
  <si>
    <t>_normalCoordinatesRed.Add(48, new Point(91, 290));</t>
  </si>
  <si>
    <t>_normalCoordinatesRed.Add(49, new Point(56, 290));</t>
  </si>
  <si>
    <t>_normalCoordinatesRed.Add(50, new Point(23, 290));</t>
  </si>
  <si>
    <t>_normalCoordinatesRed.Add(51, new Point(23, 255));</t>
  </si>
  <si>
    <t>_normalCoordinatesRed.Add(52, new Point(23, 221));</t>
  </si>
  <si>
    <t>_normalCoordinatesGreen.Add(1, new Point(293, 49));</t>
  </si>
  <si>
    <t>_normalCoordinatesGreen.Add(2, new Point(293, 83));</t>
  </si>
  <si>
    <t>_normalCoordinatesGreen.Add(3, new Point(293, 117));</t>
  </si>
  <si>
    <t>_normalCoordinatesGreen.Add(4, new Point(293, 152));</t>
  </si>
  <si>
    <t>_normalCoordinatesGreen.Add(5, new Point(293, 186));</t>
  </si>
  <si>
    <t>_normalCoordinatesGreen.Add(6, new Point(327, 221));</t>
  </si>
  <si>
    <t>_normalCoordinatesGreen.Add(7, new Point(361, 221));</t>
  </si>
  <si>
    <t>_normalCoordinatesGreen.Add(8, new Point(395, 221));</t>
  </si>
  <si>
    <t>_normalCoordinatesGreen.Add(9, new Point(429, 221));</t>
  </si>
  <si>
    <t>_normalCoordinatesGreen.Add(10, new Point(462, 221));</t>
  </si>
  <si>
    <t>_normalCoordinatesGreen.Add(11, new Point(496, 221));</t>
  </si>
  <si>
    <t>_normalCoordinatesGreen.Add(12, new Point(496, 256));</t>
  </si>
  <si>
    <t>_normalCoordinatesGreen.Add(13, new Point(496, 290));</t>
  </si>
  <si>
    <t>_normalCoordinatesGreen.Add(14, new Point(462, 290));</t>
  </si>
  <si>
    <t>_normalCoordinatesGreen.Add(15, new Point(428, 290));</t>
  </si>
  <si>
    <t>_normalCoordinatesGreen.Add(16, new Point(395, 290));</t>
  </si>
  <si>
    <t>_normalCoordinatesGreen.Add(17, new Point(361, 290));</t>
  </si>
  <si>
    <t>_normalCoordinatesGreen.Add(18, new Point(328, 290));</t>
  </si>
  <si>
    <t>_normalCoordinatesGreen.Add(19, new Point(293, 325));</t>
  </si>
  <si>
    <t>_normalCoordinatesGreen.Add(20, new Point(293, 360));</t>
  </si>
  <si>
    <t>_normalCoordinatesGreen.Add(21, new Point(293, 395));</t>
  </si>
  <si>
    <t>_normalCoordinatesGreen.Add(22, new Point(293, 429));</t>
  </si>
  <si>
    <t>_normalCoordinatesGreen.Add(23, new Point(293, 463));</t>
  </si>
  <si>
    <t>_normalCoordinatesGreen.Add(24, new Point(293, 497));</t>
  </si>
  <si>
    <t>_normalCoordinatesGreen.Add(25, new Point(259, 497));</t>
  </si>
  <si>
    <t>_normalCoordinatesGreen.Add(26, new Point(226, 497));</t>
  </si>
  <si>
    <t>_normalCoordinatesGreen.Add(27, new Point(226, 462));</t>
  </si>
  <si>
    <t>_normalCoordinatesGreen.Add(28, new Point(226, 429));</t>
  </si>
  <si>
    <t>_normalCoordinatesGreen.Add(29, new Point(226, 394));</t>
  </si>
  <si>
    <t>_normalCoordinatesGreen.Add(30, new Point(226, 359));</t>
  </si>
  <si>
    <t>_normalCoordinatesGreen.Add(31, new Point(226, 325));</t>
  </si>
  <si>
    <t>_normalCoordinatesGreen.Add(32, new Point(192, 290));</t>
  </si>
  <si>
    <t>_normalCoordinatesGreen.Add(33, new Point(158, 290));</t>
  </si>
  <si>
    <t>_normalCoordinatesGreen.Add(34, new Point(124, 290));</t>
  </si>
  <si>
    <t>_normalCoordinatesGreen.Add(35, new Point(91, 290));</t>
  </si>
  <si>
    <t>_normalCoordinatesGreen.Add(36, new Point(56, 290));</t>
  </si>
  <si>
    <t>_normalCoordinatesGreen.Add(37, new Point(23, 290));</t>
  </si>
  <si>
    <t>_normalCoordinatesGreen.Add(38, new Point(23, 255));</t>
  </si>
  <si>
    <t>_normalCoordinatesGreen.Add(39, new Point(23, 221));</t>
  </si>
  <si>
    <t>_normalCoordinatesGreen.Add(40, new Point(56, 221));</t>
  </si>
  <si>
    <t>_normalCoordinatesGreen.Add(41, new Point(91, 221));</t>
  </si>
  <si>
    <t>_normalCoordinatesGreen.Add(42, new Point(124, 221));</t>
  </si>
  <si>
    <t>_normalCoordinatesGreen.Add(43, new Point(158, 221));</t>
  </si>
  <si>
    <t>_normalCoordinatesGreen.Add(44, new Point(190, 221));</t>
  </si>
  <si>
    <t>_normalCoordinatesGreen.Add(45, new Point(225, 186));</t>
  </si>
  <si>
    <t>_normalCoordinatesGreen.Add(46, new Point(225, 152));</t>
  </si>
  <si>
    <t>_normalCoordinatesGreen.Add(47, new Point(225, 118));</t>
  </si>
  <si>
    <t>_normalCoordinatesGreen.Add(48, new Point(225, 84));</t>
  </si>
  <si>
    <t>_normalCoordinatesGreen.Add(49, new Point(225, 49));</t>
  </si>
  <si>
    <t>_normalCoordinatesGreen.Add(50, new Point(225, 14));</t>
  </si>
  <si>
    <t>_normalCoordinatesGreen.Add(51, new Point(260, 14));</t>
  </si>
  <si>
    <t>_normalCoordinatesGreen.Add(52, new Point(293, 14));</t>
  </si>
  <si>
    <t>_normalCoordinatesYellow.Add(1, new Point(462, 290));</t>
  </si>
  <si>
    <t>_normalCoordinatesYellow.Add(2, new Point(428, 290));</t>
  </si>
  <si>
    <t>_normalCoordinatesYellow.Add(3, new Point(395, 290));</t>
  </si>
  <si>
    <t>_normalCoordinatesYellow.Add(4, new Point(361, 290));</t>
  </si>
  <si>
    <t>_normalCoordinatesYellow.Add(5, new Point(328, 290));</t>
  </si>
  <si>
    <t>_normalCoordinatesYellow.Add(6, new Point(293, 325));</t>
  </si>
  <si>
    <t>_normalCoordinatesYellow.Add(7, new Point(293, 360));</t>
  </si>
  <si>
    <t>_normalCoordinatesYellow.Add(8, new Point(293, 395));</t>
  </si>
  <si>
    <t>_normalCoordinatesYellow.Add(9, new Point(293, 429));</t>
  </si>
  <si>
    <t>_normalCoordinatesYellow.Add(10, new Point(293, 463));</t>
  </si>
  <si>
    <t>_normalCoordinatesYellow.Add(11, new Point(293, 497));</t>
  </si>
  <si>
    <t>_normalCoordinatesYellow.Add(12, new Point(259, 497));</t>
  </si>
  <si>
    <t>_normalCoordinatesYellow.Add(13, new Point(226, 497));</t>
  </si>
  <si>
    <t>_normalCoordinatesYellow.Add(14, new Point(226, 462));</t>
  </si>
  <si>
    <t>_normalCoordinatesYellow.Add(15, new Point(226, 429));</t>
  </si>
  <si>
    <t>_normalCoordinatesYellow.Add(16, new Point(226, 394));</t>
  </si>
  <si>
    <t>_normalCoordinatesYellow.Add(17, new Point(226, 359));</t>
  </si>
  <si>
    <t>_normalCoordinatesYellow.Add(18, new Point(226, 325));</t>
  </si>
  <si>
    <t>_normalCoordinatesYellow.Add(19, new Point(192, 290));</t>
  </si>
  <si>
    <t>_normalCoordinatesYellow.Add(20, new Point(158, 290));</t>
  </si>
  <si>
    <t>_normalCoordinatesYellow.Add(21, new Point(124, 290));</t>
  </si>
  <si>
    <t>_normalCoordinatesYellow.Add(22, new Point(91, 290));</t>
  </si>
  <si>
    <t>_normalCoordinatesYellow.Add(23, new Point(56, 290));</t>
  </si>
  <si>
    <t>_normalCoordinatesYellow.Add(24, new Point(23, 290));</t>
  </si>
  <si>
    <t>_normalCoordinatesYellow.Add(25, new Point(23, 255));</t>
  </si>
  <si>
    <t>_normalCoordinatesYellow.Add(26, new Point(23, 221));</t>
  </si>
  <si>
    <t>_normalCoordinatesYellow.Add(27, new Point(56, 221));</t>
  </si>
  <si>
    <t>_normalCoordinatesYellow.Add(28, new Point(91, 221));</t>
  </si>
  <si>
    <t>_normalCoordinatesYellow.Add(29, new Point(124, 221));</t>
  </si>
  <si>
    <t>_normalCoordinatesYellow.Add(30, new Point(158, 221));</t>
  </si>
  <si>
    <t>_normalCoordinatesYellow.Add(31, new Point(190, 221));</t>
  </si>
  <si>
    <t>_normalCoordinatesYellow.Add(32, new Point(225, 186));</t>
  </si>
  <si>
    <t>_normalCoordinatesYellow.Add(33, new Point(225, 152));</t>
  </si>
  <si>
    <t>_normalCoordinatesYellow.Add(34, new Point(225, 118));</t>
  </si>
  <si>
    <t>_normalCoordinatesYellow.Add(35, new Point(225, 84));</t>
  </si>
  <si>
    <t>_normalCoordinatesYellow.Add(36, new Point(225, 49));</t>
  </si>
  <si>
    <t>_normalCoordinatesYellow.Add(37, new Point(225, 14));</t>
  </si>
  <si>
    <t>_normalCoordinatesYellow.Add(38, new Point(260, 14));</t>
  </si>
  <si>
    <t>_normalCoordinatesYellow.Add(39, new Point(293, 14));</t>
  </si>
  <si>
    <t>_normalCoordinatesYellow.Add(40, new Point(293, 49));</t>
  </si>
  <si>
    <t>_normalCoordinatesYellow.Add(41, new Point(293, 83));</t>
  </si>
  <si>
    <t>_normalCoordinatesYellow.Add(42, new Point(293, 117));</t>
  </si>
  <si>
    <t>_normalCoordinatesYellow.Add(43, new Point(293, 152));</t>
  </si>
  <si>
    <t>_normalCoordinatesYellow.Add(44, new Point(293, 186));</t>
  </si>
  <si>
    <t>_normalCoordinatesYellow.Add(45, new Point(327, 221));</t>
  </si>
  <si>
    <t>_normalCoordinatesYellow.Add(46, new Point(361, 221));</t>
  </si>
  <si>
    <t>_normalCoordinatesYellow.Add(47, new Point(395, 221));</t>
  </si>
  <si>
    <t>_normalCoordinatesYellow.Add(48, new Point(429, 221));</t>
  </si>
  <si>
    <t>_normalCoordinatesYellow.Add(49, new Point(462, 221));</t>
  </si>
  <si>
    <t>_normalCoordinatesYellow.Add(50, new Point(496, 221));</t>
  </si>
  <si>
    <t>_normalCoordinatesYellow.Add(51, new Point(496, 256));</t>
  </si>
  <si>
    <t>_normalCoordinatesYellow.Add(52, new Point(496, 290));</t>
  </si>
  <si>
    <t>Diccionario Normal Formula Azul</t>
  </si>
  <si>
    <t>Diccionario Normal  Text Azul</t>
  </si>
  <si>
    <t>Diccionario Normal Formula Rojo</t>
  </si>
  <si>
    <t>Diccionario Normal Text Rojo</t>
  </si>
  <si>
    <t>DiccionarioNormal  Formula Verde</t>
  </si>
  <si>
    <t>Diccionario Normal  Text Verde</t>
  </si>
  <si>
    <t>Diccionario Normal  Formula Amarillo</t>
  </si>
  <si>
    <t>Diccionario Normal  Text Amarillo</t>
  </si>
  <si>
    <t>Diccionario Start Formula Azul</t>
  </si>
  <si>
    <t>Diccionario Start Normal  Text Azul</t>
  </si>
  <si>
    <t>Diccionario Start Formula Amarillo</t>
  </si>
  <si>
    <t>Diccionario Start Normal  Text Amarillo</t>
  </si>
  <si>
    <t>Diccionario Start Normal  Text Rojo</t>
  </si>
  <si>
    <t>Diccionario Start Formula Rojo</t>
  </si>
  <si>
    <t>_startCoordinatesBlue.Add(1, new Point(73, 376));</t>
  </si>
  <si>
    <t>_startCoordinatesBlue.Add(2, new Point(73, 445));</t>
  </si>
  <si>
    <t>_startCoordinatesBlue.Add(3, new Point(141, 445));</t>
  </si>
  <si>
    <t>_startCoordinatesBlue.Add(4, new Point(141, 376));</t>
  </si>
  <si>
    <t>_startCoordinatesRed.Add(1, new Point(73, 66));</t>
  </si>
  <si>
    <t>_startCoordinatesRed.Add(2, new Point(73, 135));</t>
  </si>
  <si>
    <t>_startCoordinatesRed.Add(3, new Point(141, 135));</t>
  </si>
  <si>
    <t>_startCoordinatesRed.Add(4, new Point(141, 66));</t>
  </si>
  <si>
    <t>Diccionario Start Formula Verde</t>
  </si>
  <si>
    <t>Diccionario Start Normal  Text verde</t>
  </si>
  <si>
    <t>_startCoordinatesGreen.Add(1, new Point(378, 64));</t>
  </si>
  <si>
    <t>_startCoordinatesGreen.Add(2, new Point(378, 135));</t>
  </si>
  <si>
    <t>_startCoordinatesGreen.Add(3, new Point(446, 135));</t>
  </si>
  <si>
    <t>_startCoordinatesGreen.Add(4, new Point(446, 65));</t>
  </si>
  <si>
    <t>_startCoordinatesYellow.Add(1, new Point(378, 377));</t>
  </si>
  <si>
    <t>_startCoordinatesYellow.Add(2, new Point(378, 445));</t>
  </si>
  <si>
    <t>_startCoordinatesYellow.Add(3, new Point(446, 445));</t>
  </si>
  <si>
    <t>_startCoordinatesYellow.Add(4, new Point(446, 376));</t>
  </si>
  <si>
    <t>Diccionario preHouse Formula Azul</t>
  </si>
  <si>
    <t>Diccionario preHouse  Normal  Text Azul</t>
  </si>
  <si>
    <t>Diccionario preHouse Formula Rojo</t>
  </si>
  <si>
    <t>Diccionario preHouse  Normal  Text Rojo</t>
  </si>
  <si>
    <t>Diccionario preHouse Formula Verde</t>
  </si>
  <si>
    <t>Diccionario preHouse  Normal  Text Verde</t>
  </si>
  <si>
    <t>Diccionario preHouse Formula Amarillo</t>
  </si>
  <si>
    <t>Diccionario preHouse  Normal  Text Amarillo</t>
  </si>
  <si>
    <t>_preHouseCoordinatesBlue.Add(1, new Point(259, 463));</t>
  </si>
  <si>
    <t>_preHouseCoordinatesBlue.Add(2, new Point(259, 427));</t>
  </si>
  <si>
    <t>_preHouseCoordinatesBlue.Add(3, new Point(259, 393));</t>
  </si>
  <si>
    <t>_preHouseCoordinatesBlue.Add(4, new Point(259, 359));</t>
  </si>
  <si>
    <t>_preHouseCoordinatesBlue.Add(5, new Point(259, 324));</t>
  </si>
  <si>
    <t>_preHouseCoordinatesRed.Add(1, new Point(56, 256));</t>
  </si>
  <si>
    <t>_preHouseCoordinatesRed.Add(2, new Point(91, 256));</t>
  </si>
  <si>
    <t>_preHouseCoordinatesRed.Add(3, new Point(125, 256));</t>
  </si>
  <si>
    <t>_preHouseCoordinatesRed.Add(4, new Point(158, 256));</t>
  </si>
  <si>
    <t>_preHouseCoordinatesRed.Add(5, new Point(192, 256));</t>
  </si>
  <si>
    <t>_preHouseCoordinatesGreen.Add(1, new Point(259, 48));</t>
  </si>
  <si>
    <t>_preHouseCoordinatesGreen.Add(2, new Point(259, 83));</t>
  </si>
  <si>
    <t>_preHouseCoordinatesGreen.Add(3, new Point(259, 117));</t>
  </si>
  <si>
    <t>_preHouseCoordinatesGreen.Add(4, new Point(259, 152));</t>
  </si>
  <si>
    <t>_preHouseCoordinatesGreen.Add(5, new Point(259, 186));</t>
  </si>
  <si>
    <t>_preHouseCoordinatesYellow.Add(1, new Point(463, 256));</t>
  </si>
  <si>
    <t>_preHouseCoordinatesYellow.Add(2, new Point(429, 256));</t>
  </si>
  <si>
    <t>_preHouseCoordinatesYellow.Add(3, new Point(395, 256));</t>
  </si>
  <si>
    <t>_preHouseCoordinatesYellow.Add(4, new Point(362, 256));</t>
  </si>
  <si>
    <t>_preHouseCoordinatesYellow.Add(5, new Point(328, 256));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</si>
</sst>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12E3-B6A2-4367-A0EA-901A94A55226}">
  <dimension ref="A1:U94"/>
  <sheetViews>
    <sheetView tabSelected="1" zoomScaleNormal="100" workbookViewId="0">
      <selection activeCell="J29" sqref="J29"/>
    </sheetView>
  </sheetViews>
  <sheetFormatPr defaultRowHeight="15" x14ac:dyDescent="0.25"/>
  <cols>
    <col min="1" max="1" width="15.42578125" style="1" customWidth="1"/>
    <col min="2" max="3" width="9.140625" style="1"/>
    <col min="4" max="4" width="11.140625" style="1" customWidth="1"/>
    <col min="5" max="5" width="10.7109375" style="1" customWidth="1"/>
    <col min="6" max="7" width="9.140625" style="1"/>
    <col min="8" max="8" width="17.28515625" style="1" customWidth="1"/>
    <col min="9" max="9" width="16.42578125" style="1" customWidth="1"/>
    <col min="10" max="10" width="9.140625" style="1"/>
    <col min="11" max="12" width="51" style="1" bestFit="1" customWidth="1"/>
    <col min="13" max="13" width="9.140625" style="1"/>
    <col min="14" max="14" width="49.85546875" style="1" bestFit="1" customWidth="1"/>
    <col min="15" max="15" width="50.42578125" style="1" bestFit="1" customWidth="1"/>
    <col min="16" max="16" width="11.140625" style="1" customWidth="1"/>
    <col min="17" max="17" width="53.7109375" style="1" bestFit="1" customWidth="1"/>
    <col min="18" max="18" width="52.42578125" style="1" bestFit="1" customWidth="1"/>
    <col min="19" max="19" width="9.140625" style="1"/>
    <col min="20" max="21" width="53" style="1" bestFit="1" customWidth="1"/>
    <col min="22" max="16384" width="9.140625" style="1"/>
  </cols>
  <sheetData>
    <row r="1" spans="1:21" x14ac:dyDescent="0.25">
      <c r="A1" s="2" t="s">
        <v>57</v>
      </c>
      <c r="B1" s="2" t="s">
        <v>4</v>
      </c>
      <c r="C1" s="2" t="s">
        <v>0</v>
      </c>
      <c r="D1" s="3" t="s">
        <v>111</v>
      </c>
      <c r="E1" s="3"/>
      <c r="F1" s="3" t="s">
        <v>112</v>
      </c>
      <c r="G1" s="3"/>
      <c r="H1" s="2" t="s">
        <v>113</v>
      </c>
      <c r="I1" s="2" t="s">
        <v>114</v>
      </c>
      <c r="K1" s="2" t="s">
        <v>415</v>
      </c>
      <c r="L1" s="2" t="s">
        <v>416</v>
      </c>
      <c r="N1" s="2" t="s">
        <v>417</v>
      </c>
      <c r="O1" s="2" t="s">
        <v>418</v>
      </c>
      <c r="P1" s="10"/>
      <c r="Q1" s="2" t="s">
        <v>419</v>
      </c>
      <c r="R1" s="2" t="s">
        <v>420</v>
      </c>
      <c r="T1" s="2" t="s">
        <v>421</v>
      </c>
      <c r="U1" s="2" t="s">
        <v>422</v>
      </c>
    </row>
    <row r="2" spans="1:21" x14ac:dyDescent="0.25">
      <c r="A2" s="2"/>
      <c r="B2" s="2"/>
      <c r="C2" s="2" t="s">
        <v>5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5</v>
      </c>
      <c r="I2" s="2" t="s">
        <v>5</v>
      </c>
    </row>
    <row r="3" spans="1:21" x14ac:dyDescent="0.25">
      <c r="A3" s="2" t="s">
        <v>58</v>
      </c>
      <c r="B3" s="6">
        <v>1</v>
      </c>
      <c r="C3" s="2" t="s">
        <v>52</v>
      </c>
      <c r="D3" s="2">
        <v>244</v>
      </c>
      <c r="E3" s="2">
        <v>476</v>
      </c>
      <c r="F3" s="2">
        <f>D3-18</f>
        <v>226</v>
      </c>
      <c r="G3" s="2">
        <f>E3-14</f>
        <v>462</v>
      </c>
      <c r="H3" s="2" t="str">
        <f>CONCATENATE(F3,","," ",G3)</f>
        <v>226, 462</v>
      </c>
      <c r="I3" s="5" t="s">
        <v>115</v>
      </c>
      <c r="K3" s="2" t="str">
        <f>CONCATENATE("_normalCoordinatesBlue.Add(",B3,","," new Point(",I3,"));")</f>
        <v>_normalCoordinatesBlue.Add(1, new Point(226, 462));</v>
      </c>
      <c r="L3" s="2" t="s">
        <v>207</v>
      </c>
      <c r="N3" s="2" t="str">
        <f>CONCATENATE("_normalCoordinatesRed.Add(",B3,","," new Point(",I16,"));")</f>
        <v>_normalCoordinatesRed.Add(1, new Point(56, 221));</v>
      </c>
      <c r="O3" s="2" t="s">
        <v>259</v>
      </c>
      <c r="P3" s="10"/>
      <c r="Q3" s="2" t="str">
        <f>CONCATENATE("_normalCoordinatesGreen.Add(",B3,","," new Point(",I29,"));")</f>
        <v>_normalCoordinatesGreen.Add(1, new Point(293, 49));</v>
      </c>
      <c r="R3" s="2" t="s">
        <v>311</v>
      </c>
      <c r="T3" s="2" t="str">
        <f>CONCATENATE("_normalCoordinatesYellow.Add(",B3,","," new Point(",I42,"));")</f>
        <v>_normalCoordinatesYellow.Add(1, new Point(462, 290));</v>
      </c>
      <c r="U3" s="2" t="s">
        <v>363</v>
      </c>
    </row>
    <row r="4" spans="1:21" x14ac:dyDescent="0.25">
      <c r="A4" s="2" t="s">
        <v>58</v>
      </c>
      <c r="B4" s="2">
        <v>2</v>
      </c>
      <c r="C4" s="2" t="s">
        <v>53</v>
      </c>
      <c r="D4" s="2">
        <v>244</v>
      </c>
      <c r="E4" s="2">
        <v>443</v>
      </c>
      <c r="F4" s="2">
        <f>D4-18</f>
        <v>226</v>
      </c>
      <c r="G4" s="2">
        <f t="shared" ref="G4:G67" si="0">E4-14</f>
        <v>429</v>
      </c>
      <c r="H4" s="2" t="str">
        <f t="shared" ref="H4:H67" si="1">CONCATENATE(F4,","," ",G4)</f>
        <v>226, 429</v>
      </c>
      <c r="I4" s="5" t="s">
        <v>116</v>
      </c>
      <c r="K4" s="2" t="str">
        <f>CONCATENATE("_normalCoordinatesBlue.Add(",B4,","," new Point(",I4,"));")</f>
        <v>_normalCoordinatesBlue.Add(2, new Point(226, 429));</v>
      </c>
      <c r="L4" s="2" t="s">
        <v>208</v>
      </c>
      <c r="N4" s="2" t="str">
        <f t="shared" ref="N4:O25" si="2">CONCATENATE("_normalCoordinatesRed.Add(",B4,","," new Point(",I17,"));")</f>
        <v>_normalCoordinatesRed.Add(2, new Point(91, 221));</v>
      </c>
      <c r="O4" s="2" t="s">
        <v>260</v>
      </c>
      <c r="P4" s="10"/>
      <c r="Q4" s="2" t="str">
        <f t="shared" ref="Q3:Q30" si="3">CONCATENATE("_normalCoordinatesGreen.Add(",B4,","," new Point(",I30,"));")</f>
        <v>_normalCoordinatesGreen.Add(2, new Point(293, 83));</v>
      </c>
      <c r="R4" s="2" t="s">
        <v>312</v>
      </c>
      <c r="T4" s="2" t="str">
        <f t="shared" ref="T4:T27" si="4">CONCATENATE("_normalCoordinatesYellow.Add(",B4,","," new Point(",I43,"));")</f>
        <v>_normalCoordinatesYellow.Add(2, new Point(428, 290));</v>
      </c>
      <c r="U4" s="2" t="s">
        <v>364</v>
      </c>
    </row>
    <row r="5" spans="1:21" x14ac:dyDescent="0.25">
      <c r="A5" s="2" t="s">
        <v>58</v>
      </c>
      <c r="B5" s="2">
        <v>3</v>
      </c>
      <c r="C5" s="2" t="s">
        <v>54</v>
      </c>
      <c r="D5" s="2">
        <v>244</v>
      </c>
      <c r="E5" s="2">
        <v>408</v>
      </c>
      <c r="F5" s="2">
        <f t="shared" ref="F5:F68" si="5">D5-18</f>
        <v>226</v>
      </c>
      <c r="G5" s="2">
        <f t="shared" si="0"/>
        <v>394</v>
      </c>
      <c r="H5" s="2" t="str">
        <f t="shared" si="1"/>
        <v>226, 394</v>
      </c>
      <c r="I5" s="5" t="s">
        <v>117</v>
      </c>
      <c r="K5" s="2" t="str">
        <f t="shared" ref="K5:K54" si="6">CONCATENATE("_normalCoordinatesBlue.Add(",B5,","," new Point(",I5,"));")</f>
        <v>_normalCoordinatesBlue.Add(3, new Point(226, 394));</v>
      </c>
      <c r="L5" s="2" t="s">
        <v>209</v>
      </c>
      <c r="N5" s="2" t="str">
        <f t="shared" si="2"/>
        <v>_normalCoordinatesRed.Add(3, new Point(124, 221));</v>
      </c>
      <c r="O5" s="2" t="s">
        <v>261</v>
      </c>
      <c r="P5" s="10"/>
      <c r="Q5" s="2" t="str">
        <f t="shared" si="3"/>
        <v>_normalCoordinatesGreen.Add(3, new Point(293, 117));</v>
      </c>
      <c r="R5" s="2" t="s">
        <v>313</v>
      </c>
      <c r="T5" s="2" t="str">
        <f t="shared" si="4"/>
        <v>_normalCoordinatesYellow.Add(3, new Point(395, 290));</v>
      </c>
      <c r="U5" s="2" t="s">
        <v>365</v>
      </c>
    </row>
    <row r="6" spans="1:21" x14ac:dyDescent="0.25">
      <c r="A6" s="2" t="s">
        <v>58</v>
      </c>
      <c r="B6" s="2">
        <v>4</v>
      </c>
      <c r="C6" s="2" t="s">
        <v>55</v>
      </c>
      <c r="D6" s="2">
        <v>244</v>
      </c>
      <c r="E6" s="2">
        <v>373</v>
      </c>
      <c r="F6" s="2">
        <f t="shared" si="5"/>
        <v>226</v>
      </c>
      <c r="G6" s="2">
        <f t="shared" si="0"/>
        <v>359</v>
      </c>
      <c r="H6" s="2" t="str">
        <f t="shared" si="1"/>
        <v>226, 359</v>
      </c>
      <c r="I6" s="5" t="s">
        <v>118</v>
      </c>
      <c r="K6" s="2" t="str">
        <f t="shared" si="6"/>
        <v>_normalCoordinatesBlue.Add(4, new Point(226, 359));</v>
      </c>
      <c r="L6" s="2" t="s">
        <v>210</v>
      </c>
      <c r="N6" s="2" t="str">
        <f t="shared" si="2"/>
        <v>_normalCoordinatesRed.Add(4, new Point(158, 221));</v>
      </c>
      <c r="O6" s="2" t="s">
        <v>262</v>
      </c>
      <c r="P6" s="10"/>
      <c r="Q6" s="2" t="str">
        <f t="shared" si="3"/>
        <v>_normalCoordinatesGreen.Add(4, new Point(293, 152));</v>
      </c>
      <c r="R6" s="2" t="s">
        <v>314</v>
      </c>
      <c r="T6" s="2" t="str">
        <f t="shared" si="4"/>
        <v>_normalCoordinatesYellow.Add(4, new Point(361, 290));</v>
      </c>
      <c r="U6" s="2" t="s">
        <v>366</v>
      </c>
    </row>
    <row r="7" spans="1:21" x14ac:dyDescent="0.25">
      <c r="A7" s="2" t="s">
        <v>58</v>
      </c>
      <c r="B7" s="2">
        <v>5</v>
      </c>
      <c r="C7" s="2" t="s">
        <v>56</v>
      </c>
      <c r="D7" s="2">
        <v>244</v>
      </c>
      <c r="E7" s="2">
        <v>339</v>
      </c>
      <c r="F7" s="2">
        <f t="shared" si="5"/>
        <v>226</v>
      </c>
      <c r="G7" s="2">
        <f t="shared" si="0"/>
        <v>325</v>
      </c>
      <c r="H7" s="2" t="str">
        <f t="shared" si="1"/>
        <v>226, 325</v>
      </c>
      <c r="I7" s="5" t="s">
        <v>119</v>
      </c>
      <c r="K7" s="2" t="str">
        <f t="shared" si="6"/>
        <v>_normalCoordinatesBlue.Add(5, new Point(226, 325));</v>
      </c>
      <c r="L7" s="2" t="s">
        <v>211</v>
      </c>
      <c r="N7" s="2" t="str">
        <f t="shared" si="2"/>
        <v>_normalCoordinatesRed.Add(5, new Point(190, 221));</v>
      </c>
      <c r="O7" s="2" t="s">
        <v>263</v>
      </c>
      <c r="P7" s="10"/>
      <c r="Q7" s="2" t="str">
        <f t="shared" si="3"/>
        <v>_normalCoordinatesGreen.Add(5, new Point(293, 186));</v>
      </c>
      <c r="R7" s="2" t="s">
        <v>315</v>
      </c>
      <c r="T7" s="2" t="str">
        <f t="shared" si="4"/>
        <v>_normalCoordinatesYellow.Add(5, new Point(328, 290));</v>
      </c>
      <c r="U7" s="2" t="s">
        <v>367</v>
      </c>
    </row>
    <row r="8" spans="1:21" x14ac:dyDescent="0.25">
      <c r="A8" s="2" t="s">
        <v>58</v>
      </c>
      <c r="B8" s="2">
        <v>6</v>
      </c>
      <c r="C8" s="2" t="s">
        <v>3</v>
      </c>
      <c r="D8" s="2">
        <v>210</v>
      </c>
      <c r="E8" s="2">
        <v>304</v>
      </c>
      <c r="F8" s="2">
        <f t="shared" si="5"/>
        <v>192</v>
      </c>
      <c r="G8" s="2">
        <f t="shared" si="0"/>
        <v>290</v>
      </c>
      <c r="H8" s="2" t="str">
        <f t="shared" si="1"/>
        <v>192, 290</v>
      </c>
      <c r="I8" s="5" t="s">
        <v>120</v>
      </c>
      <c r="K8" s="2" t="str">
        <f t="shared" si="6"/>
        <v>_normalCoordinatesBlue.Add(6, new Point(192, 290));</v>
      </c>
      <c r="L8" s="2" t="s">
        <v>212</v>
      </c>
      <c r="N8" s="2" t="str">
        <f t="shared" si="2"/>
        <v>_normalCoordinatesRed.Add(6, new Point(225, 186));</v>
      </c>
      <c r="O8" s="2" t="s">
        <v>264</v>
      </c>
      <c r="P8" s="10"/>
      <c r="Q8" s="2" t="str">
        <f t="shared" si="3"/>
        <v>_normalCoordinatesGreen.Add(6, new Point(327, 221));</v>
      </c>
      <c r="R8" s="2" t="s">
        <v>316</v>
      </c>
      <c r="T8" s="2" t="str">
        <f t="shared" si="4"/>
        <v>_normalCoordinatesYellow.Add(6, new Point(293, 325));</v>
      </c>
      <c r="U8" s="2" t="s">
        <v>368</v>
      </c>
    </row>
    <row r="9" spans="1:21" x14ac:dyDescent="0.25">
      <c r="A9" s="2" t="s">
        <v>58</v>
      </c>
      <c r="B9" s="2">
        <v>7</v>
      </c>
      <c r="C9" s="2" t="s">
        <v>6</v>
      </c>
      <c r="D9" s="2">
        <v>176</v>
      </c>
      <c r="E9" s="2">
        <v>304</v>
      </c>
      <c r="F9" s="2">
        <f t="shared" si="5"/>
        <v>158</v>
      </c>
      <c r="G9" s="2">
        <f t="shared" si="0"/>
        <v>290</v>
      </c>
      <c r="H9" s="2" t="str">
        <f t="shared" si="1"/>
        <v>158, 290</v>
      </c>
      <c r="I9" s="5" t="s">
        <v>121</v>
      </c>
      <c r="K9" s="2" t="str">
        <f t="shared" si="6"/>
        <v>_normalCoordinatesBlue.Add(7, new Point(158, 290));</v>
      </c>
      <c r="L9" s="2" t="s">
        <v>213</v>
      </c>
      <c r="N9" s="2" t="str">
        <f t="shared" si="2"/>
        <v>_normalCoordinatesRed.Add(7, new Point(225, 152));</v>
      </c>
      <c r="O9" s="2" t="s">
        <v>265</v>
      </c>
      <c r="P9" s="10"/>
      <c r="Q9" s="2" t="str">
        <f t="shared" si="3"/>
        <v>_normalCoordinatesGreen.Add(7, new Point(361, 221));</v>
      </c>
      <c r="R9" s="2" t="s">
        <v>317</v>
      </c>
      <c r="T9" s="2" t="str">
        <f t="shared" si="4"/>
        <v>_normalCoordinatesYellow.Add(7, new Point(293, 360));</v>
      </c>
      <c r="U9" s="2" t="s">
        <v>369</v>
      </c>
    </row>
    <row r="10" spans="1:21" x14ac:dyDescent="0.25">
      <c r="A10" s="2" t="s">
        <v>58</v>
      </c>
      <c r="B10" s="2">
        <v>8</v>
      </c>
      <c r="C10" s="2" t="s">
        <v>7</v>
      </c>
      <c r="D10" s="2">
        <v>142</v>
      </c>
      <c r="E10" s="2">
        <v>304</v>
      </c>
      <c r="F10" s="2">
        <f t="shared" si="5"/>
        <v>124</v>
      </c>
      <c r="G10" s="2">
        <f t="shared" si="0"/>
        <v>290</v>
      </c>
      <c r="H10" s="2" t="str">
        <f t="shared" si="1"/>
        <v>124, 290</v>
      </c>
      <c r="I10" s="5" t="s">
        <v>122</v>
      </c>
      <c r="K10" s="2" t="str">
        <f t="shared" si="6"/>
        <v>_normalCoordinatesBlue.Add(8, new Point(124, 290));</v>
      </c>
      <c r="L10" s="2" t="s">
        <v>214</v>
      </c>
      <c r="N10" s="2" t="str">
        <f t="shared" si="2"/>
        <v>_normalCoordinatesRed.Add(8, new Point(225, 118));</v>
      </c>
      <c r="O10" s="2" t="s">
        <v>266</v>
      </c>
      <c r="P10" s="10"/>
      <c r="Q10" s="2" t="str">
        <f t="shared" si="3"/>
        <v>_normalCoordinatesGreen.Add(8, new Point(395, 221));</v>
      </c>
      <c r="R10" s="2" t="s">
        <v>318</v>
      </c>
      <c r="T10" s="2" t="str">
        <f t="shared" si="4"/>
        <v>_normalCoordinatesYellow.Add(8, new Point(293, 395));</v>
      </c>
      <c r="U10" s="2" t="s">
        <v>370</v>
      </c>
    </row>
    <row r="11" spans="1:21" x14ac:dyDescent="0.25">
      <c r="A11" s="2" t="s">
        <v>58</v>
      </c>
      <c r="B11" s="2">
        <v>9</v>
      </c>
      <c r="C11" s="2" t="s">
        <v>8</v>
      </c>
      <c r="D11" s="2">
        <v>109</v>
      </c>
      <c r="E11" s="2">
        <v>304</v>
      </c>
      <c r="F11" s="2">
        <f t="shared" si="5"/>
        <v>91</v>
      </c>
      <c r="G11" s="2">
        <f t="shared" si="0"/>
        <v>290</v>
      </c>
      <c r="H11" s="2" t="str">
        <f t="shared" si="1"/>
        <v>91, 290</v>
      </c>
      <c r="I11" s="4" t="s">
        <v>123</v>
      </c>
      <c r="K11" s="2" t="str">
        <f t="shared" si="6"/>
        <v>_normalCoordinatesBlue.Add(9, new Point(91, 290));</v>
      </c>
      <c r="L11" s="2" t="s">
        <v>215</v>
      </c>
      <c r="N11" s="2" t="str">
        <f t="shared" si="2"/>
        <v>_normalCoordinatesRed.Add(9, new Point(225, 84));</v>
      </c>
      <c r="O11" s="2" t="s">
        <v>267</v>
      </c>
      <c r="P11" s="10"/>
      <c r="Q11" s="2" t="str">
        <f t="shared" si="3"/>
        <v>_normalCoordinatesGreen.Add(9, new Point(429, 221));</v>
      </c>
      <c r="R11" s="2" t="s">
        <v>319</v>
      </c>
      <c r="T11" s="2" t="str">
        <f t="shared" si="4"/>
        <v>_normalCoordinatesYellow.Add(9, new Point(293, 429));</v>
      </c>
      <c r="U11" s="2" t="s">
        <v>371</v>
      </c>
    </row>
    <row r="12" spans="1:21" x14ac:dyDescent="0.25">
      <c r="A12" s="2" t="s">
        <v>58</v>
      </c>
      <c r="B12" s="2">
        <v>10</v>
      </c>
      <c r="C12" s="2" t="s">
        <v>9</v>
      </c>
      <c r="D12" s="2">
        <v>74</v>
      </c>
      <c r="E12" s="2">
        <v>304</v>
      </c>
      <c r="F12" s="2">
        <f t="shared" si="5"/>
        <v>56</v>
      </c>
      <c r="G12" s="2">
        <f t="shared" si="0"/>
        <v>290</v>
      </c>
      <c r="H12" s="2" t="str">
        <f t="shared" si="1"/>
        <v>56, 290</v>
      </c>
      <c r="I12" s="4" t="s">
        <v>124</v>
      </c>
      <c r="K12" s="2" t="str">
        <f t="shared" si="6"/>
        <v>_normalCoordinatesBlue.Add(10, new Point(56, 290));</v>
      </c>
      <c r="L12" s="2" t="s">
        <v>216</v>
      </c>
      <c r="N12" s="2" t="str">
        <f t="shared" si="2"/>
        <v>_normalCoordinatesRed.Add(10, new Point(225, 49));</v>
      </c>
      <c r="O12" s="2" t="s">
        <v>268</v>
      </c>
      <c r="P12" s="10"/>
      <c r="Q12" s="2" t="str">
        <f t="shared" si="3"/>
        <v>_normalCoordinatesGreen.Add(10, new Point(462, 221));</v>
      </c>
      <c r="R12" s="2" t="s">
        <v>320</v>
      </c>
      <c r="T12" s="2" t="str">
        <f t="shared" si="4"/>
        <v>_normalCoordinatesYellow.Add(10, new Point(293, 463));</v>
      </c>
      <c r="U12" s="2" t="s">
        <v>372</v>
      </c>
    </row>
    <row r="13" spans="1:21" x14ac:dyDescent="0.25">
      <c r="A13" s="2" t="s">
        <v>58</v>
      </c>
      <c r="B13" s="2">
        <v>11</v>
      </c>
      <c r="C13" s="2" t="s">
        <v>10</v>
      </c>
      <c r="D13" s="2">
        <v>41</v>
      </c>
      <c r="E13" s="2">
        <v>304</v>
      </c>
      <c r="F13" s="2">
        <f t="shared" si="5"/>
        <v>23</v>
      </c>
      <c r="G13" s="2">
        <f t="shared" si="0"/>
        <v>290</v>
      </c>
      <c r="H13" s="2" t="str">
        <f t="shared" si="1"/>
        <v>23, 290</v>
      </c>
      <c r="I13" s="4" t="s">
        <v>125</v>
      </c>
      <c r="K13" s="2" t="str">
        <f t="shared" si="6"/>
        <v>_normalCoordinatesBlue.Add(11, new Point(23, 290));</v>
      </c>
      <c r="L13" s="2" t="s">
        <v>217</v>
      </c>
      <c r="N13" s="2" t="str">
        <f t="shared" si="2"/>
        <v>_normalCoordinatesRed.Add(11, new Point(225, 14));</v>
      </c>
      <c r="O13" s="2" t="s">
        <v>269</v>
      </c>
      <c r="P13" s="10"/>
      <c r="Q13" s="2" t="str">
        <f t="shared" si="3"/>
        <v>_normalCoordinatesGreen.Add(11, new Point(496, 221));</v>
      </c>
      <c r="R13" s="2" t="s">
        <v>321</v>
      </c>
      <c r="T13" s="2" t="str">
        <f t="shared" si="4"/>
        <v>_normalCoordinatesYellow.Add(11, new Point(293, 497));</v>
      </c>
      <c r="U13" s="2" t="s">
        <v>373</v>
      </c>
    </row>
    <row r="14" spans="1:21" x14ac:dyDescent="0.25">
      <c r="A14" s="2" t="s">
        <v>58</v>
      </c>
      <c r="B14" s="2">
        <v>12</v>
      </c>
      <c r="C14" s="2" t="s">
        <v>11</v>
      </c>
      <c r="D14" s="2">
        <v>41</v>
      </c>
      <c r="E14" s="2">
        <v>269</v>
      </c>
      <c r="F14" s="2">
        <f t="shared" si="5"/>
        <v>23</v>
      </c>
      <c r="G14" s="2">
        <f t="shared" si="0"/>
        <v>255</v>
      </c>
      <c r="H14" s="2" t="str">
        <f t="shared" si="1"/>
        <v>23, 255</v>
      </c>
      <c r="I14" s="4" t="s">
        <v>126</v>
      </c>
      <c r="K14" s="2" t="str">
        <f t="shared" si="6"/>
        <v>_normalCoordinatesBlue.Add(12, new Point(23, 255));</v>
      </c>
      <c r="L14" s="2" t="s">
        <v>218</v>
      </c>
      <c r="N14" s="2" t="str">
        <f t="shared" si="2"/>
        <v>_normalCoordinatesRed.Add(12, new Point(260, 14));</v>
      </c>
      <c r="O14" s="2" t="s">
        <v>270</v>
      </c>
      <c r="P14" s="10"/>
      <c r="Q14" s="2" t="str">
        <f t="shared" si="3"/>
        <v>_normalCoordinatesGreen.Add(12, new Point(496, 256));</v>
      </c>
      <c r="R14" s="2" t="s">
        <v>322</v>
      </c>
      <c r="T14" s="2" t="str">
        <f t="shared" si="4"/>
        <v>_normalCoordinatesYellow.Add(12, new Point(259, 497));</v>
      </c>
      <c r="U14" s="2" t="s">
        <v>374</v>
      </c>
    </row>
    <row r="15" spans="1:21" x14ac:dyDescent="0.25">
      <c r="A15" s="2" t="s">
        <v>58</v>
      </c>
      <c r="B15" s="2">
        <v>13</v>
      </c>
      <c r="C15" s="2" t="s">
        <v>12</v>
      </c>
      <c r="D15" s="2">
        <v>41</v>
      </c>
      <c r="E15" s="2">
        <v>235</v>
      </c>
      <c r="F15" s="2">
        <f t="shared" si="5"/>
        <v>23</v>
      </c>
      <c r="G15" s="2">
        <f t="shared" si="0"/>
        <v>221</v>
      </c>
      <c r="H15" s="2" t="str">
        <f t="shared" si="1"/>
        <v>23, 221</v>
      </c>
      <c r="I15" s="4" t="s">
        <v>127</v>
      </c>
      <c r="K15" s="2" t="str">
        <f t="shared" si="6"/>
        <v>_normalCoordinatesBlue.Add(13, new Point(23, 221));</v>
      </c>
      <c r="L15" s="2" t="s">
        <v>219</v>
      </c>
      <c r="N15" s="2" t="str">
        <f t="shared" si="2"/>
        <v>_normalCoordinatesRed.Add(13, new Point(293, 14));</v>
      </c>
      <c r="O15" s="2" t="s">
        <v>271</v>
      </c>
      <c r="P15" s="10"/>
      <c r="Q15" s="2" t="str">
        <f t="shared" si="3"/>
        <v>_normalCoordinatesGreen.Add(13, new Point(496, 290));</v>
      </c>
      <c r="R15" s="2" t="s">
        <v>323</v>
      </c>
      <c r="T15" s="2" t="str">
        <f t="shared" si="4"/>
        <v>_normalCoordinatesYellow.Add(13, new Point(226, 497));</v>
      </c>
      <c r="U15" s="2" t="s">
        <v>375</v>
      </c>
    </row>
    <row r="16" spans="1:21" x14ac:dyDescent="0.25">
      <c r="A16" s="2" t="s">
        <v>58</v>
      </c>
      <c r="B16" s="7">
        <v>14</v>
      </c>
      <c r="C16" s="2" t="s">
        <v>13</v>
      </c>
      <c r="D16" s="2">
        <v>74</v>
      </c>
      <c r="E16" s="2">
        <v>235</v>
      </c>
      <c r="F16" s="2">
        <f t="shared" si="5"/>
        <v>56</v>
      </c>
      <c r="G16" s="2">
        <f t="shared" si="0"/>
        <v>221</v>
      </c>
      <c r="H16" s="2" t="str">
        <f t="shared" si="1"/>
        <v>56, 221</v>
      </c>
      <c r="I16" s="4" t="s">
        <v>128</v>
      </c>
      <c r="K16" s="2" t="str">
        <f t="shared" si="6"/>
        <v>_normalCoordinatesBlue.Add(14, new Point(56, 221));</v>
      </c>
      <c r="L16" s="2" t="s">
        <v>220</v>
      </c>
      <c r="N16" s="2" t="str">
        <f t="shared" si="2"/>
        <v>_normalCoordinatesRed.Add(14, new Point(293, 49));</v>
      </c>
      <c r="O16" s="2" t="s">
        <v>272</v>
      </c>
      <c r="P16" s="10"/>
      <c r="Q16" s="2" t="str">
        <f t="shared" si="3"/>
        <v>_normalCoordinatesGreen.Add(14, new Point(462, 290));</v>
      </c>
      <c r="R16" s="2" t="s">
        <v>324</v>
      </c>
      <c r="T16" s="2" t="str">
        <f>CONCATENATE("_normalCoordinatesYellow.Add(",B16,","," new Point(",I3,"));")</f>
        <v>_normalCoordinatesYellow.Add(14, new Point(226, 462));</v>
      </c>
      <c r="U16" s="2" t="s">
        <v>376</v>
      </c>
    </row>
    <row r="17" spans="1:21" x14ac:dyDescent="0.25">
      <c r="A17" s="2" t="s">
        <v>58</v>
      </c>
      <c r="B17" s="2">
        <v>15</v>
      </c>
      <c r="C17" s="2" t="s">
        <v>14</v>
      </c>
      <c r="D17" s="2">
        <v>109</v>
      </c>
      <c r="E17" s="2">
        <v>235</v>
      </c>
      <c r="F17" s="2">
        <f t="shared" si="5"/>
        <v>91</v>
      </c>
      <c r="G17" s="2">
        <f t="shared" si="0"/>
        <v>221</v>
      </c>
      <c r="H17" s="2" t="str">
        <f t="shared" si="1"/>
        <v>91, 221</v>
      </c>
      <c r="I17" s="2" t="s">
        <v>129</v>
      </c>
      <c r="K17" s="2" t="str">
        <f t="shared" si="6"/>
        <v>_normalCoordinatesBlue.Add(15, new Point(91, 221));</v>
      </c>
      <c r="L17" s="2" t="s">
        <v>221</v>
      </c>
      <c r="N17" s="2" t="str">
        <f t="shared" si="2"/>
        <v>_normalCoordinatesRed.Add(15, new Point(293, 83));</v>
      </c>
      <c r="O17" s="2" t="s">
        <v>273</v>
      </c>
      <c r="P17" s="10"/>
      <c r="Q17" s="2" t="str">
        <f t="shared" si="3"/>
        <v>_normalCoordinatesGreen.Add(15, new Point(428, 290));</v>
      </c>
      <c r="R17" s="2" t="s">
        <v>325</v>
      </c>
      <c r="T17" s="2" t="str">
        <f t="shared" ref="T17:T54" si="7">CONCATENATE("_normalCoordinatesYellow.Add(",B17,","," new Point(",I4,"));")</f>
        <v>_normalCoordinatesYellow.Add(15, new Point(226, 429));</v>
      </c>
      <c r="U17" s="2" t="s">
        <v>377</v>
      </c>
    </row>
    <row r="18" spans="1:21" x14ac:dyDescent="0.25">
      <c r="A18" s="2" t="s">
        <v>58</v>
      </c>
      <c r="B18" s="2">
        <v>16</v>
      </c>
      <c r="C18" s="2" t="s">
        <v>15</v>
      </c>
      <c r="D18" s="2">
        <v>142</v>
      </c>
      <c r="E18" s="2">
        <v>235</v>
      </c>
      <c r="F18" s="2">
        <f t="shared" si="5"/>
        <v>124</v>
      </c>
      <c r="G18" s="2">
        <f t="shared" si="0"/>
        <v>221</v>
      </c>
      <c r="H18" s="2" t="str">
        <f t="shared" si="1"/>
        <v>124, 221</v>
      </c>
      <c r="I18" s="2" t="s">
        <v>130</v>
      </c>
      <c r="K18" s="2" t="str">
        <f t="shared" si="6"/>
        <v>_normalCoordinatesBlue.Add(16, new Point(124, 221));</v>
      </c>
      <c r="L18" s="2" t="s">
        <v>222</v>
      </c>
      <c r="N18" s="2" t="str">
        <f t="shared" si="2"/>
        <v>_normalCoordinatesRed.Add(16, new Point(293, 117));</v>
      </c>
      <c r="O18" s="2" t="s">
        <v>274</v>
      </c>
      <c r="P18" s="10"/>
      <c r="Q18" s="2" t="str">
        <f t="shared" si="3"/>
        <v>_normalCoordinatesGreen.Add(16, new Point(395, 290));</v>
      </c>
      <c r="R18" s="2" t="s">
        <v>326</v>
      </c>
      <c r="T18" s="2" t="str">
        <f t="shared" si="7"/>
        <v>_normalCoordinatesYellow.Add(16, new Point(226, 394));</v>
      </c>
      <c r="U18" s="2" t="s">
        <v>378</v>
      </c>
    </row>
    <row r="19" spans="1:21" x14ac:dyDescent="0.25">
      <c r="A19" s="2" t="s">
        <v>58</v>
      </c>
      <c r="B19" s="2">
        <v>17</v>
      </c>
      <c r="C19" s="2" t="s">
        <v>16</v>
      </c>
      <c r="D19" s="2">
        <v>176</v>
      </c>
      <c r="E19" s="2">
        <v>235</v>
      </c>
      <c r="F19" s="2">
        <f t="shared" si="5"/>
        <v>158</v>
      </c>
      <c r="G19" s="2">
        <f t="shared" si="0"/>
        <v>221</v>
      </c>
      <c r="H19" s="2" t="str">
        <f t="shared" si="1"/>
        <v>158, 221</v>
      </c>
      <c r="I19" s="2" t="s">
        <v>131</v>
      </c>
      <c r="K19" s="2" t="str">
        <f t="shared" si="6"/>
        <v>_normalCoordinatesBlue.Add(17, new Point(158, 221));</v>
      </c>
      <c r="L19" s="2" t="s">
        <v>223</v>
      </c>
      <c r="N19" s="2" t="str">
        <f t="shared" si="2"/>
        <v>_normalCoordinatesRed.Add(17, new Point(293, 152));</v>
      </c>
      <c r="O19" s="2" t="s">
        <v>275</v>
      </c>
      <c r="P19" s="10"/>
      <c r="Q19" s="2" t="str">
        <f t="shared" si="3"/>
        <v>_normalCoordinatesGreen.Add(17, new Point(361, 290));</v>
      </c>
      <c r="R19" s="2" t="s">
        <v>327</v>
      </c>
      <c r="T19" s="2" t="str">
        <f t="shared" si="7"/>
        <v>_normalCoordinatesYellow.Add(17, new Point(226, 359));</v>
      </c>
      <c r="U19" s="2" t="s">
        <v>379</v>
      </c>
    </row>
    <row r="20" spans="1:21" x14ac:dyDescent="0.25">
      <c r="A20" s="2" t="s">
        <v>58</v>
      </c>
      <c r="B20" s="2">
        <v>18</v>
      </c>
      <c r="C20" s="2" t="s">
        <v>17</v>
      </c>
      <c r="D20" s="2">
        <v>208</v>
      </c>
      <c r="E20" s="2">
        <v>235</v>
      </c>
      <c r="F20" s="2">
        <f t="shared" si="5"/>
        <v>190</v>
      </c>
      <c r="G20" s="2">
        <f t="shared" si="0"/>
        <v>221</v>
      </c>
      <c r="H20" s="2" t="str">
        <f t="shared" si="1"/>
        <v>190, 221</v>
      </c>
      <c r="I20" s="2" t="s">
        <v>132</v>
      </c>
      <c r="K20" s="2" t="str">
        <f t="shared" si="6"/>
        <v>_normalCoordinatesBlue.Add(18, new Point(190, 221));</v>
      </c>
      <c r="L20" s="2" t="s">
        <v>224</v>
      </c>
      <c r="N20" s="2" t="str">
        <f t="shared" si="2"/>
        <v>_normalCoordinatesRed.Add(18, new Point(293, 186));</v>
      </c>
      <c r="O20" s="2" t="s">
        <v>276</v>
      </c>
      <c r="P20" s="10"/>
      <c r="Q20" s="2" t="str">
        <f t="shared" si="3"/>
        <v>_normalCoordinatesGreen.Add(18, new Point(328, 290));</v>
      </c>
      <c r="R20" s="2" t="s">
        <v>328</v>
      </c>
      <c r="T20" s="2" t="str">
        <f t="shared" si="7"/>
        <v>_normalCoordinatesYellow.Add(18, new Point(226, 325));</v>
      </c>
      <c r="U20" s="2" t="s">
        <v>380</v>
      </c>
    </row>
    <row r="21" spans="1:21" x14ac:dyDescent="0.25">
      <c r="A21" s="2" t="s">
        <v>58</v>
      </c>
      <c r="B21" s="2">
        <v>19</v>
      </c>
      <c r="C21" s="2" t="s">
        <v>18</v>
      </c>
      <c r="D21" s="2">
        <v>243</v>
      </c>
      <c r="E21" s="2">
        <v>200</v>
      </c>
      <c r="F21" s="2">
        <f t="shared" si="5"/>
        <v>225</v>
      </c>
      <c r="G21" s="2">
        <f t="shared" si="0"/>
        <v>186</v>
      </c>
      <c r="H21" s="2" t="str">
        <f t="shared" si="1"/>
        <v>225, 186</v>
      </c>
      <c r="I21" s="2" t="s">
        <v>133</v>
      </c>
      <c r="K21" s="2" t="str">
        <f t="shared" si="6"/>
        <v>_normalCoordinatesBlue.Add(19, new Point(225, 186));</v>
      </c>
      <c r="L21" s="2" t="s">
        <v>225</v>
      </c>
      <c r="N21" s="2" t="str">
        <f t="shared" si="2"/>
        <v>_normalCoordinatesRed.Add(19, new Point(327, 221));</v>
      </c>
      <c r="O21" s="2" t="s">
        <v>277</v>
      </c>
      <c r="P21" s="10"/>
      <c r="Q21" s="2" t="str">
        <f t="shared" si="3"/>
        <v>_normalCoordinatesGreen.Add(19, new Point(293, 325));</v>
      </c>
      <c r="R21" s="2" t="s">
        <v>329</v>
      </c>
      <c r="T21" s="2" t="str">
        <f t="shared" si="7"/>
        <v>_normalCoordinatesYellow.Add(19, new Point(192, 290));</v>
      </c>
      <c r="U21" s="2" t="s">
        <v>381</v>
      </c>
    </row>
    <row r="22" spans="1:21" x14ac:dyDescent="0.25">
      <c r="A22" s="2" t="s">
        <v>58</v>
      </c>
      <c r="B22" s="2">
        <v>20</v>
      </c>
      <c r="C22" s="2" t="s">
        <v>19</v>
      </c>
      <c r="D22" s="2">
        <v>243</v>
      </c>
      <c r="E22" s="2">
        <v>166</v>
      </c>
      <c r="F22" s="2">
        <f t="shared" si="5"/>
        <v>225</v>
      </c>
      <c r="G22" s="2">
        <f t="shared" si="0"/>
        <v>152</v>
      </c>
      <c r="H22" s="2" t="str">
        <f t="shared" si="1"/>
        <v>225, 152</v>
      </c>
      <c r="I22" s="2" t="s">
        <v>134</v>
      </c>
      <c r="K22" s="2" t="str">
        <f t="shared" si="6"/>
        <v>_normalCoordinatesBlue.Add(20, new Point(225, 152));</v>
      </c>
      <c r="L22" s="2" t="s">
        <v>226</v>
      </c>
      <c r="N22" s="2" t="str">
        <f t="shared" si="2"/>
        <v>_normalCoordinatesRed.Add(20, new Point(361, 221));</v>
      </c>
      <c r="O22" s="2" t="s">
        <v>278</v>
      </c>
      <c r="P22" s="10"/>
      <c r="Q22" s="2" t="str">
        <f t="shared" si="3"/>
        <v>_normalCoordinatesGreen.Add(20, new Point(293, 360));</v>
      </c>
      <c r="R22" s="2" t="s">
        <v>330</v>
      </c>
      <c r="T22" s="2" t="str">
        <f t="shared" si="7"/>
        <v>_normalCoordinatesYellow.Add(20, new Point(158, 290));</v>
      </c>
      <c r="U22" s="2" t="s">
        <v>382</v>
      </c>
    </row>
    <row r="23" spans="1:21" x14ac:dyDescent="0.25">
      <c r="A23" s="2" t="s">
        <v>58</v>
      </c>
      <c r="B23" s="2">
        <v>21</v>
      </c>
      <c r="C23" s="2" t="s">
        <v>20</v>
      </c>
      <c r="D23" s="2">
        <v>243</v>
      </c>
      <c r="E23" s="2">
        <v>132</v>
      </c>
      <c r="F23" s="2">
        <f t="shared" si="5"/>
        <v>225</v>
      </c>
      <c r="G23" s="2">
        <f t="shared" si="0"/>
        <v>118</v>
      </c>
      <c r="H23" s="2" t="str">
        <f t="shared" si="1"/>
        <v>225, 118</v>
      </c>
      <c r="I23" s="2" t="s">
        <v>135</v>
      </c>
      <c r="K23" s="2" t="str">
        <f t="shared" si="6"/>
        <v>_normalCoordinatesBlue.Add(21, new Point(225, 118));</v>
      </c>
      <c r="L23" s="2" t="s">
        <v>227</v>
      </c>
      <c r="N23" s="2" t="str">
        <f t="shared" si="2"/>
        <v>_normalCoordinatesRed.Add(21, new Point(395, 221));</v>
      </c>
      <c r="O23" s="2" t="s">
        <v>279</v>
      </c>
      <c r="P23" s="10"/>
      <c r="Q23" s="2" t="str">
        <f t="shared" si="3"/>
        <v>_normalCoordinatesGreen.Add(21, new Point(293, 395));</v>
      </c>
      <c r="R23" s="2" t="s">
        <v>331</v>
      </c>
      <c r="T23" s="2" t="str">
        <f t="shared" si="7"/>
        <v>_normalCoordinatesYellow.Add(21, new Point(124, 290));</v>
      </c>
      <c r="U23" s="2" t="s">
        <v>383</v>
      </c>
    </row>
    <row r="24" spans="1:21" x14ac:dyDescent="0.25">
      <c r="A24" s="2" t="s">
        <v>58</v>
      </c>
      <c r="B24" s="2">
        <v>22</v>
      </c>
      <c r="C24" s="2" t="s">
        <v>21</v>
      </c>
      <c r="D24" s="2">
        <v>243</v>
      </c>
      <c r="E24" s="2">
        <v>98</v>
      </c>
      <c r="F24" s="2">
        <f t="shared" si="5"/>
        <v>225</v>
      </c>
      <c r="G24" s="2">
        <f t="shared" si="0"/>
        <v>84</v>
      </c>
      <c r="H24" s="2" t="str">
        <f t="shared" si="1"/>
        <v>225, 84</v>
      </c>
      <c r="I24" s="2" t="s">
        <v>136</v>
      </c>
      <c r="K24" s="2" t="str">
        <f t="shared" si="6"/>
        <v>_normalCoordinatesBlue.Add(22, new Point(225, 84));</v>
      </c>
      <c r="L24" s="2" t="s">
        <v>228</v>
      </c>
      <c r="N24" s="2" t="str">
        <f t="shared" si="2"/>
        <v>_normalCoordinatesRed.Add(22, new Point(429, 221));</v>
      </c>
      <c r="O24" s="2" t="s">
        <v>280</v>
      </c>
      <c r="P24" s="10"/>
      <c r="Q24" s="2" t="str">
        <f t="shared" si="3"/>
        <v>_normalCoordinatesGreen.Add(22, new Point(293, 429));</v>
      </c>
      <c r="R24" s="2" t="s">
        <v>332</v>
      </c>
      <c r="T24" s="2" t="str">
        <f t="shared" si="7"/>
        <v>_normalCoordinatesYellow.Add(22, new Point(91, 290));</v>
      </c>
      <c r="U24" s="2" t="s">
        <v>384</v>
      </c>
    </row>
    <row r="25" spans="1:21" x14ac:dyDescent="0.25">
      <c r="A25" s="2" t="s">
        <v>58</v>
      </c>
      <c r="B25" s="2">
        <v>23</v>
      </c>
      <c r="C25" s="2" t="s">
        <v>22</v>
      </c>
      <c r="D25" s="2">
        <v>243</v>
      </c>
      <c r="E25" s="2">
        <v>63</v>
      </c>
      <c r="F25" s="2">
        <f t="shared" si="5"/>
        <v>225</v>
      </c>
      <c r="G25" s="2">
        <f t="shared" si="0"/>
        <v>49</v>
      </c>
      <c r="H25" s="2" t="str">
        <f t="shared" si="1"/>
        <v>225, 49</v>
      </c>
      <c r="I25" s="2" t="s">
        <v>137</v>
      </c>
      <c r="K25" s="2" t="str">
        <f t="shared" si="6"/>
        <v>_normalCoordinatesBlue.Add(23, new Point(225, 49));</v>
      </c>
      <c r="L25" s="2" t="s">
        <v>229</v>
      </c>
      <c r="N25" s="2" t="str">
        <f t="shared" si="2"/>
        <v>_normalCoordinatesRed.Add(23, new Point(462, 221));</v>
      </c>
      <c r="O25" s="2" t="s">
        <v>281</v>
      </c>
      <c r="P25" s="10"/>
      <c r="Q25" s="2" t="str">
        <f t="shared" si="3"/>
        <v>_normalCoordinatesGreen.Add(23, new Point(293, 463));</v>
      </c>
      <c r="R25" s="2" t="s">
        <v>333</v>
      </c>
      <c r="T25" s="2" t="str">
        <f t="shared" si="7"/>
        <v>_normalCoordinatesYellow.Add(23, new Point(56, 290));</v>
      </c>
      <c r="U25" s="2" t="s">
        <v>385</v>
      </c>
    </row>
    <row r="26" spans="1:21" x14ac:dyDescent="0.25">
      <c r="A26" s="2" t="s">
        <v>58</v>
      </c>
      <c r="B26" s="2">
        <v>24</v>
      </c>
      <c r="C26" s="2" t="s">
        <v>23</v>
      </c>
      <c r="D26" s="2">
        <v>243</v>
      </c>
      <c r="E26" s="2">
        <v>28</v>
      </c>
      <c r="F26" s="2">
        <f t="shared" si="5"/>
        <v>225</v>
      </c>
      <c r="G26" s="2">
        <f t="shared" si="0"/>
        <v>14</v>
      </c>
      <c r="H26" s="2" t="str">
        <f t="shared" si="1"/>
        <v>225, 14</v>
      </c>
      <c r="I26" s="2" t="s">
        <v>138</v>
      </c>
      <c r="K26" s="2" t="str">
        <f t="shared" si="6"/>
        <v>_normalCoordinatesBlue.Add(24, new Point(225, 14));</v>
      </c>
      <c r="L26" s="2" t="s">
        <v>230</v>
      </c>
      <c r="N26" s="2" t="str">
        <f>CONCATENATE("_normalCoordinatesRed.Add(",B26,","," new Point(",I39,"));")</f>
        <v>_normalCoordinatesRed.Add(24, new Point(496, 221));</v>
      </c>
      <c r="O26" s="2" t="s">
        <v>282</v>
      </c>
      <c r="P26" s="10"/>
      <c r="Q26" s="2" t="str">
        <f t="shared" si="3"/>
        <v>_normalCoordinatesGreen.Add(24, new Point(293, 497));</v>
      </c>
      <c r="R26" s="2" t="s">
        <v>334</v>
      </c>
      <c r="T26" s="2" t="str">
        <f t="shared" si="7"/>
        <v>_normalCoordinatesYellow.Add(24, new Point(23, 290));</v>
      </c>
      <c r="U26" s="2" t="s">
        <v>386</v>
      </c>
    </row>
    <row r="27" spans="1:21" x14ac:dyDescent="0.25">
      <c r="A27" s="2" t="s">
        <v>58</v>
      </c>
      <c r="B27" s="2">
        <v>25</v>
      </c>
      <c r="C27" s="2" t="s">
        <v>24</v>
      </c>
      <c r="D27" s="2">
        <v>278</v>
      </c>
      <c r="E27" s="2">
        <v>28</v>
      </c>
      <c r="F27" s="2">
        <f t="shared" si="5"/>
        <v>260</v>
      </c>
      <c r="G27" s="2">
        <f t="shared" si="0"/>
        <v>14</v>
      </c>
      <c r="H27" s="2" t="str">
        <f t="shared" si="1"/>
        <v>260, 14</v>
      </c>
      <c r="I27" s="2" t="s">
        <v>139</v>
      </c>
      <c r="K27" s="2" t="str">
        <f t="shared" si="6"/>
        <v>_normalCoordinatesBlue.Add(25, new Point(260, 14));</v>
      </c>
      <c r="L27" s="2" t="s">
        <v>231</v>
      </c>
      <c r="N27" s="2" t="str">
        <f t="shared" ref="N27:N41" si="8">CONCATENATE("_normalCoordinatesRed.Add(",B27,","," new Point(",I40,"));")</f>
        <v>_normalCoordinatesRed.Add(25, new Point(496, 256));</v>
      </c>
      <c r="O27" s="2" t="s">
        <v>283</v>
      </c>
      <c r="P27" s="10"/>
      <c r="Q27" s="2" t="str">
        <f t="shared" si="3"/>
        <v>_normalCoordinatesGreen.Add(25, new Point(259, 497));</v>
      </c>
      <c r="R27" s="2" t="s">
        <v>335</v>
      </c>
      <c r="T27" s="2" t="str">
        <f t="shared" si="7"/>
        <v>_normalCoordinatesYellow.Add(25, new Point(23, 255));</v>
      </c>
      <c r="U27" s="2" t="s">
        <v>387</v>
      </c>
    </row>
    <row r="28" spans="1:21" x14ac:dyDescent="0.25">
      <c r="A28" s="2" t="s">
        <v>58</v>
      </c>
      <c r="B28" s="2">
        <v>26</v>
      </c>
      <c r="C28" s="2" t="s">
        <v>25</v>
      </c>
      <c r="D28" s="2">
        <v>311</v>
      </c>
      <c r="E28" s="2">
        <v>28</v>
      </c>
      <c r="F28" s="2">
        <f t="shared" si="5"/>
        <v>293</v>
      </c>
      <c r="G28" s="2">
        <f t="shared" si="0"/>
        <v>14</v>
      </c>
      <c r="H28" s="2" t="str">
        <f t="shared" si="1"/>
        <v>293, 14</v>
      </c>
      <c r="I28" s="2" t="s">
        <v>140</v>
      </c>
      <c r="K28" s="2" t="str">
        <f t="shared" si="6"/>
        <v>_normalCoordinatesBlue.Add(26, new Point(293, 14));</v>
      </c>
      <c r="L28" s="2" t="s">
        <v>232</v>
      </c>
      <c r="N28" s="2" t="str">
        <f t="shared" si="8"/>
        <v>_normalCoordinatesRed.Add(26, new Point(496, 290));</v>
      </c>
      <c r="O28" s="2" t="s">
        <v>284</v>
      </c>
      <c r="P28" s="10"/>
      <c r="Q28" s="2" t="str">
        <f t="shared" si="3"/>
        <v>_normalCoordinatesGreen.Add(26, new Point(226, 497));</v>
      </c>
      <c r="R28" s="2" t="s">
        <v>336</v>
      </c>
      <c r="T28" s="2" t="str">
        <f t="shared" si="7"/>
        <v>_normalCoordinatesYellow.Add(26, new Point(23, 221));</v>
      </c>
      <c r="U28" s="2" t="s">
        <v>388</v>
      </c>
    </row>
    <row r="29" spans="1:21" x14ac:dyDescent="0.25">
      <c r="A29" s="2" t="s">
        <v>58</v>
      </c>
      <c r="B29" s="8">
        <v>27</v>
      </c>
      <c r="C29" s="2" t="s">
        <v>26</v>
      </c>
      <c r="D29" s="2">
        <v>311</v>
      </c>
      <c r="E29" s="2">
        <v>63</v>
      </c>
      <c r="F29" s="2">
        <f t="shared" si="5"/>
        <v>293</v>
      </c>
      <c r="G29" s="2">
        <f t="shared" si="0"/>
        <v>49</v>
      </c>
      <c r="H29" s="2" t="str">
        <f t="shared" si="1"/>
        <v>293, 49</v>
      </c>
      <c r="I29" s="2" t="s">
        <v>141</v>
      </c>
      <c r="K29" s="2" t="str">
        <f t="shared" si="6"/>
        <v>_normalCoordinatesBlue.Add(27, new Point(293, 49));</v>
      </c>
      <c r="L29" s="2" t="s">
        <v>233</v>
      </c>
      <c r="N29" s="2" t="str">
        <f t="shared" si="8"/>
        <v>_normalCoordinatesRed.Add(27, new Point(462, 290));</v>
      </c>
      <c r="O29" s="2" t="s">
        <v>285</v>
      </c>
      <c r="P29" s="10"/>
      <c r="Q29" s="2" t="str">
        <f>CONCATENATE("_normalCoordinatesGreen.Add(",B29,","," new Point(",I3,"));")</f>
        <v>_normalCoordinatesGreen.Add(27, new Point(226, 462));</v>
      </c>
      <c r="R29" s="2" t="s">
        <v>337</v>
      </c>
      <c r="T29" s="2" t="str">
        <f t="shared" si="7"/>
        <v>_normalCoordinatesYellow.Add(27, new Point(56, 221));</v>
      </c>
      <c r="U29" s="2" t="s">
        <v>389</v>
      </c>
    </row>
    <row r="30" spans="1:21" x14ac:dyDescent="0.25">
      <c r="A30" s="2" t="s">
        <v>58</v>
      </c>
      <c r="B30" s="2">
        <v>28</v>
      </c>
      <c r="C30" s="2" t="s">
        <v>27</v>
      </c>
      <c r="D30" s="2">
        <v>311</v>
      </c>
      <c r="E30" s="2">
        <v>97</v>
      </c>
      <c r="F30" s="2">
        <f t="shared" si="5"/>
        <v>293</v>
      </c>
      <c r="G30" s="2">
        <f t="shared" si="0"/>
        <v>83</v>
      </c>
      <c r="H30" s="2" t="str">
        <f t="shared" si="1"/>
        <v>293, 83</v>
      </c>
      <c r="I30" s="2" t="s">
        <v>142</v>
      </c>
      <c r="K30" s="2" t="str">
        <f t="shared" si="6"/>
        <v>_normalCoordinatesBlue.Add(28, new Point(293, 83));</v>
      </c>
      <c r="L30" s="2" t="s">
        <v>234</v>
      </c>
      <c r="N30" s="2" t="str">
        <f t="shared" si="8"/>
        <v>_normalCoordinatesRed.Add(28, new Point(428, 290));</v>
      </c>
      <c r="O30" s="2" t="s">
        <v>286</v>
      </c>
      <c r="P30" s="10"/>
      <c r="Q30" s="2" t="str">
        <f t="shared" ref="Q30:Q54" si="9">CONCATENATE("_normalCoordinatesGreen.Add(",B30,","," new Point(",I4,"));")</f>
        <v>_normalCoordinatesGreen.Add(28, new Point(226, 429));</v>
      </c>
      <c r="R30" s="2" t="s">
        <v>338</v>
      </c>
      <c r="T30" s="2" t="str">
        <f t="shared" si="7"/>
        <v>_normalCoordinatesYellow.Add(28, new Point(91, 221));</v>
      </c>
      <c r="U30" s="2" t="s">
        <v>390</v>
      </c>
    </row>
    <row r="31" spans="1:21" x14ac:dyDescent="0.25">
      <c r="A31" s="2" t="s">
        <v>58</v>
      </c>
      <c r="B31" s="2">
        <v>29</v>
      </c>
      <c r="C31" s="2" t="s">
        <v>28</v>
      </c>
      <c r="D31" s="2">
        <v>311</v>
      </c>
      <c r="E31" s="2">
        <v>131</v>
      </c>
      <c r="F31" s="2">
        <f t="shared" si="5"/>
        <v>293</v>
      </c>
      <c r="G31" s="2">
        <f t="shared" si="0"/>
        <v>117</v>
      </c>
      <c r="H31" s="2" t="str">
        <f t="shared" si="1"/>
        <v>293, 117</v>
      </c>
      <c r="I31" s="2" t="s">
        <v>143</v>
      </c>
      <c r="K31" s="2" t="str">
        <f t="shared" si="6"/>
        <v>_normalCoordinatesBlue.Add(29, new Point(293, 117));</v>
      </c>
      <c r="L31" s="2" t="s">
        <v>235</v>
      </c>
      <c r="N31" s="2" t="str">
        <f t="shared" si="8"/>
        <v>_normalCoordinatesRed.Add(29, new Point(395, 290));</v>
      </c>
      <c r="O31" s="2" t="s">
        <v>287</v>
      </c>
      <c r="P31" s="10"/>
      <c r="Q31" s="2" t="str">
        <f t="shared" si="9"/>
        <v>_normalCoordinatesGreen.Add(29, new Point(226, 394));</v>
      </c>
      <c r="R31" s="2" t="s">
        <v>339</v>
      </c>
      <c r="T31" s="2" t="str">
        <f t="shared" si="7"/>
        <v>_normalCoordinatesYellow.Add(29, new Point(124, 221));</v>
      </c>
      <c r="U31" s="2" t="s">
        <v>391</v>
      </c>
    </row>
    <row r="32" spans="1:21" x14ac:dyDescent="0.25">
      <c r="A32" s="2" t="s">
        <v>58</v>
      </c>
      <c r="B32" s="2">
        <v>30</v>
      </c>
      <c r="C32" s="2" t="s">
        <v>29</v>
      </c>
      <c r="D32" s="2">
        <v>311</v>
      </c>
      <c r="E32" s="2">
        <v>166</v>
      </c>
      <c r="F32" s="2">
        <f t="shared" si="5"/>
        <v>293</v>
      </c>
      <c r="G32" s="2">
        <f t="shared" si="0"/>
        <v>152</v>
      </c>
      <c r="H32" s="2" t="str">
        <f t="shared" si="1"/>
        <v>293, 152</v>
      </c>
      <c r="I32" s="2" t="s">
        <v>144</v>
      </c>
      <c r="K32" s="2" t="str">
        <f t="shared" si="6"/>
        <v>_normalCoordinatesBlue.Add(30, new Point(293, 152));</v>
      </c>
      <c r="L32" s="2" t="s">
        <v>236</v>
      </c>
      <c r="N32" s="2" t="str">
        <f t="shared" si="8"/>
        <v>_normalCoordinatesRed.Add(30, new Point(361, 290));</v>
      </c>
      <c r="O32" s="2" t="s">
        <v>288</v>
      </c>
      <c r="P32" s="10"/>
      <c r="Q32" s="2" t="str">
        <f t="shared" si="9"/>
        <v>_normalCoordinatesGreen.Add(30, new Point(226, 359));</v>
      </c>
      <c r="R32" s="2" t="s">
        <v>340</v>
      </c>
      <c r="T32" s="2" t="str">
        <f t="shared" si="7"/>
        <v>_normalCoordinatesYellow.Add(30, new Point(158, 221));</v>
      </c>
      <c r="U32" s="2" t="s">
        <v>392</v>
      </c>
    </row>
    <row r="33" spans="1:21" x14ac:dyDescent="0.25">
      <c r="A33" s="2" t="s">
        <v>58</v>
      </c>
      <c r="B33" s="2">
        <v>31</v>
      </c>
      <c r="C33" s="2" t="s">
        <v>30</v>
      </c>
      <c r="D33" s="2">
        <v>311</v>
      </c>
      <c r="E33" s="2">
        <v>200</v>
      </c>
      <c r="F33" s="2">
        <f t="shared" si="5"/>
        <v>293</v>
      </c>
      <c r="G33" s="2">
        <f t="shared" si="0"/>
        <v>186</v>
      </c>
      <c r="H33" s="2" t="str">
        <f t="shared" si="1"/>
        <v>293, 186</v>
      </c>
      <c r="I33" s="2" t="s">
        <v>145</v>
      </c>
      <c r="K33" s="2" t="str">
        <f t="shared" si="6"/>
        <v>_normalCoordinatesBlue.Add(31, new Point(293, 186));</v>
      </c>
      <c r="L33" s="2" t="s">
        <v>237</v>
      </c>
      <c r="N33" s="2" t="str">
        <f t="shared" si="8"/>
        <v>_normalCoordinatesRed.Add(31, new Point(328, 290));</v>
      </c>
      <c r="O33" s="2" t="s">
        <v>289</v>
      </c>
      <c r="P33" s="10"/>
      <c r="Q33" s="2" t="str">
        <f t="shared" si="9"/>
        <v>_normalCoordinatesGreen.Add(31, new Point(226, 325));</v>
      </c>
      <c r="R33" s="2" t="s">
        <v>341</v>
      </c>
      <c r="T33" s="2" t="str">
        <f t="shared" si="7"/>
        <v>_normalCoordinatesYellow.Add(31, new Point(190, 221));</v>
      </c>
      <c r="U33" s="2" t="s">
        <v>393</v>
      </c>
    </row>
    <row r="34" spans="1:21" x14ac:dyDescent="0.25">
      <c r="A34" s="2" t="s">
        <v>58</v>
      </c>
      <c r="B34" s="2">
        <v>32</v>
      </c>
      <c r="C34" s="2" t="s">
        <v>31</v>
      </c>
      <c r="D34" s="2">
        <v>345</v>
      </c>
      <c r="E34" s="2">
        <v>235</v>
      </c>
      <c r="F34" s="2">
        <f t="shared" si="5"/>
        <v>327</v>
      </c>
      <c r="G34" s="2">
        <f t="shared" si="0"/>
        <v>221</v>
      </c>
      <c r="H34" s="2" t="str">
        <f t="shared" si="1"/>
        <v>327, 221</v>
      </c>
      <c r="I34" s="4" t="s">
        <v>146</v>
      </c>
      <c r="K34" s="2" t="str">
        <f t="shared" si="6"/>
        <v>_normalCoordinatesBlue.Add(32, new Point(327, 221));</v>
      </c>
      <c r="L34" s="2" t="s">
        <v>238</v>
      </c>
      <c r="N34" s="2" t="str">
        <f t="shared" si="8"/>
        <v>_normalCoordinatesRed.Add(32, new Point(293, 325));</v>
      </c>
      <c r="O34" s="2" t="s">
        <v>290</v>
      </c>
      <c r="P34" s="10"/>
      <c r="Q34" s="2" t="str">
        <f t="shared" si="9"/>
        <v>_normalCoordinatesGreen.Add(32, new Point(192, 290));</v>
      </c>
      <c r="R34" s="2" t="s">
        <v>342</v>
      </c>
      <c r="T34" s="2" t="str">
        <f t="shared" si="7"/>
        <v>_normalCoordinatesYellow.Add(32, new Point(225, 186));</v>
      </c>
      <c r="U34" s="2" t="s">
        <v>394</v>
      </c>
    </row>
    <row r="35" spans="1:21" x14ac:dyDescent="0.25">
      <c r="A35" s="2" t="s">
        <v>58</v>
      </c>
      <c r="B35" s="2">
        <v>33</v>
      </c>
      <c r="C35" s="2" t="s">
        <v>32</v>
      </c>
      <c r="D35" s="2">
        <v>379</v>
      </c>
      <c r="E35" s="2">
        <v>235</v>
      </c>
      <c r="F35" s="2">
        <f t="shared" si="5"/>
        <v>361</v>
      </c>
      <c r="G35" s="2">
        <f t="shared" si="0"/>
        <v>221</v>
      </c>
      <c r="H35" s="2" t="str">
        <f t="shared" si="1"/>
        <v>361, 221</v>
      </c>
      <c r="I35" s="4" t="s">
        <v>147</v>
      </c>
      <c r="K35" s="2" t="str">
        <f t="shared" si="6"/>
        <v>_normalCoordinatesBlue.Add(33, new Point(361, 221));</v>
      </c>
      <c r="L35" s="2" t="s">
        <v>239</v>
      </c>
      <c r="N35" s="2" t="str">
        <f t="shared" si="8"/>
        <v>_normalCoordinatesRed.Add(33, new Point(293, 360));</v>
      </c>
      <c r="O35" s="2" t="s">
        <v>291</v>
      </c>
      <c r="P35" s="10"/>
      <c r="Q35" s="2" t="str">
        <f t="shared" si="9"/>
        <v>_normalCoordinatesGreen.Add(33, new Point(158, 290));</v>
      </c>
      <c r="R35" s="2" t="s">
        <v>343</v>
      </c>
      <c r="T35" s="2" t="str">
        <f t="shared" si="7"/>
        <v>_normalCoordinatesYellow.Add(33, new Point(225, 152));</v>
      </c>
      <c r="U35" s="2" t="s">
        <v>395</v>
      </c>
    </row>
    <row r="36" spans="1:21" x14ac:dyDescent="0.25">
      <c r="A36" s="2" t="s">
        <v>58</v>
      </c>
      <c r="B36" s="2">
        <v>34</v>
      </c>
      <c r="C36" s="2" t="s">
        <v>33</v>
      </c>
      <c r="D36" s="2">
        <v>413</v>
      </c>
      <c r="E36" s="2">
        <v>235</v>
      </c>
      <c r="F36" s="2">
        <f t="shared" si="5"/>
        <v>395</v>
      </c>
      <c r="G36" s="2">
        <f t="shared" si="0"/>
        <v>221</v>
      </c>
      <c r="H36" s="2" t="str">
        <f t="shared" si="1"/>
        <v>395, 221</v>
      </c>
      <c r="I36" s="4" t="s">
        <v>148</v>
      </c>
      <c r="K36" s="2" t="str">
        <f t="shared" si="6"/>
        <v>_normalCoordinatesBlue.Add(34, new Point(395, 221));</v>
      </c>
      <c r="L36" s="2" t="s">
        <v>240</v>
      </c>
      <c r="N36" s="2" t="str">
        <f t="shared" si="8"/>
        <v>_normalCoordinatesRed.Add(34, new Point(293, 395));</v>
      </c>
      <c r="O36" s="2" t="s">
        <v>292</v>
      </c>
      <c r="P36" s="10"/>
      <c r="Q36" s="2" t="str">
        <f t="shared" si="9"/>
        <v>_normalCoordinatesGreen.Add(34, new Point(124, 290));</v>
      </c>
      <c r="R36" s="2" t="s">
        <v>344</v>
      </c>
      <c r="T36" s="2" t="str">
        <f t="shared" si="7"/>
        <v>_normalCoordinatesYellow.Add(34, new Point(225, 118));</v>
      </c>
      <c r="U36" s="2" t="s">
        <v>396</v>
      </c>
    </row>
    <row r="37" spans="1:21" x14ac:dyDescent="0.25">
      <c r="A37" s="2" t="s">
        <v>58</v>
      </c>
      <c r="B37" s="2">
        <v>35</v>
      </c>
      <c r="C37" s="2" t="s">
        <v>34</v>
      </c>
      <c r="D37" s="2">
        <v>447</v>
      </c>
      <c r="E37" s="2">
        <v>235</v>
      </c>
      <c r="F37" s="2">
        <f t="shared" si="5"/>
        <v>429</v>
      </c>
      <c r="G37" s="2">
        <f t="shared" si="0"/>
        <v>221</v>
      </c>
      <c r="H37" s="2" t="str">
        <f t="shared" si="1"/>
        <v>429, 221</v>
      </c>
      <c r="I37" s="4" t="s">
        <v>149</v>
      </c>
      <c r="K37" s="2" t="str">
        <f t="shared" si="6"/>
        <v>_normalCoordinatesBlue.Add(35, new Point(429, 221));</v>
      </c>
      <c r="L37" s="2" t="s">
        <v>241</v>
      </c>
      <c r="N37" s="2" t="str">
        <f t="shared" si="8"/>
        <v>_normalCoordinatesRed.Add(35, new Point(293, 429));</v>
      </c>
      <c r="O37" s="2" t="s">
        <v>293</v>
      </c>
      <c r="P37" s="10"/>
      <c r="Q37" s="2" t="str">
        <f t="shared" si="9"/>
        <v>_normalCoordinatesGreen.Add(35, new Point(91, 290));</v>
      </c>
      <c r="R37" s="2" t="s">
        <v>345</v>
      </c>
      <c r="T37" s="2" t="str">
        <f t="shared" si="7"/>
        <v>_normalCoordinatesYellow.Add(35, new Point(225, 84));</v>
      </c>
      <c r="U37" s="2" t="s">
        <v>397</v>
      </c>
    </row>
    <row r="38" spans="1:21" x14ac:dyDescent="0.25">
      <c r="A38" s="2" t="s">
        <v>58</v>
      </c>
      <c r="B38" s="2">
        <v>36</v>
      </c>
      <c r="C38" s="2" t="s">
        <v>35</v>
      </c>
      <c r="D38" s="2">
        <v>480</v>
      </c>
      <c r="E38" s="2">
        <v>235</v>
      </c>
      <c r="F38" s="2">
        <f t="shared" si="5"/>
        <v>462</v>
      </c>
      <c r="G38" s="2">
        <f t="shared" si="0"/>
        <v>221</v>
      </c>
      <c r="H38" s="2" t="str">
        <f t="shared" si="1"/>
        <v>462, 221</v>
      </c>
      <c r="I38" s="4" t="s">
        <v>150</v>
      </c>
      <c r="K38" s="2" t="str">
        <f t="shared" si="6"/>
        <v>_normalCoordinatesBlue.Add(36, new Point(462, 221));</v>
      </c>
      <c r="L38" s="2" t="s">
        <v>242</v>
      </c>
      <c r="N38" s="2" t="str">
        <f t="shared" si="8"/>
        <v>_normalCoordinatesRed.Add(36, new Point(293, 463));</v>
      </c>
      <c r="O38" s="2" t="s">
        <v>294</v>
      </c>
      <c r="P38" s="10"/>
      <c r="Q38" s="2" t="str">
        <f t="shared" si="9"/>
        <v>_normalCoordinatesGreen.Add(36, new Point(56, 290));</v>
      </c>
      <c r="R38" s="2" t="s">
        <v>346</v>
      </c>
      <c r="T38" s="2" t="str">
        <f t="shared" si="7"/>
        <v>_normalCoordinatesYellow.Add(36, new Point(225, 49));</v>
      </c>
      <c r="U38" s="2" t="s">
        <v>398</v>
      </c>
    </row>
    <row r="39" spans="1:21" x14ac:dyDescent="0.25">
      <c r="A39" s="2" t="s">
        <v>58</v>
      </c>
      <c r="B39" s="2">
        <v>37</v>
      </c>
      <c r="C39" s="2" t="s">
        <v>36</v>
      </c>
      <c r="D39" s="2">
        <v>514</v>
      </c>
      <c r="E39" s="2">
        <v>235</v>
      </c>
      <c r="F39" s="2">
        <f t="shared" si="5"/>
        <v>496</v>
      </c>
      <c r="G39" s="2">
        <f t="shared" si="0"/>
        <v>221</v>
      </c>
      <c r="H39" s="2" t="str">
        <f t="shared" si="1"/>
        <v>496, 221</v>
      </c>
      <c r="I39" s="2" t="s">
        <v>151</v>
      </c>
      <c r="K39" s="2" t="str">
        <f t="shared" si="6"/>
        <v>_normalCoordinatesBlue.Add(37, new Point(496, 221));</v>
      </c>
      <c r="L39" s="2" t="s">
        <v>243</v>
      </c>
      <c r="N39" s="2" t="str">
        <f t="shared" si="8"/>
        <v>_normalCoordinatesRed.Add(37, new Point(293, 497));</v>
      </c>
      <c r="O39" s="2" t="s">
        <v>295</v>
      </c>
      <c r="P39" s="10"/>
      <c r="Q39" s="2" t="str">
        <f t="shared" si="9"/>
        <v>_normalCoordinatesGreen.Add(37, new Point(23, 290));</v>
      </c>
      <c r="R39" s="2" t="s">
        <v>347</v>
      </c>
      <c r="T39" s="2" t="str">
        <f t="shared" si="7"/>
        <v>_normalCoordinatesYellow.Add(37, new Point(225, 14));</v>
      </c>
      <c r="U39" s="2" t="s">
        <v>399</v>
      </c>
    </row>
    <row r="40" spans="1:21" x14ac:dyDescent="0.25">
      <c r="A40" s="2" t="s">
        <v>58</v>
      </c>
      <c r="B40" s="2">
        <v>38</v>
      </c>
      <c r="C40" s="2" t="s">
        <v>37</v>
      </c>
      <c r="D40" s="2">
        <v>514</v>
      </c>
      <c r="E40" s="2">
        <v>270</v>
      </c>
      <c r="F40" s="2">
        <f t="shared" si="5"/>
        <v>496</v>
      </c>
      <c r="G40" s="2">
        <f t="shared" si="0"/>
        <v>256</v>
      </c>
      <c r="H40" s="2" t="str">
        <f t="shared" si="1"/>
        <v>496, 256</v>
      </c>
      <c r="I40" s="2" t="s">
        <v>152</v>
      </c>
      <c r="K40" s="2" t="str">
        <f t="shared" si="6"/>
        <v>_normalCoordinatesBlue.Add(38, new Point(496, 256));</v>
      </c>
      <c r="L40" s="2" t="s">
        <v>244</v>
      </c>
      <c r="N40" s="2" t="str">
        <f t="shared" si="8"/>
        <v>_normalCoordinatesRed.Add(38, new Point(259, 497));</v>
      </c>
      <c r="O40" s="2" t="s">
        <v>296</v>
      </c>
      <c r="P40" s="10"/>
      <c r="Q40" s="2" t="str">
        <f t="shared" si="9"/>
        <v>_normalCoordinatesGreen.Add(38, new Point(23, 255));</v>
      </c>
      <c r="R40" s="2" t="s">
        <v>348</v>
      </c>
      <c r="T40" s="2" t="str">
        <f t="shared" si="7"/>
        <v>_normalCoordinatesYellow.Add(38, new Point(260, 14));</v>
      </c>
      <c r="U40" s="2" t="s">
        <v>400</v>
      </c>
    </row>
    <row r="41" spans="1:21" x14ac:dyDescent="0.25">
      <c r="A41" s="2" t="s">
        <v>58</v>
      </c>
      <c r="B41" s="2">
        <v>39</v>
      </c>
      <c r="C41" s="2" t="s">
        <v>38</v>
      </c>
      <c r="D41" s="2">
        <v>514</v>
      </c>
      <c r="E41" s="2">
        <v>304</v>
      </c>
      <c r="F41" s="2">
        <f t="shared" si="5"/>
        <v>496</v>
      </c>
      <c r="G41" s="2">
        <f t="shared" si="0"/>
        <v>290</v>
      </c>
      <c r="H41" s="2" t="str">
        <f t="shared" si="1"/>
        <v>496, 290</v>
      </c>
      <c r="I41" s="2" t="s">
        <v>153</v>
      </c>
      <c r="K41" s="2" t="str">
        <f t="shared" si="6"/>
        <v>_normalCoordinatesBlue.Add(39, new Point(496, 290));</v>
      </c>
      <c r="L41" s="2" t="s">
        <v>245</v>
      </c>
      <c r="N41" s="2" t="str">
        <f t="shared" si="8"/>
        <v>_normalCoordinatesRed.Add(39, new Point(226, 497));</v>
      </c>
      <c r="O41" s="2" t="s">
        <v>297</v>
      </c>
      <c r="P41" s="10"/>
      <c r="Q41" s="2" t="str">
        <f t="shared" si="9"/>
        <v>_normalCoordinatesGreen.Add(39, new Point(23, 221));</v>
      </c>
      <c r="R41" s="2" t="s">
        <v>349</v>
      </c>
      <c r="T41" s="2" t="str">
        <f t="shared" si="7"/>
        <v>_normalCoordinatesYellow.Add(39, new Point(293, 14));</v>
      </c>
      <c r="U41" s="2" t="s">
        <v>401</v>
      </c>
    </row>
    <row r="42" spans="1:21" x14ac:dyDescent="0.25">
      <c r="A42" s="2" t="s">
        <v>58</v>
      </c>
      <c r="B42" s="9">
        <v>40</v>
      </c>
      <c r="C42" s="2" t="s">
        <v>39</v>
      </c>
      <c r="D42" s="2">
        <v>480</v>
      </c>
      <c r="E42" s="2">
        <v>304</v>
      </c>
      <c r="F42" s="2">
        <f t="shared" si="5"/>
        <v>462</v>
      </c>
      <c r="G42" s="2">
        <f t="shared" si="0"/>
        <v>290</v>
      </c>
      <c r="H42" s="2" t="str">
        <f t="shared" si="1"/>
        <v>462, 290</v>
      </c>
      <c r="I42" s="2" t="s">
        <v>154</v>
      </c>
      <c r="K42" s="2" t="str">
        <f t="shared" si="6"/>
        <v>_normalCoordinatesBlue.Add(40, new Point(462, 290));</v>
      </c>
      <c r="L42" s="2" t="s">
        <v>246</v>
      </c>
      <c r="N42" s="2" t="str">
        <f>CONCATENATE("_normalCoordinatesRed.Add(",B42,","," new Point(",I3,"));")</f>
        <v>_normalCoordinatesRed.Add(40, new Point(226, 462));</v>
      </c>
      <c r="O42" s="2" t="s">
        <v>298</v>
      </c>
      <c r="P42" s="10"/>
      <c r="Q42" s="2" t="str">
        <f t="shared" si="9"/>
        <v>_normalCoordinatesGreen.Add(40, new Point(56, 221));</v>
      </c>
      <c r="R42" s="2" t="s">
        <v>350</v>
      </c>
      <c r="T42" s="2" t="str">
        <f t="shared" si="7"/>
        <v>_normalCoordinatesYellow.Add(40, new Point(293, 49));</v>
      </c>
      <c r="U42" s="2" t="s">
        <v>402</v>
      </c>
    </row>
    <row r="43" spans="1:21" x14ac:dyDescent="0.25">
      <c r="A43" s="2" t="s">
        <v>58</v>
      </c>
      <c r="B43" s="2">
        <v>41</v>
      </c>
      <c r="C43" s="2" t="s">
        <v>40</v>
      </c>
      <c r="D43" s="2">
        <v>446</v>
      </c>
      <c r="E43" s="2">
        <v>304</v>
      </c>
      <c r="F43" s="2">
        <f t="shared" si="5"/>
        <v>428</v>
      </c>
      <c r="G43" s="2">
        <f t="shared" si="0"/>
        <v>290</v>
      </c>
      <c r="H43" s="2" t="str">
        <f t="shared" si="1"/>
        <v>428, 290</v>
      </c>
      <c r="I43" s="2" t="s">
        <v>155</v>
      </c>
      <c r="K43" s="2" t="str">
        <f t="shared" si="6"/>
        <v>_normalCoordinatesBlue.Add(41, new Point(428, 290));</v>
      </c>
      <c r="L43" s="2" t="s">
        <v>247</v>
      </c>
      <c r="N43" s="2" t="str">
        <f t="shared" ref="N43:O54" si="10">CONCATENATE("_normalCoordinatesRed.Add(",B43,","," new Point(",I4,"));")</f>
        <v>_normalCoordinatesRed.Add(41, new Point(226, 429));</v>
      </c>
      <c r="O43" s="2" t="s">
        <v>299</v>
      </c>
      <c r="P43" s="10"/>
      <c r="Q43" s="2" t="str">
        <f t="shared" si="9"/>
        <v>_normalCoordinatesGreen.Add(41, new Point(91, 221));</v>
      </c>
      <c r="R43" s="2" t="s">
        <v>351</v>
      </c>
      <c r="T43" s="2" t="str">
        <f t="shared" si="7"/>
        <v>_normalCoordinatesYellow.Add(41, new Point(293, 83));</v>
      </c>
      <c r="U43" s="2" t="s">
        <v>403</v>
      </c>
    </row>
    <row r="44" spans="1:21" x14ac:dyDescent="0.25">
      <c r="A44" s="2" t="s">
        <v>58</v>
      </c>
      <c r="B44" s="2">
        <v>42</v>
      </c>
      <c r="C44" s="2" t="s">
        <v>41</v>
      </c>
      <c r="D44" s="2">
        <v>413</v>
      </c>
      <c r="E44" s="2">
        <v>304</v>
      </c>
      <c r="F44" s="2">
        <f t="shared" si="5"/>
        <v>395</v>
      </c>
      <c r="G44" s="2">
        <f t="shared" si="0"/>
        <v>290</v>
      </c>
      <c r="H44" s="2" t="str">
        <f t="shared" si="1"/>
        <v>395, 290</v>
      </c>
      <c r="I44" s="2" t="s">
        <v>156</v>
      </c>
      <c r="K44" s="2" t="str">
        <f t="shared" si="6"/>
        <v>_normalCoordinatesBlue.Add(42, new Point(395, 290));</v>
      </c>
      <c r="L44" s="2" t="s">
        <v>248</v>
      </c>
      <c r="N44" s="2" t="str">
        <f t="shared" si="10"/>
        <v>_normalCoordinatesRed.Add(42, new Point(226, 394));</v>
      </c>
      <c r="O44" s="2" t="s">
        <v>300</v>
      </c>
      <c r="P44" s="10"/>
      <c r="Q44" s="2" t="str">
        <f t="shared" si="9"/>
        <v>_normalCoordinatesGreen.Add(42, new Point(124, 221));</v>
      </c>
      <c r="R44" s="2" t="s">
        <v>352</v>
      </c>
      <c r="T44" s="2" t="str">
        <f t="shared" si="7"/>
        <v>_normalCoordinatesYellow.Add(42, new Point(293, 117));</v>
      </c>
      <c r="U44" s="2" t="s">
        <v>404</v>
      </c>
    </row>
    <row r="45" spans="1:21" x14ac:dyDescent="0.25">
      <c r="A45" s="2" t="s">
        <v>58</v>
      </c>
      <c r="B45" s="2">
        <v>43</v>
      </c>
      <c r="C45" s="2" t="s">
        <v>42</v>
      </c>
      <c r="D45" s="2">
        <v>379</v>
      </c>
      <c r="E45" s="2">
        <v>304</v>
      </c>
      <c r="F45" s="2">
        <f t="shared" si="5"/>
        <v>361</v>
      </c>
      <c r="G45" s="2">
        <f t="shared" si="0"/>
        <v>290</v>
      </c>
      <c r="H45" s="2" t="str">
        <f t="shared" si="1"/>
        <v>361, 290</v>
      </c>
      <c r="I45" s="2" t="s">
        <v>157</v>
      </c>
      <c r="K45" s="2" t="str">
        <f t="shared" si="6"/>
        <v>_normalCoordinatesBlue.Add(43, new Point(361, 290));</v>
      </c>
      <c r="L45" s="2" t="s">
        <v>249</v>
      </c>
      <c r="N45" s="2" t="str">
        <f t="shared" si="10"/>
        <v>_normalCoordinatesRed.Add(43, new Point(226, 359));</v>
      </c>
      <c r="O45" s="2" t="s">
        <v>301</v>
      </c>
      <c r="P45" s="10"/>
      <c r="Q45" s="2" t="str">
        <f t="shared" si="9"/>
        <v>_normalCoordinatesGreen.Add(43, new Point(158, 221));</v>
      </c>
      <c r="R45" s="2" t="s">
        <v>353</v>
      </c>
      <c r="T45" s="2" t="str">
        <f t="shared" si="7"/>
        <v>_normalCoordinatesYellow.Add(43, new Point(293, 152));</v>
      </c>
      <c r="U45" s="2" t="s">
        <v>405</v>
      </c>
    </row>
    <row r="46" spans="1:21" x14ac:dyDescent="0.25">
      <c r="A46" s="2" t="s">
        <v>58</v>
      </c>
      <c r="B46" s="2">
        <v>44</v>
      </c>
      <c r="C46" s="2" t="s">
        <v>43</v>
      </c>
      <c r="D46" s="2">
        <v>346</v>
      </c>
      <c r="E46" s="2">
        <v>304</v>
      </c>
      <c r="F46" s="2">
        <f t="shared" si="5"/>
        <v>328</v>
      </c>
      <c r="G46" s="2">
        <f t="shared" si="0"/>
        <v>290</v>
      </c>
      <c r="H46" s="2" t="str">
        <f t="shared" si="1"/>
        <v>328, 290</v>
      </c>
      <c r="I46" s="2" t="s">
        <v>158</v>
      </c>
      <c r="K46" s="2" t="str">
        <f t="shared" si="6"/>
        <v>_normalCoordinatesBlue.Add(44, new Point(328, 290));</v>
      </c>
      <c r="L46" s="2" t="s">
        <v>250</v>
      </c>
      <c r="N46" s="2" t="str">
        <f t="shared" si="10"/>
        <v>_normalCoordinatesRed.Add(44, new Point(226, 325));</v>
      </c>
      <c r="O46" s="2" t="s">
        <v>302</v>
      </c>
      <c r="P46" s="10"/>
      <c r="Q46" s="2" t="str">
        <f t="shared" si="9"/>
        <v>_normalCoordinatesGreen.Add(44, new Point(190, 221));</v>
      </c>
      <c r="R46" s="2" t="s">
        <v>354</v>
      </c>
      <c r="T46" s="2" t="str">
        <f t="shared" si="7"/>
        <v>_normalCoordinatesYellow.Add(44, new Point(293, 186));</v>
      </c>
      <c r="U46" s="2" t="s">
        <v>406</v>
      </c>
    </row>
    <row r="47" spans="1:21" x14ac:dyDescent="0.25">
      <c r="A47" s="2" t="s">
        <v>58</v>
      </c>
      <c r="B47" s="2">
        <v>45</v>
      </c>
      <c r="C47" s="2" t="s">
        <v>44</v>
      </c>
      <c r="D47" s="2">
        <v>311</v>
      </c>
      <c r="E47" s="2">
        <v>339</v>
      </c>
      <c r="F47" s="2">
        <f t="shared" si="5"/>
        <v>293</v>
      </c>
      <c r="G47" s="2">
        <f t="shared" si="0"/>
        <v>325</v>
      </c>
      <c r="H47" s="2" t="str">
        <f t="shared" si="1"/>
        <v>293, 325</v>
      </c>
      <c r="I47" s="2" t="s">
        <v>159</v>
      </c>
      <c r="K47" s="2" t="str">
        <f t="shared" si="6"/>
        <v>_normalCoordinatesBlue.Add(45, new Point(293, 325));</v>
      </c>
      <c r="L47" s="2" t="s">
        <v>251</v>
      </c>
      <c r="N47" s="2" t="str">
        <f t="shared" si="10"/>
        <v>_normalCoordinatesRed.Add(45, new Point(192, 290));</v>
      </c>
      <c r="O47" s="2" t="s">
        <v>303</v>
      </c>
      <c r="P47" s="10"/>
      <c r="Q47" s="2" t="str">
        <f t="shared" si="9"/>
        <v>_normalCoordinatesGreen.Add(45, new Point(225, 186));</v>
      </c>
      <c r="R47" s="2" t="s">
        <v>355</v>
      </c>
      <c r="T47" s="2" t="str">
        <f t="shared" si="7"/>
        <v>_normalCoordinatesYellow.Add(45, new Point(327, 221));</v>
      </c>
      <c r="U47" s="2" t="s">
        <v>407</v>
      </c>
    </row>
    <row r="48" spans="1:21" x14ac:dyDescent="0.25">
      <c r="A48" s="2" t="s">
        <v>58</v>
      </c>
      <c r="B48" s="2">
        <v>46</v>
      </c>
      <c r="C48" s="2" t="s">
        <v>45</v>
      </c>
      <c r="D48" s="2">
        <v>311</v>
      </c>
      <c r="E48" s="2">
        <v>374</v>
      </c>
      <c r="F48" s="2">
        <f t="shared" si="5"/>
        <v>293</v>
      </c>
      <c r="G48" s="2">
        <f t="shared" si="0"/>
        <v>360</v>
      </c>
      <c r="H48" s="2" t="str">
        <f t="shared" si="1"/>
        <v>293, 360</v>
      </c>
      <c r="I48" s="2" t="s">
        <v>160</v>
      </c>
      <c r="K48" s="2" t="str">
        <f t="shared" si="6"/>
        <v>_normalCoordinatesBlue.Add(46, new Point(293, 360));</v>
      </c>
      <c r="L48" s="2" t="s">
        <v>252</v>
      </c>
      <c r="N48" s="2" t="str">
        <f t="shared" si="10"/>
        <v>_normalCoordinatesRed.Add(46, new Point(158, 290));</v>
      </c>
      <c r="O48" s="2" t="s">
        <v>304</v>
      </c>
      <c r="P48" s="10"/>
      <c r="Q48" s="2" t="str">
        <f t="shared" si="9"/>
        <v>_normalCoordinatesGreen.Add(46, new Point(225, 152));</v>
      </c>
      <c r="R48" s="2" t="s">
        <v>356</v>
      </c>
      <c r="T48" s="2" t="str">
        <f t="shared" si="7"/>
        <v>_normalCoordinatesYellow.Add(46, new Point(361, 221));</v>
      </c>
      <c r="U48" s="2" t="s">
        <v>408</v>
      </c>
    </row>
    <row r="49" spans="1:21" x14ac:dyDescent="0.25">
      <c r="A49" s="2" t="s">
        <v>58</v>
      </c>
      <c r="B49" s="2">
        <v>47</v>
      </c>
      <c r="C49" s="2" t="s">
        <v>46</v>
      </c>
      <c r="D49" s="2">
        <v>311</v>
      </c>
      <c r="E49" s="2">
        <v>409</v>
      </c>
      <c r="F49" s="2">
        <f t="shared" si="5"/>
        <v>293</v>
      </c>
      <c r="G49" s="2">
        <f t="shared" si="0"/>
        <v>395</v>
      </c>
      <c r="H49" s="2" t="str">
        <f t="shared" si="1"/>
        <v>293, 395</v>
      </c>
      <c r="I49" s="2" t="s">
        <v>161</v>
      </c>
      <c r="K49" s="2" t="str">
        <f t="shared" si="6"/>
        <v>_normalCoordinatesBlue.Add(47, new Point(293, 395));</v>
      </c>
      <c r="L49" s="2" t="s">
        <v>253</v>
      </c>
      <c r="N49" s="2" t="str">
        <f t="shared" si="10"/>
        <v>_normalCoordinatesRed.Add(47, new Point(124, 290));</v>
      </c>
      <c r="O49" s="2" t="s">
        <v>305</v>
      </c>
      <c r="P49" s="10"/>
      <c r="Q49" s="2" t="str">
        <f t="shared" si="9"/>
        <v>_normalCoordinatesGreen.Add(47, new Point(225, 118));</v>
      </c>
      <c r="R49" s="2" t="s">
        <v>357</v>
      </c>
      <c r="T49" s="2" t="str">
        <f t="shared" si="7"/>
        <v>_normalCoordinatesYellow.Add(47, new Point(395, 221));</v>
      </c>
      <c r="U49" s="2" t="s">
        <v>409</v>
      </c>
    </row>
    <row r="50" spans="1:21" x14ac:dyDescent="0.25">
      <c r="A50" s="2" t="s">
        <v>58</v>
      </c>
      <c r="B50" s="2">
        <v>48</v>
      </c>
      <c r="C50" s="2" t="s">
        <v>47</v>
      </c>
      <c r="D50" s="2">
        <v>311</v>
      </c>
      <c r="E50" s="2">
        <v>443</v>
      </c>
      <c r="F50" s="2">
        <f t="shared" si="5"/>
        <v>293</v>
      </c>
      <c r="G50" s="2">
        <f t="shared" si="0"/>
        <v>429</v>
      </c>
      <c r="H50" s="2" t="str">
        <f t="shared" si="1"/>
        <v>293, 429</v>
      </c>
      <c r="I50" s="2" t="s">
        <v>162</v>
      </c>
      <c r="K50" s="2" t="str">
        <f t="shared" si="6"/>
        <v>_normalCoordinatesBlue.Add(48, new Point(293, 429));</v>
      </c>
      <c r="L50" s="2" t="s">
        <v>254</v>
      </c>
      <c r="N50" s="2" t="str">
        <f t="shared" si="10"/>
        <v>_normalCoordinatesRed.Add(48, new Point(91, 290));</v>
      </c>
      <c r="O50" s="2" t="s">
        <v>306</v>
      </c>
      <c r="P50" s="10"/>
      <c r="Q50" s="2" t="str">
        <f t="shared" si="9"/>
        <v>_normalCoordinatesGreen.Add(48, new Point(225, 84));</v>
      </c>
      <c r="R50" s="2" t="s">
        <v>358</v>
      </c>
      <c r="T50" s="2" t="str">
        <f t="shared" si="7"/>
        <v>_normalCoordinatesYellow.Add(48, new Point(429, 221));</v>
      </c>
      <c r="U50" s="2" t="s">
        <v>410</v>
      </c>
    </row>
    <row r="51" spans="1:21" x14ac:dyDescent="0.25">
      <c r="A51" s="2" t="s">
        <v>58</v>
      </c>
      <c r="B51" s="2">
        <v>49</v>
      </c>
      <c r="C51" s="2" t="s">
        <v>48</v>
      </c>
      <c r="D51" s="2">
        <v>311</v>
      </c>
      <c r="E51" s="2">
        <v>477</v>
      </c>
      <c r="F51" s="2">
        <f t="shared" si="5"/>
        <v>293</v>
      </c>
      <c r="G51" s="2">
        <f t="shared" si="0"/>
        <v>463</v>
      </c>
      <c r="H51" s="2" t="str">
        <f t="shared" si="1"/>
        <v>293, 463</v>
      </c>
      <c r="I51" s="2" t="s">
        <v>163</v>
      </c>
      <c r="K51" s="2" t="str">
        <f t="shared" si="6"/>
        <v>_normalCoordinatesBlue.Add(49, new Point(293, 463));</v>
      </c>
      <c r="L51" s="2" t="s">
        <v>255</v>
      </c>
      <c r="N51" s="2" t="str">
        <f t="shared" si="10"/>
        <v>_normalCoordinatesRed.Add(49, new Point(56, 290));</v>
      </c>
      <c r="O51" s="2" t="s">
        <v>307</v>
      </c>
      <c r="P51" s="10"/>
      <c r="Q51" s="2" t="str">
        <f t="shared" si="9"/>
        <v>_normalCoordinatesGreen.Add(49, new Point(225, 49));</v>
      </c>
      <c r="R51" s="2" t="s">
        <v>359</v>
      </c>
      <c r="T51" s="2" t="str">
        <f t="shared" si="7"/>
        <v>_normalCoordinatesYellow.Add(49, new Point(462, 221));</v>
      </c>
      <c r="U51" s="2" t="s">
        <v>411</v>
      </c>
    </row>
    <row r="52" spans="1:21" x14ac:dyDescent="0.25">
      <c r="A52" s="2" t="s">
        <v>58</v>
      </c>
      <c r="B52" s="2">
        <v>50</v>
      </c>
      <c r="C52" s="2" t="s">
        <v>49</v>
      </c>
      <c r="D52" s="2">
        <v>311</v>
      </c>
      <c r="E52" s="2">
        <v>511</v>
      </c>
      <c r="F52" s="2">
        <f t="shared" si="5"/>
        <v>293</v>
      </c>
      <c r="G52" s="2">
        <f t="shared" si="0"/>
        <v>497</v>
      </c>
      <c r="H52" s="2" t="str">
        <f t="shared" si="1"/>
        <v>293, 497</v>
      </c>
      <c r="I52" s="2" t="s">
        <v>164</v>
      </c>
      <c r="K52" s="2" t="str">
        <f t="shared" si="6"/>
        <v>_normalCoordinatesBlue.Add(50, new Point(293, 497));</v>
      </c>
      <c r="L52" s="2" t="s">
        <v>256</v>
      </c>
      <c r="N52" s="2" t="str">
        <f t="shared" si="10"/>
        <v>_normalCoordinatesRed.Add(50, new Point(23, 290));</v>
      </c>
      <c r="O52" s="2" t="s">
        <v>308</v>
      </c>
      <c r="P52" s="10"/>
      <c r="Q52" s="2" t="str">
        <f t="shared" si="9"/>
        <v>_normalCoordinatesGreen.Add(50, new Point(225, 14));</v>
      </c>
      <c r="R52" s="2" t="s">
        <v>360</v>
      </c>
      <c r="T52" s="2" t="str">
        <f t="shared" si="7"/>
        <v>_normalCoordinatesYellow.Add(50, new Point(496, 221));</v>
      </c>
      <c r="U52" s="2" t="s">
        <v>412</v>
      </c>
    </row>
    <row r="53" spans="1:21" x14ac:dyDescent="0.25">
      <c r="A53" s="2" t="s">
        <v>58</v>
      </c>
      <c r="B53" s="2">
        <v>51</v>
      </c>
      <c r="C53" s="2" t="s">
        <v>50</v>
      </c>
      <c r="D53" s="2">
        <v>277</v>
      </c>
      <c r="E53" s="2">
        <v>511</v>
      </c>
      <c r="F53" s="2">
        <f t="shared" si="5"/>
        <v>259</v>
      </c>
      <c r="G53" s="2">
        <f t="shared" si="0"/>
        <v>497</v>
      </c>
      <c r="H53" s="2" t="str">
        <f t="shared" si="1"/>
        <v>259, 497</v>
      </c>
      <c r="I53" s="2" t="s">
        <v>165</v>
      </c>
      <c r="K53" s="2" t="str">
        <f t="shared" si="6"/>
        <v>_normalCoordinatesBlue.Add(51, new Point(259, 497));</v>
      </c>
      <c r="L53" s="2" t="s">
        <v>257</v>
      </c>
      <c r="N53" s="2" t="str">
        <f t="shared" si="10"/>
        <v>_normalCoordinatesRed.Add(51, new Point(23, 255));</v>
      </c>
      <c r="O53" s="2" t="s">
        <v>309</v>
      </c>
      <c r="P53" s="10"/>
      <c r="Q53" s="2" t="str">
        <f t="shared" si="9"/>
        <v>_normalCoordinatesGreen.Add(51, new Point(260, 14));</v>
      </c>
      <c r="R53" s="2" t="s">
        <v>361</v>
      </c>
      <c r="T53" s="2" t="str">
        <f t="shared" si="7"/>
        <v>_normalCoordinatesYellow.Add(51, new Point(496, 256));</v>
      </c>
      <c r="U53" s="2" t="s">
        <v>413</v>
      </c>
    </row>
    <row r="54" spans="1:21" x14ac:dyDescent="0.25">
      <c r="A54" s="2" t="s">
        <v>58</v>
      </c>
      <c r="B54" s="2">
        <v>52</v>
      </c>
      <c r="C54" s="2" t="s">
        <v>51</v>
      </c>
      <c r="D54" s="2">
        <v>244</v>
      </c>
      <c r="E54" s="2">
        <v>511</v>
      </c>
      <c r="F54" s="2">
        <f t="shared" si="5"/>
        <v>226</v>
      </c>
      <c r="G54" s="2">
        <f t="shared" si="0"/>
        <v>497</v>
      </c>
      <c r="H54" s="2" t="str">
        <f t="shared" si="1"/>
        <v>226, 497</v>
      </c>
      <c r="I54" s="2" t="s">
        <v>166</v>
      </c>
      <c r="K54" s="2" t="str">
        <f t="shared" si="6"/>
        <v>_normalCoordinatesBlue.Add(52, new Point(226, 497));</v>
      </c>
      <c r="L54" s="2" t="s">
        <v>258</v>
      </c>
      <c r="N54" s="2" t="str">
        <f t="shared" si="10"/>
        <v>_normalCoordinatesRed.Add(52, new Point(23, 221));</v>
      </c>
      <c r="O54" s="2" t="s">
        <v>310</v>
      </c>
      <c r="P54" s="10"/>
      <c r="Q54" s="2" t="str">
        <f t="shared" si="9"/>
        <v>_normalCoordinatesGreen.Add(52, new Point(293, 14));</v>
      </c>
      <c r="R54" s="2" t="s">
        <v>362</v>
      </c>
      <c r="T54" s="2" t="str">
        <f t="shared" si="7"/>
        <v>_normalCoordinatesYellow.Add(52, new Point(496, 290));</v>
      </c>
      <c r="U54" s="2" t="s">
        <v>414</v>
      </c>
    </row>
    <row r="55" spans="1:21" x14ac:dyDescent="0.25">
      <c r="A55" s="2" t="s">
        <v>59</v>
      </c>
      <c r="B55" s="2">
        <v>1</v>
      </c>
      <c r="C55" s="2" t="s">
        <v>60</v>
      </c>
      <c r="D55" s="2">
        <v>277</v>
      </c>
      <c r="E55" s="2">
        <v>477</v>
      </c>
      <c r="F55" s="2">
        <f t="shared" si="5"/>
        <v>259</v>
      </c>
      <c r="G55" s="2">
        <f t="shared" si="0"/>
        <v>463</v>
      </c>
      <c r="H55" s="2" t="str">
        <f t="shared" si="1"/>
        <v>259, 463</v>
      </c>
      <c r="I55" s="2" t="s">
        <v>167</v>
      </c>
    </row>
    <row r="56" spans="1:21" x14ac:dyDescent="0.25">
      <c r="A56" s="2" t="s">
        <v>59</v>
      </c>
      <c r="B56" s="2">
        <v>2</v>
      </c>
      <c r="C56" s="2" t="s">
        <v>61</v>
      </c>
      <c r="D56" s="2">
        <v>277</v>
      </c>
      <c r="E56" s="2">
        <v>441</v>
      </c>
      <c r="F56" s="2">
        <f t="shared" si="5"/>
        <v>259</v>
      </c>
      <c r="G56" s="2">
        <f t="shared" si="0"/>
        <v>427</v>
      </c>
      <c r="H56" s="2" t="str">
        <f t="shared" si="1"/>
        <v>259, 427</v>
      </c>
      <c r="I56" s="2" t="s">
        <v>168</v>
      </c>
      <c r="K56" s="2" t="s">
        <v>423</v>
      </c>
      <c r="L56" s="2" t="s">
        <v>424</v>
      </c>
      <c r="N56" s="2" t="s">
        <v>428</v>
      </c>
      <c r="O56" s="2" t="s">
        <v>427</v>
      </c>
      <c r="Q56" s="2" t="s">
        <v>437</v>
      </c>
      <c r="R56" s="2" t="s">
        <v>438</v>
      </c>
      <c r="T56" s="2" t="s">
        <v>425</v>
      </c>
      <c r="U56" s="2" t="s">
        <v>426</v>
      </c>
    </row>
    <row r="57" spans="1:21" x14ac:dyDescent="0.25">
      <c r="A57" s="2" t="s">
        <v>59</v>
      </c>
      <c r="B57" s="2">
        <v>3</v>
      </c>
      <c r="C57" s="2" t="s">
        <v>62</v>
      </c>
      <c r="D57" s="2">
        <v>277</v>
      </c>
      <c r="E57" s="2">
        <v>407</v>
      </c>
      <c r="F57" s="2">
        <f t="shared" si="5"/>
        <v>259</v>
      </c>
      <c r="G57" s="2">
        <f t="shared" si="0"/>
        <v>393</v>
      </c>
      <c r="H57" s="2" t="str">
        <f t="shared" si="1"/>
        <v>259, 393</v>
      </c>
      <c r="I57" s="2" t="s">
        <v>169</v>
      </c>
      <c r="K57" s="2" t="str">
        <f>CONCATENATE("_startCoordinatesBlue.Add(",B61,","," new Point(",I61,"));")</f>
        <v>_startCoordinatesBlue.Add(1, new Point(73, 376));</v>
      </c>
      <c r="L57" s="2" t="s">
        <v>429</v>
      </c>
      <c r="N57" s="2" t="str">
        <f>CONCATENATE("_startCoordinatesRed.Add(",B71,","," new Point(",I71,"));")</f>
        <v>_startCoordinatesRed.Add(1, new Point(73, 66));</v>
      </c>
      <c r="O57" s="2" t="s">
        <v>433</v>
      </c>
      <c r="Q57" s="2" t="str">
        <f>CONCATENATE("_startCoordinatesGreen.Add(",B81,","," new Point(",I81,"));")</f>
        <v>_startCoordinatesGreen.Add(1, new Point(378, 64));</v>
      </c>
      <c r="R57" s="2" t="s">
        <v>439</v>
      </c>
      <c r="T57" s="2" t="str">
        <f>CONCATENATE("_startCoordinatesYellow.Add(",B91,","," new Point(",I91,"));")</f>
        <v>_startCoordinatesYellow.Add(1, new Point(378, 377));</v>
      </c>
      <c r="U57" s="2" t="s">
        <v>443</v>
      </c>
    </row>
    <row r="58" spans="1:21" x14ac:dyDescent="0.25">
      <c r="A58" s="2" t="s">
        <v>59</v>
      </c>
      <c r="B58" s="2">
        <v>4</v>
      </c>
      <c r="C58" s="2" t="s">
        <v>63</v>
      </c>
      <c r="D58" s="2">
        <v>277</v>
      </c>
      <c r="E58" s="2">
        <v>373</v>
      </c>
      <c r="F58" s="2">
        <f t="shared" si="5"/>
        <v>259</v>
      </c>
      <c r="G58" s="2">
        <f t="shared" si="0"/>
        <v>359</v>
      </c>
      <c r="H58" s="2" t="str">
        <f t="shared" si="1"/>
        <v>259, 359</v>
      </c>
      <c r="I58" s="2" t="s">
        <v>170</v>
      </c>
      <c r="K58" s="2" t="str">
        <f t="shared" ref="K58:K60" si="11">CONCATENATE("_startCoordinatesBlue.Add(",B62,","," new Point(",I62,"));")</f>
        <v>_startCoordinatesBlue.Add(2, new Point(73, 445));</v>
      </c>
      <c r="L58" s="2" t="s">
        <v>430</v>
      </c>
      <c r="N58" s="2" t="str">
        <f t="shared" ref="N58:N60" si="12">CONCATENATE("_startCoordinatesRed.Add(",B72,","," new Point(",I72,"));")</f>
        <v>_startCoordinatesRed.Add(2, new Point(73, 135));</v>
      </c>
      <c r="O58" s="2" t="s">
        <v>434</v>
      </c>
      <c r="Q58" s="2" t="str">
        <f t="shared" ref="Q58:Q60" si="13">CONCATENATE("_startCoordinatesGreen.Add(",B82,","," new Point(",I82,"));")</f>
        <v>_startCoordinatesGreen.Add(2, new Point(378, 135));</v>
      </c>
      <c r="R58" s="2" t="s">
        <v>440</v>
      </c>
      <c r="T58" s="2" t="str">
        <f t="shared" ref="T58:T60" si="14">CONCATENATE("_startCoordinatesYellow.Add(",B92,","," new Point(",I92,"));")</f>
        <v>_startCoordinatesYellow.Add(2, new Point(378, 445));</v>
      </c>
      <c r="U58" s="2" t="s">
        <v>444</v>
      </c>
    </row>
    <row r="59" spans="1:21" x14ac:dyDescent="0.25">
      <c r="A59" s="2" t="s">
        <v>59</v>
      </c>
      <c r="B59" s="2">
        <v>5</v>
      </c>
      <c r="C59" s="2" t="s">
        <v>64</v>
      </c>
      <c r="D59" s="2">
        <v>277</v>
      </c>
      <c r="E59" s="2">
        <v>338</v>
      </c>
      <c r="F59" s="2">
        <f t="shared" si="5"/>
        <v>259</v>
      </c>
      <c r="G59" s="2">
        <f t="shared" si="0"/>
        <v>324</v>
      </c>
      <c r="H59" s="2" t="str">
        <f t="shared" si="1"/>
        <v>259, 324</v>
      </c>
      <c r="I59" s="2" t="s">
        <v>171</v>
      </c>
      <c r="K59" s="2" t="str">
        <f t="shared" si="11"/>
        <v>_startCoordinatesBlue.Add(3, new Point(141, 445));</v>
      </c>
      <c r="L59" s="2" t="s">
        <v>431</v>
      </c>
      <c r="N59" s="2" t="str">
        <f t="shared" si="12"/>
        <v>_startCoordinatesRed.Add(3, new Point(141, 135));</v>
      </c>
      <c r="O59" s="2" t="s">
        <v>435</v>
      </c>
      <c r="Q59" s="2" t="str">
        <f t="shared" si="13"/>
        <v>_startCoordinatesGreen.Add(3, new Point(446, 135));</v>
      </c>
      <c r="R59" s="2" t="s">
        <v>441</v>
      </c>
      <c r="T59" s="2" t="str">
        <f t="shared" si="14"/>
        <v>_startCoordinatesYellow.Add(3, new Point(446, 445));</v>
      </c>
      <c r="U59" s="2" t="s">
        <v>445</v>
      </c>
    </row>
    <row r="60" spans="1:21" x14ac:dyDescent="0.25">
      <c r="A60" s="2" t="s">
        <v>65</v>
      </c>
      <c r="B60" s="2">
        <v>0</v>
      </c>
      <c r="C60" s="2" t="s">
        <v>84</v>
      </c>
      <c r="D60" s="2">
        <v>277</v>
      </c>
      <c r="E60" s="2">
        <v>303</v>
      </c>
      <c r="F60" s="2">
        <f t="shared" si="5"/>
        <v>259</v>
      </c>
      <c r="G60" s="2">
        <f t="shared" si="0"/>
        <v>289</v>
      </c>
      <c r="H60" s="2" t="str">
        <f t="shared" si="1"/>
        <v>259, 289</v>
      </c>
      <c r="I60" s="2" t="s">
        <v>172</v>
      </c>
      <c r="K60" s="2" t="str">
        <f t="shared" si="11"/>
        <v>_startCoordinatesBlue.Add(4, new Point(141, 376));</v>
      </c>
      <c r="L60" s="2" t="s">
        <v>432</v>
      </c>
      <c r="N60" s="2" t="str">
        <f t="shared" si="12"/>
        <v>_startCoordinatesRed.Add(4, new Point(141, 66));</v>
      </c>
      <c r="O60" s="2" t="s">
        <v>436</v>
      </c>
      <c r="Q60" s="2" t="str">
        <f t="shared" si="13"/>
        <v>_startCoordinatesGreen.Add(4, new Point(446, 65));</v>
      </c>
      <c r="R60" s="2" t="s">
        <v>442</v>
      </c>
      <c r="T60" s="2" t="str">
        <f t="shared" si="14"/>
        <v>_startCoordinatesYellow.Add(4, new Point(446, 376));</v>
      </c>
      <c r="U60" s="2" t="s">
        <v>446</v>
      </c>
    </row>
    <row r="61" spans="1:21" x14ac:dyDescent="0.25">
      <c r="A61" s="2" t="s">
        <v>70</v>
      </c>
      <c r="B61" s="2">
        <v>1</v>
      </c>
      <c r="C61" s="2" t="s">
        <v>66</v>
      </c>
      <c r="D61" s="2">
        <v>91</v>
      </c>
      <c r="E61" s="2">
        <v>390</v>
      </c>
      <c r="F61" s="2">
        <f t="shared" si="5"/>
        <v>73</v>
      </c>
      <c r="G61" s="2">
        <f t="shared" si="0"/>
        <v>376</v>
      </c>
      <c r="H61" s="2" t="str">
        <f t="shared" si="1"/>
        <v>73, 376</v>
      </c>
      <c r="I61" s="2" t="s">
        <v>173</v>
      </c>
    </row>
    <row r="62" spans="1:21" x14ac:dyDescent="0.25">
      <c r="A62" s="2" t="s">
        <v>70</v>
      </c>
      <c r="B62" s="2">
        <v>2</v>
      </c>
      <c r="C62" s="2" t="s">
        <v>67</v>
      </c>
      <c r="D62" s="2">
        <v>91</v>
      </c>
      <c r="E62" s="2">
        <v>459</v>
      </c>
      <c r="F62" s="2">
        <f t="shared" si="5"/>
        <v>73</v>
      </c>
      <c r="G62" s="2">
        <f t="shared" si="0"/>
        <v>445</v>
      </c>
      <c r="H62" s="2" t="str">
        <f t="shared" si="1"/>
        <v>73, 445</v>
      </c>
      <c r="I62" s="2" t="s">
        <v>174</v>
      </c>
      <c r="K62" s="2" t="s">
        <v>447</v>
      </c>
      <c r="L62" s="2" t="s">
        <v>448</v>
      </c>
      <c r="N62" s="2" t="s">
        <v>449</v>
      </c>
      <c r="O62" s="2" t="s">
        <v>450</v>
      </c>
      <c r="Q62" s="2" t="s">
        <v>451</v>
      </c>
      <c r="R62" s="2" t="s">
        <v>452</v>
      </c>
      <c r="T62" s="2" t="s">
        <v>453</v>
      </c>
      <c r="U62" s="2" t="s">
        <v>454</v>
      </c>
    </row>
    <row r="63" spans="1:21" x14ac:dyDescent="0.25">
      <c r="A63" s="2" t="s">
        <v>70</v>
      </c>
      <c r="B63" s="2">
        <v>3</v>
      </c>
      <c r="C63" s="2" t="s">
        <v>68</v>
      </c>
      <c r="D63" s="2">
        <v>159</v>
      </c>
      <c r="E63" s="2">
        <v>459</v>
      </c>
      <c r="F63" s="2">
        <f t="shared" si="5"/>
        <v>141</v>
      </c>
      <c r="G63" s="2">
        <f t="shared" si="0"/>
        <v>445</v>
      </c>
      <c r="H63" s="2" t="str">
        <f t="shared" si="1"/>
        <v>141, 445</v>
      </c>
      <c r="I63" s="2" t="s">
        <v>175</v>
      </c>
      <c r="K63" s="2" t="str">
        <f>CONCATENATE("_preHouseCoordinatesBlue.Add(",B55,","," new Point(",I55,"));")</f>
        <v>_preHouseCoordinatesBlue.Add(1, new Point(259, 463));</v>
      </c>
      <c r="L63" s="2" t="s">
        <v>455</v>
      </c>
      <c r="N63" s="2" t="str">
        <f>CONCATENATE("_preHouseCoordinatesRed.Add(",B65,","," new Point(",I65,"));")</f>
        <v>_preHouseCoordinatesRed.Add(1, new Point(56, 256));</v>
      </c>
      <c r="O63" s="2" t="s">
        <v>460</v>
      </c>
      <c r="Q63" s="2" t="str">
        <f>CONCATENATE("_preHouseCoordinatesGreen.Add(",B75,","," new Point(",I75,"));")</f>
        <v>_preHouseCoordinatesGreen.Add(1, new Point(259, 48));</v>
      </c>
      <c r="R63" s="2" t="s">
        <v>465</v>
      </c>
      <c r="T63" s="2" t="str">
        <f>CONCATENATE("_preHouseCoordinatesYellow.Add(",B85,","," new Point(",I85,"));")</f>
        <v>_preHouseCoordinatesYellow.Add(1, new Point(463, 256));</v>
      </c>
      <c r="U63" s="1" t="s">
        <v>470</v>
      </c>
    </row>
    <row r="64" spans="1:21" x14ac:dyDescent="0.25">
      <c r="A64" s="2" t="s">
        <v>70</v>
      </c>
      <c r="B64" s="2">
        <v>4</v>
      </c>
      <c r="C64" s="2" t="s">
        <v>69</v>
      </c>
      <c r="D64" s="2">
        <v>159</v>
      </c>
      <c r="E64" s="2">
        <v>390</v>
      </c>
      <c r="F64" s="2">
        <f t="shared" si="5"/>
        <v>141</v>
      </c>
      <c r="G64" s="2">
        <f t="shared" si="0"/>
        <v>376</v>
      </c>
      <c r="H64" s="2" t="str">
        <f t="shared" si="1"/>
        <v>141, 376</v>
      </c>
      <c r="I64" s="2" t="s">
        <v>176</v>
      </c>
      <c r="K64" s="2" t="str">
        <f t="shared" ref="K64:L67" si="15">CONCATENATE("_preHouseCoordinatesBlue.Add(",B56,","," new Point(",I56,"));")</f>
        <v>_preHouseCoordinatesBlue.Add(2, new Point(259, 427));</v>
      </c>
      <c r="L64" s="2" t="s">
        <v>456</v>
      </c>
      <c r="N64" s="2" t="str">
        <f t="shared" ref="N64:N67" si="16">CONCATENATE("_preHouseCoordinatesRed.Add(",B66,","," new Point(",I66,"));")</f>
        <v>_preHouseCoordinatesRed.Add(2, new Point(91, 256));</v>
      </c>
      <c r="O64" s="2" t="s">
        <v>461</v>
      </c>
      <c r="Q64" s="2" t="str">
        <f t="shared" ref="Q64:Q67" si="17">CONCATENATE("_preHouseCoordinatesGreen.Add(",B76,","," new Point(",I76,"));")</f>
        <v>_preHouseCoordinatesGreen.Add(2, new Point(259, 83));</v>
      </c>
      <c r="R64" s="2" t="s">
        <v>466</v>
      </c>
      <c r="T64" s="2" t="str">
        <f t="shared" ref="T64:T67" si="18">CONCATENATE("_preHouseCoordinatesYellow.Add(",B86,","," new Point(",I86,"));")</f>
        <v>_preHouseCoordinatesYellow.Add(2, new Point(429, 256));</v>
      </c>
      <c r="U64" s="1" t="s">
        <v>471</v>
      </c>
    </row>
    <row r="65" spans="1:21" x14ac:dyDescent="0.25">
      <c r="A65" s="2" t="s">
        <v>71</v>
      </c>
      <c r="B65" s="2">
        <v>1</v>
      </c>
      <c r="C65" s="2" t="s">
        <v>72</v>
      </c>
      <c r="D65" s="2">
        <v>74</v>
      </c>
      <c r="E65" s="2">
        <v>270</v>
      </c>
      <c r="F65" s="2">
        <f t="shared" si="5"/>
        <v>56</v>
      </c>
      <c r="G65" s="2">
        <f t="shared" si="0"/>
        <v>256</v>
      </c>
      <c r="H65" s="2" t="str">
        <f t="shared" si="1"/>
        <v>56, 256</v>
      </c>
      <c r="I65" s="2" t="s">
        <v>177</v>
      </c>
      <c r="K65" s="2" t="str">
        <f t="shared" si="15"/>
        <v>_preHouseCoordinatesBlue.Add(3, new Point(259, 393));</v>
      </c>
      <c r="L65" s="2" t="s">
        <v>457</v>
      </c>
      <c r="N65" s="2" t="str">
        <f t="shared" si="16"/>
        <v>_preHouseCoordinatesRed.Add(3, new Point(125, 256));</v>
      </c>
      <c r="O65" s="2" t="s">
        <v>462</v>
      </c>
      <c r="Q65" s="2" t="str">
        <f t="shared" si="17"/>
        <v>_preHouseCoordinatesGreen.Add(3, new Point(259, 117));</v>
      </c>
      <c r="R65" s="2" t="s">
        <v>467</v>
      </c>
      <c r="T65" s="2" t="str">
        <f t="shared" si="18"/>
        <v>_preHouseCoordinatesYellow.Add(3, new Point(395, 256));</v>
      </c>
      <c r="U65" s="1" t="s">
        <v>472</v>
      </c>
    </row>
    <row r="66" spans="1:21" x14ac:dyDescent="0.25">
      <c r="A66" s="2" t="s">
        <v>71</v>
      </c>
      <c r="B66" s="2">
        <v>2</v>
      </c>
      <c r="C66" s="2" t="s">
        <v>73</v>
      </c>
      <c r="D66" s="2">
        <v>109</v>
      </c>
      <c r="E66" s="2">
        <v>270</v>
      </c>
      <c r="F66" s="2">
        <f t="shared" si="5"/>
        <v>91</v>
      </c>
      <c r="G66" s="2">
        <f t="shared" si="0"/>
        <v>256</v>
      </c>
      <c r="H66" s="2" t="str">
        <f t="shared" si="1"/>
        <v>91, 256</v>
      </c>
      <c r="I66" s="2" t="s">
        <v>178</v>
      </c>
      <c r="K66" s="2" t="str">
        <f t="shared" si="15"/>
        <v>_preHouseCoordinatesBlue.Add(4, new Point(259, 359));</v>
      </c>
      <c r="L66" s="2" t="s">
        <v>458</v>
      </c>
      <c r="N66" s="2" t="str">
        <f t="shared" si="16"/>
        <v>_preHouseCoordinatesRed.Add(4, new Point(158, 256));</v>
      </c>
      <c r="O66" s="2" t="s">
        <v>463</v>
      </c>
      <c r="Q66" s="2" t="str">
        <f t="shared" si="17"/>
        <v>_preHouseCoordinatesGreen.Add(4, new Point(259, 152));</v>
      </c>
      <c r="R66" s="2" t="s">
        <v>468</v>
      </c>
      <c r="T66" s="2" t="str">
        <f t="shared" si="18"/>
        <v>_preHouseCoordinatesYellow.Add(4, new Point(362, 256));</v>
      </c>
      <c r="U66" s="1" t="s">
        <v>473</v>
      </c>
    </row>
    <row r="67" spans="1:21" x14ac:dyDescent="0.25">
      <c r="A67" s="2" t="s">
        <v>71</v>
      </c>
      <c r="B67" s="2">
        <v>3</v>
      </c>
      <c r="C67" s="2" t="s">
        <v>74</v>
      </c>
      <c r="D67" s="2">
        <v>143</v>
      </c>
      <c r="E67" s="2">
        <v>270</v>
      </c>
      <c r="F67" s="2">
        <f t="shared" si="5"/>
        <v>125</v>
      </c>
      <c r="G67" s="2">
        <f t="shared" si="0"/>
        <v>256</v>
      </c>
      <c r="H67" s="2" t="str">
        <f t="shared" si="1"/>
        <v>125, 256</v>
      </c>
      <c r="I67" s="2" t="s">
        <v>179</v>
      </c>
      <c r="K67" s="2" t="str">
        <f t="shared" si="15"/>
        <v>_preHouseCoordinatesBlue.Add(5, new Point(259, 324));</v>
      </c>
      <c r="L67" s="2" t="s">
        <v>459</v>
      </c>
      <c r="N67" s="2" t="str">
        <f t="shared" si="16"/>
        <v>_preHouseCoordinatesRed.Add(5, new Point(192, 256));</v>
      </c>
      <c r="O67" s="2" t="s">
        <v>464</v>
      </c>
      <c r="Q67" s="2" t="str">
        <f t="shared" si="17"/>
        <v>_preHouseCoordinatesGreen.Add(5, new Point(259, 186));</v>
      </c>
      <c r="R67" s="2" t="s">
        <v>469</v>
      </c>
      <c r="T67" s="2" t="str">
        <f t="shared" si="18"/>
        <v>_preHouseCoordinatesYellow.Add(5, new Point(328, 256));</v>
      </c>
      <c r="U67" s="1" t="s">
        <v>474</v>
      </c>
    </row>
    <row r="68" spans="1:21" x14ac:dyDescent="0.25">
      <c r="A68" s="2" t="s">
        <v>71</v>
      </c>
      <c r="B68" s="2">
        <v>4</v>
      </c>
      <c r="C68" s="2" t="s">
        <v>75</v>
      </c>
      <c r="D68" s="2">
        <v>176</v>
      </c>
      <c r="E68" s="2">
        <v>270</v>
      </c>
      <c r="F68" s="2">
        <f t="shared" si="5"/>
        <v>158</v>
      </c>
      <c r="G68" s="2">
        <f t="shared" ref="G68:G94" si="19">E68-14</f>
        <v>256</v>
      </c>
      <c r="H68" s="2" t="str">
        <f t="shared" ref="H68:H94" si="20">CONCATENATE(F68,","," ",G68)</f>
        <v>158, 256</v>
      </c>
      <c r="I68" s="2" t="s">
        <v>180</v>
      </c>
    </row>
    <row r="69" spans="1:21" x14ac:dyDescent="0.25">
      <c r="A69" s="2" t="s">
        <v>71</v>
      </c>
      <c r="B69" s="2">
        <v>5</v>
      </c>
      <c r="C69" s="2" t="s">
        <v>76</v>
      </c>
      <c r="D69" s="2">
        <v>210</v>
      </c>
      <c r="E69" s="2">
        <v>270</v>
      </c>
      <c r="F69" s="2">
        <f t="shared" ref="F69:F94" si="21">D69-18</f>
        <v>192</v>
      </c>
      <c r="G69" s="2">
        <f t="shared" si="19"/>
        <v>256</v>
      </c>
      <c r="H69" s="2" t="str">
        <f t="shared" si="20"/>
        <v>192, 256</v>
      </c>
      <c r="I69" s="2" t="s">
        <v>181</v>
      </c>
    </row>
    <row r="70" spans="1:21" x14ac:dyDescent="0.25">
      <c r="A70" s="2" t="s">
        <v>77</v>
      </c>
      <c r="B70" s="2">
        <v>0</v>
      </c>
      <c r="C70" s="2" t="s">
        <v>78</v>
      </c>
      <c r="D70" s="2">
        <v>245</v>
      </c>
      <c r="E70" s="2">
        <v>270</v>
      </c>
      <c r="F70" s="2">
        <f t="shared" si="21"/>
        <v>227</v>
      </c>
      <c r="G70" s="2">
        <f t="shared" si="19"/>
        <v>256</v>
      </c>
      <c r="H70" s="2" t="str">
        <f t="shared" si="20"/>
        <v>227, 256</v>
      </c>
      <c r="I70" s="2" t="s">
        <v>182</v>
      </c>
    </row>
    <row r="71" spans="1:21" x14ac:dyDescent="0.25">
      <c r="A71" s="2" t="s">
        <v>79</v>
      </c>
      <c r="B71" s="2">
        <v>1</v>
      </c>
      <c r="C71" s="2" t="s">
        <v>82</v>
      </c>
      <c r="D71" s="2">
        <v>91</v>
      </c>
      <c r="E71" s="2">
        <v>80</v>
      </c>
      <c r="F71" s="2">
        <f t="shared" si="21"/>
        <v>73</v>
      </c>
      <c r="G71" s="2">
        <f t="shared" si="19"/>
        <v>66</v>
      </c>
      <c r="H71" s="2" t="str">
        <f t="shared" si="20"/>
        <v>73, 66</v>
      </c>
      <c r="I71" s="2" t="s">
        <v>183</v>
      </c>
    </row>
    <row r="72" spans="1:21" x14ac:dyDescent="0.25">
      <c r="A72" s="2" t="s">
        <v>79</v>
      </c>
      <c r="B72" s="2">
        <v>2</v>
      </c>
      <c r="C72" s="2" t="s">
        <v>80</v>
      </c>
      <c r="D72" s="2">
        <v>91</v>
      </c>
      <c r="E72" s="2">
        <v>149</v>
      </c>
      <c r="F72" s="2">
        <f t="shared" si="21"/>
        <v>73</v>
      </c>
      <c r="G72" s="2">
        <f t="shared" si="19"/>
        <v>135</v>
      </c>
      <c r="H72" s="2" t="str">
        <f t="shared" si="20"/>
        <v>73, 135</v>
      </c>
      <c r="I72" s="2" t="s">
        <v>184</v>
      </c>
    </row>
    <row r="73" spans="1:21" x14ac:dyDescent="0.25">
      <c r="A73" s="2" t="s">
        <v>79</v>
      </c>
      <c r="B73" s="2">
        <v>3</v>
      </c>
      <c r="C73" s="2" t="s">
        <v>81</v>
      </c>
      <c r="D73" s="2">
        <v>159</v>
      </c>
      <c r="E73" s="2">
        <v>149</v>
      </c>
      <c r="F73" s="2">
        <f t="shared" si="21"/>
        <v>141</v>
      </c>
      <c r="G73" s="2">
        <f t="shared" si="19"/>
        <v>135</v>
      </c>
      <c r="H73" s="2" t="str">
        <f t="shared" si="20"/>
        <v>141, 135</v>
      </c>
      <c r="I73" s="2" t="s">
        <v>185</v>
      </c>
    </row>
    <row r="74" spans="1:21" x14ac:dyDescent="0.25">
      <c r="A74" s="2" t="s">
        <v>79</v>
      </c>
      <c r="B74" s="2">
        <v>4</v>
      </c>
      <c r="C74" s="2" t="s">
        <v>83</v>
      </c>
      <c r="D74" s="2">
        <v>159</v>
      </c>
      <c r="E74" s="2">
        <v>80</v>
      </c>
      <c r="F74" s="2">
        <f t="shared" si="21"/>
        <v>141</v>
      </c>
      <c r="G74" s="2">
        <f t="shared" si="19"/>
        <v>66</v>
      </c>
      <c r="H74" s="2" t="str">
        <f t="shared" si="20"/>
        <v>141, 66</v>
      </c>
      <c r="I74" s="2" t="s">
        <v>186</v>
      </c>
    </row>
    <row r="75" spans="1:21" x14ac:dyDescent="0.25">
      <c r="A75" s="2" t="s">
        <v>85</v>
      </c>
      <c r="B75" s="2">
        <v>1</v>
      </c>
      <c r="C75" s="2" t="s">
        <v>86</v>
      </c>
      <c r="D75" s="2">
        <v>277</v>
      </c>
      <c r="E75" s="2">
        <v>62</v>
      </c>
      <c r="F75" s="2">
        <f t="shared" si="21"/>
        <v>259</v>
      </c>
      <c r="G75" s="2">
        <f t="shared" si="19"/>
        <v>48</v>
      </c>
      <c r="H75" s="2" t="str">
        <f t="shared" si="20"/>
        <v>259, 48</v>
      </c>
      <c r="I75" s="2" t="s">
        <v>187</v>
      </c>
    </row>
    <row r="76" spans="1:21" x14ac:dyDescent="0.25">
      <c r="A76" s="2" t="s">
        <v>85</v>
      </c>
      <c r="B76" s="2">
        <v>2</v>
      </c>
      <c r="C76" s="2" t="s">
        <v>87</v>
      </c>
      <c r="D76" s="2">
        <v>277</v>
      </c>
      <c r="E76" s="2">
        <v>97</v>
      </c>
      <c r="F76" s="2">
        <f t="shared" si="21"/>
        <v>259</v>
      </c>
      <c r="G76" s="2">
        <f t="shared" si="19"/>
        <v>83</v>
      </c>
      <c r="H76" s="2" t="str">
        <f t="shared" si="20"/>
        <v>259, 83</v>
      </c>
      <c r="I76" s="2" t="s">
        <v>188</v>
      </c>
    </row>
    <row r="77" spans="1:21" x14ac:dyDescent="0.25">
      <c r="A77" s="2" t="s">
        <v>85</v>
      </c>
      <c r="B77" s="2">
        <v>3</v>
      </c>
      <c r="C77" s="2" t="s">
        <v>88</v>
      </c>
      <c r="D77" s="2">
        <v>277</v>
      </c>
      <c r="E77" s="2">
        <v>131</v>
      </c>
      <c r="F77" s="2">
        <f t="shared" si="21"/>
        <v>259</v>
      </c>
      <c r="G77" s="2">
        <f t="shared" si="19"/>
        <v>117</v>
      </c>
      <c r="H77" s="2" t="str">
        <f t="shared" si="20"/>
        <v>259, 117</v>
      </c>
      <c r="I77" s="4" t="s">
        <v>189</v>
      </c>
    </row>
    <row r="78" spans="1:21" x14ac:dyDescent="0.25">
      <c r="A78" s="2" t="s">
        <v>85</v>
      </c>
      <c r="B78" s="2">
        <v>4</v>
      </c>
      <c r="C78" s="2" t="s">
        <v>89</v>
      </c>
      <c r="D78" s="2">
        <v>277</v>
      </c>
      <c r="E78" s="2">
        <v>166</v>
      </c>
      <c r="F78" s="2">
        <f t="shared" si="21"/>
        <v>259</v>
      </c>
      <c r="G78" s="2">
        <f t="shared" si="19"/>
        <v>152</v>
      </c>
      <c r="H78" s="2" t="str">
        <f t="shared" si="20"/>
        <v>259, 152</v>
      </c>
      <c r="I78" s="4" t="s">
        <v>190</v>
      </c>
    </row>
    <row r="79" spans="1:21" x14ac:dyDescent="0.25">
      <c r="A79" s="2" t="s">
        <v>85</v>
      </c>
      <c r="B79" s="2">
        <v>5</v>
      </c>
      <c r="C79" s="2" t="s">
        <v>90</v>
      </c>
      <c r="D79" s="2">
        <v>277</v>
      </c>
      <c r="E79" s="2">
        <v>200</v>
      </c>
      <c r="F79" s="2">
        <f t="shared" si="21"/>
        <v>259</v>
      </c>
      <c r="G79" s="2">
        <f t="shared" si="19"/>
        <v>186</v>
      </c>
      <c r="H79" s="2" t="str">
        <f t="shared" si="20"/>
        <v>259, 186</v>
      </c>
      <c r="I79" s="4" t="s">
        <v>191</v>
      </c>
    </row>
    <row r="80" spans="1:21" x14ac:dyDescent="0.25">
      <c r="A80" s="2" t="s">
        <v>92</v>
      </c>
      <c r="B80" s="2">
        <v>0</v>
      </c>
      <c r="C80" s="2" t="s">
        <v>91</v>
      </c>
      <c r="D80" s="2">
        <v>277</v>
      </c>
      <c r="E80" s="2">
        <v>236</v>
      </c>
      <c r="F80" s="2">
        <f t="shared" si="21"/>
        <v>259</v>
      </c>
      <c r="G80" s="2">
        <f t="shared" si="19"/>
        <v>222</v>
      </c>
      <c r="H80" s="2" t="str">
        <f t="shared" si="20"/>
        <v>259, 222</v>
      </c>
      <c r="I80" s="4" t="s">
        <v>192</v>
      </c>
    </row>
    <row r="81" spans="1:9" x14ac:dyDescent="0.25">
      <c r="A81" s="2" t="s">
        <v>93</v>
      </c>
      <c r="B81" s="2">
        <v>1</v>
      </c>
      <c r="C81" s="2" t="s">
        <v>94</v>
      </c>
      <c r="D81" s="2">
        <v>396</v>
      </c>
      <c r="E81" s="2">
        <v>78</v>
      </c>
      <c r="F81" s="2">
        <f t="shared" si="21"/>
        <v>378</v>
      </c>
      <c r="G81" s="2">
        <f t="shared" si="19"/>
        <v>64</v>
      </c>
      <c r="H81" s="2" t="str">
        <f t="shared" si="20"/>
        <v>378, 64</v>
      </c>
      <c r="I81" s="2" t="s">
        <v>193</v>
      </c>
    </row>
    <row r="82" spans="1:9" x14ac:dyDescent="0.25">
      <c r="A82" s="2" t="s">
        <v>93</v>
      </c>
      <c r="B82" s="2">
        <v>2</v>
      </c>
      <c r="C82" s="2" t="s">
        <v>95</v>
      </c>
      <c r="D82" s="2">
        <v>396</v>
      </c>
      <c r="E82" s="2">
        <v>149</v>
      </c>
      <c r="F82" s="2">
        <f t="shared" si="21"/>
        <v>378</v>
      </c>
      <c r="G82" s="2">
        <f t="shared" si="19"/>
        <v>135</v>
      </c>
      <c r="H82" s="2" t="str">
        <f t="shared" si="20"/>
        <v>378, 135</v>
      </c>
      <c r="I82" s="4" t="s">
        <v>194</v>
      </c>
    </row>
    <row r="83" spans="1:9" x14ac:dyDescent="0.25">
      <c r="A83" s="2" t="s">
        <v>93</v>
      </c>
      <c r="B83" s="2">
        <v>3</v>
      </c>
      <c r="C83" s="2" t="s">
        <v>96</v>
      </c>
      <c r="D83" s="2">
        <v>464</v>
      </c>
      <c r="E83" s="2">
        <v>149</v>
      </c>
      <c r="F83" s="2">
        <f t="shared" si="21"/>
        <v>446</v>
      </c>
      <c r="G83" s="2">
        <f t="shared" si="19"/>
        <v>135</v>
      </c>
      <c r="H83" s="2" t="str">
        <f t="shared" si="20"/>
        <v>446, 135</v>
      </c>
      <c r="I83" s="4" t="s">
        <v>195</v>
      </c>
    </row>
    <row r="84" spans="1:9" x14ac:dyDescent="0.25">
      <c r="A84" s="2" t="s">
        <v>93</v>
      </c>
      <c r="B84" s="2">
        <v>4</v>
      </c>
      <c r="C84" s="2" t="s">
        <v>97</v>
      </c>
      <c r="D84" s="2">
        <v>464</v>
      </c>
      <c r="E84" s="2">
        <v>79</v>
      </c>
      <c r="F84" s="2">
        <f t="shared" si="21"/>
        <v>446</v>
      </c>
      <c r="G84" s="2">
        <f t="shared" si="19"/>
        <v>65</v>
      </c>
      <c r="H84" s="2" t="str">
        <f t="shared" si="20"/>
        <v>446, 65</v>
      </c>
      <c r="I84" s="2" t="s">
        <v>196</v>
      </c>
    </row>
    <row r="85" spans="1:9" x14ac:dyDescent="0.25">
      <c r="A85" s="2" t="s">
        <v>98</v>
      </c>
      <c r="B85" s="2">
        <v>1</v>
      </c>
      <c r="C85" s="2" t="s">
        <v>99</v>
      </c>
      <c r="D85" s="2">
        <v>481</v>
      </c>
      <c r="E85" s="2">
        <v>270</v>
      </c>
      <c r="F85" s="2">
        <f t="shared" si="21"/>
        <v>463</v>
      </c>
      <c r="G85" s="2">
        <f t="shared" si="19"/>
        <v>256</v>
      </c>
      <c r="H85" s="2" t="str">
        <f t="shared" si="20"/>
        <v>463, 256</v>
      </c>
      <c r="I85" s="4" t="s">
        <v>197</v>
      </c>
    </row>
    <row r="86" spans="1:9" x14ac:dyDescent="0.25">
      <c r="A86" s="2" t="s">
        <v>98</v>
      </c>
      <c r="B86" s="2">
        <v>2</v>
      </c>
      <c r="C86" s="2" t="s">
        <v>100</v>
      </c>
      <c r="D86" s="2">
        <v>447</v>
      </c>
      <c r="E86" s="2">
        <v>270</v>
      </c>
      <c r="F86" s="2">
        <f t="shared" si="21"/>
        <v>429</v>
      </c>
      <c r="G86" s="2">
        <f t="shared" si="19"/>
        <v>256</v>
      </c>
      <c r="H86" s="2" t="str">
        <f t="shared" si="20"/>
        <v>429, 256</v>
      </c>
      <c r="I86" s="4" t="s">
        <v>198</v>
      </c>
    </row>
    <row r="87" spans="1:9" x14ac:dyDescent="0.25">
      <c r="A87" s="2" t="s">
        <v>98</v>
      </c>
      <c r="B87" s="2">
        <v>3</v>
      </c>
      <c r="C87" s="2" t="s">
        <v>101</v>
      </c>
      <c r="D87" s="2">
        <v>413</v>
      </c>
      <c r="E87" s="2">
        <v>270</v>
      </c>
      <c r="F87" s="2">
        <f t="shared" si="21"/>
        <v>395</v>
      </c>
      <c r="G87" s="2">
        <f t="shared" si="19"/>
        <v>256</v>
      </c>
      <c r="H87" s="2" t="str">
        <f t="shared" si="20"/>
        <v>395, 256</v>
      </c>
      <c r="I87" s="4" t="s">
        <v>199</v>
      </c>
    </row>
    <row r="88" spans="1:9" x14ac:dyDescent="0.25">
      <c r="A88" s="2" t="s">
        <v>98</v>
      </c>
      <c r="B88" s="2">
        <v>4</v>
      </c>
      <c r="C88" s="2" t="s">
        <v>102</v>
      </c>
      <c r="D88" s="2">
        <v>380</v>
      </c>
      <c r="E88" s="2">
        <v>270</v>
      </c>
      <c r="F88" s="2">
        <f t="shared" si="21"/>
        <v>362</v>
      </c>
      <c r="G88" s="2">
        <f t="shared" si="19"/>
        <v>256</v>
      </c>
      <c r="H88" s="2" t="str">
        <f t="shared" si="20"/>
        <v>362, 256</v>
      </c>
      <c r="I88" s="4" t="s">
        <v>200</v>
      </c>
    </row>
    <row r="89" spans="1:9" x14ac:dyDescent="0.25">
      <c r="A89" s="2" t="s">
        <v>98</v>
      </c>
      <c r="B89" s="2">
        <v>5</v>
      </c>
      <c r="C89" s="2" t="s">
        <v>103</v>
      </c>
      <c r="D89" s="2">
        <v>346</v>
      </c>
      <c r="E89" s="2">
        <v>270</v>
      </c>
      <c r="F89" s="2">
        <f t="shared" si="21"/>
        <v>328</v>
      </c>
      <c r="G89" s="2">
        <f t="shared" si="19"/>
        <v>256</v>
      </c>
      <c r="H89" s="2" t="str">
        <f t="shared" si="20"/>
        <v>328, 256</v>
      </c>
      <c r="I89" s="4" t="s">
        <v>201</v>
      </c>
    </row>
    <row r="90" spans="1:9" x14ac:dyDescent="0.25">
      <c r="A90" s="2" t="s">
        <v>104</v>
      </c>
      <c r="B90" s="2">
        <v>0</v>
      </c>
      <c r="C90" s="2" t="s">
        <v>105</v>
      </c>
      <c r="D90" s="2">
        <v>310</v>
      </c>
      <c r="E90" s="2">
        <v>270</v>
      </c>
      <c r="F90" s="2">
        <f t="shared" si="21"/>
        <v>292</v>
      </c>
      <c r="G90" s="2">
        <f t="shared" si="19"/>
        <v>256</v>
      </c>
      <c r="H90" s="2" t="str">
        <f t="shared" si="20"/>
        <v>292, 256</v>
      </c>
      <c r="I90" s="4" t="s">
        <v>202</v>
      </c>
    </row>
    <row r="91" spans="1:9" x14ac:dyDescent="0.25">
      <c r="A91" s="2" t="s">
        <v>107</v>
      </c>
      <c r="B91" s="2">
        <v>1</v>
      </c>
      <c r="C91" s="2" t="s">
        <v>106</v>
      </c>
      <c r="D91" s="2">
        <v>396</v>
      </c>
      <c r="E91" s="2">
        <v>391</v>
      </c>
      <c r="F91" s="2">
        <f t="shared" si="21"/>
        <v>378</v>
      </c>
      <c r="G91" s="2">
        <f t="shared" si="19"/>
        <v>377</v>
      </c>
      <c r="H91" s="2" t="str">
        <f t="shared" si="20"/>
        <v>378, 377</v>
      </c>
      <c r="I91" s="4" t="s">
        <v>203</v>
      </c>
    </row>
    <row r="92" spans="1:9" x14ac:dyDescent="0.25">
      <c r="A92" s="2" t="s">
        <v>107</v>
      </c>
      <c r="B92" s="2">
        <v>2</v>
      </c>
      <c r="C92" s="2" t="s">
        <v>108</v>
      </c>
      <c r="D92" s="2">
        <v>396</v>
      </c>
      <c r="E92" s="2">
        <v>459</v>
      </c>
      <c r="F92" s="2">
        <f t="shared" si="21"/>
        <v>378</v>
      </c>
      <c r="G92" s="2">
        <f t="shared" si="19"/>
        <v>445</v>
      </c>
      <c r="H92" s="2" t="str">
        <f t="shared" si="20"/>
        <v>378, 445</v>
      </c>
      <c r="I92" s="4" t="s">
        <v>204</v>
      </c>
    </row>
    <row r="93" spans="1:9" x14ac:dyDescent="0.25">
      <c r="A93" s="2" t="s">
        <v>107</v>
      </c>
      <c r="B93" s="2">
        <v>3</v>
      </c>
      <c r="C93" s="2" t="s">
        <v>109</v>
      </c>
      <c r="D93" s="2">
        <v>464</v>
      </c>
      <c r="E93" s="2">
        <v>459</v>
      </c>
      <c r="F93" s="2">
        <f t="shared" si="21"/>
        <v>446</v>
      </c>
      <c r="G93" s="2">
        <f t="shared" si="19"/>
        <v>445</v>
      </c>
      <c r="H93" s="2" t="str">
        <f t="shared" si="20"/>
        <v>446, 445</v>
      </c>
      <c r="I93" s="4" t="s">
        <v>205</v>
      </c>
    </row>
    <row r="94" spans="1:9" x14ac:dyDescent="0.25">
      <c r="A94" s="2" t="s">
        <v>107</v>
      </c>
      <c r="B94" s="2">
        <v>4</v>
      </c>
      <c r="C94" s="2" t="s">
        <v>110</v>
      </c>
      <c r="D94" s="2">
        <v>464</v>
      </c>
      <c r="E94" s="2">
        <v>390</v>
      </c>
      <c r="F94" s="2">
        <f>D94-18</f>
        <v>446</v>
      </c>
      <c r="G94" s="2">
        <f t="shared" si="19"/>
        <v>376</v>
      </c>
      <c r="H94" s="2" t="str">
        <f t="shared" si="20"/>
        <v>446, 376</v>
      </c>
      <c r="I94" s="4" t="s">
        <v>206</v>
      </c>
    </row>
  </sheetData>
  <mergeCells count="2"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 Jose Pérez Díaz</dc:creator>
  <cp:lastModifiedBy>Wilmer Jose Pérez Díaz</cp:lastModifiedBy>
  <dcterms:created xsi:type="dcterms:W3CDTF">2019-01-13T18:01:11Z</dcterms:created>
  <dcterms:modified xsi:type="dcterms:W3CDTF">2019-01-14T04:41:23Z</dcterms:modified>
</cp:coreProperties>
</file>