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4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33" i="1" s="1"/>
  <c r="F20" i="1"/>
  <c r="F33" i="1" s="1"/>
  <c r="G20" i="1"/>
  <c r="G33" i="1" s="1"/>
  <c r="H20" i="1"/>
  <c r="H33" i="1" s="1"/>
  <c r="I20" i="1"/>
  <c r="I33" i="1" s="1"/>
  <c r="J20" i="1"/>
  <c r="J33" i="1" s="1"/>
  <c r="K20" i="1"/>
  <c r="K33" i="1" s="1"/>
  <c r="E21" i="1"/>
  <c r="E34" i="1" s="1"/>
  <c r="F21" i="1"/>
  <c r="F34" i="1" s="1"/>
  <c r="G21" i="1"/>
  <c r="G34" i="1" s="1"/>
  <c r="H21" i="1"/>
  <c r="H34" i="1" s="1"/>
  <c r="I21" i="1"/>
  <c r="I34" i="1" s="1"/>
  <c r="J21" i="1"/>
  <c r="J34" i="1" s="1"/>
  <c r="K21" i="1"/>
  <c r="K34" i="1" s="1"/>
  <c r="E22" i="1"/>
  <c r="E35" i="1" s="1"/>
  <c r="F22" i="1"/>
  <c r="F35" i="1" s="1"/>
  <c r="G22" i="1"/>
  <c r="G35" i="1" s="1"/>
  <c r="H22" i="1"/>
  <c r="H35" i="1" s="1"/>
  <c r="I22" i="1"/>
  <c r="I35" i="1" s="1"/>
  <c r="J22" i="1"/>
  <c r="J35" i="1" s="1"/>
  <c r="K22" i="1"/>
  <c r="K35" i="1" s="1"/>
  <c r="E23" i="1"/>
  <c r="E36" i="1" s="1"/>
  <c r="F23" i="1"/>
  <c r="F36" i="1" s="1"/>
  <c r="G23" i="1"/>
  <c r="G36" i="1" s="1"/>
  <c r="H23" i="1"/>
  <c r="H36" i="1" s="1"/>
  <c r="I23" i="1"/>
  <c r="I36" i="1" s="1"/>
  <c r="J23" i="1"/>
  <c r="J36" i="1" s="1"/>
  <c r="K23" i="1"/>
  <c r="K36" i="1" s="1"/>
  <c r="E24" i="1"/>
  <c r="E37" i="1" s="1"/>
  <c r="F24" i="1"/>
  <c r="F37" i="1" s="1"/>
  <c r="G24" i="1"/>
  <c r="G37" i="1" s="1"/>
  <c r="H24" i="1"/>
  <c r="H37" i="1" s="1"/>
  <c r="I24" i="1"/>
  <c r="I37" i="1" s="1"/>
  <c r="J24" i="1"/>
  <c r="J37" i="1" s="1"/>
  <c r="K24" i="1"/>
  <c r="K37" i="1" s="1"/>
  <c r="E25" i="1"/>
  <c r="E38" i="1" s="1"/>
  <c r="F25" i="1"/>
  <c r="F38" i="1" s="1"/>
  <c r="G25" i="1"/>
  <c r="G38" i="1" s="1"/>
  <c r="H25" i="1"/>
  <c r="H38" i="1" s="1"/>
  <c r="I25" i="1"/>
  <c r="I38" i="1" s="1"/>
  <c r="J25" i="1"/>
  <c r="J38" i="1" s="1"/>
  <c r="K25" i="1"/>
  <c r="K38" i="1" s="1"/>
  <c r="E26" i="1"/>
  <c r="E39" i="1" s="1"/>
  <c r="F26" i="1"/>
  <c r="F39" i="1" s="1"/>
  <c r="G26" i="1"/>
  <c r="G39" i="1" s="1"/>
  <c r="H26" i="1"/>
  <c r="H39" i="1" s="1"/>
  <c r="I26" i="1"/>
  <c r="I39" i="1" s="1"/>
  <c r="J26" i="1"/>
  <c r="J39" i="1" s="1"/>
  <c r="K26" i="1"/>
  <c r="K39" i="1" s="1"/>
  <c r="C13" i="1"/>
  <c r="D13" i="1"/>
  <c r="E13" i="1"/>
  <c r="F13" i="1"/>
  <c r="G13" i="1"/>
  <c r="H13" i="1"/>
  <c r="I13" i="1"/>
  <c r="J13" i="1"/>
  <c r="K13" i="1"/>
  <c r="B13" i="1"/>
  <c r="B21" i="1" s="1"/>
  <c r="B34" i="1" s="1"/>
  <c r="L4" i="1"/>
  <c r="L5" i="1"/>
  <c r="E19" i="1" s="1"/>
  <c r="E32" i="1" s="1"/>
  <c r="L6" i="1"/>
  <c r="L7" i="1"/>
  <c r="L8" i="1"/>
  <c r="L9" i="1"/>
  <c r="L10" i="1"/>
  <c r="L11" i="1"/>
  <c r="L12" i="1"/>
  <c r="L3" i="1"/>
  <c r="B26" i="1" l="1"/>
  <c r="B39" i="1" s="1"/>
  <c r="B22" i="1"/>
  <c r="B35" i="1" s="1"/>
  <c r="B20" i="1"/>
  <c r="B33" i="1" s="1"/>
  <c r="J19" i="1"/>
  <c r="J32" i="1" s="1"/>
  <c r="H19" i="1"/>
  <c r="H32" i="1" s="1"/>
  <c r="F19" i="1"/>
  <c r="F32" i="1" s="1"/>
  <c r="B24" i="1"/>
  <c r="B37" i="1" s="1"/>
  <c r="B25" i="1"/>
  <c r="B38" i="1" s="1"/>
  <c r="B23" i="1"/>
  <c r="B36" i="1" s="1"/>
  <c r="K19" i="1"/>
  <c r="K32" i="1" s="1"/>
  <c r="I19" i="1"/>
  <c r="I32" i="1" s="1"/>
  <c r="G19" i="1"/>
  <c r="G32" i="1" s="1"/>
  <c r="K17" i="1"/>
  <c r="K30" i="1" s="1"/>
  <c r="I17" i="1"/>
  <c r="I30" i="1" s="1"/>
  <c r="G17" i="1"/>
  <c r="G30" i="1" s="1"/>
  <c r="E17" i="1"/>
  <c r="E30" i="1" s="1"/>
  <c r="D26" i="1"/>
  <c r="D39" i="1" s="1"/>
  <c r="D25" i="1"/>
  <c r="D38" i="1" s="1"/>
  <c r="D24" i="1"/>
  <c r="D37" i="1" s="1"/>
  <c r="D23" i="1"/>
  <c r="D36" i="1" s="1"/>
  <c r="D22" i="1"/>
  <c r="D35" i="1" s="1"/>
  <c r="D21" i="1"/>
  <c r="D34" i="1" s="1"/>
  <c r="D20" i="1"/>
  <c r="D33" i="1" s="1"/>
  <c r="J17" i="1"/>
  <c r="J30" i="1" s="1"/>
  <c r="H17" i="1"/>
  <c r="H30" i="1" s="1"/>
  <c r="F17" i="1"/>
  <c r="F30" i="1" s="1"/>
  <c r="C26" i="1"/>
  <c r="C39" i="1" s="1"/>
  <c r="C24" i="1"/>
  <c r="C37" i="1" s="1"/>
  <c r="C22" i="1"/>
  <c r="C35" i="1" s="1"/>
  <c r="C20" i="1"/>
  <c r="C33" i="1" s="1"/>
  <c r="K18" i="1"/>
  <c r="K31" i="1" s="1"/>
  <c r="I18" i="1"/>
  <c r="I31" i="1" s="1"/>
  <c r="G18" i="1"/>
  <c r="G31" i="1" s="1"/>
  <c r="E18" i="1"/>
  <c r="E31" i="1" s="1"/>
  <c r="C25" i="1"/>
  <c r="C38" i="1" s="1"/>
  <c r="C23" i="1"/>
  <c r="C36" i="1" s="1"/>
  <c r="C21" i="1"/>
  <c r="C34" i="1" s="1"/>
  <c r="J18" i="1"/>
  <c r="J31" i="1" s="1"/>
  <c r="H18" i="1"/>
  <c r="H31" i="1" s="1"/>
  <c r="F18" i="1"/>
  <c r="F31" i="1" s="1"/>
  <c r="L13" i="1"/>
  <c r="B17" i="1" s="1"/>
  <c r="B30" i="1" l="1"/>
  <c r="C19" i="1"/>
  <c r="C32" i="1" s="1"/>
  <c r="B19" i="1"/>
  <c r="B32" i="1" s="1"/>
  <c r="D19" i="1"/>
  <c r="D32" i="1" s="1"/>
  <c r="D18" i="1"/>
  <c r="D31" i="1" s="1"/>
  <c r="D17" i="1"/>
  <c r="D30" i="1" s="1"/>
  <c r="C18" i="1"/>
  <c r="C31" i="1" s="1"/>
  <c r="B18" i="1"/>
  <c r="B31" i="1" s="1"/>
  <c r="C17" i="1"/>
  <c r="C30" i="1" s="1"/>
  <c r="B46" i="1" l="1"/>
  <c r="B42" i="1"/>
  <c r="B45" i="1" s="1"/>
  <c r="B41" i="1"/>
  <c r="B43" i="1" s="1"/>
  <c r="B47" i="1" l="1"/>
</calcChain>
</file>

<file path=xl/sharedStrings.xml><?xml version="1.0" encoding="utf-8"?>
<sst xmlns="http://schemas.openxmlformats.org/spreadsheetml/2006/main" count="71" uniqueCount="31">
  <si>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</si>
  <si>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</si>
  <si>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</si>
  <si>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</si>
  <si>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</si>
  <si>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</si>
  <si>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</si>
  <si>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</si>
  <si>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</si>
  <si>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</si>
  <si>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</si>
  <si>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</si>
  <si>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</si>
  <si>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</si>
  <si>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</si>
  <si>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</si>
  <si>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</si>
  <si>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</si>
  <si>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</si>
  <si>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</si>
  <si>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Observed Frequencies</t>
  </si>
  <si>
    <t>Expected Frequencies</t>
  </si>
  <si>
    <t>Deviations</t>
  </si>
  <si>
    <t>df</t>
  </si>
  <si>
    <t>p</t>
  </si>
  <si>
    <t>Assumption Check</t>
  </si>
  <si>
    <t>Number of cells with expected frequencies less than 5. This should be 0.</t>
  </si>
  <si>
    <r>
      <t>Observed χ</t>
    </r>
    <r>
      <rPr>
        <vertAlign val="superscript"/>
        <sz val="11"/>
        <rFont val="Calibri"/>
        <family val="2"/>
      </rPr>
      <t>2</t>
    </r>
  </si>
  <si>
    <r>
      <t>Critical χ</t>
    </r>
    <r>
      <rPr>
        <vertAlign val="superscript"/>
        <sz val="11"/>
        <rFont val="Calibri"/>
        <family val="2"/>
      </rPr>
      <t>2</t>
    </r>
  </si>
  <si>
    <t>α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</si>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</sst>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/>
      <protection locked="0"/>
    </xf>
    <xf numFmtId="166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3" workbookViewId="0">
      <selection activeCell="C5" sqref="C5"/>
    </sheetView>
  </sheetViews>
  <sheetFormatPr defaultColWidth="10.140625" defaultRowHeight="15" x14ac:dyDescent="0.25"/>
  <cols>
    <col min="1" max="1" width="18.85546875" style="1" customWidth="1"/>
    <col min="2" max="16384" width="10.140625" style="1"/>
  </cols>
  <sheetData>
    <row r="1" spans="1:12" x14ac:dyDescent="0.25">
      <c r="A1" s="4" t="s">
        <v>20</v>
      </c>
    </row>
    <row r="2" spans="1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2" x14ac:dyDescent="0.25">
      <c r="A3" s="1" t="s">
        <v>10</v>
      </c>
      <c r="B3" s="7">
        <v>2</v>
      </c>
      <c r="C3" s="7">
        <v>26</v>
      </c>
      <c r="D3" s="7"/>
      <c r="E3" s="7"/>
      <c r="F3" s="7"/>
      <c r="G3" s="7"/>
      <c r="H3" s="7"/>
      <c r="I3" s="7"/>
      <c r="J3" s="7"/>
      <c r="K3" s="7"/>
      <c r="L3" s="2">
        <f>IF(SUM(B3:K3)&gt;0,SUM(B3:K3),"")</f>
        <v>28</v>
      </c>
    </row>
    <row r="4" spans="1:12" x14ac:dyDescent="0.25">
      <c r="A4" s="1" t="s">
        <v>11</v>
      </c>
      <c r="B4" s="7">
        <v>26</v>
      </c>
      <c r="C4" s="7">
        <v>61</v>
      </c>
      <c r="D4" s="7"/>
      <c r="E4" s="7"/>
      <c r="F4" s="7"/>
      <c r="G4" s="7"/>
      <c r="H4" s="7"/>
      <c r="I4" s="7"/>
      <c r="J4" s="7"/>
      <c r="K4" s="7"/>
      <c r="L4" s="2">
        <f t="shared" ref="L4:L12" si="0">IF(SUM(B4:K4)&gt;0,SUM(B4:K4),"")</f>
        <v>87</v>
      </c>
    </row>
    <row r="5" spans="1:12" x14ac:dyDescent="0.25">
      <c r="A5" s="1" t="s">
        <v>12</v>
      </c>
      <c r="B5" s="7"/>
      <c r="C5" s="7"/>
      <c r="D5" s="7"/>
      <c r="E5" s="7"/>
      <c r="F5" s="7"/>
      <c r="G5" s="7"/>
      <c r="H5" s="7"/>
      <c r="I5" s="7"/>
      <c r="J5" s="7"/>
      <c r="K5" s="7"/>
      <c r="L5" s="2" t="str">
        <f t="shared" si="0"/>
        <v/>
      </c>
    </row>
    <row r="6" spans="1:12" x14ac:dyDescent="0.25">
      <c r="A6" s="1" t="s">
        <v>13</v>
      </c>
      <c r="B6" s="7"/>
      <c r="C6" s="7"/>
      <c r="D6" s="7"/>
      <c r="E6" s="7"/>
      <c r="F6" s="7"/>
      <c r="G6" s="7"/>
      <c r="H6" s="7"/>
      <c r="I6" s="7"/>
      <c r="J6" s="7"/>
      <c r="K6" s="7"/>
      <c r="L6" s="2" t="str">
        <f t="shared" si="0"/>
        <v/>
      </c>
    </row>
    <row r="7" spans="1:12" x14ac:dyDescent="0.25">
      <c r="A7" s="1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  <c r="L7" s="2" t="str">
        <f t="shared" si="0"/>
        <v/>
      </c>
    </row>
    <row r="8" spans="1:12" x14ac:dyDescent="0.25">
      <c r="A8" s="1" t="s">
        <v>15</v>
      </c>
      <c r="B8" s="7"/>
      <c r="C8" s="7"/>
      <c r="D8" s="7"/>
      <c r="E8" s="7"/>
      <c r="F8" s="7"/>
      <c r="G8" s="7"/>
      <c r="H8" s="7"/>
      <c r="I8" s="7"/>
      <c r="J8" s="7"/>
      <c r="K8" s="7"/>
      <c r="L8" s="2" t="str">
        <f t="shared" si="0"/>
        <v/>
      </c>
    </row>
    <row r="9" spans="1:12" x14ac:dyDescent="0.25">
      <c r="A9" s="1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2" t="str">
        <f t="shared" si="0"/>
        <v/>
      </c>
    </row>
    <row r="10" spans="1:12" x14ac:dyDescent="0.25">
      <c r="A10" s="1" t="s">
        <v>17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2" t="str">
        <f t="shared" si="0"/>
        <v/>
      </c>
    </row>
    <row r="11" spans="1:12" x14ac:dyDescent="0.25">
      <c r="A11" s="1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2" t="str">
        <f t="shared" si="0"/>
        <v/>
      </c>
    </row>
    <row r="12" spans="1:12" x14ac:dyDescent="0.25">
      <c r="A12" s="1" t="s">
        <v>19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2" t="str">
        <f t="shared" si="0"/>
        <v/>
      </c>
    </row>
    <row r="13" spans="1:12" x14ac:dyDescent="0.25">
      <c r="B13" s="2">
        <f>IF(SUM(B3:B12)&gt;0,SUM(B3:B12),"")</f>
        <v>28</v>
      </c>
      <c r="C13" s="2">
        <f t="shared" ref="C13:K13" si="1">IF(SUM(C3:C12)&gt;0,SUM(C3:C12),"")</f>
        <v>87</v>
      </c>
      <c r="D13" s="2" t="str">
        <f t="shared" si="1"/>
        <v/>
      </c>
      <c r="E13" s="2" t="str">
        <f t="shared" si="1"/>
        <v/>
      </c>
      <c r="F13" s="2" t="str">
        <f t="shared" si="1"/>
        <v/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1">
        <f>SUM(L3:L12)</f>
        <v>115</v>
      </c>
    </row>
    <row r="15" spans="1:12" x14ac:dyDescent="0.25">
      <c r="A15" s="4" t="s">
        <v>21</v>
      </c>
    </row>
    <row r="16" spans="1:12" x14ac:dyDescent="0.2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</row>
    <row r="17" spans="1:11" x14ac:dyDescent="0.25">
      <c r="A17" s="1" t="s">
        <v>10</v>
      </c>
      <c r="B17" s="6">
        <f>IF(OR($L3="",B$13=""),"",$L3*B$13/$L$13)</f>
        <v>6.8173913043478258</v>
      </c>
      <c r="C17" s="6">
        <f t="shared" ref="C17:K17" si="2">IF(OR($L3="",C$13=""),"",$L3*C$13/$L$13)</f>
        <v>21.182608695652174</v>
      </c>
      <c r="D17" s="6" t="str">
        <f t="shared" si="2"/>
        <v/>
      </c>
      <c r="E17" s="6" t="str">
        <f t="shared" si="2"/>
        <v/>
      </c>
      <c r="F17" s="6" t="str">
        <f t="shared" si="2"/>
        <v/>
      </c>
      <c r="G17" s="6" t="str">
        <f t="shared" si="2"/>
        <v/>
      </c>
      <c r="H17" s="6" t="str">
        <f t="shared" si="2"/>
        <v/>
      </c>
      <c r="I17" s="6" t="str">
        <f t="shared" si="2"/>
        <v/>
      </c>
      <c r="J17" s="6" t="str">
        <f t="shared" si="2"/>
        <v/>
      </c>
      <c r="K17" s="6" t="str">
        <f t="shared" si="2"/>
        <v/>
      </c>
    </row>
    <row r="18" spans="1:11" x14ac:dyDescent="0.25">
      <c r="A18" s="1" t="s">
        <v>11</v>
      </c>
      <c r="B18" s="6">
        <f t="shared" ref="B18:K26" si="3">IF(OR($L4="",B$13=""),"",$L4*B$13/$L$13)</f>
        <v>21.182608695652174</v>
      </c>
      <c r="C18" s="6">
        <f t="shared" si="3"/>
        <v>65.817391304347822</v>
      </c>
      <c r="D18" s="6" t="str">
        <f t="shared" si="3"/>
        <v/>
      </c>
      <c r="E18" s="6" t="str">
        <f t="shared" si="3"/>
        <v/>
      </c>
      <c r="F18" s="6" t="str">
        <f t="shared" si="3"/>
        <v/>
      </c>
      <c r="G18" s="6" t="str">
        <f t="shared" si="3"/>
        <v/>
      </c>
      <c r="H18" s="6" t="str">
        <f t="shared" si="3"/>
        <v/>
      </c>
      <c r="I18" s="6" t="str">
        <f t="shared" si="3"/>
        <v/>
      </c>
      <c r="J18" s="6" t="str">
        <f t="shared" si="3"/>
        <v/>
      </c>
      <c r="K18" s="6" t="str">
        <f t="shared" si="3"/>
        <v/>
      </c>
    </row>
    <row r="19" spans="1:11" x14ac:dyDescent="0.25">
      <c r="A19" s="1" t="s">
        <v>12</v>
      </c>
      <c r="B19" s="6" t="str">
        <f t="shared" si="3"/>
        <v/>
      </c>
      <c r="C19" s="6" t="str">
        <f t="shared" si="3"/>
        <v/>
      </c>
      <c r="D19" s="6" t="str">
        <f t="shared" si="3"/>
        <v/>
      </c>
      <c r="E19" s="6" t="str">
        <f t="shared" si="3"/>
        <v/>
      </c>
      <c r="F19" s="6" t="str">
        <f t="shared" si="3"/>
        <v/>
      </c>
      <c r="G19" s="6" t="str">
        <f t="shared" si="3"/>
        <v/>
      </c>
      <c r="H19" s="6" t="str">
        <f t="shared" si="3"/>
        <v/>
      </c>
      <c r="I19" s="6" t="str">
        <f t="shared" si="3"/>
        <v/>
      </c>
      <c r="J19" s="6" t="str">
        <f t="shared" si="3"/>
        <v/>
      </c>
      <c r="K19" s="6" t="str">
        <f t="shared" si="3"/>
        <v/>
      </c>
    </row>
    <row r="20" spans="1:11" x14ac:dyDescent="0.25">
      <c r="A20" s="1" t="s">
        <v>13</v>
      </c>
      <c r="B20" s="6" t="str">
        <f t="shared" si="3"/>
        <v/>
      </c>
      <c r="C20" s="6" t="str">
        <f t="shared" si="3"/>
        <v/>
      </c>
      <c r="D20" s="6" t="str">
        <f t="shared" si="3"/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</row>
    <row r="21" spans="1:11" x14ac:dyDescent="0.25">
      <c r="A21" s="1" t="s">
        <v>14</v>
      </c>
      <c r="B21" s="6" t="str">
        <f t="shared" si="3"/>
        <v/>
      </c>
      <c r="C21" s="6" t="str">
        <f t="shared" si="3"/>
        <v/>
      </c>
      <c r="D21" s="6" t="str">
        <f t="shared" si="3"/>
        <v/>
      </c>
      <c r="E21" s="6" t="str">
        <f t="shared" si="3"/>
        <v/>
      </c>
      <c r="F21" s="6" t="str">
        <f t="shared" si="3"/>
        <v/>
      </c>
      <c r="G21" s="6" t="str">
        <f t="shared" si="3"/>
        <v/>
      </c>
      <c r="H21" s="6" t="str">
        <f t="shared" si="3"/>
        <v/>
      </c>
      <c r="I21" s="6" t="str">
        <f t="shared" si="3"/>
        <v/>
      </c>
      <c r="J21" s="6" t="str">
        <f t="shared" si="3"/>
        <v/>
      </c>
      <c r="K21" s="6" t="str">
        <f t="shared" si="3"/>
        <v/>
      </c>
    </row>
    <row r="22" spans="1:11" x14ac:dyDescent="0.25">
      <c r="A22" s="1" t="s">
        <v>15</v>
      </c>
      <c r="B22" s="6" t="str">
        <f t="shared" si="3"/>
        <v/>
      </c>
      <c r="C22" s="6" t="str">
        <f t="shared" si="3"/>
        <v/>
      </c>
      <c r="D22" s="6" t="str">
        <f t="shared" si="3"/>
        <v/>
      </c>
      <c r="E22" s="6" t="str">
        <f t="shared" si="3"/>
        <v/>
      </c>
      <c r="F22" s="6" t="str">
        <f t="shared" si="3"/>
        <v/>
      </c>
      <c r="G22" s="6" t="str">
        <f t="shared" si="3"/>
        <v/>
      </c>
      <c r="H22" s="6" t="str">
        <f t="shared" si="3"/>
        <v/>
      </c>
      <c r="I22" s="6" t="str">
        <f t="shared" si="3"/>
        <v/>
      </c>
      <c r="J22" s="6" t="str">
        <f t="shared" si="3"/>
        <v/>
      </c>
      <c r="K22" s="6" t="str">
        <f t="shared" si="3"/>
        <v/>
      </c>
    </row>
    <row r="23" spans="1:11" x14ac:dyDescent="0.25">
      <c r="A23" s="1" t="s">
        <v>16</v>
      </c>
      <c r="B23" s="6" t="str">
        <f t="shared" si="3"/>
        <v/>
      </c>
      <c r="C23" s="6" t="str">
        <f t="shared" si="3"/>
        <v/>
      </c>
      <c r="D23" s="6" t="str">
        <f t="shared" si="3"/>
        <v/>
      </c>
      <c r="E23" s="6" t="str">
        <f t="shared" si="3"/>
        <v/>
      </c>
      <c r="F23" s="6" t="str">
        <f t="shared" si="3"/>
        <v/>
      </c>
      <c r="G23" s="6" t="str">
        <f t="shared" si="3"/>
        <v/>
      </c>
      <c r="H23" s="6" t="str">
        <f t="shared" si="3"/>
        <v/>
      </c>
      <c r="I23" s="6" t="str">
        <f t="shared" si="3"/>
        <v/>
      </c>
      <c r="J23" s="6" t="str">
        <f t="shared" si="3"/>
        <v/>
      </c>
      <c r="K23" s="6" t="str">
        <f t="shared" si="3"/>
        <v/>
      </c>
    </row>
    <row r="24" spans="1:11" x14ac:dyDescent="0.25">
      <c r="A24" s="1" t="s">
        <v>17</v>
      </c>
      <c r="B24" s="6" t="str">
        <f t="shared" si="3"/>
        <v/>
      </c>
      <c r="C24" s="6" t="str">
        <f t="shared" si="3"/>
        <v/>
      </c>
      <c r="D24" s="6" t="str">
        <f t="shared" si="3"/>
        <v/>
      </c>
      <c r="E24" s="6" t="str">
        <f t="shared" si="3"/>
        <v/>
      </c>
      <c r="F24" s="6" t="str">
        <f t="shared" si="3"/>
        <v/>
      </c>
      <c r="G24" s="6" t="str">
        <f t="shared" si="3"/>
        <v/>
      </c>
      <c r="H24" s="6" t="str">
        <f t="shared" si="3"/>
        <v/>
      </c>
      <c r="I24" s="6" t="str">
        <f t="shared" si="3"/>
        <v/>
      </c>
      <c r="J24" s="6" t="str">
        <f t="shared" si="3"/>
        <v/>
      </c>
      <c r="K24" s="6" t="str">
        <f t="shared" si="3"/>
        <v/>
      </c>
    </row>
    <row r="25" spans="1:11" x14ac:dyDescent="0.25">
      <c r="A25" s="1" t="s">
        <v>18</v>
      </c>
      <c r="B25" s="6" t="str">
        <f t="shared" si="3"/>
        <v/>
      </c>
      <c r="C25" s="6" t="str">
        <f t="shared" si="3"/>
        <v/>
      </c>
      <c r="D25" s="6" t="str">
        <f t="shared" si="3"/>
        <v/>
      </c>
      <c r="E25" s="6" t="str">
        <f t="shared" si="3"/>
        <v/>
      </c>
      <c r="F25" s="6" t="str">
        <f t="shared" si="3"/>
        <v/>
      </c>
      <c r="G25" s="6" t="str">
        <f t="shared" si="3"/>
        <v/>
      </c>
      <c r="H25" s="6" t="str">
        <f t="shared" si="3"/>
        <v/>
      </c>
      <c r="I25" s="6" t="str">
        <f t="shared" si="3"/>
        <v/>
      </c>
      <c r="J25" s="6" t="str">
        <f t="shared" si="3"/>
        <v/>
      </c>
      <c r="K25" s="6" t="str">
        <f t="shared" si="3"/>
        <v/>
      </c>
    </row>
    <row r="26" spans="1:11" x14ac:dyDescent="0.25">
      <c r="A26" s="1" t="s">
        <v>19</v>
      </c>
      <c r="B26" s="6" t="str">
        <f t="shared" si="3"/>
        <v/>
      </c>
      <c r="C26" s="6" t="str">
        <f t="shared" si="3"/>
        <v/>
      </c>
      <c r="D26" s="6" t="str">
        <f t="shared" si="3"/>
        <v/>
      </c>
      <c r="E26" s="6" t="str">
        <f t="shared" si="3"/>
        <v/>
      </c>
      <c r="F26" s="6" t="str">
        <f t="shared" si="3"/>
        <v/>
      </c>
      <c r="G26" s="6" t="str">
        <f t="shared" si="3"/>
        <v/>
      </c>
      <c r="H26" s="6" t="str">
        <f t="shared" si="3"/>
        <v/>
      </c>
      <c r="I26" s="6" t="str">
        <f t="shared" si="3"/>
        <v/>
      </c>
      <c r="J26" s="6" t="str">
        <f t="shared" si="3"/>
        <v/>
      </c>
      <c r="K26" s="6" t="str">
        <f t="shared" si="3"/>
        <v/>
      </c>
    </row>
    <row r="28" spans="1:11" x14ac:dyDescent="0.25">
      <c r="A28" s="4" t="s">
        <v>22</v>
      </c>
    </row>
    <row r="29" spans="1:11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25">
      <c r="A30" s="1" t="s">
        <v>10</v>
      </c>
      <c r="B30" s="6">
        <f>IF(B17="","",((B3-B17)^2)/B17)</f>
        <v>3.4041259982253766</v>
      </c>
      <c r="C30" s="6">
        <f t="shared" ref="C30:K30" si="4">IF(C17="","",((C3-C17)^2)/C17)</f>
        <v>1.0955807810380522</v>
      </c>
      <c r="D30" s="6" t="str">
        <f t="shared" si="4"/>
        <v/>
      </c>
      <c r="E30" s="6" t="str">
        <f t="shared" si="4"/>
        <v/>
      </c>
      <c r="F30" s="6" t="str">
        <f t="shared" si="4"/>
        <v/>
      </c>
      <c r="G30" s="6" t="str">
        <f t="shared" si="4"/>
        <v/>
      </c>
      <c r="H30" s="6" t="str">
        <f t="shared" si="4"/>
        <v/>
      </c>
      <c r="I30" s="6" t="str">
        <f t="shared" si="4"/>
        <v/>
      </c>
      <c r="J30" s="6" t="str">
        <f t="shared" si="4"/>
        <v/>
      </c>
      <c r="K30" s="6" t="str">
        <f t="shared" si="4"/>
        <v/>
      </c>
    </row>
    <row r="31" spans="1:11" x14ac:dyDescent="0.25">
      <c r="A31" s="1" t="s">
        <v>11</v>
      </c>
      <c r="B31" s="6">
        <f t="shared" ref="B31:K39" si="5">IF(B18="","",((B4-B18)^2)/B18)</f>
        <v>1.0955807810380522</v>
      </c>
      <c r="C31" s="6">
        <f t="shared" si="5"/>
        <v>0.35260071113868302</v>
      </c>
      <c r="D31" s="6" t="str">
        <f t="shared" si="5"/>
        <v/>
      </c>
      <c r="E31" s="6" t="str">
        <f t="shared" si="5"/>
        <v/>
      </c>
      <c r="F31" s="6" t="str">
        <f t="shared" si="5"/>
        <v/>
      </c>
      <c r="G31" s="6" t="str">
        <f t="shared" si="5"/>
        <v/>
      </c>
      <c r="H31" s="6" t="str">
        <f t="shared" si="5"/>
        <v/>
      </c>
      <c r="I31" s="6" t="str">
        <f t="shared" si="5"/>
        <v/>
      </c>
      <c r="J31" s="6" t="str">
        <f t="shared" si="5"/>
        <v/>
      </c>
      <c r="K31" s="6" t="str">
        <f t="shared" si="5"/>
        <v/>
      </c>
    </row>
    <row r="32" spans="1:11" x14ac:dyDescent="0.25">
      <c r="A32" s="1" t="s">
        <v>12</v>
      </c>
      <c r="B32" s="6" t="str">
        <f t="shared" si="5"/>
        <v/>
      </c>
      <c r="C32" s="6" t="str">
        <f t="shared" si="5"/>
        <v/>
      </c>
      <c r="D32" s="6" t="str">
        <f t="shared" si="5"/>
        <v/>
      </c>
      <c r="E32" s="6" t="str">
        <f t="shared" si="5"/>
        <v/>
      </c>
      <c r="F32" s="6" t="str">
        <f t="shared" si="5"/>
        <v/>
      </c>
      <c r="G32" s="6" t="str">
        <f t="shared" si="5"/>
        <v/>
      </c>
      <c r="H32" s="6" t="str">
        <f t="shared" si="5"/>
        <v/>
      </c>
      <c r="I32" s="6" t="str">
        <f t="shared" si="5"/>
        <v/>
      </c>
      <c r="J32" s="6" t="str">
        <f t="shared" si="5"/>
        <v/>
      </c>
      <c r="K32" s="6" t="str">
        <f t="shared" si="5"/>
        <v/>
      </c>
    </row>
    <row r="33" spans="1:11" x14ac:dyDescent="0.25">
      <c r="A33" s="1" t="s">
        <v>13</v>
      </c>
      <c r="B33" s="6" t="str">
        <f t="shared" si="5"/>
        <v/>
      </c>
      <c r="C33" s="6" t="str">
        <f t="shared" si="5"/>
        <v/>
      </c>
      <c r="D33" s="6" t="str">
        <f t="shared" si="5"/>
        <v/>
      </c>
      <c r="E33" s="6" t="str">
        <f t="shared" si="5"/>
        <v/>
      </c>
      <c r="F33" s="6" t="str">
        <f t="shared" si="5"/>
        <v/>
      </c>
      <c r="G33" s="6" t="str">
        <f t="shared" si="5"/>
        <v/>
      </c>
      <c r="H33" s="6" t="str">
        <f t="shared" si="5"/>
        <v/>
      </c>
      <c r="I33" s="6" t="str">
        <f t="shared" si="5"/>
        <v/>
      </c>
      <c r="J33" s="6" t="str">
        <f t="shared" si="5"/>
        <v/>
      </c>
      <c r="K33" s="6" t="str">
        <f t="shared" si="5"/>
        <v/>
      </c>
    </row>
    <row r="34" spans="1:11" x14ac:dyDescent="0.25">
      <c r="A34" s="1" t="s">
        <v>14</v>
      </c>
      <c r="B34" s="6" t="str">
        <f t="shared" si="5"/>
        <v/>
      </c>
      <c r="C34" s="6" t="str">
        <f t="shared" si="5"/>
        <v/>
      </c>
      <c r="D34" s="6" t="str">
        <f t="shared" si="5"/>
        <v/>
      </c>
      <c r="E34" s="6" t="str">
        <f t="shared" si="5"/>
        <v/>
      </c>
      <c r="F34" s="6" t="str">
        <f t="shared" si="5"/>
        <v/>
      </c>
      <c r="G34" s="6" t="str">
        <f t="shared" si="5"/>
        <v/>
      </c>
      <c r="H34" s="6" t="str">
        <f t="shared" si="5"/>
        <v/>
      </c>
      <c r="I34" s="6" t="str">
        <f t="shared" si="5"/>
        <v/>
      </c>
      <c r="J34" s="6" t="str">
        <f t="shared" si="5"/>
        <v/>
      </c>
      <c r="K34" s="6" t="str">
        <f t="shared" si="5"/>
        <v/>
      </c>
    </row>
    <row r="35" spans="1:11" x14ac:dyDescent="0.25">
      <c r="A35" s="1" t="s">
        <v>15</v>
      </c>
      <c r="B35" s="6" t="str">
        <f t="shared" si="5"/>
        <v/>
      </c>
      <c r="C35" s="6" t="str">
        <f t="shared" si="5"/>
        <v/>
      </c>
      <c r="D35" s="6" t="str">
        <f t="shared" si="5"/>
        <v/>
      </c>
      <c r="E35" s="6" t="str">
        <f t="shared" si="5"/>
        <v/>
      </c>
      <c r="F35" s="6" t="str">
        <f t="shared" si="5"/>
        <v/>
      </c>
      <c r="G35" s="6" t="str">
        <f t="shared" si="5"/>
        <v/>
      </c>
      <c r="H35" s="6" t="str">
        <f t="shared" si="5"/>
        <v/>
      </c>
      <c r="I35" s="6" t="str">
        <f t="shared" si="5"/>
        <v/>
      </c>
      <c r="J35" s="6" t="str">
        <f t="shared" si="5"/>
        <v/>
      </c>
      <c r="K35" s="6" t="str">
        <f t="shared" si="5"/>
        <v/>
      </c>
    </row>
    <row r="36" spans="1:11" x14ac:dyDescent="0.25">
      <c r="A36" s="1" t="s">
        <v>16</v>
      </c>
      <c r="B36" s="6" t="str">
        <f t="shared" si="5"/>
        <v/>
      </c>
      <c r="C36" s="6" t="str">
        <f t="shared" si="5"/>
        <v/>
      </c>
      <c r="D36" s="6" t="str">
        <f t="shared" si="5"/>
        <v/>
      </c>
      <c r="E36" s="6" t="str">
        <f t="shared" si="5"/>
        <v/>
      </c>
      <c r="F36" s="6" t="str">
        <f t="shared" si="5"/>
        <v/>
      </c>
      <c r="G36" s="6" t="str">
        <f t="shared" si="5"/>
        <v/>
      </c>
      <c r="H36" s="6" t="str">
        <f t="shared" si="5"/>
        <v/>
      </c>
      <c r="I36" s="6" t="str">
        <f t="shared" si="5"/>
        <v/>
      </c>
      <c r="J36" s="6" t="str">
        <f t="shared" si="5"/>
        <v/>
      </c>
      <c r="K36" s="6" t="str">
        <f t="shared" si="5"/>
        <v/>
      </c>
    </row>
    <row r="37" spans="1:11" x14ac:dyDescent="0.25">
      <c r="A37" s="1" t="s">
        <v>17</v>
      </c>
      <c r="B37" s="6" t="str">
        <f t="shared" si="5"/>
        <v/>
      </c>
      <c r="C37" s="6" t="str">
        <f t="shared" si="5"/>
        <v/>
      </c>
      <c r="D37" s="6" t="str">
        <f t="shared" si="5"/>
        <v/>
      </c>
      <c r="E37" s="6" t="str">
        <f t="shared" si="5"/>
        <v/>
      </c>
      <c r="F37" s="6" t="str">
        <f t="shared" si="5"/>
        <v/>
      </c>
      <c r="G37" s="6" t="str">
        <f t="shared" si="5"/>
        <v/>
      </c>
      <c r="H37" s="6" t="str">
        <f t="shared" si="5"/>
        <v/>
      </c>
      <c r="I37" s="6" t="str">
        <f t="shared" si="5"/>
        <v/>
      </c>
      <c r="J37" s="6" t="str">
        <f t="shared" si="5"/>
        <v/>
      </c>
      <c r="K37" s="6" t="str">
        <f t="shared" si="5"/>
        <v/>
      </c>
    </row>
    <row r="38" spans="1:11" x14ac:dyDescent="0.25">
      <c r="A38" s="1" t="s">
        <v>18</v>
      </c>
      <c r="B38" s="6" t="str">
        <f t="shared" si="5"/>
        <v/>
      </c>
      <c r="C38" s="6" t="str">
        <f t="shared" si="5"/>
        <v/>
      </c>
      <c r="D38" s="6" t="str">
        <f t="shared" si="5"/>
        <v/>
      </c>
      <c r="E38" s="6" t="str">
        <f t="shared" si="5"/>
        <v/>
      </c>
      <c r="F38" s="6" t="str">
        <f t="shared" si="5"/>
        <v/>
      </c>
      <c r="G38" s="6" t="str">
        <f t="shared" si="5"/>
        <v/>
      </c>
      <c r="H38" s="6" t="str">
        <f t="shared" si="5"/>
        <v/>
      </c>
      <c r="I38" s="6" t="str">
        <f t="shared" si="5"/>
        <v/>
      </c>
      <c r="J38" s="6" t="str">
        <f t="shared" si="5"/>
        <v/>
      </c>
      <c r="K38" s="6" t="str">
        <f t="shared" si="5"/>
        <v/>
      </c>
    </row>
    <row r="39" spans="1:11" x14ac:dyDescent="0.25">
      <c r="A39" s="1" t="s">
        <v>19</v>
      </c>
      <c r="B39" s="6" t="str">
        <f t="shared" si="5"/>
        <v/>
      </c>
      <c r="C39" s="6" t="str">
        <f t="shared" si="5"/>
        <v/>
      </c>
      <c r="D39" s="6" t="str">
        <f t="shared" si="5"/>
        <v/>
      </c>
      <c r="E39" s="6" t="str">
        <f t="shared" si="5"/>
        <v/>
      </c>
      <c r="F39" s="6" t="str">
        <f t="shared" si="5"/>
        <v/>
      </c>
      <c r="G39" s="6" t="str">
        <f t="shared" si="5"/>
        <v/>
      </c>
      <c r="H39" s="6" t="str">
        <f t="shared" si="5"/>
        <v/>
      </c>
      <c r="I39" s="6" t="str">
        <f t="shared" si="5"/>
        <v/>
      </c>
      <c r="J39" s="6" t="str">
        <f t="shared" si="5"/>
        <v/>
      </c>
      <c r="K39" s="6" t="str">
        <f t="shared" si="5"/>
        <v/>
      </c>
    </row>
    <row r="41" spans="1:11" ht="17.25" x14ac:dyDescent="0.25">
      <c r="A41" s="5" t="s">
        <v>27</v>
      </c>
      <c r="B41" s="6">
        <f>SUM(B30:K39)</f>
        <v>5.9478882714401635</v>
      </c>
    </row>
    <row r="42" spans="1:11" x14ac:dyDescent="0.25">
      <c r="A42" s="1" t="s">
        <v>23</v>
      </c>
      <c r="B42" s="2">
        <f>(COUNT(B30:B39)-1)*(COUNT(B30:K30)-1)</f>
        <v>1</v>
      </c>
    </row>
    <row r="43" spans="1:11" x14ac:dyDescent="0.25">
      <c r="A43" s="1" t="s">
        <v>24</v>
      </c>
      <c r="B43" s="8">
        <f>CHIDIST(B41,B42)</f>
        <v>1.4734927451668791E-2</v>
      </c>
    </row>
    <row r="44" spans="1:11" x14ac:dyDescent="0.25">
      <c r="A44" s="5" t="s">
        <v>29</v>
      </c>
      <c r="B44" s="7">
        <v>0.05</v>
      </c>
    </row>
    <row r="45" spans="1:11" ht="17.25" x14ac:dyDescent="0.25">
      <c r="A45" s="5" t="s">
        <v>28</v>
      </c>
      <c r="B45" s="6">
        <f>CHIINV(B44,B42)</f>
        <v>3.8414588206941236</v>
      </c>
    </row>
    <row r="46" spans="1:11" x14ac:dyDescent="0.25">
      <c r="A46" s="1" t="s">
        <v>25</v>
      </c>
      <c r="B46" s="2">
        <f>COUNTIF(B17:K26,"&lt;5")</f>
        <v>0</v>
      </c>
      <c r="C46" s="3" t="s">
        <v>26</v>
      </c>
    </row>
    <row r="47" spans="1:11" x14ac:dyDescent="0.25">
      <c r="A47" s="1" t="s">
        <v>30</v>
      </c>
      <c r="B47" s="3" t="str">
        <f>IF(B43&gt;B44,"Retain","Reject")&amp;" the null hypothesis."&amp;IF(B46&gt;0," However, at least 1 expected frequency is less than 5 and the significance value (p) may be inaccurate.","")</f>
        <v>Reject the null hypothesis.</v>
      </c>
    </row>
  </sheetData>
  <sheetProtection sheet="1" objects="1" scenarios="1"/>
  <conditionalFormatting sqref="B46">
    <cfRule type="cellIs" dxfId="1" priority="2" operator="greaterThan">
      <formula>0</formula>
    </cfRule>
  </conditionalFormatting>
  <conditionalFormatting sqref="B17:K26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ISU\PSY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Joel Schneider</dc:creator>
  <cp:lastModifiedBy>W. Joel Schneider</cp:lastModifiedBy>
  <dcterms:created xsi:type="dcterms:W3CDTF">2011-11-28T18:36:05Z</dcterms:created>
  <dcterms:modified xsi:type="dcterms:W3CDTF">2011-11-28T23:52:16Z</dcterms:modified>
</cp:coreProperties>
</file>