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/>
  <mc:AlternateContent xmlns:mc="http://schemas.openxmlformats.org/markup-compatibility/2006">
    <mc:Choice Requires="x15">
      <x15ac:absPath xmlns:x15ac="http://schemas.microsoft.com/office/spreadsheetml/2010/11/ac" url="/Users/dandan/code/scripts/xml_excel/"/>
    </mc:Choice>
  </mc:AlternateContent>
  <xr:revisionPtr revIDLastSave="0" documentId="8_{B9B58CBF-C5C2-8543-B8A0-63556BC1AE83}" xr6:coauthVersionLast="47" xr6:coauthVersionMax="47" xr10:uidLastSave="{00000000-0000-0000-0000-000000000000}"/>
  <bookViews>
    <workbookView xWindow="33940" yWindow="1240" windowWidth="35900" windowHeight="20360" tabRatio="639" activeTab="1" xr2:uid="{00000000-000D-0000-FFFF-FFFF00000000}"/>
  </bookViews>
  <sheets>
    <sheet name="招标合同汇总" sheetId="65" r:id="rId1"/>
    <sheet name="造价情况汇总" sheetId="66" r:id="rId2"/>
  </sheets>
  <definedNames>
    <definedName name="_xlnm._FilterDatabase" localSheetId="0" hidden="1">招标合同汇总!$A$1:$P$17</definedName>
    <definedName name="_城建一公司在施工程一览表">#REF!</definedName>
    <definedName name="_xlnm.Print_Area" localSheetId="1">造价情况汇总!$A$1:$R$30</definedName>
    <definedName name="_xlnm.Print_Area" localSheetId="0">招标合同汇总!$A$1:$P$26</definedName>
    <definedName name="_xlnm.Print_Titles" localSheetId="1">造价情况汇总!$1:$6</definedName>
    <definedName name="_xlnm.Print_Titles" localSheetId="0">招标合同汇总!$1:$4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66" l="1"/>
  <c r="M16" i="66" s="1"/>
  <c r="I16" i="66"/>
  <c r="G16" i="66"/>
  <c r="O15" i="66"/>
  <c r="M15" i="66"/>
  <c r="F15" i="66"/>
  <c r="G15" i="66" s="1"/>
  <c r="M14" i="66"/>
  <c r="O14" i="66" s="1"/>
  <c r="F14" i="66"/>
  <c r="G14" i="66" s="1"/>
  <c r="O11" i="66"/>
  <c r="M11" i="66"/>
  <c r="L11" i="66"/>
  <c r="G11" i="66"/>
  <c r="P11" i="66" s="1"/>
  <c r="Q11" i="66" s="1"/>
  <c r="F11" i="66"/>
  <c r="M8" i="66"/>
  <c r="I8" i="66"/>
  <c r="G8" i="66"/>
  <c r="G10" i="66" s="1"/>
  <c r="O16" i="65"/>
  <c r="N16" i="65"/>
  <c r="M16" i="65"/>
  <c r="L16" i="65"/>
  <c r="K16" i="65"/>
  <c r="J16" i="65"/>
  <c r="I16" i="65"/>
  <c r="D16" i="65"/>
  <c r="C16" i="65"/>
  <c r="O11" i="65"/>
  <c r="O17" i="65" s="1"/>
  <c r="L11" i="65"/>
  <c r="L17" i="65" s="1"/>
  <c r="K11" i="65"/>
  <c r="K17" i="65" s="1"/>
  <c r="J11" i="65"/>
  <c r="J17" i="65" s="1"/>
  <c r="D11" i="65"/>
  <c r="D17" i="65" s="1"/>
  <c r="C11" i="65"/>
  <c r="C17" i="65" s="1"/>
  <c r="N10" i="65"/>
  <c r="N11" i="65" s="1"/>
  <c r="N17" i="65" s="1"/>
  <c r="I10" i="65"/>
  <c r="M8" i="65"/>
  <c r="M11" i="65" s="1"/>
  <c r="M17" i="65" s="1"/>
  <c r="I8" i="65"/>
  <c r="I11" i="65" s="1"/>
  <c r="I17" i="65" s="1"/>
  <c r="I14" i="66" l="1"/>
  <c r="G17" i="66"/>
  <c r="P17" i="66" s="1"/>
  <c r="Q17" i="66" s="1"/>
  <c r="P14" i="66"/>
  <c r="Q14" i="66" s="1"/>
  <c r="P15" i="66"/>
  <c r="Q15" i="66" s="1"/>
  <c r="I15" i="66"/>
  <c r="P16" i="66"/>
  <c r="Q16" i="66" s="1"/>
  <c r="O16" i="66"/>
  <c r="O17" i="66" s="1"/>
  <c r="O8" i="66"/>
  <c r="I10" i="66"/>
  <c r="I12" i="66" s="1"/>
  <c r="P8" i="66"/>
  <c r="Q8" i="66" s="1"/>
  <c r="M10" i="66"/>
  <c r="P10" i="66" s="1"/>
  <c r="Q10" i="66" s="1"/>
  <c r="G12" i="66"/>
  <c r="M17" i="66"/>
  <c r="I11" i="66"/>
  <c r="O10" i="66" l="1"/>
  <c r="O12" i="66"/>
  <c r="O18" i="66" s="1"/>
  <c r="M12" i="66"/>
  <c r="M18" i="66" s="1"/>
  <c r="I17" i="66"/>
  <c r="I18" i="66" s="1"/>
  <c r="G18" i="66"/>
  <c r="P12" i="66" l="1"/>
  <c r="Q12" i="66" s="1"/>
  <c r="P18" i="66"/>
  <c r="Q18" i="66" s="1"/>
</calcChain>
</file>

<file path=xl/sharedStrings.xml><?xml version="1.0" encoding="utf-8"?>
<sst xmlns="http://schemas.openxmlformats.org/spreadsheetml/2006/main" count="129" uniqueCount="86">
  <si>
    <r>
      <rPr>
        <b/>
        <sz val="24"/>
        <rFont val="宋体"/>
        <charset val="134"/>
      </rPr>
      <t xml:space="preserve">    </t>
    </r>
    <r>
      <rPr>
        <b/>
        <u/>
        <sz val="24"/>
        <rFont val="宋体"/>
        <charset val="134"/>
      </rPr>
      <t xml:space="preserve"> 2021 </t>
    </r>
    <r>
      <rPr>
        <b/>
        <sz val="24"/>
        <rFont val="宋体"/>
        <charset val="134"/>
      </rPr>
      <t>年一季度专业工程分包招标及合同情况汇总表</t>
    </r>
  </si>
  <si>
    <t>填报单位（盖章）：工程总承包部</t>
  </si>
  <si>
    <r>
      <rPr>
        <sz val="10"/>
        <rFont val="宋体"/>
        <charset val="134"/>
        <scheme val="minor"/>
      </rPr>
      <t xml:space="preserve">         数据截止日期：2021年1月1日至3月25</t>
    </r>
    <r>
      <rPr>
        <sz val="10"/>
        <rFont val="宋体"/>
        <charset val="134"/>
      </rPr>
      <t>日</t>
    </r>
  </si>
  <si>
    <t>表号：城建经015</t>
  </si>
  <si>
    <t>序号</t>
  </si>
  <si>
    <t>工程名称</t>
  </si>
  <si>
    <t>工程承包造价（万元）</t>
  </si>
  <si>
    <t>其中：专业工程暂估价</t>
  </si>
  <si>
    <t>专业分包合同名称</t>
  </si>
  <si>
    <t>专业分包商名称</t>
  </si>
  <si>
    <t>开、竣工日期</t>
  </si>
  <si>
    <t>专业工程招标情况（项）</t>
  </si>
  <si>
    <t>评标情况（项）</t>
  </si>
  <si>
    <t>备注</t>
  </si>
  <si>
    <t>合同约定开工日期</t>
  </si>
  <si>
    <t>合同约定完工日期</t>
  </si>
  <si>
    <t>项目部招标</t>
  </si>
  <si>
    <t>本单位机关招标</t>
  </si>
  <si>
    <t>外部市场招标</t>
  </si>
  <si>
    <t>未招标</t>
  </si>
  <si>
    <t>项目部评标</t>
  </si>
  <si>
    <t>机关评标</t>
  </si>
  <si>
    <t>联合评标</t>
  </si>
  <si>
    <t>一</t>
  </si>
  <si>
    <t>自主分包</t>
  </si>
  <si>
    <t>XX1工程</t>
  </si>
  <si>
    <t>疏散照明系统专业分包</t>
  </si>
  <si>
    <t>北京安迪盛安全系统自动化有限公司</t>
  </si>
  <si>
    <t>****系统专业分包</t>
  </si>
  <si>
    <t>北京******有限公司</t>
  </si>
  <si>
    <t>小计</t>
  </si>
  <si>
    <t>XX2工程</t>
  </si>
  <si>
    <t>室外安防工程专业分包</t>
  </si>
  <si>
    <t>北京通建泰利特智能系统工程技术有限公司</t>
  </si>
  <si>
    <t>自主分包合计</t>
  </si>
  <si>
    <t>二</t>
  </si>
  <si>
    <t>指定分包</t>
  </si>
  <si>
    <t>标识标牌专业分包工程</t>
  </si>
  <si>
    <t>大连依斯特图文导视设计工程有限公司</t>
  </si>
  <si>
    <t>XX3工程</t>
  </si>
  <si>
    <t>1、2、3号住宅楼精装修</t>
  </si>
  <si>
    <t>北京金元建筑装饰工程有限公司</t>
  </si>
  <si>
    <t>XX4工程</t>
  </si>
  <si>
    <t>室外消防工程</t>
  </si>
  <si>
    <t>北京迅达成消防工程有限责任公司</t>
  </si>
  <si>
    <t>指定分包合计</t>
  </si>
  <si>
    <t>自主+指定合计</t>
  </si>
  <si>
    <t>注：1、本表由项目部填报，本单位机关汇总，仅填报本季度新签的专业工程分包招标情况。</t>
  </si>
  <si>
    <t xml:space="preserve">    2、统计范围：包含总包方自主分包及建设方指定分包，不含临建工程。建设单位“指定分包”应为《建设工程施工合同》约定的暂估价等“建设单位指定分包”的范围之内。建设单位没有书面指令的“暗指定”分包工程，应列入“自主分包工程”统计。</t>
  </si>
  <si>
    <t xml:space="preserve">    3、“工程承包造价”：指总包方承揽工程的全部造价，包括业主指定分包造价、暂定金额、暂估价等。</t>
  </si>
  <si>
    <t xml:space="preserve">    4、“专业工程分包类型”：指自主分包或建设单位指定分包。</t>
  </si>
  <si>
    <t xml:space="preserve">    5、“招标情况”：指项目部招标、本单位机关招标、外部市场招标、未招标。</t>
  </si>
  <si>
    <t xml:space="preserve">    6、“评标情况”：指项目部评标、机关评标、联合评标（含项目部与机关联合评标或项目部与建设方联合评标）。</t>
  </si>
  <si>
    <r>
      <rPr>
        <b/>
        <u/>
        <sz val="20"/>
        <rFont val="宋体"/>
        <charset val="134"/>
      </rPr>
      <t xml:space="preserve"> 2021</t>
    </r>
    <r>
      <rPr>
        <b/>
        <sz val="20"/>
        <rFont val="宋体"/>
        <charset val="134"/>
      </rPr>
      <t>年一季度新签专业工程分包造价情况统计表</t>
    </r>
  </si>
  <si>
    <r>
      <rPr>
        <sz val="11"/>
        <rFont val="宋体"/>
        <charset val="134"/>
        <scheme val="minor"/>
      </rPr>
      <t xml:space="preserve">         数据截止日期： 2021</t>
    </r>
    <r>
      <rPr>
        <sz val="11"/>
        <rFont val="宋体"/>
        <charset val="134"/>
      </rPr>
      <t>年1月1日至</t>
    </r>
    <r>
      <rPr>
        <sz val="11"/>
        <rFont val="宋体"/>
        <charset val="134"/>
        <scheme val="minor"/>
      </rPr>
      <t>3</t>
    </r>
    <r>
      <rPr>
        <sz val="11"/>
        <rFont val="宋体"/>
        <charset val="134"/>
      </rPr>
      <t>月25日</t>
    </r>
  </si>
  <si>
    <t xml:space="preserve">                               表号：城建经16</t>
  </si>
  <si>
    <t>项目名称</t>
  </si>
  <si>
    <t>专业工程名称</t>
  </si>
  <si>
    <t>专业工程总包方造价(万元)</t>
  </si>
  <si>
    <t>专业工程分包方造价(万元)</t>
  </si>
  <si>
    <t>除税造价总、分包差价（万元）</t>
  </si>
  <si>
    <t>除税节超额占专业工程总包方造价百分比    (±)</t>
  </si>
  <si>
    <t>备  注</t>
  </si>
  <si>
    <t>工程量</t>
  </si>
  <si>
    <t>计量单位</t>
  </si>
  <si>
    <t>除税单价</t>
  </si>
  <si>
    <t>除税造价</t>
  </si>
  <si>
    <t>增值税</t>
  </si>
  <si>
    <t>增值税率</t>
  </si>
  <si>
    <t>增值税额</t>
  </si>
  <si>
    <t>8=5*7</t>
  </si>
  <si>
    <t>10=8*9</t>
  </si>
  <si>
    <t>14=11*13</t>
  </si>
  <si>
    <t>16=14*15</t>
  </si>
  <si>
    <t>17=8-14</t>
  </si>
  <si>
    <t>18=17/8</t>
  </si>
  <si>
    <t>项</t>
  </si>
  <si>
    <t>******系统专业分包</t>
  </si>
  <si>
    <t>业主指定分包</t>
  </si>
  <si>
    <t>经营主管领导：</t>
  </si>
  <si>
    <t>经营部部长：王依娜</t>
  </si>
  <si>
    <t>注：1、本表由项目部填报，本单位机关汇总，统计本季度新签专业工程分包合同造价情况。</t>
  </si>
  <si>
    <t xml:space="preserve">    4、“总包方造价”：指某项专业工程总包方与建设方确定的造价。</t>
  </si>
  <si>
    <t xml:space="preserve">    5、“分包方造价”：指某项专业工程总包方与分包方确定的造价。</t>
  </si>
  <si>
    <t xml:space="preserve">    6、“综合性单价”：指完全单价，含人工+机械+材料+管理费+利润。</t>
  </si>
  <si>
    <t xml:space="preserve">    7、总包方造价在10万元以内的专业工程可合并填报。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</si>
</sst>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8" formatCode="0_);[Red]\(0\)"/>
    <numFmt numFmtId="179" formatCode="_ * #,##0.00_ ;_ * \-#,##0.00_ ;_ * &quot;-&quot;??_ ;_ @_ "/>
    <numFmt numFmtId="180" formatCode="0.00_ "/>
  </numFmts>
  <fonts count="42">
    <font>
      <sz val="12"/>
      <name val="Times New Roman"/>
    </font>
    <font>
      <b/>
      <sz val="10"/>
      <name val="Times New Roman"/>
    </font>
    <font>
      <sz val="10"/>
      <name val="Times New Roman"/>
    </font>
    <font>
      <b/>
      <sz val="9"/>
      <name val="宋体"/>
      <charset val="134"/>
      <scheme val="minor"/>
    </font>
    <font>
      <sz val="9"/>
      <name val="宋体"/>
      <charset val="134"/>
      <scheme val="minor"/>
    </font>
    <font>
      <b/>
      <sz val="10"/>
      <name val="宋体"/>
      <charset val="134"/>
      <scheme val="minor"/>
    </font>
    <font>
      <b/>
      <u/>
      <sz val="20"/>
      <name val="宋体"/>
      <charset val="134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sz val="10"/>
      <name val="宋体"/>
      <charset val="134"/>
    </font>
    <font>
      <sz val="14"/>
      <name val="楷体"/>
      <charset val="134"/>
    </font>
    <font>
      <b/>
      <sz val="28"/>
      <name val="Times New Roman"/>
    </font>
    <font>
      <sz val="14"/>
      <name val="Times New Roman"/>
    </font>
    <font>
      <b/>
      <sz val="24"/>
      <name val="宋体"/>
      <charset val="134"/>
    </font>
    <font>
      <b/>
      <u/>
      <sz val="24"/>
      <name val="宋体"/>
      <charset val="134"/>
    </font>
    <font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0"/>
      <name val="Helv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20"/>
      <name val="宋体"/>
      <charset val="134"/>
    </font>
    <font>
      <sz val="11"/>
      <name val="宋体"/>
      <charset val="134"/>
    </font>
    <font>
      <sz val="12"/>
      <name val="Times New Roman"/>
    </font>
    <font>
      <sz val="9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37">
    <xf numFmtId="0" fontId="0" fillId="0" borderId="0"/>
    <xf numFmtId="0" fontId="18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9" fontId="40" fillId="0" borderId="0" applyFont="0" applyFill="0" applyBorder="0" applyAlignment="0" applyProtection="0"/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0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0" borderId="0"/>
    <xf numFmtId="0" fontId="20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0" fillId="20" borderId="7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5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8" fillId="0" borderId="0">
      <alignment vertical="center"/>
    </xf>
    <xf numFmtId="0" fontId="28" fillId="0" borderId="0"/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25" fillId="17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179" fontId="28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7" fillId="17" borderId="12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  <xf numFmtId="0" fontId="36" fillId="2" borderId="5" applyNumberFormat="0" applyAlignment="0" applyProtection="0">
      <alignment vertical="center"/>
    </xf>
  </cellStyleXfs>
  <cellXfs count="109">
    <xf numFmtId="0" fontId="0" fillId="0" borderId="0" xfId="0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78" fontId="2" fillId="0" borderId="0" xfId="0" applyNumberFormat="1" applyFont="1" applyFill="1" applyBorder="1" applyAlignment="1">
      <alignment horizontal="right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left" vertical="center" wrapText="1"/>
    </xf>
    <xf numFmtId="180" fontId="3" fillId="0" borderId="1" xfId="0" applyNumberFormat="1" applyFont="1" applyFill="1" applyBorder="1" applyAlignment="1">
      <alignment horizontal="right" vertical="center" wrapText="1"/>
    </xf>
    <xf numFmtId="180" fontId="3" fillId="0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center" vertical="center" wrapText="1"/>
    </xf>
    <xf numFmtId="180" fontId="9" fillId="0" borderId="1" xfId="0" applyNumberFormat="1" applyFont="1" applyFill="1" applyBorder="1" applyAlignment="1">
      <alignment vertical="center" wrapText="1"/>
    </xf>
    <xf numFmtId="180" fontId="4" fillId="0" borderId="1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180" fontId="10" fillId="0" borderId="1" xfId="0" applyNumberFormat="1" applyFont="1" applyFill="1" applyBorder="1" applyAlignment="1">
      <alignment vertical="center" wrapText="1"/>
    </xf>
    <xf numFmtId="180" fontId="3" fillId="0" borderId="1" xfId="0" applyNumberFormat="1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vertical="center" wrapText="1"/>
    </xf>
    <xf numFmtId="180" fontId="11" fillId="0" borderId="1" xfId="0" applyNumberFormat="1" applyFont="1" applyFill="1" applyBorder="1" applyAlignment="1">
      <alignment vertical="center" wrapText="1"/>
    </xf>
    <xf numFmtId="9" fontId="11" fillId="0" borderId="1" xfId="0" applyNumberFormat="1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 wrapText="1"/>
    </xf>
    <xf numFmtId="180" fontId="4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80" fontId="5" fillId="0" borderId="1" xfId="0" applyNumberFormat="1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right" vertical="center"/>
    </xf>
    <xf numFmtId="0" fontId="13" fillId="0" borderId="0" xfId="895" applyFont="1" applyFill="1" applyBorder="1" applyAlignment="1">
      <alignment horizontal="center" vertical="center"/>
    </xf>
    <xf numFmtId="0" fontId="13" fillId="0" borderId="0" xfId="895" applyFont="1" applyFill="1" applyBorder="1" applyAlignment="1">
      <alignment horizontal="left" vertical="center"/>
    </xf>
    <xf numFmtId="0" fontId="13" fillId="0" borderId="0" xfId="895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9" fontId="4" fillId="0" borderId="1" xfId="16" applyNumberFormat="1" applyFont="1" applyFill="1" applyBorder="1" applyAlignment="1" applyProtection="1">
      <alignment vertical="center" wrapText="1"/>
    </xf>
    <xf numFmtId="10" fontId="4" fillId="0" borderId="1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10" fontId="3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 wrapText="1"/>
    </xf>
    <xf numFmtId="178" fontId="2" fillId="0" borderId="0" xfId="0" applyNumberFormat="1" applyFont="1" applyFill="1" applyBorder="1" applyAlignment="1">
      <alignment vertical="center"/>
    </xf>
    <xf numFmtId="0" fontId="14" fillId="0" borderId="0" xfId="0" applyFont="1" applyFill="1" applyAlignment="1">
      <alignment vertical="center" wrapText="1"/>
    </xf>
    <xf numFmtId="0" fontId="1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180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0" fontId="7" fillId="0" borderId="3" xfId="0" applyFont="1" applyFill="1" applyBorder="1" applyAlignment="1">
      <alignment horizontal="left" vertical="center" wrapText="1"/>
    </xf>
    <xf numFmtId="180" fontId="7" fillId="0" borderId="3" xfId="0" applyNumberFormat="1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horizontal="center" vertical="center" wrapText="1"/>
    </xf>
    <xf numFmtId="176" fontId="1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180" fontId="17" fillId="0" borderId="2" xfId="0" applyNumberFormat="1" applyFont="1" applyFill="1" applyBorder="1" applyAlignment="1">
      <alignment horizontal="righ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3" fillId="0" borderId="0" xfId="895" applyFont="1" applyFill="1" applyBorder="1" applyAlignment="1">
      <alignment horizontal="left" vertical="center" wrapText="1"/>
    </xf>
    <xf numFmtId="0" fontId="13" fillId="0" borderId="0" xfId="895" applyFont="1" applyFill="1" applyBorder="1" applyAlignment="1">
      <alignment horizontal="center" vertical="center" wrapText="1"/>
    </xf>
    <xf numFmtId="180" fontId="13" fillId="0" borderId="0" xfId="895" applyNumberFormat="1" applyFont="1" applyFill="1" applyBorder="1" applyAlignment="1">
      <alignment horizontal="right" vertical="center" wrapText="1"/>
    </xf>
    <xf numFmtId="0" fontId="13" fillId="0" borderId="0" xfId="895" applyFont="1" applyFill="1" applyBorder="1" applyAlignment="1">
      <alignment horizontal="right" vertical="center" wrapText="1"/>
    </xf>
    <xf numFmtId="0" fontId="13" fillId="0" borderId="0" xfId="895" applyFont="1" applyFill="1" applyAlignment="1">
      <alignment horizontal="left" vertical="center" wrapText="1"/>
    </xf>
    <xf numFmtId="0" fontId="13" fillId="0" borderId="0" xfId="895" applyFont="1" applyFill="1" applyAlignment="1">
      <alignment horizontal="center" vertical="center" wrapText="1"/>
    </xf>
    <xf numFmtId="180" fontId="7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right" vertical="center"/>
    </xf>
    <xf numFmtId="178" fontId="12" fillId="0" borderId="0" xfId="0" applyNumberFormat="1" applyFont="1" applyFill="1" applyBorder="1" applyAlignment="1">
      <alignment horizontal="center" vertical="center"/>
    </xf>
    <xf numFmtId="0" fontId="13" fillId="0" borderId="0" xfId="895" applyFont="1" applyFill="1" applyBorder="1" applyAlignment="1">
      <alignment horizontal="left" vertical="center"/>
    </xf>
    <xf numFmtId="176" fontId="7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/>
    </xf>
  </cellXfs>
  <cellStyles count="1337">
    <cellStyle name="20% - 强调文字颜色 1 2" xfId="5" xr:uid="{00000000-0005-0000-0000-000008000000}"/>
    <cellStyle name="20% - 强调文字颜色 1 2 2" xfId="97" xr:uid="{00000000-0005-0000-0000-000090000000}"/>
    <cellStyle name="20% - 强调文字颜色 1 2 2 2" xfId="14" xr:uid="{00000000-0005-0000-0000-000017000000}"/>
    <cellStyle name="20% - 强调文字颜色 1 2 2 3" xfId="73" xr:uid="{00000000-0005-0000-0000-000078000000}"/>
    <cellStyle name="20% - 强调文字颜色 1 2 2 4" xfId="90" xr:uid="{00000000-0005-0000-0000-000089000000}"/>
    <cellStyle name="20% - 强调文字颜色 1 2 3" xfId="83" xr:uid="{00000000-0005-0000-0000-000082000000}"/>
    <cellStyle name="20% - 强调文字颜色 1 2 3 2" xfId="93" xr:uid="{00000000-0005-0000-0000-00008C000000}"/>
    <cellStyle name="20% - 强调文字颜色 1 2 3 3" xfId="99" xr:uid="{00000000-0005-0000-0000-000092000000}"/>
    <cellStyle name="20% - 强调文字颜色 1 2 3 4" xfId="69" xr:uid="{00000000-0005-0000-0000-000074000000}"/>
    <cellStyle name="20% - 强调文字颜色 1 2 4" xfId="103" xr:uid="{00000000-0005-0000-0000-000096000000}"/>
    <cellStyle name="20% - 强调文字颜色 1 2 5" xfId="107" xr:uid="{00000000-0005-0000-0000-00009A000000}"/>
    <cellStyle name="20% - 强调文字颜色 1 2 6" xfId="109" xr:uid="{00000000-0005-0000-0000-00009C000000}"/>
    <cellStyle name="20% - 强调文字颜色 1 2 7" xfId="68" xr:uid="{00000000-0005-0000-0000-000073000000}"/>
    <cellStyle name="20% - 强调文字颜色 1 2 8" xfId="76" xr:uid="{00000000-0005-0000-0000-00007B000000}"/>
    <cellStyle name="20% - 强调文字颜色 1 2 9" xfId="79" xr:uid="{00000000-0005-0000-0000-00007E000000}"/>
    <cellStyle name="20% - 强调文字颜色 1 3" xfId="88" xr:uid="{00000000-0005-0000-0000-000087000000}"/>
    <cellStyle name="20% - 强调文字颜色 1 3 10" xfId="111" xr:uid="{00000000-0005-0000-0000-00009E000000}"/>
    <cellStyle name="20% - 强调文字颜色 1 3 11" xfId="114" xr:uid="{00000000-0005-0000-0000-0000A1000000}"/>
    <cellStyle name="20% - 强调文字颜色 1 3 2" xfId="116" xr:uid="{00000000-0005-0000-0000-0000A3000000}"/>
    <cellStyle name="20% - 强调文字颜色 1 3 2 2" xfId="118" xr:uid="{00000000-0005-0000-0000-0000A5000000}"/>
    <cellStyle name="20% - 强调文字颜色 1 3 2 3" xfId="121" xr:uid="{00000000-0005-0000-0000-0000A8000000}"/>
    <cellStyle name="20% - 强调文字颜色 1 3 2 4" xfId="124" xr:uid="{00000000-0005-0000-0000-0000AB000000}"/>
    <cellStyle name="20% - 强调文字颜色 1 3 2 5" xfId="127" xr:uid="{00000000-0005-0000-0000-0000AE000000}"/>
    <cellStyle name="20% - 强调文字颜色 1 3 3" xfId="128" xr:uid="{00000000-0005-0000-0000-0000AF000000}"/>
    <cellStyle name="20% - 强调文字颜色 1 3 3 2" xfId="131" xr:uid="{00000000-0005-0000-0000-0000B2000000}"/>
    <cellStyle name="20% - 强调文字颜色 1 3 3 3" xfId="134" xr:uid="{00000000-0005-0000-0000-0000B5000000}"/>
    <cellStyle name="20% - 强调文字颜色 1 3 3 4" xfId="137" xr:uid="{00000000-0005-0000-0000-0000B8000000}"/>
    <cellStyle name="20% - 强调文字颜色 1 3 4" xfId="141" xr:uid="{00000000-0005-0000-0000-0000BC000000}"/>
    <cellStyle name="20% - 强调文字颜色 1 3 5" xfId="144" xr:uid="{00000000-0005-0000-0000-0000BF000000}"/>
    <cellStyle name="20% - 强调文字颜色 1 3 6" xfId="146" xr:uid="{00000000-0005-0000-0000-0000C1000000}"/>
    <cellStyle name="20% - 强调文字颜色 1 3 7" xfId="148" xr:uid="{00000000-0005-0000-0000-0000C3000000}"/>
    <cellStyle name="20% - 强调文字颜色 1 3 8" xfId="149" xr:uid="{00000000-0005-0000-0000-0000C4000000}"/>
    <cellStyle name="20% - 强调文字颜色 1 3 9" xfId="31" xr:uid="{00000000-0005-0000-0000-000032000000}"/>
    <cellStyle name="20% - 强调文字颜色 2 2" xfId="152" xr:uid="{00000000-0005-0000-0000-0000C7000000}"/>
    <cellStyle name="20% - 强调文字颜色 2 2 2" xfId="155" xr:uid="{00000000-0005-0000-0000-0000CA000000}"/>
    <cellStyle name="20% - 强调文字颜色 2 2 2 2" xfId="157" xr:uid="{00000000-0005-0000-0000-0000CC000000}"/>
    <cellStyle name="20% - 强调文字颜色 2 2 2 3" xfId="158" xr:uid="{00000000-0005-0000-0000-0000CD000000}"/>
    <cellStyle name="20% - 强调文字颜色 2 2 2 4" xfId="159" xr:uid="{00000000-0005-0000-0000-0000CE000000}"/>
    <cellStyle name="20% - 强调文字颜色 2 2 3" xfId="160" xr:uid="{00000000-0005-0000-0000-0000CF000000}"/>
    <cellStyle name="20% - 强调文字颜色 2 2 3 2" xfId="162" xr:uid="{00000000-0005-0000-0000-0000D1000000}"/>
    <cellStyle name="20% - 强调文字颜色 2 2 3 3" xfId="163" xr:uid="{00000000-0005-0000-0000-0000D2000000}"/>
    <cellStyle name="20% - 强调文字颜色 2 2 3 4" xfId="164" xr:uid="{00000000-0005-0000-0000-0000D3000000}"/>
    <cellStyle name="20% - 强调文字颜色 2 2 4" xfId="165" xr:uid="{00000000-0005-0000-0000-0000D4000000}"/>
    <cellStyle name="20% - 强调文字颜色 2 2 5" xfId="167" xr:uid="{00000000-0005-0000-0000-0000D6000000}"/>
    <cellStyle name="20% - 强调文字颜色 2 2 6" xfId="168" xr:uid="{00000000-0005-0000-0000-0000D7000000}"/>
    <cellStyle name="20% - 强调文字颜色 2 2 7" xfId="170" xr:uid="{00000000-0005-0000-0000-0000D9000000}"/>
    <cellStyle name="20% - 强调文字颜色 2 2 8" xfId="172" xr:uid="{00000000-0005-0000-0000-0000DB000000}"/>
    <cellStyle name="20% - 强调文字颜色 2 2 9" xfId="175" xr:uid="{00000000-0005-0000-0000-0000DE000000}"/>
    <cellStyle name="20% - 强调文字颜色 2 3" xfId="178" xr:uid="{00000000-0005-0000-0000-0000E1000000}"/>
    <cellStyle name="20% - 强调文字颜色 2 3 10" xfId="181" xr:uid="{00000000-0005-0000-0000-0000E4000000}"/>
    <cellStyle name="20% - 强调文字颜色 2 3 11" xfId="182" xr:uid="{00000000-0005-0000-0000-0000E5000000}"/>
    <cellStyle name="20% - 强调文字颜色 2 3 2" xfId="183" xr:uid="{00000000-0005-0000-0000-0000E6000000}"/>
    <cellStyle name="20% - 强调文字颜色 2 3 2 2" xfId="186" xr:uid="{00000000-0005-0000-0000-0000E9000000}"/>
    <cellStyle name="20% - 强调文字颜色 2 3 2 3" xfId="187" xr:uid="{00000000-0005-0000-0000-0000EA000000}"/>
    <cellStyle name="20% - 强调文字颜色 2 3 2 4" xfId="188" xr:uid="{00000000-0005-0000-0000-0000EB000000}"/>
    <cellStyle name="20% - 强调文字颜色 2 3 2 5" xfId="189" xr:uid="{00000000-0005-0000-0000-0000EC000000}"/>
    <cellStyle name="20% - 强调文字颜色 2 3 3" xfId="190" xr:uid="{00000000-0005-0000-0000-0000ED000000}"/>
    <cellStyle name="20% - 强调文字颜色 2 3 3 2" xfId="192" xr:uid="{00000000-0005-0000-0000-0000EF000000}"/>
    <cellStyle name="20% - 强调文字颜色 2 3 3 3" xfId="193" xr:uid="{00000000-0005-0000-0000-0000F0000000}"/>
    <cellStyle name="20% - 强调文字颜色 2 3 3 4" xfId="194" xr:uid="{00000000-0005-0000-0000-0000F1000000}"/>
    <cellStyle name="20% - 强调文字颜色 2 3 4" xfId="196" xr:uid="{00000000-0005-0000-0000-0000F3000000}"/>
    <cellStyle name="20% - 强调文字颜色 2 3 5" xfId="198" xr:uid="{00000000-0005-0000-0000-0000F5000000}"/>
    <cellStyle name="20% - 强调文字颜色 2 3 6" xfId="1" xr:uid="{00000000-0005-0000-0000-000002000000}"/>
    <cellStyle name="20% - 强调文字颜色 2 3 7" xfId="199" xr:uid="{00000000-0005-0000-0000-0000F6000000}"/>
    <cellStyle name="20% - 强调文字颜色 2 3 8" xfId="200" xr:uid="{00000000-0005-0000-0000-0000F7000000}"/>
    <cellStyle name="20% - 强调文字颜色 2 3 9" xfId="202" xr:uid="{00000000-0005-0000-0000-0000F9000000}"/>
    <cellStyle name="20% - 强调文字颜色 3 2" xfId="204" xr:uid="{00000000-0005-0000-0000-0000FB000000}"/>
    <cellStyle name="20% - 强调文字颜色 3 2 2" xfId="207" xr:uid="{00000000-0005-0000-0000-0000FE000000}"/>
    <cellStyle name="20% - 强调文字颜色 3 2 2 2" xfId="209" xr:uid="{00000000-0005-0000-0000-000000010000}"/>
    <cellStyle name="20% - 强调文字颜色 3 2 2 3" xfId="210" xr:uid="{00000000-0005-0000-0000-000001010000}"/>
    <cellStyle name="20% - 强调文字颜色 3 2 2 4" xfId="211" xr:uid="{00000000-0005-0000-0000-000002010000}"/>
    <cellStyle name="20% - 强调文字颜色 3 2 3" xfId="213" xr:uid="{00000000-0005-0000-0000-000004010000}"/>
    <cellStyle name="20% - 强调文字颜色 3 2 3 2" xfId="215" xr:uid="{00000000-0005-0000-0000-000006010000}"/>
    <cellStyle name="20% - 强调文字颜色 3 2 3 3" xfId="3" xr:uid="{00000000-0005-0000-0000-000006000000}"/>
    <cellStyle name="20% - 强调文字颜色 3 2 3 4" xfId="216" xr:uid="{00000000-0005-0000-0000-000007010000}"/>
    <cellStyle name="20% - 强调文字颜色 3 2 4" xfId="217" xr:uid="{00000000-0005-0000-0000-000008010000}"/>
    <cellStyle name="20% - 强调文字颜色 3 2 5" xfId="220" xr:uid="{00000000-0005-0000-0000-00000B010000}"/>
    <cellStyle name="20% - 强调文字颜色 3 2 6" xfId="222" xr:uid="{00000000-0005-0000-0000-00000D010000}"/>
    <cellStyle name="20% - 强调文字颜色 3 2 7" xfId="153" xr:uid="{00000000-0005-0000-0000-0000C8000000}"/>
    <cellStyle name="20% - 强调文字颜色 3 2 8" xfId="179" xr:uid="{00000000-0005-0000-0000-0000E2000000}"/>
    <cellStyle name="20% - 强调文字颜色 3 2 9" xfId="224" xr:uid="{00000000-0005-0000-0000-00000F010000}"/>
    <cellStyle name="20% - 强调文字颜色 3 3" xfId="50" xr:uid="{00000000-0005-0000-0000-000050000000}"/>
    <cellStyle name="20% - 强调文字颜色 3 3 10" xfId="225" xr:uid="{00000000-0005-0000-0000-000010010000}"/>
    <cellStyle name="20% - 强调文字颜色 3 3 11" xfId="227" xr:uid="{00000000-0005-0000-0000-000012010000}"/>
    <cellStyle name="20% - 强调文字颜色 3 3 2" xfId="66" xr:uid="{00000000-0005-0000-0000-00006F000000}"/>
    <cellStyle name="20% - 强调文字颜色 3 3 2 2" xfId="229" xr:uid="{00000000-0005-0000-0000-000014010000}"/>
    <cellStyle name="20% - 强调文字颜色 3 3 2 3" xfId="232" xr:uid="{00000000-0005-0000-0000-000017010000}"/>
    <cellStyle name="20% - 强调文字颜色 3 3 2 4" xfId="235" xr:uid="{00000000-0005-0000-0000-00001A010000}"/>
    <cellStyle name="20% - 强调文字颜色 3 3 2 5" xfId="48" xr:uid="{00000000-0005-0000-0000-00004C000000}"/>
    <cellStyle name="20% - 强调文字颜色 3 3 3" xfId="236" xr:uid="{00000000-0005-0000-0000-00001B010000}"/>
    <cellStyle name="20% - 强调文字颜色 3 3 3 2" xfId="238" xr:uid="{00000000-0005-0000-0000-00001D010000}"/>
    <cellStyle name="20% - 强调文字颜色 3 3 3 3" xfId="239" xr:uid="{00000000-0005-0000-0000-00001E010000}"/>
    <cellStyle name="20% - 强调文字颜色 3 3 3 4" xfId="240" xr:uid="{00000000-0005-0000-0000-00001F010000}"/>
    <cellStyle name="20% - 强调文字颜色 3 3 4" xfId="243" xr:uid="{00000000-0005-0000-0000-000022010000}"/>
    <cellStyle name="20% - 强调文字颜色 3 3 5" xfId="246" xr:uid="{00000000-0005-0000-0000-000025010000}"/>
    <cellStyle name="20% - 强调文字颜色 3 3 6" xfId="248" xr:uid="{00000000-0005-0000-0000-000027010000}"/>
    <cellStyle name="20% - 强调文字颜色 3 3 7" xfId="205" xr:uid="{00000000-0005-0000-0000-0000FC000000}"/>
    <cellStyle name="20% - 强调文字颜色 3 3 8" xfId="51" xr:uid="{00000000-0005-0000-0000-000051000000}"/>
    <cellStyle name="20% - 强调文字颜色 3 3 9" xfId="250" xr:uid="{00000000-0005-0000-0000-000029010000}"/>
    <cellStyle name="20% - 强调文字颜色 4 2" xfId="252" xr:uid="{00000000-0005-0000-0000-00002B010000}"/>
    <cellStyle name="20% - 强调文字颜色 4 2 2" xfId="256" xr:uid="{00000000-0005-0000-0000-00002F010000}"/>
    <cellStyle name="20% - 强调文字颜色 4 2 2 2" xfId="244" xr:uid="{00000000-0005-0000-0000-000023010000}"/>
    <cellStyle name="20% - 强调文字颜色 4 2 2 3" xfId="247" xr:uid="{00000000-0005-0000-0000-000026010000}"/>
    <cellStyle name="20% - 强调文字颜色 4 2 2 4" xfId="249" xr:uid="{00000000-0005-0000-0000-000028010000}"/>
    <cellStyle name="20% - 强调文字颜色 4 2 3" xfId="258" xr:uid="{00000000-0005-0000-0000-000031010000}"/>
    <cellStyle name="20% - 强调文字颜色 4 2 3 2" xfId="260" xr:uid="{00000000-0005-0000-0000-000033010000}"/>
    <cellStyle name="20% - 强调文字颜色 4 2 3 3" xfId="262" xr:uid="{00000000-0005-0000-0000-000035010000}"/>
    <cellStyle name="20% - 强调文字颜色 4 2 3 4" xfId="264" xr:uid="{00000000-0005-0000-0000-000037010000}"/>
    <cellStyle name="20% - 强调文字颜色 4 2 4" xfId="266" xr:uid="{00000000-0005-0000-0000-000039010000}"/>
    <cellStyle name="20% - 强调文字颜色 4 2 5" xfId="268" xr:uid="{00000000-0005-0000-0000-00003B010000}"/>
    <cellStyle name="20% - 强调文字颜色 4 2 6" xfId="269" xr:uid="{00000000-0005-0000-0000-00003C010000}"/>
    <cellStyle name="20% - 强调文字颜色 4 2 7" xfId="270" xr:uid="{00000000-0005-0000-0000-00003D010000}"/>
    <cellStyle name="20% - 强调文字颜色 4 2 8" xfId="271" xr:uid="{00000000-0005-0000-0000-00003E010000}"/>
    <cellStyle name="20% - 强调文字颜色 4 2 9" xfId="272" xr:uid="{00000000-0005-0000-0000-00003F010000}"/>
    <cellStyle name="20% - 强调文字颜色 4 3" xfId="273" xr:uid="{00000000-0005-0000-0000-000040010000}"/>
    <cellStyle name="20% - 强调文字颜色 4 3 10" xfId="150" xr:uid="{00000000-0005-0000-0000-0000C5000000}"/>
    <cellStyle name="20% - 强调文字颜色 4 3 11" xfId="32" xr:uid="{00000000-0005-0000-0000-000033000000}"/>
    <cellStyle name="20% - 强调文字颜色 4 3 2" xfId="277" xr:uid="{00000000-0005-0000-0000-000044010000}"/>
    <cellStyle name="20% - 强调文字颜色 4 3 2 2" xfId="279" xr:uid="{00000000-0005-0000-0000-000046010000}"/>
    <cellStyle name="20% - 强调文字颜色 4 3 2 3" xfId="282" xr:uid="{00000000-0005-0000-0000-000049010000}"/>
    <cellStyle name="20% - 强调文字颜色 4 3 2 4" xfId="284" xr:uid="{00000000-0005-0000-0000-00004B010000}"/>
    <cellStyle name="20% - 强调文字颜色 4 3 2 5" xfId="286" xr:uid="{00000000-0005-0000-0000-00004D010000}"/>
    <cellStyle name="20% - 强调文字颜色 4 3 3" xfId="288" xr:uid="{00000000-0005-0000-0000-00004F010000}"/>
    <cellStyle name="20% - 强调文字颜色 4 3 3 2" xfId="290" xr:uid="{00000000-0005-0000-0000-000051010000}"/>
    <cellStyle name="20% - 强调文字颜色 4 3 3 3" xfId="292" xr:uid="{00000000-0005-0000-0000-000053010000}"/>
    <cellStyle name="20% - 强调文字颜色 4 3 3 4" xfId="294" xr:uid="{00000000-0005-0000-0000-000055010000}"/>
    <cellStyle name="20% - 强调文字颜色 4 3 4" xfId="280" xr:uid="{00000000-0005-0000-0000-000047010000}"/>
    <cellStyle name="20% - 强调文字颜色 4 3 5" xfId="283" xr:uid="{00000000-0005-0000-0000-00004A010000}"/>
    <cellStyle name="20% - 强调文字颜色 4 3 6" xfId="285" xr:uid="{00000000-0005-0000-0000-00004C010000}"/>
    <cellStyle name="20% - 强调文字颜色 4 3 7" xfId="287" xr:uid="{00000000-0005-0000-0000-00004E010000}"/>
    <cellStyle name="20% - 强调文字颜色 4 3 8" xfId="297" xr:uid="{00000000-0005-0000-0000-000058010000}"/>
    <cellStyle name="20% - 强调文字颜色 4 3 9" xfId="298" xr:uid="{00000000-0005-0000-0000-000059010000}"/>
    <cellStyle name="20% - 强调文字颜色 5 2" xfId="299" xr:uid="{00000000-0005-0000-0000-00005A010000}"/>
    <cellStyle name="20% - 强调文字颜色 5 2 2" xfId="302" xr:uid="{00000000-0005-0000-0000-00005D010000}"/>
    <cellStyle name="20% - 强调文字颜色 5 2 2 2" xfId="77" xr:uid="{00000000-0005-0000-0000-00007C000000}"/>
    <cellStyle name="20% - 强调文字颜色 5 2 2 3" xfId="80" xr:uid="{00000000-0005-0000-0000-00007F000000}"/>
    <cellStyle name="20% - 强调文字颜色 5 2 2 4" xfId="304" xr:uid="{00000000-0005-0000-0000-00005F010000}"/>
    <cellStyle name="20% - 强调文字颜色 5 2 3" xfId="305" xr:uid="{00000000-0005-0000-0000-000060010000}"/>
    <cellStyle name="20% - 强调文字颜色 5 2 3 2" xfId="151" xr:uid="{00000000-0005-0000-0000-0000C6000000}"/>
    <cellStyle name="20% - 强调文字颜色 5 2 3 3" xfId="33" xr:uid="{00000000-0005-0000-0000-000034000000}"/>
    <cellStyle name="20% - 强调文字颜色 5 2 3 4" xfId="20" xr:uid="{00000000-0005-0000-0000-000020000000}"/>
    <cellStyle name="20% - 强调文字颜色 5 2 4" xfId="307" xr:uid="{00000000-0005-0000-0000-000062010000}"/>
    <cellStyle name="20% - 强调文字颜色 5 2 5" xfId="309" xr:uid="{00000000-0005-0000-0000-000064010000}"/>
    <cellStyle name="20% - 强调文字颜色 5 2 6" xfId="310" xr:uid="{00000000-0005-0000-0000-000065010000}"/>
    <cellStyle name="20% - 强调文字颜色 5 2 7" xfId="311" xr:uid="{00000000-0005-0000-0000-000066010000}"/>
    <cellStyle name="20% - 强调文字颜色 5 2 8" xfId="312" xr:uid="{00000000-0005-0000-0000-000067010000}"/>
    <cellStyle name="20% - 强调文字颜色 5 2 9" xfId="313" xr:uid="{00000000-0005-0000-0000-000068010000}"/>
    <cellStyle name="20% - 强调文字颜色 5 3" xfId="314" xr:uid="{00000000-0005-0000-0000-000069010000}"/>
    <cellStyle name="20% - 强调文字颜色 5 3 10" xfId="122" xr:uid="{00000000-0005-0000-0000-0000A9000000}"/>
    <cellStyle name="20% - 强调文字颜色 5 3 11" xfId="125" xr:uid="{00000000-0005-0000-0000-0000AC000000}"/>
    <cellStyle name="20% - 强调文字颜色 5 3 2" xfId="317" xr:uid="{00000000-0005-0000-0000-00006C010000}"/>
    <cellStyle name="20% - 强调文字颜色 5 3 2 2" xfId="173" xr:uid="{00000000-0005-0000-0000-0000DC000000}"/>
    <cellStyle name="20% - 强调文字颜色 5 3 2 3" xfId="176" xr:uid="{00000000-0005-0000-0000-0000DF000000}"/>
    <cellStyle name="20% - 强调文字颜色 5 3 2 4" xfId="319" xr:uid="{00000000-0005-0000-0000-00006E010000}"/>
    <cellStyle name="20% - 强调文字颜色 5 3 2 5" xfId="320" xr:uid="{00000000-0005-0000-0000-00006F010000}"/>
    <cellStyle name="20% - 强调文字颜色 5 3 3" xfId="26" xr:uid="{00000000-0005-0000-0000-00002B000000}"/>
    <cellStyle name="20% - 强调文字颜色 5 3 3 2" xfId="201" xr:uid="{00000000-0005-0000-0000-0000F8000000}"/>
    <cellStyle name="20% - 强调文字颜色 5 3 3 3" xfId="203" xr:uid="{00000000-0005-0000-0000-0000FA000000}"/>
    <cellStyle name="20% - 强调文字颜色 5 3 3 4" xfId="321" xr:uid="{00000000-0005-0000-0000-000070010000}"/>
    <cellStyle name="20% - 强调文字颜色 5 3 4" xfId="28" xr:uid="{00000000-0005-0000-0000-00002E000000}"/>
    <cellStyle name="20% - 强调文字颜色 5 3 5" xfId="34" xr:uid="{00000000-0005-0000-0000-000036000000}"/>
    <cellStyle name="20% - 强调文字颜色 5 3 6" xfId="22" xr:uid="{00000000-0005-0000-0000-000023000000}"/>
    <cellStyle name="20% - 强调文字颜色 5 3 7" xfId="12" xr:uid="{00000000-0005-0000-0000-000015000000}"/>
    <cellStyle name="20% - 强调文字颜色 5 3 8" xfId="75" xr:uid="{00000000-0005-0000-0000-00007A000000}"/>
    <cellStyle name="20% - 强调文字颜色 5 3 9" xfId="92" xr:uid="{00000000-0005-0000-0000-00008B000000}"/>
    <cellStyle name="20% - 强调文字颜色 6 2" xfId="322" xr:uid="{00000000-0005-0000-0000-000071010000}"/>
    <cellStyle name="20% - 强调文字颜色 6 2 2" xfId="323" xr:uid="{00000000-0005-0000-0000-000072010000}"/>
    <cellStyle name="20% - 强调文字颜色 6 2 2 2" xfId="324" xr:uid="{00000000-0005-0000-0000-000073010000}"/>
    <cellStyle name="20% - 强调文字颜色 6 2 2 3" xfId="325" xr:uid="{00000000-0005-0000-0000-000074010000}"/>
    <cellStyle name="20% - 强调文字颜色 6 2 2 4" xfId="326" xr:uid="{00000000-0005-0000-0000-000075010000}"/>
    <cellStyle name="20% - 强调文字颜色 6 2 3" xfId="327" xr:uid="{00000000-0005-0000-0000-000076010000}"/>
    <cellStyle name="20% - 强调文字颜色 6 2 3 2" xfId="328" xr:uid="{00000000-0005-0000-0000-000077010000}"/>
    <cellStyle name="20% - 强调文字颜色 6 2 3 3" xfId="329" xr:uid="{00000000-0005-0000-0000-000078010000}"/>
    <cellStyle name="20% - 强调文字颜色 6 2 3 4" xfId="330" xr:uid="{00000000-0005-0000-0000-000079010000}"/>
    <cellStyle name="20% - 强调文字颜色 6 2 4" xfId="331" xr:uid="{00000000-0005-0000-0000-00007A010000}"/>
    <cellStyle name="20% - 强调文字颜色 6 2 5" xfId="332" xr:uid="{00000000-0005-0000-0000-00007B010000}"/>
    <cellStyle name="20% - 强调文字颜色 6 2 6" xfId="333" xr:uid="{00000000-0005-0000-0000-00007C010000}"/>
    <cellStyle name="20% - 强调文字颜色 6 2 7" xfId="334" xr:uid="{00000000-0005-0000-0000-00007D010000}"/>
    <cellStyle name="20% - 强调文字颜色 6 2 8" xfId="335" xr:uid="{00000000-0005-0000-0000-00007E010000}"/>
    <cellStyle name="20% - 强调文字颜色 6 2 9" xfId="337" xr:uid="{00000000-0005-0000-0000-000080010000}"/>
    <cellStyle name="20% - 强调文字颜色 6 3" xfId="339" xr:uid="{00000000-0005-0000-0000-000082010000}"/>
    <cellStyle name="20% - 强调文字颜色 6 3 10" xfId="341" xr:uid="{00000000-0005-0000-0000-000084010000}"/>
    <cellStyle name="20% - 强调文字颜色 6 3 11" xfId="184" xr:uid="{00000000-0005-0000-0000-0000E7000000}"/>
    <cellStyle name="20% - 强调文字颜色 6 3 2" xfId="343" xr:uid="{00000000-0005-0000-0000-000086010000}"/>
    <cellStyle name="20% - 强调文字颜色 6 3 2 2" xfId="112" xr:uid="{00000000-0005-0000-0000-00009F000000}"/>
    <cellStyle name="20% - 强调文字颜色 6 3 2 3" xfId="115" xr:uid="{00000000-0005-0000-0000-0000A2000000}"/>
    <cellStyle name="20% - 强调文字颜色 6 3 2 4" xfId="344" xr:uid="{00000000-0005-0000-0000-000087010000}"/>
    <cellStyle name="20% - 强调文字颜色 6 3 2 5" xfId="346" xr:uid="{00000000-0005-0000-0000-000089010000}"/>
    <cellStyle name="20% - 强调文字颜色 6 3 3" xfId="347" xr:uid="{00000000-0005-0000-0000-00008A010000}"/>
    <cellStyle name="20% - 强调文字颜色 6 3 3 2" xfId="348" xr:uid="{00000000-0005-0000-0000-00008B010000}"/>
    <cellStyle name="20% - 强调文字颜色 6 3 3 3" xfId="349" xr:uid="{00000000-0005-0000-0000-00008C010000}"/>
    <cellStyle name="20% - 强调文字颜色 6 3 3 4" xfId="350" xr:uid="{00000000-0005-0000-0000-00008D010000}"/>
    <cellStyle name="20% - 强调文字颜色 6 3 4" xfId="351" xr:uid="{00000000-0005-0000-0000-00008E010000}"/>
    <cellStyle name="20% - 强调文字颜色 6 3 5" xfId="45" xr:uid="{00000000-0005-0000-0000-000049000000}"/>
    <cellStyle name="20% - 强调文字颜色 6 3 6" xfId="354" xr:uid="{00000000-0005-0000-0000-000091010000}"/>
    <cellStyle name="20% - 强调文字颜色 6 3 7" xfId="119" xr:uid="{00000000-0005-0000-0000-0000A6000000}"/>
    <cellStyle name="20% - 强调文字颜色 6 3 8" xfId="123" xr:uid="{00000000-0005-0000-0000-0000AA000000}"/>
    <cellStyle name="20% - 强调文字颜色 6 3 9" xfId="126" xr:uid="{00000000-0005-0000-0000-0000AD000000}"/>
    <cellStyle name="40% - 强调文字颜色 1 2" xfId="357" xr:uid="{00000000-0005-0000-0000-000094010000}"/>
    <cellStyle name="40% - 强调文字颜色 1 2 2" xfId="361" xr:uid="{00000000-0005-0000-0000-000098010000}"/>
    <cellStyle name="40% - 强调文字颜色 1 2 2 2" xfId="363" xr:uid="{00000000-0005-0000-0000-00009A010000}"/>
    <cellStyle name="40% - 强调文字颜色 1 2 2 3" xfId="364" xr:uid="{00000000-0005-0000-0000-00009B010000}"/>
    <cellStyle name="40% - 强调文字颜色 1 2 2 4" xfId="365" xr:uid="{00000000-0005-0000-0000-00009C010000}"/>
    <cellStyle name="40% - 强调文字颜色 1 2 3" xfId="367" xr:uid="{00000000-0005-0000-0000-00009E010000}"/>
    <cellStyle name="40% - 强调文字颜色 1 2 3 2" xfId="169" xr:uid="{00000000-0005-0000-0000-0000D8000000}"/>
    <cellStyle name="40% - 强调文字颜色 1 2 3 3" xfId="171" xr:uid="{00000000-0005-0000-0000-0000DA000000}"/>
    <cellStyle name="40% - 强调文字颜色 1 2 3 4" xfId="174" xr:uid="{00000000-0005-0000-0000-0000DD000000}"/>
    <cellStyle name="40% - 强调文字颜色 1 2 4" xfId="369" xr:uid="{00000000-0005-0000-0000-0000A0010000}"/>
    <cellStyle name="40% - 强调文字颜色 1 2 5" xfId="371" xr:uid="{00000000-0005-0000-0000-0000A2010000}"/>
    <cellStyle name="40% - 强调文字颜色 1 2 6" xfId="372" xr:uid="{00000000-0005-0000-0000-0000A3010000}"/>
    <cellStyle name="40% - 强调文字颜色 1 2 7" xfId="373" xr:uid="{00000000-0005-0000-0000-0000A4010000}"/>
    <cellStyle name="40% - 强调文字颜色 1 2 8" xfId="53" xr:uid="{00000000-0005-0000-0000-000055000000}"/>
    <cellStyle name="40% - 强调文字颜色 1 2 9" xfId="43" xr:uid="{00000000-0005-0000-0000-000045000000}"/>
    <cellStyle name="40% - 强调文字颜色 1 3" xfId="374" xr:uid="{00000000-0005-0000-0000-0000A5010000}"/>
    <cellStyle name="40% - 强调文字颜色 1 3 10" xfId="300" xr:uid="{00000000-0005-0000-0000-00005B010000}"/>
    <cellStyle name="40% - 强调文字颜色 1 3 11" xfId="315" xr:uid="{00000000-0005-0000-0000-00006A010000}"/>
    <cellStyle name="40% - 强调文字颜色 1 3 2" xfId="377" xr:uid="{00000000-0005-0000-0000-0000A8010000}"/>
    <cellStyle name="40% - 强调文字颜色 1 3 2 2" xfId="379" xr:uid="{00000000-0005-0000-0000-0000AA010000}"/>
    <cellStyle name="40% - 强调文字颜色 1 3 2 3" xfId="4" xr:uid="{00000000-0005-0000-0000-000007000000}"/>
    <cellStyle name="40% - 强调文字颜色 1 3 2 4" xfId="89" xr:uid="{00000000-0005-0000-0000-000088000000}"/>
    <cellStyle name="40% - 强调文字颜色 1 3 2 5" xfId="380" xr:uid="{00000000-0005-0000-0000-0000AB010000}"/>
    <cellStyle name="40% - 强调文字颜色 1 3 3" xfId="382" xr:uid="{00000000-0005-0000-0000-0000AD010000}"/>
    <cellStyle name="40% - 强调文字颜色 1 3 3 2" xfId="223" xr:uid="{00000000-0005-0000-0000-00000E010000}"/>
    <cellStyle name="40% - 强调文字颜色 1 3 3 3" xfId="154" xr:uid="{00000000-0005-0000-0000-0000C9000000}"/>
    <cellStyle name="40% - 强调文字颜色 1 3 3 4" xfId="180" xr:uid="{00000000-0005-0000-0000-0000E3000000}"/>
    <cellStyle name="40% - 强调文字颜色 1 3 4" xfId="384" xr:uid="{00000000-0005-0000-0000-0000AF010000}"/>
    <cellStyle name="40% - 强调文字颜色 1 3 5" xfId="6" xr:uid="{00000000-0005-0000-0000-00000A000000}"/>
    <cellStyle name="40% - 强调文字颜色 1 3 6" xfId="386" xr:uid="{00000000-0005-0000-0000-0000B1010000}"/>
    <cellStyle name="40% - 强调文字颜色 1 3 7" xfId="387" xr:uid="{00000000-0005-0000-0000-0000B2010000}"/>
    <cellStyle name="40% - 强调文字颜色 1 3 8" xfId="388" xr:uid="{00000000-0005-0000-0000-0000B3010000}"/>
    <cellStyle name="40% - 强调文字颜色 1 3 9" xfId="389" xr:uid="{00000000-0005-0000-0000-0000B4010000}"/>
    <cellStyle name="40% - 强调文字颜色 2 2" xfId="82" xr:uid="{00000000-0005-0000-0000-000081000000}"/>
    <cellStyle name="40% - 强调文字颜色 2 2 2" xfId="95" xr:uid="{00000000-0005-0000-0000-00008E000000}"/>
    <cellStyle name="40% - 强调文字颜色 2 2 2 2" xfId="390" xr:uid="{00000000-0005-0000-0000-0000B5010000}"/>
    <cellStyle name="40% - 强调文字颜色 2 2 2 3" xfId="391" xr:uid="{00000000-0005-0000-0000-0000B6010000}"/>
    <cellStyle name="40% - 强调文字颜色 2 2 2 4" xfId="392" xr:uid="{00000000-0005-0000-0000-0000B7010000}"/>
    <cellStyle name="40% - 强调文字颜色 2 2 3" xfId="101" xr:uid="{00000000-0005-0000-0000-000094000000}"/>
    <cellStyle name="40% - 强调文字颜色 2 2 3 2" xfId="399" xr:uid="{00000000-0005-0000-0000-0000BE010000}"/>
    <cellStyle name="40% - 强调文字颜色 2 2 3 3" xfId="400" xr:uid="{00000000-0005-0000-0000-0000BF010000}"/>
    <cellStyle name="40% - 强调文字颜色 2 2 3 4" xfId="113" xr:uid="{00000000-0005-0000-0000-0000A0000000}"/>
    <cellStyle name="40% - 强调文字颜色 2 2 4" xfId="71" xr:uid="{00000000-0005-0000-0000-000076000000}"/>
    <cellStyle name="40% - 强调文字颜色 2 2 5" xfId="401" xr:uid="{00000000-0005-0000-0000-0000C0010000}"/>
    <cellStyle name="40% - 强调文字颜色 2 2 6" xfId="402" xr:uid="{00000000-0005-0000-0000-0000C1010000}"/>
    <cellStyle name="40% - 强调文字颜色 2 2 7" xfId="98" xr:uid="{00000000-0005-0000-0000-000091000000}"/>
    <cellStyle name="40% - 强调文字颜色 2 2 8" xfId="84" xr:uid="{00000000-0005-0000-0000-000083000000}"/>
    <cellStyle name="40% - 强调文字颜色 2 2 9" xfId="104" xr:uid="{00000000-0005-0000-0000-000097000000}"/>
    <cellStyle name="40% - 强调文字颜色 2 3" xfId="105" xr:uid="{00000000-0005-0000-0000-000098000000}"/>
    <cellStyle name="40% - 强调文字颜色 2 3 10" xfId="395" xr:uid="{00000000-0005-0000-0000-0000BA010000}"/>
    <cellStyle name="40% - 强调文字颜色 2 3 11" xfId="403" xr:uid="{00000000-0005-0000-0000-0000C2010000}"/>
    <cellStyle name="40% - 强调文字颜色 2 3 2" xfId="407" xr:uid="{00000000-0005-0000-0000-0000C6010000}"/>
    <cellStyle name="40% - 强调文字颜色 2 3 2 2" xfId="409" xr:uid="{00000000-0005-0000-0000-0000C8010000}"/>
    <cellStyle name="40% - 强调文字颜色 2 3 2 3" xfId="411" xr:uid="{00000000-0005-0000-0000-0000CA010000}"/>
    <cellStyle name="40% - 强调文字颜色 2 3 2 4" xfId="413" xr:uid="{00000000-0005-0000-0000-0000CC010000}"/>
    <cellStyle name="40% - 强调文字颜色 2 3 2 5" xfId="415" xr:uid="{00000000-0005-0000-0000-0000CE010000}"/>
    <cellStyle name="40% - 强调文字颜色 2 3 3" xfId="418" xr:uid="{00000000-0005-0000-0000-0000D1010000}"/>
    <cellStyle name="40% - 强调文字颜色 2 3 3 2" xfId="420" xr:uid="{00000000-0005-0000-0000-0000D3010000}"/>
    <cellStyle name="40% - 强调文字颜色 2 3 3 3" xfId="421" xr:uid="{00000000-0005-0000-0000-0000D4010000}"/>
    <cellStyle name="40% - 强调文字颜色 2 3 3 4" xfId="18" xr:uid="{00000000-0005-0000-0000-00001C000000}"/>
    <cellStyle name="40% - 强调文字颜色 2 3 4" xfId="423" xr:uid="{00000000-0005-0000-0000-0000D6010000}"/>
    <cellStyle name="40% - 强调文字颜色 2 3 5" xfId="424" xr:uid="{00000000-0005-0000-0000-0000D7010000}"/>
    <cellStyle name="40% - 强调文字颜色 2 3 6" xfId="425" xr:uid="{00000000-0005-0000-0000-0000D8010000}"/>
    <cellStyle name="40% - 强调文字颜色 2 3 7" xfId="117" xr:uid="{00000000-0005-0000-0000-0000A4000000}"/>
    <cellStyle name="40% - 强调文字颜色 2 3 8" xfId="129" xr:uid="{00000000-0005-0000-0000-0000B0000000}"/>
    <cellStyle name="40% - 强调文字颜色 2 3 9" xfId="142" xr:uid="{00000000-0005-0000-0000-0000BD000000}"/>
    <cellStyle name="40% - 强调文字颜色 3 2" xfId="130" xr:uid="{00000000-0005-0000-0000-0000B1000000}"/>
    <cellStyle name="40% - 强调文字颜色 3 2 2" xfId="133" xr:uid="{00000000-0005-0000-0000-0000B4000000}"/>
    <cellStyle name="40% - 强调文字颜色 3 2 2 2" xfId="138" xr:uid="{00000000-0005-0000-0000-0000B9000000}"/>
    <cellStyle name="40% - 强调文字颜色 3 2 2 3" xfId="426" xr:uid="{00000000-0005-0000-0000-0000D9010000}"/>
    <cellStyle name="40% - 强调文字颜色 3 2 2 4" xfId="428" xr:uid="{00000000-0005-0000-0000-0000DB010000}"/>
    <cellStyle name="40% - 强调文字颜色 3 2 3" xfId="136" xr:uid="{00000000-0005-0000-0000-0000B7000000}"/>
    <cellStyle name="40% - 强调文字颜色 3 2 3 2" xfId="430" xr:uid="{00000000-0005-0000-0000-0000DD010000}"/>
    <cellStyle name="40% - 强调文字颜色 3 2 3 3" xfId="433" xr:uid="{00000000-0005-0000-0000-0000E0010000}"/>
    <cellStyle name="40% - 强调文字颜色 3 2 3 4" xfId="340" xr:uid="{00000000-0005-0000-0000-000083010000}"/>
    <cellStyle name="40% - 强调文字颜色 3 2 4" xfId="140" xr:uid="{00000000-0005-0000-0000-0000BB000000}"/>
    <cellStyle name="40% - 强调文字颜色 3 2 5" xfId="427" xr:uid="{00000000-0005-0000-0000-0000DA010000}"/>
    <cellStyle name="40% - 强调文字颜色 3 2 6" xfId="429" xr:uid="{00000000-0005-0000-0000-0000DC010000}"/>
    <cellStyle name="40% - 强调文字颜色 3 2 7" xfId="156" xr:uid="{00000000-0005-0000-0000-0000CB000000}"/>
    <cellStyle name="40% - 强调文字颜色 3 2 8" xfId="161" xr:uid="{00000000-0005-0000-0000-0000D0000000}"/>
    <cellStyle name="40% - 强调文字颜色 3 2 9" xfId="166" xr:uid="{00000000-0005-0000-0000-0000D5000000}"/>
    <cellStyle name="40% - 强调文字颜色 3 3" xfId="143" xr:uid="{00000000-0005-0000-0000-0000BE000000}"/>
    <cellStyle name="40% - 强调文字颜色 3 3 10" xfId="435" xr:uid="{00000000-0005-0000-0000-0000E2010000}"/>
    <cellStyle name="40% - 强调文字颜色 3 3 11" xfId="436" xr:uid="{00000000-0005-0000-0000-0000E3010000}"/>
    <cellStyle name="40% - 强调文字颜色 3 3 2" xfId="438" xr:uid="{00000000-0005-0000-0000-0000E5010000}"/>
    <cellStyle name="40% - 强调文字颜色 3 3 2 2" xfId="439" xr:uid="{00000000-0005-0000-0000-0000E6010000}"/>
    <cellStyle name="40% - 强调文字颜色 3 3 2 3" xfId="442" xr:uid="{00000000-0005-0000-0000-0000E9010000}"/>
    <cellStyle name="40% - 强调文字颜色 3 3 2 4" xfId="444" xr:uid="{00000000-0005-0000-0000-0000EB010000}"/>
    <cellStyle name="40% - 强调文字颜色 3 3 2 5" xfId="206" xr:uid="{00000000-0005-0000-0000-0000FD000000}"/>
    <cellStyle name="40% - 强调文字颜色 3 3 3" xfId="39" xr:uid="{00000000-0005-0000-0000-00003F000000}"/>
    <cellStyle name="40% - 强调文字颜色 3 3 3 2" xfId="8" xr:uid="{00000000-0005-0000-0000-00000D000000}"/>
    <cellStyle name="40% - 强调文字颜色 3 3 3 3" xfId="62" xr:uid="{00000000-0005-0000-0000-000067000000}"/>
    <cellStyle name="40% - 强调文字颜色 3 3 3 4" xfId="64" xr:uid="{00000000-0005-0000-0000-00006B000000}"/>
    <cellStyle name="40% - 强调文字颜色 3 3 4" xfId="432" xr:uid="{00000000-0005-0000-0000-0000DF010000}"/>
    <cellStyle name="40% - 强调文字颜色 3 3 5" xfId="434" xr:uid="{00000000-0005-0000-0000-0000E1010000}"/>
    <cellStyle name="40% - 强调文字颜色 3 3 6" xfId="342" xr:uid="{00000000-0005-0000-0000-000085010000}"/>
    <cellStyle name="40% - 强调文字颜色 3 3 7" xfId="185" xr:uid="{00000000-0005-0000-0000-0000E8000000}"/>
    <cellStyle name="40% - 强调文字颜色 3 3 8" xfId="191" xr:uid="{00000000-0005-0000-0000-0000EE000000}"/>
    <cellStyle name="40% - 强调文字颜色 3 3 9" xfId="197" xr:uid="{00000000-0005-0000-0000-0000F4000000}"/>
    <cellStyle name="40% - 强调文字颜色 4 2" xfId="40" xr:uid="{00000000-0005-0000-0000-000040000000}"/>
    <cellStyle name="40% - 强调文字颜色 4 2 2" xfId="448" xr:uid="{00000000-0005-0000-0000-0000EF010000}"/>
    <cellStyle name="40% - 强调文字颜色 4 2 2 2" xfId="195" xr:uid="{00000000-0005-0000-0000-0000F2000000}"/>
    <cellStyle name="40% - 强调文字颜色 4 2 2 3" xfId="449" xr:uid="{00000000-0005-0000-0000-0000F0010000}"/>
    <cellStyle name="40% - 强调文字颜色 4 2 2 4" xfId="450" xr:uid="{00000000-0005-0000-0000-0000F1010000}"/>
    <cellStyle name="40% - 强调文字颜色 4 2 3" xfId="452" xr:uid="{00000000-0005-0000-0000-0000F3010000}"/>
    <cellStyle name="40% - 强调文字颜色 4 2 3 2" xfId="54" xr:uid="{00000000-0005-0000-0000-000057000000}"/>
    <cellStyle name="40% - 强调文字颜色 4 2 3 3" xfId="44" xr:uid="{00000000-0005-0000-0000-000047000000}"/>
    <cellStyle name="40% - 强调文字颜色 4 2 3 4" xfId="60" xr:uid="{00000000-0005-0000-0000-000062000000}"/>
    <cellStyle name="40% - 强调文字颜色 4 2 4" xfId="441" xr:uid="{00000000-0005-0000-0000-0000E8010000}"/>
    <cellStyle name="40% - 强调文字颜色 4 2 5" xfId="443" xr:uid="{00000000-0005-0000-0000-0000EA010000}"/>
    <cellStyle name="40% - 强调文字颜色 4 2 6" xfId="445" xr:uid="{00000000-0005-0000-0000-0000EC010000}"/>
    <cellStyle name="40% - 强调文字颜色 4 2 7" xfId="208" xr:uid="{00000000-0005-0000-0000-0000FF000000}"/>
    <cellStyle name="40% - 强调文字颜色 4 2 8" xfId="214" xr:uid="{00000000-0005-0000-0000-000005010000}"/>
    <cellStyle name="40% - 强调文字颜色 4 2 9" xfId="218" xr:uid="{00000000-0005-0000-0000-000009010000}"/>
    <cellStyle name="40% - 强调文字颜色 4 3" xfId="453" xr:uid="{00000000-0005-0000-0000-0000F4010000}"/>
    <cellStyle name="40% - 强调文字颜色 4 3 10" xfId="42" xr:uid="{00000000-0005-0000-0000-000044000000}"/>
    <cellStyle name="40% - 强调文字颜色 4 3 11" xfId="454" xr:uid="{00000000-0005-0000-0000-0000F5010000}"/>
    <cellStyle name="40% - 强调文字颜色 4 3 2" xfId="57" xr:uid="{00000000-0005-0000-0000-00005B000000}"/>
    <cellStyle name="40% - 强调文字颜色 4 3 2 2" xfId="359" xr:uid="{00000000-0005-0000-0000-000096010000}"/>
    <cellStyle name="40% - 强调文字颜色 4 3 2 3" xfId="375" xr:uid="{00000000-0005-0000-0000-0000A6010000}"/>
    <cellStyle name="40% - 强调文字颜色 4 3 2 4" xfId="226" xr:uid="{00000000-0005-0000-0000-000011010000}"/>
    <cellStyle name="40% - 强调文字颜色 4 3 2 5" xfId="228" xr:uid="{00000000-0005-0000-0000-000013010000}"/>
    <cellStyle name="40% - 强调文字颜色 4 3 3" xfId="59" xr:uid="{00000000-0005-0000-0000-00005F000000}"/>
    <cellStyle name="40% - 强调文字颜色 4 3 3 2" xfId="86" xr:uid="{00000000-0005-0000-0000-000085000000}"/>
    <cellStyle name="40% - 强调文字颜色 4 3 3 3" xfId="106" xr:uid="{00000000-0005-0000-0000-000099000000}"/>
    <cellStyle name="40% - 强调文字颜色 4 3 3 4" xfId="108" xr:uid="{00000000-0005-0000-0000-00009B000000}"/>
    <cellStyle name="40% - 强调文字颜色 4 3 4" xfId="9" xr:uid="{00000000-0005-0000-0000-00000F000000}"/>
    <cellStyle name="40% - 强调文字颜色 4 3 5" xfId="63" xr:uid="{00000000-0005-0000-0000-000068000000}"/>
    <cellStyle name="40% - 强调文字颜色 4 3 6" xfId="65" xr:uid="{00000000-0005-0000-0000-00006C000000}"/>
    <cellStyle name="40% - 强调文字颜色 4 3 7" xfId="67" xr:uid="{00000000-0005-0000-0000-000070000000}"/>
    <cellStyle name="40% - 强调文字颜色 4 3 8" xfId="237" xr:uid="{00000000-0005-0000-0000-00001C010000}"/>
    <cellStyle name="40% - 强调文字颜色 4 3 9" xfId="245" xr:uid="{00000000-0005-0000-0000-000024010000}"/>
    <cellStyle name="40% - 强调文字颜色 5 2" xfId="456" xr:uid="{00000000-0005-0000-0000-0000F7010000}"/>
    <cellStyle name="40% - 强调文字颜色 5 2 2" xfId="460" xr:uid="{00000000-0005-0000-0000-0000FB010000}"/>
    <cellStyle name="40% - 强调文字颜色 5 2 2 2" xfId="242" xr:uid="{00000000-0005-0000-0000-000021010000}"/>
    <cellStyle name="40% - 强调文字颜色 5 2 2 3" xfId="462" xr:uid="{00000000-0005-0000-0000-0000FD010000}"/>
    <cellStyle name="40% - 强调文字颜色 5 2 2 4" xfId="464" xr:uid="{00000000-0005-0000-0000-0000FF010000}"/>
    <cellStyle name="40% - 强调文字颜色 5 2 3" xfId="465" xr:uid="{00000000-0005-0000-0000-000000020000}"/>
    <cellStyle name="40% - 强调文字颜色 5 2 3 2" xfId="469" xr:uid="{00000000-0005-0000-0000-000004020000}"/>
    <cellStyle name="40% - 强调文字颜色 5 2 3 3" xfId="471" xr:uid="{00000000-0005-0000-0000-000006020000}"/>
    <cellStyle name="40% - 强调文字颜色 5 2 3 4" xfId="473" xr:uid="{00000000-0005-0000-0000-000008020000}"/>
    <cellStyle name="40% - 强调文字颜色 5 2 4" xfId="474" xr:uid="{00000000-0005-0000-0000-000009020000}"/>
    <cellStyle name="40% - 强调文字颜色 5 2 5" xfId="477" xr:uid="{00000000-0005-0000-0000-00000C020000}"/>
    <cellStyle name="40% - 强调文字颜色 5 2 6" xfId="478" xr:uid="{00000000-0005-0000-0000-00000D020000}"/>
    <cellStyle name="40% - 强调文字颜色 5 2 7" xfId="257" xr:uid="{00000000-0005-0000-0000-000030010000}"/>
    <cellStyle name="40% - 强调文字颜色 5 2 8" xfId="259" xr:uid="{00000000-0005-0000-0000-000032010000}"/>
    <cellStyle name="40% - 强调文字颜色 5 2 9" xfId="267" xr:uid="{00000000-0005-0000-0000-00003A010000}"/>
    <cellStyle name="40% - 强调文字颜色 5 3" xfId="479" xr:uid="{00000000-0005-0000-0000-00000E020000}"/>
    <cellStyle name="40% - 强调文字颜色 5 3 10" xfId="78" xr:uid="{00000000-0005-0000-0000-00007D000000}"/>
    <cellStyle name="40% - 强调文字颜色 5 3 11" xfId="81" xr:uid="{00000000-0005-0000-0000-000080000000}"/>
    <cellStyle name="40% - 强调文字颜色 5 3 2" xfId="398" xr:uid="{00000000-0005-0000-0000-0000BD010000}"/>
    <cellStyle name="40% - 强调文字颜色 5 3 2 2" xfId="482" xr:uid="{00000000-0005-0000-0000-000011020000}"/>
    <cellStyle name="40% - 强调文字颜色 5 3 2 3" xfId="484" xr:uid="{00000000-0005-0000-0000-000013020000}"/>
    <cellStyle name="40% - 强调文字颜色 5 3 2 4" xfId="486" xr:uid="{00000000-0005-0000-0000-000015020000}"/>
    <cellStyle name="40% - 强调文字颜色 5 3 2 5" xfId="488" xr:uid="{00000000-0005-0000-0000-000017020000}"/>
    <cellStyle name="40% - 强调文字颜色 5 3 3" xfId="405" xr:uid="{00000000-0005-0000-0000-0000C4010000}"/>
    <cellStyle name="40% - 强调文字颜色 5 3 3 2" xfId="17" xr:uid="{00000000-0005-0000-0000-00001B000000}"/>
    <cellStyle name="40% - 强调文字颜色 5 3 3 3" xfId="490" xr:uid="{00000000-0005-0000-0000-000019020000}"/>
    <cellStyle name="40% - 强调文字颜色 5 3 3 4" xfId="491" xr:uid="{00000000-0005-0000-0000-00001A020000}"/>
    <cellStyle name="40% - 强调文字颜色 5 3 4" xfId="492" xr:uid="{00000000-0005-0000-0000-00001B020000}"/>
    <cellStyle name="40% - 强调文字颜色 5 3 5" xfId="494" xr:uid="{00000000-0005-0000-0000-00001D020000}"/>
    <cellStyle name="40% - 强调文字颜色 5 3 6" xfId="495" xr:uid="{00000000-0005-0000-0000-00001E020000}"/>
    <cellStyle name="40% - 强调文字颜色 5 3 7" xfId="278" xr:uid="{00000000-0005-0000-0000-000045010000}"/>
    <cellStyle name="40% - 强调文字颜色 5 3 8" xfId="289" xr:uid="{00000000-0005-0000-0000-000050010000}"/>
    <cellStyle name="40% - 强调文字颜色 5 3 9" xfId="281" xr:uid="{00000000-0005-0000-0000-000048010000}"/>
    <cellStyle name="40% - 强调文字颜色 6 2" xfId="231" xr:uid="{00000000-0005-0000-0000-000016010000}"/>
    <cellStyle name="40% - 强调文字颜色 6 2 2" xfId="496" xr:uid="{00000000-0005-0000-0000-00001F020000}"/>
    <cellStyle name="40% - 强调文字颜色 6 2 2 2" xfId="295" xr:uid="{00000000-0005-0000-0000-000056010000}"/>
    <cellStyle name="40% - 强调文字颜色 6 2 2 3" xfId="360" xr:uid="{00000000-0005-0000-0000-000097010000}"/>
    <cellStyle name="40% - 强调文字颜色 6 2 2 4" xfId="366" xr:uid="{00000000-0005-0000-0000-00009D010000}"/>
    <cellStyle name="40% - 强调文字颜色 6 2 3" xfId="498" xr:uid="{00000000-0005-0000-0000-000021020000}"/>
    <cellStyle name="40% - 强调文字颜色 6 2 3 2" xfId="501" xr:uid="{00000000-0005-0000-0000-000024020000}"/>
    <cellStyle name="40% - 强调文字颜色 6 2 3 3" xfId="376" xr:uid="{00000000-0005-0000-0000-0000A7010000}"/>
    <cellStyle name="40% - 强调文字颜色 6 2 3 4" xfId="381" xr:uid="{00000000-0005-0000-0000-0000AC010000}"/>
    <cellStyle name="40% - 强调文字颜色 6 2 4" xfId="502" xr:uid="{00000000-0005-0000-0000-000025020000}"/>
    <cellStyle name="40% - 强调文字颜色 6 2 5" xfId="504" xr:uid="{00000000-0005-0000-0000-000027020000}"/>
    <cellStyle name="40% - 强调文字颜色 6 2 6" xfId="505" xr:uid="{00000000-0005-0000-0000-000028020000}"/>
    <cellStyle name="40% - 强调文字颜色 6 2 7" xfId="303" xr:uid="{00000000-0005-0000-0000-00005E010000}"/>
    <cellStyle name="40% - 强调文字颜色 6 2 8" xfId="306" xr:uid="{00000000-0005-0000-0000-000061010000}"/>
    <cellStyle name="40% - 强调文字颜色 6 2 9" xfId="308" xr:uid="{00000000-0005-0000-0000-000063010000}"/>
    <cellStyle name="40% - 强调文字颜色 6 3" xfId="234" xr:uid="{00000000-0005-0000-0000-000019010000}"/>
    <cellStyle name="40% - 强调文字颜色 6 3 10" xfId="336" xr:uid="{00000000-0005-0000-0000-00007F010000}"/>
    <cellStyle name="40% - 强调文字颜色 6 3 11" xfId="338" xr:uid="{00000000-0005-0000-0000-000081010000}"/>
    <cellStyle name="40% - 强调文字颜色 6 3 2" xfId="414" xr:uid="{00000000-0005-0000-0000-0000CD010000}"/>
    <cellStyle name="40% - 强调文字颜色 6 3 2 2" xfId="508" xr:uid="{00000000-0005-0000-0000-00002B020000}"/>
    <cellStyle name="40% - 强调文字颜色 6 3 2 3" xfId="96" xr:uid="{00000000-0005-0000-0000-00008F000000}"/>
    <cellStyle name="40% - 强调文字颜色 6 3 2 4" xfId="102" xr:uid="{00000000-0005-0000-0000-000095000000}"/>
    <cellStyle name="40% - 强调文字颜色 6 3 2 5" xfId="72" xr:uid="{00000000-0005-0000-0000-000077000000}"/>
    <cellStyle name="40% - 强调文字颜色 6 3 3" xfId="416" xr:uid="{00000000-0005-0000-0000-0000CF010000}"/>
    <cellStyle name="40% - 强调文字颜色 6 3 3 2" xfId="509" xr:uid="{00000000-0005-0000-0000-00002C020000}"/>
    <cellStyle name="40% - 强调文字颜色 6 3 3 3" xfId="408" xr:uid="{00000000-0005-0000-0000-0000C7010000}"/>
    <cellStyle name="40% - 强调文字颜色 6 3 3 4" xfId="419" xr:uid="{00000000-0005-0000-0000-0000D2010000}"/>
    <cellStyle name="40% - 强调文字颜色 6 3 4" xfId="510" xr:uid="{00000000-0005-0000-0000-00002D020000}"/>
    <cellStyle name="40% - 强调文字颜色 6 3 5" xfId="511" xr:uid="{00000000-0005-0000-0000-00002E020000}"/>
    <cellStyle name="40% - 强调文字颜色 6 3 6" xfId="512" xr:uid="{00000000-0005-0000-0000-00002F020000}"/>
    <cellStyle name="40% - 强调文字颜色 6 3 7" xfId="318" xr:uid="{00000000-0005-0000-0000-00006D010000}"/>
    <cellStyle name="40% - 强调文字颜色 6 3 8" xfId="27" xr:uid="{00000000-0005-0000-0000-00002C000000}"/>
    <cellStyle name="40% - 强调文字颜色 6 3 9" xfId="29" xr:uid="{00000000-0005-0000-0000-00002F000000}"/>
    <cellStyle name="60% - 强调文字颜色 1 2" xfId="251" xr:uid="{00000000-0005-0000-0000-00002A010000}"/>
    <cellStyle name="60% - 强调文字颜色 1 2 2" xfId="513" xr:uid="{00000000-0005-0000-0000-000030020000}"/>
    <cellStyle name="60% - 强调文字颜色 1 2 2 2" xfId="514" xr:uid="{00000000-0005-0000-0000-000031020000}"/>
    <cellStyle name="60% - 强调文字颜色 1 2 2 3" xfId="515" xr:uid="{00000000-0005-0000-0000-000032020000}"/>
    <cellStyle name="60% - 强调文字颜色 1 2 2 4" xfId="516" xr:uid="{00000000-0005-0000-0000-000033020000}"/>
    <cellStyle name="60% - 强调文字颜色 1 2 3" xfId="517" xr:uid="{00000000-0005-0000-0000-000034020000}"/>
    <cellStyle name="60% - 强调文字颜色 1 2 3 2" xfId="518" xr:uid="{00000000-0005-0000-0000-000035020000}"/>
    <cellStyle name="60% - 强调文字颜色 1 2 3 3" xfId="519" xr:uid="{00000000-0005-0000-0000-000036020000}"/>
    <cellStyle name="60% - 强调文字颜色 1 2 3 4" xfId="481" xr:uid="{00000000-0005-0000-0000-000010020000}"/>
    <cellStyle name="60% - 强调文字颜色 1 2 4" xfId="261" xr:uid="{00000000-0005-0000-0000-000034010000}"/>
    <cellStyle name="60% - 强调文字颜色 1 2 5" xfId="263" xr:uid="{00000000-0005-0000-0000-000036010000}"/>
    <cellStyle name="60% - 强调文字颜色 1 2 6" xfId="265" xr:uid="{00000000-0005-0000-0000-000038010000}"/>
    <cellStyle name="60% - 强调文字颜色 1 2 7" xfId="253" xr:uid="{00000000-0005-0000-0000-00002C010000}"/>
    <cellStyle name="60% - 强调文字颜色 1 2 8" xfId="274" xr:uid="{00000000-0005-0000-0000-000041010000}"/>
    <cellStyle name="60% - 强调文字颜色 1 2 9" xfId="521" xr:uid="{00000000-0005-0000-0000-000038020000}"/>
    <cellStyle name="60% - 强调文字颜色 1 3" xfId="522" xr:uid="{00000000-0005-0000-0000-000039020000}"/>
    <cellStyle name="60% - 强调文字颜色 1 3 10" xfId="219" xr:uid="{00000000-0005-0000-0000-00000A010000}"/>
    <cellStyle name="60% - 强调文字颜色 1 3 11" xfId="221" xr:uid="{00000000-0005-0000-0000-00000C010000}"/>
    <cellStyle name="60% - 强调文字颜色 1 3 2" xfId="523" xr:uid="{00000000-0005-0000-0000-00003A020000}"/>
    <cellStyle name="60% - 强调文字颜色 1 3 2 2" xfId="524" xr:uid="{00000000-0005-0000-0000-00003B020000}"/>
    <cellStyle name="60% - 强调文字颜色 1 3 2 3" xfId="525" xr:uid="{00000000-0005-0000-0000-00003C020000}"/>
    <cellStyle name="60% - 强调文字颜色 1 3 2 4" xfId="526" xr:uid="{00000000-0005-0000-0000-00003D020000}"/>
    <cellStyle name="60% - 强调文字颜色 1 3 2 5" xfId="527" xr:uid="{00000000-0005-0000-0000-00003E020000}"/>
    <cellStyle name="60% - 强调文字颜色 1 3 3" xfId="528" xr:uid="{00000000-0005-0000-0000-00003F020000}"/>
    <cellStyle name="60% - 强调文字颜色 1 3 3 2" xfId="529" xr:uid="{00000000-0005-0000-0000-000040020000}"/>
    <cellStyle name="60% - 强调文字颜色 1 3 3 3" xfId="530" xr:uid="{00000000-0005-0000-0000-000041020000}"/>
    <cellStyle name="60% - 强调文字颜色 1 3 3 4" xfId="11" xr:uid="{00000000-0005-0000-0000-000014000000}"/>
    <cellStyle name="60% - 强调文字颜色 1 3 4" xfId="531" xr:uid="{00000000-0005-0000-0000-000042020000}"/>
    <cellStyle name="60% - 强调文字颜色 1 3 5" xfId="7" xr:uid="{00000000-0005-0000-0000-00000C000000}"/>
    <cellStyle name="60% - 强调文字颜色 1 3 6" xfId="532" xr:uid="{00000000-0005-0000-0000-000043020000}"/>
    <cellStyle name="60% - 强调文字颜色 1 3 7" xfId="301" xr:uid="{00000000-0005-0000-0000-00005C010000}"/>
    <cellStyle name="60% - 强调文字颜色 1 3 8" xfId="316" xr:uid="{00000000-0005-0000-0000-00006B010000}"/>
    <cellStyle name="60% - 强调文字颜色 1 3 9" xfId="534" xr:uid="{00000000-0005-0000-0000-000045020000}"/>
    <cellStyle name="60% - 强调文字颜色 2 2" xfId="520" xr:uid="{00000000-0005-0000-0000-000037020000}"/>
    <cellStyle name="60% - 强调文字颜色 2 2 2" xfId="25" xr:uid="{00000000-0005-0000-0000-000028000000}"/>
    <cellStyle name="60% - 强调文字颜色 2 2 2 2" xfId="30" xr:uid="{00000000-0005-0000-0000-000030000000}"/>
    <cellStyle name="60% - 强调文字颜色 2 2 2 3" xfId="35" xr:uid="{00000000-0005-0000-0000-000037000000}"/>
    <cellStyle name="60% - 强调文字颜色 2 2 2 4" xfId="23" xr:uid="{00000000-0005-0000-0000-000024000000}"/>
    <cellStyle name="60% - 强调文字颜色 2 2 3" xfId="535" xr:uid="{00000000-0005-0000-0000-000046020000}"/>
    <cellStyle name="60% - 强调文字颜色 2 2 3 2" xfId="536" xr:uid="{00000000-0005-0000-0000-000047020000}"/>
    <cellStyle name="60% - 强调文字颜色 2 2 3 3" xfId="538" xr:uid="{00000000-0005-0000-0000-000049020000}"/>
    <cellStyle name="60% - 强调文字颜色 2 2 3 4" xfId="506" xr:uid="{00000000-0005-0000-0000-000029020000}"/>
    <cellStyle name="60% - 强调文字颜色 2 2 4" xfId="291" xr:uid="{00000000-0005-0000-0000-000052010000}"/>
    <cellStyle name="60% - 强调文字颜色 2 2 5" xfId="293" xr:uid="{00000000-0005-0000-0000-000054010000}"/>
    <cellStyle name="60% - 强调文字颜色 2 2 6" xfId="296" xr:uid="{00000000-0005-0000-0000-000057010000}"/>
    <cellStyle name="60% - 强调文字颜色 2 2 7" xfId="362" xr:uid="{00000000-0005-0000-0000-000099010000}"/>
    <cellStyle name="60% - 强调文字颜色 2 2 8" xfId="368" xr:uid="{00000000-0005-0000-0000-00009F010000}"/>
    <cellStyle name="60% - 强调文字颜色 2 2 9" xfId="370" xr:uid="{00000000-0005-0000-0000-0000A1010000}"/>
    <cellStyle name="60% - 强调文字颜色 2 3" xfId="19" xr:uid="{00000000-0005-0000-0000-00001F000000}"/>
    <cellStyle name="60% - 强调文字颜色 2 3 10" xfId="255" xr:uid="{00000000-0005-0000-0000-00002E010000}"/>
    <cellStyle name="60% - 强调文字颜色 2 3 11" xfId="276" xr:uid="{00000000-0005-0000-0000-000043010000}"/>
    <cellStyle name="60% - 强调文字颜色 2 3 2" xfId="540" xr:uid="{00000000-0005-0000-0000-00004B020000}"/>
    <cellStyle name="60% - 强调文字颜色 2 3 2 2" xfId="353" xr:uid="{00000000-0005-0000-0000-000090010000}"/>
    <cellStyle name="60% - 强调文字颜色 2 3 2 3" xfId="47" xr:uid="{00000000-0005-0000-0000-00004B000000}"/>
    <cellStyle name="60% - 强调文字颜色 2 3 2 4" xfId="356" xr:uid="{00000000-0005-0000-0000-000093010000}"/>
    <cellStyle name="60% - 强调文字颜色 2 3 2 5" xfId="120" xr:uid="{00000000-0005-0000-0000-0000A7000000}"/>
    <cellStyle name="60% - 强调文字颜色 2 3 3" xfId="542" xr:uid="{00000000-0005-0000-0000-00004D020000}"/>
    <cellStyle name="60% - 强调文字颜色 2 3 3 2" xfId="543" xr:uid="{00000000-0005-0000-0000-00004E020000}"/>
    <cellStyle name="60% - 强调文字颜色 2 3 3 3" xfId="546" xr:uid="{00000000-0005-0000-0000-000051020000}"/>
    <cellStyle name="60% - 强调文字颜色 2 3 3 4" xfId="549" xr:uid="{00000000-0005-0000-0000-000054020000}"/>
    <cellStyle name="60% - 强调文字颜色 2 3 4" xfId="552" xr:uid="{00000000-0005-0000-0000-000057020000}"/>
    <cellStyle name="60% - 强调文字颜色 2 3 5" xfId="24" xr:uid="{00000000-0005-0000-0000-000026000000}"/>
    <cellStyle name="60% - 强调文字颜色 2 3 6" xfId="500" xr:uid="{00000000-0005-0000-0000-000023020000}"/>
    <cellStyle name="60% - 强调文字颜色 2 3 7" xfId="378" xr:uid="{00000000-0005-0000-0000-0000A9010000}"/>
    <cellStyle name="60% - 强调文字颜色 2 3 8" xfId="383" xr:uid="{00000000-0005-0000-0000-0000AE010000}"/>
    <cellStyle name="60% - 强调文字颜色 2 3 9" xfId="385" xr:uid="{00000000-0005-0000-0000-0000B0010000}"/>
    <cellStyle name="60% - 强调文字颜色 3 2" xfId="533" xr:uid="{00000000-0005-0000-0000-000044020000}"/>
    <cellStyle name="60% - 强调文字颜色 3 2 2" xfId="212" xr:uid="{00000000-0005-0000-0000-000003010000}"/>
    <cellStyle name="60% - 强调文字颜色 3 2 2 2" xfId="553" xr:uid="{00000000-0005-0000-0000-000058020000}"/>
    <cellStyle name="60% - 强调文字颜色 3 2 2 3" xfId="554" xr:uid="{00000000-0005-0000-0000-000059020000}"/>
    <cellStyle name="60% - 强调文字颜色 3 2 2 4" xfId="555" xr:uid="{00000000-0005-0000-0000-00005A020000}"/>
    <cellStyle name="60% - 强调文字颜色 3 2 3" xfId="556" xr:uid="{00000000-0005-0000-0000-00005B020000}"/>
    <cellStyle name="60% - 强调文字颜色 3 2 3 2" xfId="557" xr:uid="{00000000-0005-0000-0000-00005C020000}"/>
    <cellStyle name="60% - 强调文字颜色 3 2 3 3" xfId="558" xr:uid="{00000000-0005-0000-0000-00005D020000}"/>
    <cellStyle name="60% - 强调文字颜色 3 2 3 4" xfId="559" xr:uid="{00000000-0005-0000-0000-00005E020000}"/>
    <cellStyle name="60% - 强调文字颜色 3 2 4" xfId="537" xr:uid="{00000000-0005-0000-0000-000048020000}"/>
    <cellStyle name="60% - 强调文字颜色 3 2 5" xfId="539" xr:uid="{00000000-0005-0000-0000-00004A020000}"/>
    <cellStyle name="60% - 强调文字颜色 3 2 6" xfId="507" xr:uid="{00000000-0005-0000-0000-00002A020000}"/>
    <cellStyle name="60% - 强调文字颜色 3 2 7" xfId="94" xr:uid="{00000000-0005-0000-0000-00008D000000}"/>
    <cellStyle name="60% - 强调文字颜色 3 2 8" xfId="100" xr:uid="{00000000-0005-0000-0000-000093000000}"/>
    <cellStyle name="60% - 强调文字颜色 3 2 9" xfId="70" xr:uid="{00000000-0005-0000-0000-000075000000}"/>
    <cellStyle name="60% - 强调文字颜色 3 3" xfId="560" xr:uid="{00000000-0005-0000-0000-00005F020000}"/>
    <cellStyle name="60% - 强调文字颜色 3 3 10" xfId="561" xr:uid="{00000000-0005-0000-0000-000060020000}"/>
    <cellStyle name="60% - 强调文字颜色 3 3 11" xfId="563" xr:uid="{00000000-0005-0000-0000-000062020000}"/>
    <cellStyle name="60% - 强调文字颜色 3 3 2" xfId="564" xr:uid="{00000000-0005-0000-0000-000063020000}"/>
    <cellStyle name="60% - 强调文字颜色 3 3 2 2" xfId="565" xr:uid="{00000000-0005-0000-0000-000064020000}"/>
    <cellStyle name="60% - 强调文字颜色 3 3 2 3" xfId="566" xr:uid="{00000000-0005-0000-0000-000065020000}"/>
    <cellStyle name="60% - 强调文字颜色 3 3 2 4" xfId="567" xr:uid="{00000000-0005-0000-0000-000066020000}"/>
    <cellStyle name="60% - 强调文字颜色 3 3 2 5" xfId="568" xr:uid="{00000000-0005-0000-0000-000067020000}"/>
    <cellStyle name="60% - 强调文字颜色 3 3 3" xfId="569" xr:uid="{00000000-0005-0000-0000-000068020000}"/>
    <cellStyle name="60% - 强调文字颜色 3 3 3 2" xfId="570" xr:uid="{00000000-0005-0000-0000-000069020000}"/>
    <cellStyle name="60% - 强调文字颜色 3 3 3 3" xfId="571" xr:uid="{00000000-0005-0000-0000-00006A020000}"/>
    <cellStyle name="60% - 强调文字颜色 3 3 3 4" xfId="572" xr:uid="{00000000-0005-0000-0000-00006B020000}"/>
    <cellStyle name="60% - 强调文字颜色 3 3 4" xfId="573" xr:uid="{00000000-0005-0000-0000-00006C020000}"/>
    <cellStyle name="60% - 强调文字颜色 3 3 5" xfId="574" xr:uid="{00000000-0005-0000-0000-00006D020000}"/>
    <cellStyle name="60% - 强调文字颜色 3 3 6" xfId="575" xr:uid="{00000000-0005-0000-0000-00006E020000}"/>
    <cellStyle name="60% - 强调文字颜色 3 3 7" xfId="406" xr:uid="{00000000-0005-0000-0000-0000C5010000}"/>
    <cellStyle name="60% - 强调文字颜色 3 3 8" xfId="417" xr:uid="{00000000-0005-0000-0000-0000D0010000}"/>
    <cellStyle name="60% - 强调文字颜色 3 3 9" xfId="422" xr:uid="{00000000-0005-0000-0000-0000D5010000}"/>
    <cellStyle name="60% - 强调文字颜色 4 2" xfId="576" xr:uid="{00000000-0005-0000-0000-00006F020000}"/>
    <cellStyle name="60% - 强调文字颜色 4 2 2" xfId="577" xr:uid="{00000000-0005-0000-0000-000070020000}"/>
    <cellStyle name="60% - 强调文字颜色 4 2 2 2" xfId="579" xr:uid="{00000000-0005-0000-0000-000072020000}"/>
    <cellStyle name="60% - 强调文字颜色 4 2 2 3" xfId="580" xr:uid="{00000000-0005-0000-0000-000073020000}"/>
    <cellStyle name="60% - 强调文字颜色 4 2 2 4" xfId="581" xr:uid="{00000000-0005-0000-0000-000074020000}"/>
    <cellStyle name="60% - 强调文字颜色 4 2 3" xfId="582" xr:uid="{00000000-0005-0000-0000-000075020000}"/>
    <cellStyle name="60% - 强调文字颜色 4 2 3 2" xfId="584" xr:uid="{00000000-0005-0000-0000-000077020000}"/>
    <cellStyle name="60% - 强调文字颜色 4 2 3 3" xfId="585" xr:uid="{00000000-0005-0000-0000-000078020000}"/>
    <cellStyle name="60% - 强调文字颜色 4 2 3 4" xfId="586" xr:uid="{00000000-0005-0000-0000-000079020000}"/>
    <cellStyle name="60% - 强调文字颜色 4 2 4" xfId="544" xr:uid="{00000000-0005-0000-0000-00004F020000}"/>
    <cellStyle name="60% - 强调文字颜色 4 2 5" xfId="547" xr:uid="{00000000-0005-0000-0000-000052020000}"/>
    <cellStyle name="60% - 强调文字颜色 4 2 6" xfId="550" xr:uid="{00000000-0005-0000-0000-000055020000}"/>
    <cellStyle name="60% - 强调文字颜色 4 2 7" xfId="132" xr:uid="{00000000-0005-0000-0000-0000B3000000}"/>
    <cellStyle name="60% - 强调文字颜色 4 2 8" xfId="135" xr:uid="{00000000-0005-0000-0000-0000B6000000}"/>
    <cellStyle name="60% - 强调文字颜色 4 2 9" xfId="139" xr:uid="{00000000-0005-0000-0000-0000BA000000}"/>
    <cellStyle name="60% - 强调文字颜色 4 3" xfId="562" xr:uid="{00000000-0005-0000-0000-000061020000}"/>
    <cellStyle name="60% - 强调文字颜色 4 3 10" xfId="345" xr:uid="{00000000-0005-0000-0000-000088010000}"/>
    <cellStyle name="60% - 强调文字颜色 4 3 11" xfId="587" xr:uid="{00000000-0005-0000-0000-00007A020000}"/>
    <cellStyle name="60% - 强调文字颜色 4 3 2" xfId="588" xr:uid="{00000000-0005-0000-0000-00007B020000}"/>
    <cellStyle name="60% - 强调文字颜色 4 3 2 2" xfId="589" xr:uid="{00000000-0005-0000-0000-00007C020000}"/>
    <cellStyle name="60% - 强调文字颜色 4 3 2 3" xfId="590" xr:uid="{00000000-0005-0000-0000-00007D020000}"/>
    <cellStyle name="60% - 强调文字颜色 4 3 2 4" xfId="591" xr:uid="{00000000-0005-0000-0000-00007E020000}"/>
    <cellStyle name="60% - 强调文字颜色 4 3 2 5" xfId="592" xr:uid="{00000000-0005-0000-0000-00007F020000}"/>
    <cellStyle name="60% - 强调文字颜色 4 3 3" xfId="594" xr:uid="{00000000-0005-0000-0000-000081020000}"/>
    <cellStyle name="60% - 强调文字颜色 4 3 3 2" xfId="596" xr:uid="{00000000-0005-0000-0000-000083020000}"/>
    <cellStyle name="60% - 强调文字颜色 4 3 3 3" xfId="597" xr:uid="{00000000-0005-0000-0000-000084020000}"/>
    <cellStyle name="60% - 强调文字颜色 4 3 3 4" xfId="598" xr:uid="{00000000-0005-0000-0000-000085020000}"/>
    <cellStyle name="60% - 强调文字颜色 4 3 4" xfId="599" xr:uid="{00000000-0005-0000-0000-000086020000}"/>
    <cellStyle name="60% - 强调文字颜色 4 3 5" xfId="601" xr:uid="{00000000-0005-0000-0000-000088020000}"/>
    <cellStyle name="60% - 强调文字颜色 4 3 6" xfId="603" xr:uid="{00000000-0005-0000-0000-00008A020000}"/>
    <cellStyle name="60% - 强调文字颜色 4 3 7" xfId="437" xr:uid="{00000000-0005-0000-0000-0000E4010000}"/>
    <cellStyle name="60% - 强调文字颜色 4 3 8" xfId="38" xr:uid="{00000000-0005-0000-0000-00003E000000}"/>
    <cellStyle name="60% - 强调文字颜色 4 3 9" xfId="431" xr:uid="{00000000-0005-0000-0000-0000DE010000}"/>
    <cellStyle name="60% - 强调文字颜色 5 2" xfId="604" xr:uid="{00000000-0005-0000-0000-00008B020000}"/>
    <cellStyle name="60% - 强调文字颜色 5 2 2" xfId="606" xr:uid="{00000000-0005-0000-0000-00008D020000}"/>
    <cellStyle name="60% - 强调文字颜色 5 2 2 2" xfId="607" xr:uid="{00000000-0005-0000-0000-00008E020000}"/>
    <cellStyle name="60% - 强调文字颜色 5 2 2 3" xfId="609" xr:uid="{00000000-0005-0000-0000-000090020000}"/>
    <cellStyle name="60% - 强调文字颜色 5 2 2 4" xfId="612" xr:uid="{00000000-0005-0000-0000-000093020000}"/>
    <cellStyle name="60% - 强调文字颜色 5 2 3" xfId="615" xr:uid="{00000000-0005-0000-0000-000096020000}"/>
    <cellStyle name="60% - 强调文字颜色 5 2 3 2" xfId="616" xr:uid="{00000000-0005-0000-0000-000097020000}"/>
    <cellStyle name="60% - 强调文字颜色 5 2 3 3" xfId="617" xr:uid="{00000000-0005-0000-0000-000098020000}"/>
    <cellStyle name="60% - 强调文字颜色 5 2 3 4" xfId="618" xr:uid="{00000000-0005-0000-0000-000099020000}"/>
    <cellStyle name="60% - 强调文字颜色 5 2 4" xfId="619" xr:uid="{00000000-0005-0000-0000-00009A020000}"/>
    <cellStyle name="60% - 强调文字颜色 5 2 5" xfId="620" xr:uid="{00000000-0005-0000-0000-00009B020000}"/>
    <cellStyle name="60% - 强调文字颜色 5 2 6" xfId="622" xr:uid="{00000000-0005-0000-0000-00009D020000}"/>
    <cellStyle name="60% - 强调文字颜色 5 2 7" xfId="447" xr:uid="{00000000-0005-0000-0000-0000EE010000}"/>
    <cellStyle name="60% - 强调文字颜色 5 2 8" xfId="451" xr:uid="{00000000-0005-0000-0000-0000F2010000}"/>
    <cellStyle name="60% - 强调文字颜色 5 2 9" xfId="440" xr:uid="{00000000-0005-0000-0000-0000E7010000}"/>
    <cellStyle name="60% - 强调文字颜色 5 3" xfId="394" xr:uid="{00000000-0005-0000-0000-0000B9010000}"/>
    <cellStyle name="60% - 强调文字颜色 5 3 10" xfId="624" xr:uid="{00000000-0005-0000-0000-00009F020000}"/>
    <cellStyle name="60% - 强调文字颜色 5 3 11" xfId="625" xr:uid="{00000000-0005-0000-0000-0000A0020000}"/>
    <cellStyle name="60% - 强调文字颜色 5 3 2" xfId="626" xr:uid="{00000000-0005-0000-0000-0000A1020000}"/>
    <cellStyle name="60% - 强调文字颜色 5 3 2 2" xfId="627" xr:uid="{00000000-0005-0000-0000-0000A2020000}"/>
    <cellStyle name="60% - 强调文字颜色 5 3 2 3" xfId="628" xr:uid="{00000000-0005-0000-0000-0000A3020000}"/>
    <cellStyle name="60% - 强调文字颜色 5 3 2 4" xfId="629" xr:uid="{00000000-0005-0000-0000-0000A4020000}"/>
    <cellStyle name="60% - 强调文字颜色 5 3 2 5" xfId="630" xr:uid="{00000000-0005-0000-0000-0000A5020000}"/>
    <cellStyle name="60% - 强调文字颜色 5 3 3" xfId="631" xr:uid="{00000000-0005-0000-0000-0000A6020000}"/>
    <cellStyle name="60% - 强调文字颜色 5 3 3 2" xfId="633" xr:uid="{00000000-0005-0000-0000-0000A8020000}"/>
    <cellStyle name="60% - 强调文字颜色 5 3 3 3" xfId="634" xr:uid="{00000000-0005-0000-0000-0000A9020000}"/>
    <cellStyle name="60% - 强调文字颜色 5 3 3 4" xfId="635" xr:uid="{00000000-0005-0000-0000-0000AA020000}"/>
    <cellStyle name="60% - 强调文字颜色 5 3 4" xfId="636" xr:uid="{00000000-0005-0000-0000-0000AB020000}"/>
    <cellStyle name="60% - 强调文字颜色 5 3 5" xfId="638" xr:uid="{00000000-0005-0000-0000-0000AD020000}"/>
    <cellStyle name="60% - 强调文字颜色 5 3 6" xfId="641" xr:uid="{00000000-0005-0000-0000-0000B0020000}"/>
    <cellStyle name="60% - 强调文字颜色 5 3 7" xfId="56" xr:uid="{00000000-0005-0000-0000-00005A000000}"/>
    <cellStyle name="60% - 强调文字颜色 5 3 8" xfId="58" xr:uid="{00000000-0005-0000-0000-00005E000000}"/>
    <cellStyle name="60% - 强调文字颜色 5 3 9" xfId="10" xr:uid="{00000000-0005-0000-0000-000010000000}"/>
    <cellStyle name="60% - 强调文字颜色 6 2" xfId="644" xr:uid="{00000000-0005-0000-0000-0000B3020000}"/>
    <cellStyle name="60% - 强调文字颜色 6 2 2" xfId="646" xr:uid="{00000000-0005-0000-0000-0000B5020000}"/>
    <cellStyle name="60% - 强调文字颜色 6 2 2 2" xfId="647" xr:uid="{00000000-0005-0000-0000-0000B6020000}"/>
    <cellStyle name="60% - 强调文字颜色 6 2 2 3" xfId="648" xr:uid="{00000000-0005-0000-0000-0000B7020000}"/>
    <cellStyle name="60% - 强调文字颜色 6 2 2 4" xfId="649" xr:uid="{00000000-0005-0000-0000-0000B8020000}"/>
    <cellStyle name="60% - 强调文字颜色 6 2 3" xfId="650" xr:uid="{00000000-0005-0000-0000-0000B9020000}"/>
    <cellStyle name="60% - 强调文字颜色 6 2 3 2" xfId="651" xr:uid="{00000000-0005-0000-0000-0000BA020000}"/>
    <cellStyle name="60% - 强调文字颜色 6 2 3 3" xfId="652" xr:uid="{00000000-0005-0000-0000-0000BB020000}"/>
    <cellStyle name="60% - 强调文字颜色 6 2 3 4" xfId="653" xr:uid="{00000000-0005-0000-0000-0000BC020000}"/>
    <cellStyle name="60% - 强调文字颜色 6 2 4" xfId="654" xr:uid="{00000000-0005-0000-0000-0000BD020000}"/>
    <cellStyle name="60% - 强调文字颜色 6 2 5" xfId="655" xr:uid="{00000000-0005-0000-0000-0000BE020000}"/>
    <cellStyle name="60% - 强调文字颜色 6 2 6" xfId="657" xr:uid="{00000000-0005-0000-0000-0000C0020000}"/>
    <cellStyle name="60% - 强调文字颜色 6 2 7" xfId="459" xr:uid="{00000000-0005-0000-0000-0000FA010000}"/>
    <cellStyle name="60% - 强调文字颜色 6 2 8" xfId="466" xr:uid="{00000000-0005-0000-0000-000001020000}"/>
    <cellStyle name="60% - 强调文字颜色 6 2 9" xfId="475" xr:uid="{00000000-0005-0000-0000-00000A020000}"/>
    <cellStyle name="60% - 强调文字颜色 6 3" xfId="110" xr:uid="{00000000-0005-0000-0000-00009D000000}"/>
    <cellStyle name="60% - 强调文字颜色 6 3 10" xfId="659" xr:uid="{00000000-0005-0000-0000-0000C2020000}"/>
    <cellStyle name="60% - 强调文字颜色 6 3 11" xfId="660" xr:uid="{00000000-0005-0000-0000-0000C3020000}"/>
    <cellStyle name="60% - 强调文字颜色 6 3 2" xfId="661" xr:uid="{00000000-0005-0000-0000-0000C4020000}"/>
    <cellStyle name="60% - 强调文字颜色 6 3 2 2" xfId="662" xr:uid="{00000000-0005-0000-0000-0000C5020000}"/>
    <cellStyle name="60% - 强调文字颜色 6 3 2 3" xfId="663" xr:uid="{00000000-0005-0000-0000-0000C6020000}"/>
    <cellStyle name="60% - 强调文字颜色 6 3 2 4" xfId="664" xr:uid="{00000000-0005-0000-0000-0000C7020000}"/>
    <cellStyle name="60% - 强调文字颜色 6 3 2 5" xfId="665" xr:uid="{00000000-0005-0000-0000-0000C8020000}"/>
    <cellStyle name="60% - 强调文字颜色 6 3 3" xfId="666" xr:uid="{00000000-0005-0000-0000-0000C9020000}"/>
    <cellStyle name="60% - 强调文字颜色 6 3 3 2" xfId="667" xr:uid="{00000000-0005-0000-0000-0000CA020000}"/>
    <cellStyle name="60% - 强调文字颜色 6 3 3 3" xfId="668" xr:uid="{00000000-0005-0000-0000-0000CB020000}"/>
    <cellStyle name="60% - 强调文字颜色 6 3 3 4" xfId="669" xr:uid="{00000000-0005-0000-0000-0000CC020000}"/>
    <cellStyle name="60% - 强调文字颜色 6 3 4" xfId="670" xr:uid="{00000000-0005-0000-0000-0000CD020000}"/>
    <cellStyle name="60% - 强调文字颜色 6 3 5" xfId="671" xr:uid="{00000000-0005-0000-0000-0000CE020000}"/>
    <cellStyle name="60% - 强调文字颜色 6 3 6" xfId="673" xr:uid="{00000000-0005-0000-0000-0000D0020000}"/>
    <cellStyle name="60% - 强调文字颜色 6 3 7" xfId="397" xr:uid="{00000000-0005-0000-0000-0000BC010000}"/>
    <cellStyle name="60% - 强调文字颜色 6 3 8" xfId="404" xr:uid="{00000000-0005-0000-0000-0000C3010000}"/>
    <cellStyle name="60% - 强调文字颜色 6 3 9" xfId="493" xr:uid="{00000000-0005-0000-0000-00001C020000}"/>
    <cellStyle name="Normal" xfId="675" xr:uid="{00000000-0005-0000-0000-0000D2020000}"/>
    <cellStyle name="百分比" xfId="16" builtinId="5"/>
    <cellStyle name="标题 1 2" xfId="676" xr:uid="{00000000-0005-0000-0000-0000D3020000}"/>
    <cellStyle name="标题 1 2 2" xfId="677" xr:uid="{00000000-0005-0000-0000-0000D4020000}"/>
    <cellStyle name="标题 1 2 2 2" xfId="679" xr:uid="{00000000-0005-0000-0000-0000D6020000}"/>
    <cellStyle name="标题 1 2 2 3" xfId="680" xr:uid="{00000000-0005-0000-0000-0000D7020000}"/>
    <cellStyle name="标题 1 2 2 4" xfId="37" xr:uid="{00000000-0005-0000-0000-00003D000000}"/>
    <cellStyle name="标题 1 2 3" xfId="682" xr:uid="{00000000-0005-0000-0000-0000D9020000}"/>
    <cellStyle name="标题 1 2 3 2" xfId="684" xr:uid="{00000000-0005-0000-0000-0000DB020000}"/>
    <cellStyle name="标题 1 2 3 3" xfId="685" xr:uid="{00000000-0005-0000-0000-0000DC020000}"/>
    <cellStyle name="标题 1 2 3 4" xfId="686" xr:uid="{00000000-0005-0000-0000-0000DD020000}"/>
    <cellStyle name="标题 1 2 4" xfId="687" xr:uid="{00000000-0005-0000-0000-0000DE020000}"/>
    <cellStyle name="标题 1 2 5" xfId="688" xr:uid="{00000000-0005-0000-0000-0000DF020000}"/>
    <cellStyle name="标题 1 2 6" xfId="689" xr:uid="{00000000-0005-0000-0000-0000E0020000}"/>
    <cellStyle name="标题 1 2 7" xfId="690" xr:uid="{00000000-0005-0000-0000-0000E1020000}"/>
    <cellStyle name="标题 1 2 8" xfId="691" xr:uid="{00000000-0005-0000-0000-0000E2020000}"/>
    <cellStyle name="标题 1 2 9" xfId="692" xr:uid="{00000000-0005-0000-0000-0000E3020000}"/>
    <cellStyle name="标题 1 3" xfId="693" xr:uid="{00000000-0005-0000-0000-0000E4020000}"/>
    <cellStyle name="标题 1 3 10" xfId="694" xr:uid="{00000000-0005-0000-0000-0000E5020000}"/>
    <cellStyle name="标题 1 3 11" xfId="695" xr:uid="{00000000-0005-0000-0000-0000E6020000}"/>
    <cellStyle name="标题 1 3 2" xfId="696" xr:uid="{00000000-0005-0000-0000-0000E7020000}"/>
    <cellStyle name="标题 1 3 2 2" xfId="697" xr:uid="{00000000-0005-0000-0000-0000E8020000}"/>
    <cellStyle name="标题 1 3 2 3" xfId="698" xr:uid="{00000000-0005-0000-0000-0000E9020000}"/>
    <cellStyle name="标题 1 3 2 4" xfId="700" xr:uid="{00000000-0005-0000-0000-0000EB020000}"/>
    <cellStyle name="标题 1 3 2 5" xfId="702" xr:uid="{00000000-0005-0000-0000-0000ED020000}"/>
    <cellStyle name="标题 1 3 3" xfId="704" xr:uid="{00000000-0005-0000-0000-0000EF020000}"/>
    <cellStyle name="标题 1 3 3 2" xfId="705" xr:uid="{00000000-0005-0000-0000-0000F0020000}"/>
    <cellStyle name="标题 1 3 3 3" xfId="706" xr:uid="{00000000-0005-0000-0000-0000F1020000}"/>
    <cellStyle name="标题 1 3 3 4" xfId="707" xr:uid="{00000000-0005-0000-0000-0000F2020000}"/>
    <cellStyle name="标题 1 3 4" xfId="708" xr:uid="{00000000-0005-0000-0000-0000F3020000}"/>
    <cellStyle name="标题 1 3 5" xfId="709" xr:uid="{00000000-0005-0000-0000-0000F4020000}"/>
    <cellStyle name="标题 1 3 6" xfId="710" xr:uid="{00000000-0005-0000-0000-0000F5020000}"/>
    <cellStyle name="标题 1 3 7" xfId="711" xr:uid="{00000000-0005-0000-0000-0000F6020000}"/>
    <cellStyle name="标题 1 3 8" xfId="712" xr:uid="{00000000-0005-0000-0000-0000F7020000}"/>
    <cellStyle name="标题 1 3 9" xfId="713" xr:uid="{00000000-0005-0000-0000-0000F8020000}"/>
    <cellStyle name="标题 2 2" xfId="714" xr:uid="{00000000-0005-0000-0000-0000F9020000}"/>
    <cellStyle name="标题 2 2 2" xfId="715" xr:uid="{00000000-0005-0000-0000-0000FA020000}"/>
    <cellStyle name="标题 2 2 2 2" xfId="717" xr:uid="{00000000-0005-0000-0000-0000FC020000}"/>
    <cellStyle name="标题 2 2 2 3" xfId="718" xr:uid="{00000000-0005-0000-0000-0000FD020000}"/>
    <cellStyle name="标题 2 2 2 4" xfId="719" xr:uid="{00000000-0005-0000-0000-0000FE020000}"/>
    <cellStyle name="标题 2 2 3" xfId="720" xr:uid="{00000000-0005-0000-0000-0000FF020000}"/>
    <cellStyle name="标题 2 2 3 2" xfId="722" xr:uid="{00000000-0005-0000-0000-000001030000}"/>
    <cellStyle name="标题 2 2 3 3" xfId="723" xr:uid="{00000000-0005-0000-0000-000002030000}"/>
    <cellStyle name="标题 2 2 3 4" xfId="724" xr:uid="{00000000-0005-0000-0000-000003030000}"/>
    <cellStyle name="标题 2 2 4" xfId="725" xr:uid="{00000000-0005-0000-0000-000004030000}"/>
    <cellStyle name="标题 2 2 5" xfId="726" xr:uid="{00000000-0005-0000-0000-000005030000}"/>
    <cellStyle name="标题 2 2 6" xfId="727" xr:uid="{00000000-0005-0000-0000-000006030000}"/>
    <cellStyle name="标题 2 2 7" xfId="728" xr:uid="{00000000-0005-0000-0000-000007030000}"/>
    <cellStyle name="标题 2 2 8" xfId="729" xr:uid="{00000000-0005-0000-0000-000008030000}"/>
    <cellStyle name="标题 2 2 9" xfId="730" xr:uid="{00000000-0005-0000-0000-000009030000}"/>
    <cellStyle name="标题 2 3" xfId="731" xr:uid="{00000000-0005-0000-0000-00000A030000}"/>
    <cellStyle name="标题 2 3 10" xfId="732" xr:uid="{00000000-0005-0000-0000-00000B030000}"/>
    <cellStyle name="标题 2 3 11" xfId="733" xr:uid="{00000000-0005-0000-0000-00000C030000}"/>
    <cellStyle name="标题 2 3 2" xfId="734" xr:uid="{00000000-0005-0000-0000-00000D030000}"/>
    <cellStyle name="标题 2 3 2 2" xfId="735" xr:uid="{00000000-0005-0000-0000-00000E030000}"/>
    <cellStyle name="标题 2 3 2 3" xfId="736" xr:uid="{00000000-0005-0000-0000-00000F030000}"/>
    <cellStyle name="标题 2 3 2 4" xfId="737" xr:uid="{00000000-0005-0000-0000-000010030000}"/>
    <cellStyle name="标题 2 3 2 5" xfId="738" xr:uid="{00000000-0005-0000-0000-000011030000}"/>
    <cellStyle name="标题 2 3 3" xfId="739" xr:uid="{00000000-0005-0000-0000-000012030000}"/>
    <cellStyle name="标题 2 3 3 2" xfId="740" xr:uid="{00000000-0005-0000-0000-000013030000}"/>
    <cellStyle name="标题 2 3 3 3" xfId="741" xr:uid="{00000000-0005-0000-0000-000014030000}"/>
    <cellStyle name="标题 2 3 3 4" xfId="742" xr:uid="{00000000-0005-0000-0000-000015030000}"/>
    <cellStyle name="标题 2 3 4" xfId="743" xr:uid="{00000000-0005-0000-0000-000016030000}"/>
    <cellStyle name="标题 2 3 5" xfId="744" xr:uid="{00000000-0005-0000-0000-000017030000}"/>
    <cellStyle name="标题 2 3 6" xfId="745" xr:uid="{00000000-0005-0000-0000-000018030000}"/>
    <cellStyle name="标题 2 3 7" xfId="746" xr:uid="{00000000-0005-0000-0000-000019030000}"/>
    <cellStyle name="标题 2 3 8" xfId="747" xr:uid="{00000000-0005-0000-0000-00001A030000}"/>
    <cellStyle name="标题 2 3 9" xfId="748" xr:uid="{00000000-0005-0000-0000-00001B030000}"/>
    <cellStyle name="标题 3 2" xfId="749" xr:uid="{00000000-0005-0000-0000-00001C030000}"/>
    <cellStyle name="标题 3 2 2" xfId="750" xr:uid="{00000000-0005-0000-0000-00001D030000}"/>
    <cellStyle name="标题 3 2 2 2" xfId="751" xr:uid="{00000000-0005-0000-0000-00001E030000}"/>
    <cellStyle name="标题 3 2 2 3" xfId="752" xr:uid="{00000000-0005-0000-0000-00001F030000}"/>
    <cellStyle name="标题 3 2 2 4" xfId="753" xr:uid="{00000000-0005-0000-0000-000020030000}"/>
    <cellStyle name="标题 3 2 3" xfId="754" xr:uid="{00000000-0005-0000-0000-000021030000}"/>
    <cellStyle name="标题 3 2 3 2" xfId="755" xr:uid="{00000000-0005-0000-0000-000022030000}"/>
    <cellStyle name="标题 3 2 3 3" xfId="756" xr:uid="{00000000-0005-0000-0000-000023030000}"/>
    <cellStyle name="标题 3 2 3 4" xfId="757" xr:uid="{00000000-0005-0000-0000-000024030000}"/>
    <cellStyle name="标题 3 2 4" xfId="758" xr:uid="{00000000-0005-0000-0000-000025030000}"/>
    <cellStyle name="标题 3 2 5" xfId="759" xr:uid="{00000000-0005-0000-0000-000026030000}"/>
    <cellStyle name="标题 3 2 6" xfId="760" xr:uid="{00000000-0005-0000-0000-000027030000}"/>
    <cellStyle name="标题 3 2 7" xfId="761" xr:uid="{00000000-0005-0000-0000-000028030000}"/>
    <cellStyle name="标题 3 2 8" xfId="762" xr:uid="{00000000-0005-0000-0000-000029030000}"/>
    <cellStyle name="标题 3 2 9" xfId="764" xr:uid="{00000000-0005-0000-0000-00002B030000}"/>
    <cellStyle name="标题 3 3" xfId="766" xr:uid="{00000000-0005-0000-0000-00002D030000}"/>
    <cellStyle name="标题 3 3 10" xfId="767" xr:uid="{00000000-0005-0000-0000-00002E030000}"/>
    <cellStyle name="标题 3 3 11" xfId="768" xr:uid="{00000000-0005-0000-0000-00002F030000}"/>
    <cellStyle name="标题 3 3 2" xfId="769" xr:uid="{00000000-0005-0000-0000-000030030000}"/>
    <cellStyle name="标题 3 3 2 2" xfId="770" xr:uid="{00000000-0005-0000-0000-000031030000}"/>
    <cellStyle name="标题 3 3 2 3" xfId="771" xr:uid="{00000000-0005-0000-0000-000032030000}"/>
    <cellStyle name="标题 3 3 2 4" xfId="772" xr:uid="{00000000-0005-0000-0000-000033030000}"/>
    <cellStyle name="标题 3 3 2 5" xfId="773" xr:uid="{00000000-0005-0000-0000-000034030000}"/>
    <cellStyle name="标题 3 3 3" xfId="774" xr:uid="{00000000-0005-0000-0000-000035030000}"/>
    <cellStyle name="标题 3 3 3 2" xfId="775" xr:uid="{00000000-0005-0000-0000-000036030000}"/>
    <cellStyle name="标题 3 3 3 3" xfId="776" xr:uid="{00000000-0005-0000-0000-000037030000}"/>
    <cellStyle name="标题 3 3 3 4" xfId="777" xr:uid="{00000000-0005-0000-0000-000038030000}"/>
    <cellStyle name="标题 3 3 4" xfId="778" xr:uid="{00000000-0005-0000-0000-000039030000}"/>
    <cellStyle name="标题 3 3 5" xfId="779" xr:uid="{00000000-0005-0000-0000-00003A030000}"/>
    <cellStyle name="标题 3 3 6" xfId="780" xr:uid="{00000000-0005-0000-0000-00003B030000}"/>
    <cellStyle name="标题 3 3 7" xfId="781" xr:uid="{00000000-0005-0000-0000-00003C030000}"/>
    <cellStyle name="标题 3 3 8" xfId="782" xr:uid="{00000000-0005-0000-0000-00003D030000}"/>
    <cellStyle name="标题 3 3 9" xfId="783" xr:uid="{00000000-0005-0000-0000-00003E030000}"/>
    <cellStyle name="标题 4 2" xfId="765" xr:uid="{00000000-0005-0000-0000-00002C030000}"/>
    <cellStyle name="标题 4 2 2" xfId="785" xr:uid="{00000000-0005-0000-0000-000040030000}"/>
    <cellStyle name="标题 4 2 2 2" xfId="786" xr:uid="{00000000-0005-0000-0000-000041030000}"/>
    <cellStyle name="标题 4 2 2 3" xfId="788" xr:uid="{00000000-0005-0000-0000-000043030000}"/>
    <cellStyle name="标题 4 2 2 4" xfId="790" xr:uid="{00000000-0005-0000-0000-000045030000}"/>
    <cellStyle name="标题 4 2 3" xfId="792" xr:uid="{00000000-0005-0000-0000-000047030000}"/>
    <cellStyle name="标题 4 2 3 2" xfId="793" xr:uid="{00000000-0005-0000-0000-000048030000}"/>
    <cellStyle name="标题 4 2 3 3" xfId="794" xr:uid="{00000000-0005-0000-0000-000049030000}"/>
    <cellStyle name="标题 4 2 3 4" xfId="795" xr:uid="{00000000-0005-0000-0000-00004A030000}"/>
    <cellStyle name="标题 4 2 4" xfId="796" xr:uid="{00000000-0005-0000-0000-00004B030000}"/>
    <cellStyle name="标题 4 2 5" xfId="797" xr:uid="{00000000-0005-0000-0000-00004C030000}"/>
    <cellStyle name="标题 4 2 6" xfId="798" xr:uid="{00000000-0005-0000-0000-00004D030000}"/>
    <cellStyle name="标题 4 2 7" xfId="799" xr:uid="{00000000-0005-0000-0000-00004E030000}"/>
    <cellStyle name="标题 4 2 8" xfId="800" xr:uid="{00000000-0005-0000-0000-00004F030000}"/>
    <cellStyle name="标题 4 2 9" xfId="801" xr:uid="{00000000-0005-0000-0000-000050030000}"/>
    <cellStyle name="标题 4 3" xfId="802" xr:uid="{00000000-0005-0000-0000-000051030000}"/>
    <cellStyle name="标题 4 3 10" xfId="803" xr:uid="{00000000-0005-0000-0000-000052030000}"/>
    <cellStyle name="标题 4 3 11" xfId="804" xr:uid="{00000000-0005-0000-0000-000053030000}"/>
    <cellStyle name="标题 4 3 2" xfId="805" xr:uid="{00000000-0005-0000-0000-000054030000}"/>
    <cellStyle name="标题 4 3 2 2" xfId="806" xr:uid="{00000000-0005-0000-0000-000055030000}"/>
    <cellStyle name="标题 4 3 2 3" xfId="808" xr:uid="{00000000-0005-0000-0000-000057030000}"/>
    <cellStyle name="标题 4 3 2 4" xfId="810" xr:uid="{00000000-0005-0000-0000-000059030000}"/>
    <cellStyle name="标题 4 3 2 5" xfId="812" xr:uid="{00000000-0005-0000-0000-00005B030000}"/>
    <cellStyle name="标题 4 3 3" xfId="814" xr:uid="{00000000-0005-0000-0000-00005D030000}"/>
    <cellStyle name="标题 4 3 3 2" xfId="815" xr:uid="{00000000-0005-0000-0000-00005E030000}"/>
    <cellStyle name="标题 4 3 3 3" xfId="816" xr:uid="{00000000-0005-0000-0000-00005F030000}"/>
    <cellStyle name="标题 4 3 3 4" xfId="817" xr:uid="{00000000-0005-0000-0000-000060030000}"/>
    <cellStyle name="标题 4 3 4" xfId="818" xr:uid="{00000000-0005-0000-0000-000061030000}"/>
    <cellStyle name="标题 4 3 5" xfId="819" xr:uid="{00000000-0005-0000-0000-000062030000}"/>
    <cellStyle name="标题 4 3 6" xfId="820" xr:uid="{00000000-0005-0000-0000-000063030000}"/>
    <cellStyle name="标题 4 3 7" xfId="821" xr:uid="{00000000-0005-0000-0000-000064030000}"/>
    <cellStyle name="标题 4 3 8" xfId="822" xr:uid="{00000000-0005-0000-0000-000065030000}"/>
    <cellStyle name="标题 4 3 9" xfId="823" xr:uid="{00000000-0005-0000-0000-000066030000}"/>
    <cellStyle name="标题 5" xfId="824" xr:uid="{00000000-0005-0000-0000-000067030000}"/>
    <cellStyle name="标题 5 2" xfId="784" xr:uid="{00000000-0005-0000-0000-00003F030000}"/>
    <cellStyle name="标题 5 2 2" xfId="825" xr:uid="{00000000-0005-0000-0000-000068030000}"/>
    <cellStyle name="标题 5 2 3" xfId="826" xr:uid="{00000000-0005-0000-0000-000069030000}"/>
    <cellStyle name="标题 5 2 4" xfId="827" xr:uid="{00000000-0005-0000-0000-00006A030000}"/>
    <cellStyle name="标题 5 3" xfId="828" xr:uid="{00000000-0005-0000-0000-00006B030000}"/>
    <cellStyle name="标题 5 3 2" xfId="61" xr:uid="{00000000-0005-0000-0000-000065000000}"/>
    <cellStyle name="标题 5 3 3" xfId="52" xr:uid="{00000000-0005-0000-0000-000054000000}"/>
    <cellStyle name="标题 5 3 4" xfId="41" xr:uid="{00000000-0005-0000-0000-000043000000}"/>
    <cellStyle name="标题 5 4" xfId="829" xr:uid="{00000000-0005-0000-0000-00006C030000}"/>
    <cellStyle name="标题 5 5" xfId="830" xr:uid="{00000000-0005-0000-0000-00006D030000}"/>
    <cellStyle name="标题 5 6" xfId="832" xr:uid="{00000000-0005-0000-0000-00006F030000}"/>
    <cellStyle name="标题 5 7" xfId="834" xr:uid="{00000000-0005-0000-0000-000071030000}"/>
    <cellStyle name="标题 5 8" xfId="835" xr:uid="{00000000-0005-0000-0000-000072030000}"/>
    <cellStyle name="标题 5 9" xfId="836" xr:uid="{00000000-0005-0000-0000-000073030000}"/>
    <cellStyle name="标题 6" xfId="837" xr:uid="{00000000-0005-0000-0000-000074030000}"/>
    <cellStyle name="标题 6 10" xfId="838" xr:uid="{00000000-0005-0000-0000-000075030000}"/>
    <cellStyle name="标题 6 11" xfId="839" xr:uid="{00000000-0005-0000-0000-000076030000}"/>
    <cellStyle name="标题 6 2" xfId="841" xr:uid="{00000000-0005-0000-0000-000078030000}"/>
    <cellStyle name="标题 6 2 2" xfId="842" xr:uid="{00000000-0005-0000-0000-000079030000}"/>
    <cellStyle name="标题 6 2 3" xfId="843" xr:uid="{00000000-0005-0000-0000-00007A030000}"/>
    <cellStyle name="标题 6 2 4" xfId="844" xr:uid="{00000000-0005-0000-0000-00007B030000}"/>
    <cellStyle name="标题 6 2 5" xfId="845" xr:uid="{00000000-0005-0000-0000-00007C030000}"/>
    <cellStyle name="标题 6 3" xfId="846" xr:uid="{00000000-0005-0000-0000-00007D030000}"/>
    <cellStyle name="标题 6 3 2" xfId="847" xr:uid="{00000000-0005-0000-0000-00007E030000}"/>
    <cellStyle name="标题 6 3 3" xfId="848" xr:uid="{00000000-0005-0000-0000-00007F030000}"/>
    <cellStyle name="标题 6 3 4" xfId="849" xr:uid="{00000000-0005-0000-0000-000080030000}"/>
    <cellStyle name="标题 6 4" xfId="850" xr:uid="{00000000-0005-0000-0000-000081030000}"/>
    <cellStyle name="标题 6 5" xfId="851" xr:uid="{00000000-0005-0000-0000-000082030000}"/>
    <cellStyle name="标题 6 6" xfId="852" xr:uid="{00000000-0005-0000-0000-000083030000}"/>
    <cellStyle name="标题 6 7" xfId="853" xr:uid="{00000000-0005-0000-0000-000084030000}"/>
    <cellStyle name="标题 6 8" xfId="854" xr:uid="{00000000-0005-0000-0000-000085030000}"/>
    <cellStyle name="标题 6 9" xfId="855" xr:uid="{00000000-0005-0000-0000-000086030000}"/>
    <cellStyle name="差 2" xfId="856" xr:uid="{00000000-0005-0000-0000-000087030000}"/>
    <cellStyle name="差 2 2" xfId="857" xr:uid="{00000000-0005-0000-0000-000088030000}"/>
    <cellStyle name="差 2 2 2" xfId="858" xr:uid="{00000000-0005-0000-0000-000089030000}"/>
    <cellStyle name="差 2 2 3" xfId="859" xr:uid="{00000000-0005-0000-0000-00008A030000}"/>
    <cellStyle name="差 2 2 4" xfId="860" xr:uid="{00000000-0005-0000-0000-00008B030000}"/>
    <cellStyle name="差 2 3" xfId="861" xr:uid="{00000000-0005-0000-0000-00008C030000}"/>
    <cellStyle name="差 2 3 2" xfId="49" xr:uid="{00000000-0005-0000-0000-00004F000000}"/>
    <cellStyle name="差 2 3 3" xfId="862" xr:uid="{00000000-0005-0000-0000-00008D030000}"/>
    <cellStyle name="差 2 3 4" xfId="863" xr:uid="{00000000-0005-0000-0000-00008E030000}"/>
    <cellStyle name="差 2 4" xfId="864" xr:uid="{00000000-0005-0000-0000-00008F030000}"/>
    <cellStyle name="差 2 5" xfId="865" xr:uid="{00000000-0005-0000-0000-000090030000}"/>
    <cellStyle name="差 2 6" xfId="866" xr:uid="{00000000-0005-0000-0000-000091030000}"/>
    <cellStyle name="差 2 7" xfId="867" xr:uid="{00000000-0005-0000-0000-000092030000}"/>
    <cellStyle name="差 2 8" xfId="868" xr:uid="{00000000-0005-0000-0000-000093030000}"/>
    <cellStyle name="差 2 9" xfId="869" xr:uid="{00000000-0005-0000-0000-000094030000}"/>
    <cellStyle name="差 3" xfId="870" xr:uid="{00000000-0005-0000-0000-000095030000}"/>
    <cellStyle name="差 3 10" xfId="871" xr:uid="{00000000-0005-0000-0000-000096030000}"/>
    <cellStyle name="差 3 11" xfId="873" xr:uid="{00000000-0005-0000-0000-000098030000}"/>
    <cellStyle name="差 3 2" xfId="840" xr:uid="{00000000-0005-0000-0000-000077030000}"/>
    <cellStyle name="差 3 2 2" xfId="875" xr:uid="{00000000-0005-0000-0000-00009A030000}"/>
    <cellStyle name="差 3 2 3" xfId="876" xr:uid="{00000000-0005-0000-0000-00009B030000}"/>
    <cellStyle name="差 3 2 4" xfId="877" xr:uid="{00000000-0005-0000-0000-00009C030000}"/>
    <cellStyle name="差 3 2 5" xfId="878" xr:uid="{00000000-0005-0000-0000-00009D030000}"/>
    <cellStyle name="差 3 3" xfId="879" xr:uid="{00000000-0005-0000-0000-00009E030000}"/>
    <cellStyle name="差 3 3 2" xfId="880" xr:uid="{00000000-0005-0000-0000-00009F030000}"/>
    <cellStyle name="差 3 3 3" xfId="881" xr:uid="{00000000-0005-0000-0000-0000A0030000}"/>
    <cellStyle name="差 3 3 4" xfId="882" xr:uid="{00000000-0005-0000-0000-0000A1030000}"/>
    <cellStyle name="差 3 4" xfId="883" xr:uid="{00000000-0005-0000-0000-0000A2030000}"/>
    <cellStyle name="差 3 5" xfId="884" xr:uid="{00000000-0005-0000-0000-0000A3030000}"/>
    <cellStyle name="差 3 6" xfId="885" xr:uid="{00000000-0005-0000-0000-0000A4030000}"/>
    <cellStyle name="差 3 7" xfId="886" xr:uid="{00000000-0005-0000-0000-0000A5030000}"/>
    <cellStyle name="差 3 8" xfId="887" xr:uid="{00000000-0005-0000-0000-0000A6030000}"/>
    <cellStyle name="差 3 9" xfId="888" xr:uid="{00000000-0005-0000-0000-0000A7030000}"/>
    <cellStyle name="常规" xfId="0" builtinId="0"/>
    <cellStyle name="常规 2" xfId="889" xr:uid="{00000000-0005-0000-0000-0000A8030000}"/>
    <cellStyle name="常规 3" xfId="254" xr:uid="{00000000-0005-0000-0000-00002D010000}"/>
    <cellStyle name="常规 3 2" xfId="890" xr:uid="{00000000-0005-0000-0000-0000A9030000}"/>
    <cellStyle name="常规 3 3" xfId="891" xr:uid="{00000000-0005-0000-0000-0000AA030000}"/>
    <cellStyle name="常规 3 4" xfId="892" xr:uid="{00000000-0005-0000-0000-0000AB030000}"/>
    <cellStyle name="常规 3_资金计划" xfId="893" xr:uid="{00000000-0005-0000-0000-0000AC030000}"/>
    <cellStyle name="常规 4" xfId="275" xr:uid="{00000000-0005-0000-0000-000042010000}"/>
    <cellStyle name="常规 5" xfId="894" xr:uid="{00000000-0005-0000-0000-0000AD030000}"/>
    <cellStyle name="常规_实业公司表样" xfId="895" xr:uid="{00000000-0005-0000-0000-0000AE030000}"/>
    <cellStyle name="好 2" xfId="896" xr:uid="{00000000-0005-0000-0000-0000AF030000}"/>
    <cellStyle name="好 2 2" xfId="897" xr:uid="{00000000-0005-0000-0000-0000B0030000}"/>
    <cellStyle name="好 2 2 2" xfId="898" xr:uid="{00000000-0005-0000-0000-0000B1030000}"/>
    <cellStyle name="好 2 2 3" xfId="899" xr:uid="{00000000-0005-0000-0000-0000B2030000}"/>
    <cellStyle name="好 2 2 4" xfId="900" xr:uid="{00000000-0005-0000-0000-0000B3030000}"/>
    <cellStyle name="好 2 3" xfId="455" xr:uid="{00000000-0005-0000-0000-0000F6010000}"/>
    <cellStyle name="好 2 3 2" xfId="458" xr:uid="{00000000-0005-0000-0000-0000F9010000}"/>
    <cellStyle name="好 2 3 3" xfId="467" xr:uid="{00000000-0005-0000-0000-000002020000}"/>
    <cellStyle name="好 2 3 4" xfId="476" xr:uid="{00000000-0005-0000-0000-00000B020000}"/>
    <cellStyle name="好 2 4" xfId="480" xr:uid="{00000000-0005-0000-0000-00000F020000}"/>
    <cellStyle name="好 2 5" xfId="901" xr:uid="{00000000-0005-0000-0000-0000B4030000}"/>
    <cellStyle name="好 2 6" xfId="902" xr:uid="{00000000-0005-0000-0000-0000B5030000}"/>
    <cellStyle name="好 2 7" xfId="352" xr:uid="{00000000-0005-0000-0000-00008F010000}"/>
    <cellStyle name="好 2 8" xfId="46" xr:uid="{00000000-0005-0000-0000-00004A000000}"/>
    <cellStyle name="好 2 9" xfId="355" xr:uid="{00000000-0005-0000-0000-000092010000}"/>
    <cellStyle name="好 3" xfId="903" xr:uid="{00000000-0005-0000-0000-0000B6030000}"/>
    <cellStyle name="好 3 10" xfId="831" xr:uid="{00000000-0005-0000-0000-00006E030000}"/>
    <cellStyle name="好 3 11" xfId="833" xr:uid="{00000000-0005-0000-0000-000070030000}"/>
    <cellStyle name="好 3 2" xfId="904" xr:uid="{00000000-0005-0000-0000-0000B7030000}"/>
    <cellStyle name="好 3 2 2" xfId="905" xr:uid="{00000000-0005-0000-0000-0000B8030000}"/>
    <cellStyle name="好 3 2 3" xfId="906" xr:uid="{00000000-0005-0000-0000-0000B9030000}"/>
    <cellStyle name="好 3 2 4" xfId="907" xr:uid="{00000000-0005-0000-0000-0000BA030000}"/>
    <cellStyle name="好 3 2 5" xfId="909" xr:uid="{00000000-0005-0000-0000-0000BC030000}"/>
    <cellStyle name="好 3 3" xfId="230" xr:uid="{00000000-0005-0000-0000-000015010000}"/>
    <cellStyle name="好 3 3 2" xfId="497" xr:uid="{00000000-0005-0000-0000-000020020000}"/>
    <cellStyle name="好 3 3 3" xfId="499" xr:uid="{00000000-0005-0000-0000-000022020000}"/>
    <cellStyle name="好 3 3 4" xfId="503" xr:uid="{00000000-0005-0000-0000-000026020000}"/>
    <cellStyle name="好 3 4" xfId="233" xr:uid="{00000000-0005-0000-0000-000018010000}"/>
    <cellStyle name="好 3 5" xfId="578" xr:uid="{00000000-0005-0000-0000-000071020000}"/>
    <cellStyle name="好 3 6" xfId="583" xr:uid="{00000000-0005-0000-0000-000076020000}"/>
    <cellStyle name="好 3 7" xfId="545" xr:uid="{00000000-0005-0000-0000-000050020000}"/>
    <cellStyle name="好 3 8" xfId="548" xr:uid="{00000000-0005-0000-0000-000053020000}"/>
    <cellStyle name="好 3 9" xfId="551" xr:uid="{00000000-0005-0000-0000-000056020000}"/>
    <cellStyle name="汇总 2" xfId="911" xr:uid="{00000000-0005-0000-0000-0000BE030000}"/>
    <cellStyle name="汇总 2 2" xfId="912" xr:uid="{00000000-0005-0000-0000-0000BF030000}"/>
    <cellStyle name="汇总 2 2 2" xfId="914" xr:uid="{00000000-0005-0000-0000-0000C1030000}"/>
    <cellStyle name="汇总 2 2 3" xfId="915" xr:uid="{00000000-0005-0000-0000-0000C2030000}"/>
    <cellStyle name="汇总 2 2 4" xfId="917" xr:uid="{00000000-0005-0000-0000-0000C4030000}"/>
    <cellStyle name="汇总 2 3" xfId="919" xr:uid="{00000000-0005-0000-0000-0000C6030000}"/>
    <cellStyle name="汇总 2 3 2" xfId="921" xr:uid="{00000000-0005-0000-0000-0000C8030000}"/>
    <cellStyle name="汇总 2 3 3" xfId="922" xr:uid="{00000000-0005-0000-0000-0000C9030000}"/>
    <cellStyle name="汇总 2 3 4" xfId="924" xr:uid="{00000000-0005-0000-0000-0000CB030000}"/>
    <cellStyle name="汇总 2 4" xfId="926" xr:uid="{00000000-0005-0000-0000-0000CD030000}"/>
    <cellStyle name="汇总 2 5" xfId="928" xr:uid="{00000000-0005-0000-0000-0000CF030000}"/>
    <cellStyle name="汇总 2 6" xfId="929" xr:uid="{00000000-0005-0000-0000-0000D0030000}"/>
    <cellStyle name="汇总 2 7" xfId="930" xr:uid="{00000000-0005-0000-0000-0000D1030000}"/>
    <cellStyle name="汇总 2 8" xfId="931" xr:uid="{00000000-0005-0000-0000-0000D2030000}"/>
    <cellStyle name="汇总 2 9" xfId="932" xr:uid="{00000000-0005-0000-0000-0000D3030000}"/>
    <cellStyle name="汇总 3" xfId="933" xr:uid="{00000000-0005-0000-0000-0000D4030000}"/>
    <cellStyle name="汇总 3 10" xfId="934" xr:uid="{00000000-0005-0000-0000-0000D5030000}"/>
    <cellStyle name="汇总 3 11" xfId="935" xr:uid="{00000000-0005-0000-0000-0000D6030000}"/>
    <cellStyle name="汇总 3 2" xfId="936" xr:uid="{00000000-0005-0000-0000-0000D7030000}"/>
    <cellStyle name="汇总 3 2 2" xfId="938" xr:uid="{00000000-0005-0000-0000-0000D9030000}"/>
    <cellStyle name="汇总 3 2 3" xfId="939" xr:uid="{00000000-0005-0000-0000-0000DA030000}"/>
    <cellStyle name="汇总 3 2 4" xfId="941" xr:uid="{00000000-0005-0000-0000-0000DC030000}"/>
    <cellStyle name="汇总 3 2 5" xfId="943" xr:uid="{00000000-0005-0000-0000-0000DE030000}"/>
    <cellStyle name="汇总 3 3" xfId="946" xr:uid="{00000000-0005-0000-0000-0000E1030000}"/>
    <cellStyle name="汇总 3 3 2" xfId="948" xr:uid="{00000000-0005-0000-0000-0000E3030000}"/>
    <cellStyle name="汇总 3 3 3" xfId="949" xr:uid="{00000000-0005-0000-0000-0000E4030000}"/>
    <cellStyle name="汇总 3 3 4" xfId="951" xr:uid="{00000000-0005-0000-0000-0000E6030000}"/>
    <cellStyle name="汇总 3 4" xfId="953" xr:uid="{00000000-0005-0000-0000-0000E8030000}"/>
    <cellStyle name="汇总 3 5" xfId="955" xr:uid="{00000000-0005-0000-0000-0000EA030000}"/>
    <cellStyle name="汇总 3 6" xfId="956" xr:uid="{00000000-0005-0000-0000-0000EB030000}"/>
    <cellStyle name="汇总 3 7" xfId="608" xr:uid="{00000000-0005-0000-0000-00008F020000}"/>
    <cellStyle name="汇总 3 8" xfId="610" xr:uid="{00000000-0005-0000-0000-000091020000}"/>
    <cellStyle name="汇总 3 9" xfId="613" xr:uid="{00000000-0005-0000-0000-000094020000}"/>
    <cellStyle name="计算 2" xfId="957" xr:uid="{00000000-0005-0000-0000-0000EC030000}"/>
    <cellStyle name="计算 2 2" xfId="958" xr:uid="{00000000-0005-0000-0000-0000ED030000}"/>
    <cellStyle name="计算 2 2 2" xfId="959" xr:uid="{00000000-0005-0000-0000-0000EE030000}"/>
    <cellStyle name="计算 2 2 3" xfId="960" xr:uid="{00000000-0005-0000-0000-0000EF030000}"/>
    <cellStyle name="计算 2 2 4" xfId="961" xr:uid="{00000000-0005-0000-0000-0000F0030000}"/>
    <cellStyle name="计算 2 3" xfId="962" xr:uid="{00000000-0005-0000-0000-0000F1030000}"/>
    <cellStyle name="计算 2 3 2" xfId="681" xr:uid="{00000000-0005-0000-0000-0000D8020000}"/>
    <cellStyle name="计算 2 3 3" xfId="36" xr:uid="{00000000-0005-0000-0000-00003C000000}"/>
    <cellStyle name="计算 2 3 4" xfId="963" xr:uid="{00000000-0005-0000-0000-0000F2030000}"/>
    <cellStyle name="计算 2 4" xfId="964" xr:uid="{00000000-0005-0000-0000-0000F3030000}"/>
    <cellStyle name="计算 2 5" xfId="965" xr:uid="{00000000-0005-0000-0000-0000F4030000}"/>
    <cellStyle name="计算 2 6" xfId="966" xr:uid="{00000000-0005-0000-0000-0000F5030000}"/>
    <cellStyle name="计算 2 7" xfId="967" xr:uid="{00000000-0005-0000-0000-0000F6030000}"/>
    <cellStyle name="计算 2 8" xfId="968" xr:uid="{00000000-0005-0000-0000-0000F7030000}"/>
    <cellStyle name="计算 2 9" xfId="969" xr:uid="{00000000-0005-0000-0000-0000F8030000}"/>
    <cellStyle name="计算 3" xfId="970" xr:uid="{00000000-0005-0000-0000-0000F9030000}"/>
    <cellStyle name="计算 3 10" xfId="971" xr:uid="{00000000-0005-0000-0000-0000FA030000}"/>
    <cellStyle name="计算 3 11" xfId="972" xr:uid="{00000000-0005-0000-0000-0000FB030000}"/>
    <cellStyle name="计算 3 2" xfId="973" xr:uid="{00000000-0005-0000-0000-0000FC030000}"/>
    <cellStyle name="计算 3 2 2" xfId="974" xr:uid="{00000000-0005-0000-0000-0000FD030000}"/>
    <cellStyle name="计算 3 2 3" xfId="975" xr:uid="{00000000-0005-0000-0000-0000FE030000}"/>
    <cellStyle name="计算 3 2 4" xfId="976" xr:uid="{00000000-0005-0000-0000-0000FF030000}"/>
    <cellStyle name="计算 3 2 5" xfId="977" xr:uid="{00000000-0005-0000-0000-000000040000}"/>
    <cellStyle name="计算 3 3" xfId="978" xr:uid="{00000000-0005-0000-0000-000001040000}"/>
    <cellStyle name="计算 3 3 2" xfId="699" xr:uid="{00000000-0005-0000-0000-0000EA020000}"/>
    <cellStyle name="计算 3 3 3" xfId="701" xr:uid="{00000000-0005-0000-0000-0000EC020000}"/>
    <cellStyle name="计算 3 3 4" xfId="703" xr:uid="{00000000-0005-0000-0000-0000EE020000}"/>
    <cellStyle name="计算 3 4" xfId="979" xr:uid="{00000000-0005-0000-0000-000002040000}"/>
    <cellStyle name="计算 3 5" xfId="980" xr:uid="{00000000-0005-0000-0000-000003040000}"/>
    <cellStyle name="计算 3 6" xfId="981" xr:uid="{00000000-0005-0000-0000-000004040000}"/>
    <cellStyle name="计算 3 7" xfId="982" xr:uid="{00000000-0005-0000-0000-000005040000}"/>
    <cellStyle name="计算 3 8" xfId="983" xr:uid="{00000000-0005-0000-0000-000006040000}"/>
    <cellStyle name="计算 3 9" xfId="984" xr:uid="{00000000-0005-0000-0000-000007040000}"/>
    <cellStyle name="检查单元格 2" xfId="985" xr:uid="{00000000-0005-0000-0000-000008040000}"/>
    <cellStyle name="检查单元格 2 2" xfId="986" xr:uid="{00000000-0005-0000-0000-000009040000}"/>
    <cellStyle name="检查单元格 2 2 2" xfId="595" xr:uid="{00000000-0005-0000-0000-000082020000}"/>
    <cellStyle name="检查单元格 2 2 3" xfId="600" xr:uid="{00000000-0005-0000-0000-000087020000}"/>
    <cellStyle name="检查单元格 2 2 4" xfId="602" xr:uid="{00000000-0005-0000-0000-000089020000}"/>
    <cellStyle name="检查单元格 2 3" xfId="987" xr:uid="{00000000-0005-0000-0000-00000A040000}"/>
    <cellStyle name="检查单元格 2 3 2" xfId="988" xr:uid="{00000000-0005-0000-0000-00000B040000}"/>
    <cellStyle name="检查单元格 2 3 3" xfId="989" xr:uid="{00000000-0005-0000-0000-00000C040000}"/>
    <cellStyle name="检查单元格 2 3 4" xfId="990" xr:uid="{00000000-0005-0000-0000-00000D040000}"/>
    <cellStyle name="检查单元格 2 4" xfId="991" xr:uid="{00000000-0005-0000-0000-00000E040000}"/>
    <cellStyle name="检查单元格 2 5" xfId="992" xr:uid="{00000000-0005-0000-0000-00000F040000}"/>
    <cellStyle name="检查单元格 2 6" xfId="993" xr:uid="{00000000-0005-0000-0000-000010040000}"/>
    <cellStyle name="检查单元格 2 7" xfId="994" xr:uid="{00000000-0005-0000-0000-000011040000}"/>
    <cellStyle name="检查单元格 2 8" xfId="995" xr:uid="{00000000-0005-0000-0000-000012040000}"/>
    <cellStyle name="检查单元格 2 9" xfId="996" xr:uid="{00000000-0005-0000-0000-000013040000}"/>
    <cellStyle name="检查单元格 3" xfId="997" xr:uid="{00000000-0005-0000-0000-000014040000}"/>
    <cellStyle name="检查单元格 3 10" xfId="998" xr:uid="{00000000-0005-0000-0000-000015040000}"/>
    <cellStyle name="检查单元格 3 11" xfId="999" xr:uid="{00000000-0005-0000-0000-000016040000}"/>
    <cellStyle name="检查单元格 3 2" xfId="1000" xr:uid="{00000000-0005-0000-0000-000017040000}"/>
    <cellStyle name="检查单元格 3 2 2" xfId="632" xr:uid="{00000000-0005-0000-0000-0000A7020000}"/>
    <cellStyle name="检查单元格 3 2 3" xfId="637" xr:uid="{00000000-0005-0000-0000-0000AC020000}"/>
    <cellStyle name="检查单元格 3 2 4" xfId="639" xr:uid="{00000000-0005-0000-0000-0000AE020000}"/>
    <cellStyle name="检查单元格 3 2 5" xfId="642" xr:uid="{00000000-0005-0000-0000-0000B1020000}"/>
    <cellStyle name="检查单元格 3 3" xfId="1001" xr:uid="{00000000-0005-0000-0000-000018040000}"/>
    <cellStyle name="检查单元格 3 3 2" xfId="1002" xr:uid="{00000000-0005-0000-0000-000019040000}"/>
    <cellStyle name="检查单元格 3 3 3" xfId="1003" xr:uid="{00000000-0005-0000-0000-00001A040000}"/>
    <cellStyle name="检查单元格 3 3 4" xfId="1004" xr:uid="{00000000-0005-0000-0000-00001B040000}"/>
    <cellStyle name="检查单元格 3 4" xfId="1005" xr:uid="{00000000-0005-0000-0000-00001C040000}"/>
    <cellStyle name="检查单元格 3 5" xfId="1006" xr:uid="{00000000-0005-0000-0000-00001D040000}"/>
    <cellStyle name="检查单元格 3 6" xfId="1007" xr:uid="{00000000-0005-0000-0000-00001E040000}"/>
    <cellStyle name="检查单元格 3 7" xfId="1008" xr:uid="{00000000-0005-0000-0000-00001F040000}"/>
    <cellStyle name="检查单元格 3 8" xfId="1009" xr:uid="{00000000-0005-0000-0000-000020040000}"/>
    <cellStyle name="检查单元格 3 9" xfId="1010" xr:uid="{00000000-0005-0000-0000-000021040000}"/>
    <cellStyle name="解释性文本 2" xfId="410" xr:uid="{00000000-0005-0000-0000-0000C9010000}"/>
    <cellStyle name="解释性文本 2 2" xfId="21" xr:uid="{00000000-0005-0000-0000-000022000000}"/>
    <cellStyle name="解释性文本 2 2 2" xfId="621" xr:uid="{00000000-0005-0000-0000-00009C020000}"/>
    <cellStyle name="解释性文本 2 2 3" xfId="623" xr:uid="{00000000-0005-0000-0000-00009E020000}"/>
    <cellStyle name="解释性文本 2 2 4" xfId="446" xr:uid="{00000000-0005-0000-0000-0000ED010000}"/>
    <cellStyle name="解释性文本 2 3" xfId="13" xr:uid="{00000000-0005-0000-0000-000016000000}"/>
    <cellStyle name="解释性文本 2 3 2" xfId="640" xr:uid="{00000000-0005-0000-0000-0000AF020000}"/>
    <cellStyle name="解释性文本 2 3 3" xfId="643" xr:uid="{00000000-0005-0000-0000-0000B2020000}"/>
    <cellStyle name="解释性文本 2 3 4" xfId="55" xr:uid="{00000000-0005-0000-0000-000059000000}"/>
    <cellStyle name="解释性文本 2 4" xfId="74" xr:uid="{00000000-0005-0000-0000-000079000000}"/>
    <cellStyle name="解释性文本 2 5" xfId="91" xr:uid="{00000000-0005-0000-0000-00008A000000}"/>
    <cellStyle name="解释性文本 2 6" xfId="1011" xr:uid="{00000000-0005-0000-0000-000022040000}"/>
    <cellStyle name="解释性文本 2 7" xfId="1012" xr:uid="{00000000-0005-0000-0000-000023040000}"/>
    <cellStyle name="解释性文本 2 8" xfId="1013" xr:uid="{00000000-0005-0000-0000-000024040000}"/>
    <cellStyle name="解释性文本 2 9" xfId="358" xr:uid="{00000000-0005-0000-0000-000095010000}"/>
    <cellStyle name="解释性文本 3" xfId="412" xr:uid="{00000000-0005-0000-0000-0000CB010000}"/>
    <cellStyle name="解释性文本 3 10" xfId="1014" xr:uid="{00000000-0005-0000-0000-000025040000}"/>
    <cellStyle name="解释性文本 3 11" xfId="1015" xr:uid="{00000000-0005-0000-0000-000026040000}"/>
    <cellStyle name="解释性文本 3 2" xfId="1016" xr:uid="{00000000-0005-0000-0000-000027040000}"/>
    <cellStyle name="解释性文本 3 2 2" xfId="656" xr:uid="{00000000-0005-0000-0000-0000BF020000}"/>
    <cellStyle name="解释性文本 3 2 3" xfId="658" xr:uid="{00000000-0005-0000-0000-0000C1020000}"/>
    <cellStyle name="解释性文本 3 2 4" xfId="457" xr:uid="{00000000-0005-0000-0000-0000F8010000}"/>
    <cellStyle name="解释性文本 3 2 5" xfId="468" xr:uid="{00000000-0005-0000-0000-000003020000}"/>
    <cellStyle name="解释性文本 3 3" xfId="1017" xr:uid="{00000000-0005-0000-0000-000028040000}"/>
    <cellStyle name="解释性文本 3 3 2" xfId="672" xr:uid="{00000000-0005-0000-0000-0000CF020000}"/>
    <cellStyle name="解释性文本 3 3 3" xfId="674" xr:uid="{00000000-0005-0000-0000-0000D1020000}"/>
    <cellStyle name="解释性文本 3 3 4" xfId="396" xr:uid="{00000000-0005-0000-0000-0000BB010000}"/>
    <cellStyle name="解释性文本 3 4" xfId="1018" xr:uid="{00000000-0005-0000-0000-000029040000}"/>
    <cellStyle name="解释性文本 3 5" xfId="1019" xr:uid="{00000000-0005-0000-0000-00002A040000}"/>
    <cellStyle name="解释性文本 3 6" xfId="1020" xr:uid="{00000000-0005-0000-0000-00002B040000}"/>
    <cellStyle name="解释性文本 3 7" xfId="1021" xr:uid="{00000000-0005-0000-0000-00002C040000}"/>
    <cellStyle name="解释性文本 3 8" xfId="1022" xr:uid="{00000000-0005-0000-0000-00002D040000}"/>
    <cellStyle name="解释性文本 3 9" xfId="85" xr:uid="{00000000-0005-0000-0000-000084000000}"/>
    <cellStyle name="警告文本 2" xfId="1023" xr:uid="{00000000-0005-0000-0000-00002E040000}"/>
    <cellStyle name="警告文本 2 2" xfId="1024" xr:uid="{00000000-0005-0000-0000-00002F040000}"/>
    <cellStyle name="警告文本 2 2 2" xfId="916" xr:uid="{00000000-0005-0000-0000-0000C3030000}"/>
    <cellStyle name="警告文本 2 2 3" xfId="918" xr:uid="{00000000-0005-0000-0000-0000C5030000}"/>
    <cellStyle name="警告文本 2 2 4" xfId="1025" xr:uid="{00000000-0005-0000-0000-000030040000}"/>
    <cellStyle name="警告文本 2 3" xfId="1027" xr:uid="{00000000-0005-0000-0000-000032040000}"/>
    <cellStyle name="警告文本 2 3 2" xfId="923" xr:uid="{00000000-0005-0000-0000-0000CA030000}"/>
    <cellStyle name="警告文本 2 3 3" xfId="925" xr:uid="{00000000-0005-0000-0000-0000CC030000}"/>
    <cellStyle name="警告文本 2 3 4" xfId="1028" xr:uid="{00000000-0005-0000-0000-000033040000}"/>
    <cellStyle name="警告文本 2 4" xfId="1029" xr:uid="{00000000-0005-0000-0000-000034040000}"/>
    <cellStyle name="警告文本 2 5" xfId="1030" xr:uid="{00000000-0005-0000-0000-000035040000}"/>
    <cellStyle name="警告文本 2 6" xfId="1031" xr:uid="{00000000-0005-0000-0000-000036040000}"/>
    <cellStyle name="警告文本 2 7" xfId="1032" xr:uid="{00000000-0005-0000-0000-000037040000}"/>
    <cellStyle name="警告文本 2 8" xfId="1033" xr:uid="{00000000-0005-0000-0000-000038040000}"/>
    <cellStyle name="警告文本 2 9" xfId="1034" xr:uid="{00000000-0005-0000-0000-000039040000}"/>
    <cellStyle name="警告文本 3" xfId="1036" xr:uid="{00000000-0005-0000-0000-00003B040000}"/>
    <cellStyle name="警告文本 3 10" xfId="470" xr:uid="{00000000-0005-0000-0000-000005020000}"/>
    <cellStyle name="警告文本 3 11" xfId="472" xr:uid="{00000000-0005-0000-0000-000007020000}"/>
    <cellStyle name="警告文本 3 2" xfId="1037" xr:uid="{00000000-0005-0000-0000-00003C040000}"/>
    <cellStyle name="警告文本 3 2 2" xfId="940" xr:uid="{00000000-0005-0000-0000-0000DB030000}"/>
    <cellStyle name="警告文本 3 2 3" xfId="942" xr:uid="{00000000-0005-0000-0000-0000DD030000}"/>
    <cellStyle name="警告文本 3 2 4" xfId="944" xr:uid="{00000000-0005-0000-0000-0000DF030000}"/>
    <cellStyle name="警告文本 3 2 5" xfId="1038" xr:uid="{00000000-0005-0000-0000-00003D040000}"/>
    <cellStyle name="警告文本 3 3" xfId="1040" xr:uid="{00000000-0005-0000-0000-00003F040000}"/>
    <cellStyle name="警告文本 3 3 2" xfId="950" xr:uid="{00000000-0005-0000-0000-0000E5030000}"/>
    <cellStyle name="警告文本 3 3 3" xfId="952" xr:uid="{00000000-0005-0000-0000-0000E7030000}"/>
    <cellStyle name="警告文本 3 3 4" xfId="1041" xr:uid="{00000000-0005-0000-0000-000040040000}"/>
    <cellStyle name="警告文本 3 4" xfId="1042" xr:uid="{00000000-0005-0000-0000-000041040000}"/>
    <cellStyle name="警告文本 3 5" xfId="1043" xr:uid="{00000000-0005-0000-0000-000042040000}"/>
    <cellStyle name="警告文本 3 6" xfId="1044" xr:uid="{00000000-0005-0000-0000-000043040000}"/>
    <cellStyle name="警告文本 3 7" xfId="1045" xr:uid="{00000000-0005-0000-0000-000044040000}"/>
    <cellStyle name="警告文本 3 8" xfId="1046" xr:uid="{00000000-0005-0000-0000-000045040000}"/>
    <cellStyle name="警告文本 3 9" xfId="1047" xr:uid="{00000000-0005-0000-0000-000046040000}"/>
    <cellStyle name="链接单元格 2" xfId="1048" xr:uid="{00000000-0005-0000-0000-000047040000}"/>
    <cellStyle name="链接单元格 2 2" xfId="1049" xr:uid="{00000000-0005-0000-0000-000048040000}"/>
    <cellStyle name="链接单元格 2 2 2" xfId="1050" xr:uid="{00000000-0005-0000-0000-000049040000}"/>
    <cellStyle name="链接单元格 2 2 3" xfId="1051" xr:uid="{00000000-0005-0000-0000-00004A040000}"/>
    <cellStyle name="链接单元格 2 2 4" xfId="1052" xr:uid="{00000000-0005-0000-0000-00004B040000}"/>
    <cellStyle name="链接单元格 2 3" xfId="1053" xr:uid="{00000000-0005-0000-0000-00004C040000}"/>
    <cellStyle name="链接单元格 2 3 2" xfId="908" xr:uid="{00000000-0005-0000-0000-0000BB030000}"/>
    <cellStyle name="链接单元格 2 3 3" xfId="910" xr:uid="{00000000-0005-0000-0000-0000BD030000}"/>
    <cellStyle name="链接单元格 2 3 4" xfId="1054" xr:uid="{00000000-0005-0000-0000-00004D040000}"/>
    <cellStyle name="链接单元格 2 4" xfId="1055" xr:uid="{00000000-0005-0000-0000-00004E040000}"/>
    <cellStyle name="链接单元格 2 5" xfId="1056" xr:uid="{00000000-0005-0000-0000-00004F040000}"/>
    <cellStyle name="链接单元格 2 6" xfId="1057" xr:uid="{00000000-0005-0000-0000-000050040000}"/>
    <cellStyle name="链接单元格 2 7" xfId="1058" xr:uid="{00000000-0005-0000-0000-000051040000}"/>
    <cellStyle name="链接单元格 2 8" xfId="1059" xr:uid="{00000000-0005-0000-0000-000052040000}"/>
    <cellStyle name="链接单元格 2 9" xfId="1060" xr:uid="{00000000-0005-0000-0000-000053040000}"/>
    <cellStyle name="链接单元格 3" xfId="1061" xr:uid="{00000000-0005-0000-0000-000054040000}"/>
    <cellStyle name="链接单元格 3 10" xfId="1062" xr:uid="{00000000-0005-0000-0000-000055040000}"/>
    <cellStyle name="链接单元格 3 11" xfId="15" xr:uid="{00000000-0005-0000-0000-000019000000}"/>
    <cellStyle name="链接单元格 3 2" xfId="1063" xr:uid="{00000000-0005-0000-0000-000056040000}"/>
    <cellStyle name="链接单元格 3 2 2" xfId="1064" xr:uid="{00000000-0005-0000-0000-000057040000}"/>
    <cellStyle name="链接单元格 3 2 3" xfId="1065" xr:uid="{00000000-0005-0000-0000-000058040000}"/>
    <cellStyle name="链接单元格 3 2 4" xfId="1066" xr:uid="{00000000-0005-0000-0000-000059040000}"/>
    <cellStyle name="链接单元格 3 2 5" xfId="1067" xr:uid="{00000000-0005-0000-0000-00005A040000}"/>
    <cellStyle name="链接单元格 3 3" xfId="1068" xr:uid="{00000000-0005-0000-0000-00005B040000}"/>
    <cellStyle name="链接单元格 3 3 2" xfId="1069" xr:uid="{00000000-0005-0000-0000-00005C040000}"/>
    <cellStyle name="链接单元格 3 3 3" xfId="1070" xr:uid="{00000000-0005-0000-0000-00005D040000}"/>
    <cellStyle name="链接单元格 3 3 4" xfId="1071" xr:uid="{00000000-0005-0000-0000-00005E040000}"/>
    <cellStyle name="链接单元格 3 4" xfId="1072" xr:uid="{00000000-0005-0000-0000-00005F040000}"/>
    <cellStyle name="链接单元格 3 5" xfId="1073" xr:uid="{00000000-0005-0000-0000-000060040000}"/>
    <cellStyle name="链接单元格 3 6" xfId="1074" xr:uid="{00000000-0005-0000-0000-000061040000}"/>
    <cellStyle name="链接单元格 3 7" xfId="1075" xr:uid="{00000000-0005-0000-0000-000062040000}"/>
    <cellStyle name="链接单元格 3 8" xfId="1076" xr:uid="{00000000-0005-0000-0000-000063040000}"/>
    <cellStyle name="链接单元格 3 9" xfId="1077" xr:uid="{00000000-0005-0000-0000-000064040000}"/>
    <cellStyle name="千位分隔 2" xfId="763" xr:uid="{00000000-0005-0000-0000-00002A030000}"/>
    <cellStyle name="千位分隔 2 2" xfId="1078" xr:uid="{00000000-0005-0000-0000-000065040000}"/>
    <cellStyle name="千位分隔 2 3" xfId="1079" xr:uid="{00000000-0005-0000-0000-000066040000}"/>
    <cellStyle name="千位分隔 2 4" xfId="1080" xr:uid="{00000000-0005-0000-0000-000067040000}"/>
    <cellStyle name="强调文字颜色 1 2" xfId="1081" xr:uid="{00000000-0005-0000-0000-000068040000}"/>
    <cellStyle name="强调文字颜色 1 2 2" xfId="1082" xr:uid="{00000000-0005-0000-0000-000069040000}"/>
    <cellStyle name="强调文字颜色 1 2 2 2" xfId="1083" xr:uid="{00000000-0005-0000-0000-00006A040000}"/>
    <cellStyle name="强调文字颜色 1 2 2 3" xfId="1084" xr:uid="{00000000-0005-0000-0000-00006B040000}"/>
    <cellStyle name="强调文字颜色 1 2 2 4" xfId="1085" xr:uid="{00000000-0005-0000-0000-00006C040000}"/>
    <cellStyle name="强调文字颜色 1 2 3" xfId="1086" xr:uid="{00000000-0005-0000-0000-00006D040000}"/>
    <cellStyle name="强调文字颜色 1 2 3 2" xfId="1087" xr:uid="{00000000-0005-0000-0000-00006E040000}"/>
    <cellStyle name="强调文字颜色 1 2 3 3" xfId="1088" xr:uid="{00000000-0005-0000-0000-00006F040000}"/>
    <cellStyle name="强调文字颜色 1 2 3 4" xfId="1089" xr:uid="{00000000-0005-0000-0000-000070040000}"/>
    <cellStyle name="强调文字颜色 1 2 4" xfId="1090" xr:uid="{00000000-0005-0000-0000-000071040000}"/>
    <cellStyle name="强调文字颜色 1 2 5" xfId="1091" xr:uid="{00000000-0005-0000-0000-000072040000}"/>
    <cellStyle name="强调文字颜色 1 2 6" xfId="1092" xr:uid="{00000000-0005-0000-0000-000073040000}"/>
    <cellStyle name="强调文字颜色 1 2 7" xfId="1093" xr:uid="{00000000-0005-0000-0000-000074040000}"/>
    <cellStyle name="强调文字颜色 1 2 8" xfId="1094" xr:uid="{00000000-0005-0000-0000-000075040000}"/>
    <cellStyle name="强调文字颜色 1 2 9" xfId="1095" xr:uid="{00000000-0005-0000-0000-000076040000}"/>
    <cellStyle name="强调文字颜色 1 3" xfId="1096" xr:uid="{00000000-0005-0000-0000-000077040000}"/>
    <cellStyle name="强调文字颜色 1 3 10" xfId="1097" xr:uid="{00000000-0005-0000-0000-000078040000}"/>
    <cellStyle name="强调文字颜色 1 3 11" xfId="1098" xr:uid="{00000000-0005-0000-0000-000079040000}"/>
    <cellStyle name="强调文字颜色 1 3 2" xfId="1099" xr:uid="{00000000-0005-0000-0000-00007A040000}"/>
    <cellStyle name="强调文字颜色 1 3 2 2" xfId="1100" xr:uid="{00000000-0005-0000-0000-00007B040000}"/>
    <cellStyle name="强调文字颜色 1 3 2 3" xfId="1101" xr:uid="{00000000-0005-0000-0000-00007C040000}"/>
    <cellStyle name="强调文字颜色 1 3 2 4" xfId="1102" xr:uid="{00000000-0005-0000-0000-00007D040000}"/>
    <cellStyle name="强调文字颜色 1 3 2 5" xfId="1103" xr:uid="{00000000-0005-0000-0000-00007E040000}"/>
    <cellStyle name="强调文字颜色 1 3 3" xfId="1104" xr:uid="{00000000-0005-0000-0000-00007F040000}"/>
    <cellStyle name="强调文字颜色 1 3 3 2" xfId="1105" xr:uid="{00000000-0005-0000-0000-000080040000}"/>
    <cellStyle name="强调文字颜色 1 3 3 3" xfId="1106" xr:uid="{00000000-0005-0000-0000-000081040000}"/>
    <cellStyle name="强调文字颜色 1 3 3 4" xfId="1107" xr:uid="{00000000-0005-0000-0000-000082040000}"/>
    <cellStyle name="强调文字颜色 1 3 4" xfId="787" xr:uid="{00000000-0005-0000-0000-000042030000}"/>
    <cellStyle name="强调文字颜色 1 3 5" xfId="789" xr:uid="{00000000-0005-0000-0000-000044030000}"/>
    <cellStyle name="强调文字颜色 1 3 6" xfId="791" xr:uid="{00000000-0005-0000-0000-000046030000}"/>
    <cellStyle name="强调文字颜色 1 3 7" xfId="1108" xr:uid="{00000000-0005-0000-0000-000083040000}"/>
    <cellStyle name="强调文字颜色 1 3 8" xfId="1109" xr:uid="{00000000-0005-0000-0000-000084040000}"/>
    <cellStyle name="强调文字颜色 1 3 9" xfId="1110" xr:uid="{00000000-0005-0000-0000-000085040000}"/>
    <cellStyle name="强调文字颜色 2 2" xfId="1111" xr:uid="{00000000-0005-0000-0000-000086040000}"/>
    <cellStyle name="强调文字颜色 2 2 2" xfId="1112" xr:uid="{00000000-0005-0000-0000-000087040000}"/>
    <cellStyle name="强调文字颜色 2 2 2 2" xfId="87" xr:uid="{00000000-0005-0000-0000-000086000000}"/>
    <cellStyle name="强调文字颜色 2 2 2 3" xfId="1113" xr:uid="{00000000-0005-0000-0000-000088040000}"/>
    <cellStyle name="强调文字颜色 2 2 2 4" xfId="1114" xr:uid="{00000000-0005-0000-0000-000089040000}"/>
    <cellStyle name="强调文字颜色 2 2 3" xfId="1115" xr:uid="{00000000-0005-0000-0000-00008A040000}"/>
    <cellStyle name="强调文字颜色 2 2 3 2" xfId="177" xr:uid="{00000000-0005-0000-0000-0000E0000000}"/>
    <cellStyle name="强调文字颜色 2 2 3 3" xfId="1116" xr:uid="{00000000-0005-0000-0000-00008B040000}"/>
    <cellStyle name="强调文字颜色 2 2 3 4" xfId="1117" xr:uid="{00000000-0005-0000-0000-00008C040000}"/>
    <cellStyle name="强调文字颜色 2 2 4" xfId="1118" xr:uid="{00000000-0005-0000-0000-00008D040000}"/>
    <cellStyle name="强调文字颜色 2 2 5" xfId="1119" xr:uid="{00000000-0005-0000-0000-00008E040000}"/>
    <cellStyle name="强调文字颜色 2 2 6" xfId="1120" xr:uid="{00000000-0005-0000-0000-00008F040000}"/>
    <cellStyle name="强调文字颜色 2 2 7" xfId="1121" xr:uid="{00000000-0005-0000-0000-000090040000}"/>
    <cellStyle name="强调文字颜色 2 2 8" xfId="1122" xr:uid="{00000000-0005-0000-0000-000091040000}"/>
    <cellStyle name="强调文字颜色 2 2 9" xfId="1123" xr:uid="{00000000-0005-0000-0000-000092040000}"/>
    <cellStyle name="强调文字颜色 2 3" xfId="1124" xr:uid="{00000000-0005-0000-0000-000093040000}"/>
    <cellStyle name="强调文字颜色 2 3 10" xfId="1125" xr:uid="{00000000-0005-0000-0000-000094040000}"/>
    <cellStyle name="强调文字颜色 2 3 11" xfId="1126" xr:uid="{00000000-0005-0000-0000-000095040000}"/>
    <cellStyle name="强调文字颜色 2 3 2" xfId="2" xr:uid="{00000000-0005-0000-0000-000004000000}"/>
    <cellStyle name="强调文字颜色 2 3 2 2" xfId="1127" xr:uid="{00000000-0005-0000-0000-000096040000}"/>
    <cellStyle name="强调文字颜色 2 3 2 3" xfId="1129" xr:uid="{00000000-0005-0000-0000-000098040000}"/>
    <cellStyle name="强调文字颜色 2 3 2 4" xfId="1131" xr:uid="{00000000-0005-0000-0000-00009A040000}"/>
    <cellStyle name="强调文字颜色 2 3 2 5" xfId="1132" xr:uid="{00000000-0005-0000-0000-00009B040000}"/>
    <cellStyle name="强调文字颜色 2 3 3" xfId="1133" xr:uid="{00000000-0005-0000-0000-00009C040000}"/>
    <cellStyle name="强调文字颜色 2 3 3 2" xfId="1134" xr:uid="{00000000-0005-0000-0000-00009D040000}"/>
    <cellStyle name="强调文字颜色 2 3 3 3" xfId="1135" xr:uid="{00000000-0005-0000-0000-00009E040000}"/>
    <cellStyle name="强调文字颜色 2 3 3 4" xfId="1136" xr:uid="{00000000-0005-0000-0000-00009F040000}"/>
    <cellStyle name="强调文字颜色 2 3 4" xfId="807" xr:uid="{00000000-0005-0000-0000-000056030000}"/>
    <cellStyle name="强调文字颜色 2 3 5" xfId="809" xr:uid="{00000000-0005-0000-0000-000058030000}"/>
    <cellStyle name="强调文字颜色 2 3 6" xfId="811" xr:uid="{00000000-0005-0000-0000-00005A030000}"/>
    <cellStyle name="强调文字颜色 2 3 7" xfId="813" xr:uid="{00000000-0005-0000-0000-00005C030000}"/>
    <cellStyle name="强调文字颜色 2 3 8" xfId="1137" xr:uid="{00000000-0005-0000-0000-0000A0040000}"/>
    <cellStyle name="强调文字颜色 2 3 9" xfId="1138" xr:uid="{00000000-0005-0000-0000-0000A1040000}"/>
    <cellStyle name="强调文字颜色 3 2" xfId="1139" xr:uid="{00000000-0005-0000-0000-0000A2040000}"/>
    <cellStyle name="强调文字颜色 3 2 2" xfId="1140" xr:uid="{00000000-0005-0000-0000-0000A3040000}"/>
    <cellStyle name="强调文字颜色 3 2 2 2" xfId="1141" xr:uid="{00000000-0005-0000-0000-0000A4040000}"/>
    <cellStyle name="强调文字颜色 3 2 2 3" xfId="1143" xr:uid="{00000000-0005-0000-0000-0000A6040000}"/>
    <cellStyle name="强调文字颜色 3 2 2 4" xfId="1145" xr:uid="{00000000-0005-0000-0000-0000A8040000}"/>
    <cellStyle name="强调文字颜色 3 2 3" xfId="1146" xr:uid="{00000000-0005-0000-0000-0000A9040000}"/>
    <cellStyle name="强调文字颜色 3 2 3 2" xfId="1147" xr:uid="{00000000-0005-0000-0000-0000AA040000}"/>
    <cellStyle name="强调文字颜色 3 2 3 3" xfId="678" xr:uid="{00000000-0005-0000-0000-0000D5020000}"/>
    <cellStyle name="强调文字颜色 3 2 3 4" xfId="683" xr:uid="{00000000-0005-0000-0000-0000DA020000}"/>
    <cellStyle name="强调文字颜色 3 2 4" xfId="1148" xr:uid="{00000000-0005-0000-0000-0000AB040000}"/>
    <cellStyle name="强调文字颜色 3 2 5" xfId="1149" xr:uid="{00000000-0005-0000-0000-0000AC040000}"/>
    <cellStyle name="强调文字颜色 3 2 6" xfId="1150" xr:uid="{00000000-0005-0000-0000-0000AD040000}"/>
    <cellStyle name="强调文字颜色 3 2 7" xfId="1151" xr:uid="{00000000-0005-0000-0000-0000AE040000}"/>
    <cellStyle name="强调文字颜色 3 2 8" xfId="1152" xr:uid="{00000000-0005-0000-0000-0000AF040000}"/>
    <cellStyle name="强调文字颜色 3 2 9" xfId="1153" xr:uid="{00000000-0005-0000-0000-0000B0040000}"/>
    <cellStyle name="强调文字颜色 3 3" xfId="1154" xr:uid="{00000000-0005-0000-0000-0000B1040000}"/>
    <cellStyle name="强调文字颜色 3 3 10" xfId="1155" xr:uid="{00000000-0005-0000-0000-0000B2040000}"/>
    <cellStyle name="强调文字颜色 3 3 11" xfId="1156" xr:uid="{00000000-0005-0000-0000-0000B3040000}"/>
    <cellStyle name="强调文字颜色 3 3 2" xfId="1157" xr:uid="{00000000-0005-0000-0000-0000B4040000}"/>
    <cellStyle name="强调文字颜色 3 3 2 2" xfId="1158" xr:uid="{00000000-0005-0000-0000-0000B5040000}"/>
    <cellStyle name="强调文字颜色 3 3 2 3" xfId="1159" xr:uid="{00000000-0005-0000-0000-0000B6040000}"/>
    <cellStyle name="强调文字颜色 3 3 2 4" xfId="1160" xr:uid="{00000000-0005-0000-0000-0000B7040000}"/>
    <cellStyle name="强调文字颜色 3 3 2 5" xfId="1161" xr:uid="{00000000-0005-0000-0000-0000B8040000}"/>
    <cellStyle name="强调文字颜色 3 3 3" xfId="241" xr:uid="{00000000-0005-0000-0000-000020010000}"/>
    <cellStyle name="强调文字颜色 3 3 3 2" xfId="1162" xr:uid="{00000000-0005-0000-0000-0000B9040000}"/>
    <cellStyle name="强调文字颜色 3 3 3 3" xfId="716" xr:uid="{00000000-0005-0000-0000-0000FB020000}"/>
    <cellStyle name="强调文字颜色 3 3 3 4" xfId="721" xr:uid="{00000000-0005-0000-0000-000000030000}"/>
    <cellStyle name="强调文字颜色 3 3 4" xfId="461" xr:uid="{00000000-0005-0000-0000-0000FC010000}"/>
    <cellStyle name="强调文字颜色 3 3 5" xfId="463" xr:uid="{00000000-0005-0000-0000-0000FE010000}"/>
    <cellStyle name="强调文字颜色 3 3 6" xfId="1163" xr:uid="{00000000-0005-0000-0000-0000BA040000}"/>
    <cellStyle name="强调文字颜色 3 3 7" xfId="1164" xr:uid="{00000000-0005-0000-0000-0000BB040000}"/>
    <cellStyle name="强调文字颜色 3 3 8" xfId="1165" xr:uid="{00000000-0005-0000-0000-0000BC040000}"/>
    <cellStyle name="强调文字颜色 3 3 9" xfId="1166" xr:uid="{00000000-0005-0000-0000-0000BD040000}"/>
    <cellStyle name="强调文字颜色 4 2" xfId="1167" xr:uid="{00000000-0005-0000-0000-0000BE040000}"/>
    <cellStyle name="强调文字颜色 4 2 2" xfId="1168" xr:uid="{00000000-0005-0000-0000-0000BF040000}"/>
    <cellStyle name="强调文字颜色 4 2 2 2" xfId="1169" xr:uid="{00000000-0005-0000-0000-0000C0040000}"/>
    <cellStyle name="强调文字颜色 4 2 2 3" xfId="1170" xr:uid="{00000000-0005-0000-0000-0000C1040000}"/>
    <cellStyle name="强调文字颜色 4 2 2 4" xfId="1171" xr:uid="{00000000-0005-0000-0000-0000C2040000}"/>
    <cellStyle name="强调文字颜色 4 2 3" xfId="1172" xr:uid="{00000000-0005-0000-0000-0000C3040000}"/>
    <cellStyle name="强调文字颜色 4 2 3 2" xfId="1173" xr:uid="{00000000-0005-0000-0000-0000C4040000}"/>
    <cellStyle name="强调文字颜色 4 2 3 3" xfId="1174" xr:uid="{00000000-0005-0000-0000-0000C5040000}"/>
    <cellStyle name="强调文字颜色 4 2 3 4" xfId="1175" xr:uid="{00000000-0005-0000-0000-0000C6040000}"/>
    <cellStyle name="强调文字颜色 4 2 4" xfId="1176" xr:uid="{00000000-0005-0000-0000-0000C7040000}"/>
    <cellStyle name="强调文字颜色 4 2 5" xfId="1177" xr:uid="{00000000-0005-0000-0000-0000C8040000}"/>
    <cellStyle name="强调文字颜色 4 2 6" xfId="1178" xr:uid="{00000000-0005-0000-0000-0000C9040000}"/>
    <cellStyle name="强调文字颜色 4 2 7" xfId="913" xr:uid="{00000000-0005-0000-0000-0000C0030000}"/>
    <cellStyle name="强调文字颜色 4 2 8" xfId="920" xr:uid="{00000000-0005-0000-0000-0000C7030000}"/>
    <cellStyle name="强调文字颜色 4 2 9" xfId="927" xr:uid="{00000000-0005-0000-0000-0000CE030000}"/>
    <cellStyle name="强调文字颜色 4 3" xfId="1179" xr:uid="{00000000-0005-0000-0000-0000CA040000}"/>
    <cellStyle name="强调文字颜色 4 3 10" xfId="1180" xr:uid="{00000000-0005-0000-0000-0000CB040000}"/>
    <cellStyle name="强调文字颜色 4 3 11" xfId="1181" xr:uid="{00000000-0005-0000-0000-0000CC040000}"/>
    <cellStyle name="强调文字颜色 4 3 2" xfId="1182" xr:uid="{00000000-0005-0000-0000-0000CD040000}"/>
    <cellStyle name="强调文字颜色 4 3 2 2" xfId="1183" xr:uid="{00000000-0005-0000-0000-0000CE040000}"/>
    <cellStyle name="强调文字颜色 4 3 2 3" xfId="1184" xr:uid="{00000000-0005-0000-0000-0000CF040000}"/>
    <cellStyle name="强调文字颜色 4 3 2 4" xfId="1185" xr:uid="{00000000-0005-0000-0000-0000D0040000}"/>
    <cellStyle name="强调文字颜色 4 3 2 5" xfId="1186" xr:uid="{00000000-0005-0000-0000-0000D1040000}"/>
    <cellStyle name="强调文字颜色 4 3 3" xfId="483" xr:uid="{00000000-0005-0000-0000-000012020000}"/>
    <cellStyle name="强调文字颜色 4 3 3 2" xfId="1187" xr:uid="{00000000-0005-0000-0000-0000D2040000}"/>
    <cellStyle name="强调文字颜色 4 3 3 3" xfId="1188" xr:uid="{00000000-0005-0000-0000-0000D3040000}"/>
    <cellStyle name="强调文字颜色 4 3 3 4" xfId="1189" xr:uid="{00000000-0005-0000-0000-0000D4040000}"/>
    <cellStyle name="强调文字颜色 4 3 4" xfId="485" xr:uid="{00000000-0005-0000-0000-000014020000}"/>
    <cellStyle name="强调文字颜色 4 3 5" xfId="487" xr:uid="{00000000-0005-0000-0000-000016020000}"/>
    <cellStyle name="强调文字颜色 4 3 6" xfId="489" xr:uid="{00000000-0005-0000-0000-000018020000}"/>
    <cellStyle name="强调文字颜色 4 3 7" xfId="937" xr:uid="{00000000-0005-0000-0000-0000D8030000}"/>
    <cellStyle name="强调文字颜色 4 3 8" xfId="947" xr:uid="{00000000-0005-0000-0000-0000E2030000}"/>
    <cellStyle name="强调文字颜色 4 3 9" xfId="954" xr:uid="{00000000-0005-0000-0000-0000E9030000}"/>
    <cellStyle name="强调文字颜色 5 2" xfId="1190" xr:uid="{00000000-0005-0000-0000-0000D5040000}"/>
    <cellStyle name="强调文字颜色 5 2 2" xfId="1191" xr:uid="{00000000-0005-0000-0000-0000D6040000}"/>
    <cellStyle name="强调文字颜色 5 2 2 2" xfId="1192" xr:uid="{00000000-0005-0000-0000-0000D7040000}"/>
    <cellStyle name="强调文字颜色 5 2 2 3" xfId="1193" xr:uid="{00000000-0005-0000-0000-0000D8040000}"/>
    <cellStyle name="强调文字颜色 5 2 2 4" xfId="1194" xr:uid="{00000000-0005-0000-0000-0000D9040000}"/>
    <cellStyle name="强调文字颜色 5 2 3" xfId="1195" xr:uid="{00000000-0005-0000-0000-0000DA040000}"/>
    <cellStyle name="强调文字颜色 5 2 3 2" xfId="1196" xr:uid="{00000000-0005-0000-0000-0000DB040000}"/>
    <cellStyle name="强调文字颜色 5 2 3 3" xfId="1197" xr:uid="{00000000-0005-0000-0000-0000DC040000}"/>
    <cellStyle name="强调文字颜色 5 2 3 4" xfId="1198" xr:uid="{00000000-0005-0000-0000-0000DD040000}"/>
    <cellStyle name="强调文字颜色 5 2 4" xfId="1199" xr:uid="{00000000-0005-0000-0000-0000DE040000}"/>
    <cellStyle name="强调文字颜色 5 2 5" xfId="1200" xr:uid="{00000000-0005-0000-0000-0000DF040000}"/>
    <cellStyle name="强调文字颜色 5 2 6" xfId="1201" xr:uid="{00000000-0005-0000-0000-0000E0040000}"/>
    <cellStyle name="强调文字颜色 5 2 7" xfId="1202" xr:uid="{00000000-0005-0000-0000-0000E1040000}"/>
    <cellStyle name="强调文字颜色 5 2 8" xfId="1203" xr:uid="{00000000-0005-0000-0000-0000E2040000}"/>
    <cellStyle name="强调文字颜色 5 2 9" xfId="1204" xr:uid="{00000000-0005-0000-0000-0000E3040000}"/>
    <cellStyle name="强调文字颜色 5 3" xfId="1205" xr:uid="{00000000-0005-0000-0000-0000E4040000}"/>
    <cellStyle name="强调文字颜色 5 3 10" xfId="1206" xr:uid="{00000000-0005-0000-0000-0000E5040000}"/>
    <cellStyle name="强调文字颜色 5 3 11" xfId="1207" xr:uid="{00000000-0005-0000-0000-0000E6040000}"/>
    <cellStyle name="强调文字颜色 5 3 2" xfId="1026" xr:uid="{00000000-0005-0000-0000-000031040000}"/>
    <cellStyle name="强调文字颜色 5 3 2 2" xfId="1208" xr:uid="{00000000-0005-0000-0000-0000E7040000}"/>
    <cellStyle name="强调文字颜色 5 3 2 3" xfId="872" xr:uid="{00000000-0005-0000-0000-000097030000}"/>
    <cellStyle name="强调文字颜色 5 3 2 4" xfId="874" xr:uid="{00000000-0005-0000-0000-000099030000}"/>
    <cellStyle name="强调文字颜色 5 3 2 5" xfId="1209" xr:uid="{00000000-0005-0000-0000-0000E8040000}"/>
    <cellStyle name="强调文字颜色 5 3 3" xfId="1210" xr:uid="{00000000-0005-0000-0000-0000E9040000}"/>
    <cellStyle name="强调文字颜色 5 3 3 2" xfId="1211" xr:uid="{00000000-0005-0000-0000-0000EA040000}"/>
    <cellStyle name="强调文字颜色 5 3 3 3" xfId="1212" xr:uid="{00000000-0005-0000-0000-0000EB040000}"/>
    <cellStyle name="强调文字颜色 5 3 3 4" xfId="1213" xr:uid="{00000000-0005-0000-0000-0000EC040000}"/>
    <cellStyle name="强调文字颜色 5 3 4" xfId="1214" xr:uid="{00000000-0005-0000-0000-0000ED040000}"/>
    <cellStyle name="强调文字颜色 5 3 5" xfId="1215" xr:uid="{00000000-0005-0000-0000-0000EE040000}"/>
    <cellStyle name="强调文字颜色 5 3 6" xfId="1216" xr:uid="{00000000-0005-0000-0000-0000EF040000}"/>
    <cellStyle name="强调文字颜色 5 3 7" xfId="1217" xr:uid="{00000000-0005-0000-0000-0000F0040000}"/>
    <cellStyle name="强调文字颜色 5 3 8" xfId="1218" xr:uid="{00000000-0005-0000-0000-0000F1040000}"/>
    <cellStyle name="强调文字颜色 5 3 9" xfId="1219" xr:uid="{00000000-0005-0000-0000-0000F2040000}"/>
    <cellStyle name="强调文字颜色 6 2" xfId="1220" xr:uid="{00000000-0005-0000-0000-0000F3040000}"/>
    <cellStyle name="强调文字颜色 6 2 2" xfId="1221" xr:uid="{00000000-0005-0000-0000-0000F4040000}"/>
    <cellStyle name="强调文字颜色 6 2 2 2" xfId="1222" xr:uid="{00000000-0005-0000-0000-0000F5040000}"/>
    <cellStyle name="强调文字颜色 6 2 2 3" xfId="1223" xr:uid="{00000000-0005-0000-0000-0000F6040000}"/>
    <cellStyle name="强调文字颜色 6 2 2 4" xfId="1224" xr:uid="{00000000-0005-0000-0000-0000F7040000}"/>
    <cellStyle name="强调文字颜色 6 2 3" xfId="1225" xr:uid="{00000000-0005-0000-0000-0000F8040000}"/>
    <cellStyle name="强调文字颜色 6 2 3 2" xfId="1035" xr:uid="{00000000-0005-0000-0000-00003A040000}"/>
    <cellStyle name="强调文字颜色 6 2 3 3" xfId="1226" xr:uid="{00000000-0005-0000-0000-0000F9040000}"/>
    <cellStyle name="强调文字颜色 6 2 3 4" xfId="1227" xr:uid="{00000000-0005-0000-0000-0000FA040000}"/>
    <cellStyle name="强调文字颜色 6 2 4" xfId="1228" xr:uid="{00000000-0005-0000-0000-0000FB040000}"/>
    <cellStyle name="强调文字颜色 6 2 5" xfId="1229" xr:uid="{00000000-0005-0000-0000-0000FC040000}"/>
    <cellStyle name="强调文字颜色 6 2 6" xfId="1230" xr:uid="{00000000-0005-0000-0000-0000FD040000}"/>
    <cellStyle name="强调文字颜色 6 2 7" xfId="1231" xr:uid="{00000000-0005-0000-0000-0000FE040000}"/>
    <cellStyle name="强调文字颜色 6 2 8" xfId="1232" xr:uid="{00000000-0005-0000-0000-0000FF040000}"/>
    <cellStyle name="强调文字颜色 6 2 9" xfId="1233" xr:uid="{00000000-0005-0000-0000-000000050000}"/>
    <cellStyle name="强调文字颜色 6 3" xfId="1234" xr:uid="{00000000-0005-0000-0000-000001050000}"/>
    <cellStyle name="强调文字颜色 6 3 10" xfId="145" xr:uid="{00000000-0005-0000-0000-0000C0000000}"/>
    <cellStyle name="强调文字颜色 6 3 11" xfId="147" xr:uid="{00000000-0005-0000-0000-0000C2000000}"/>
    <cellStyle name="强调文字颜色 6 3 2" xfId="945" xr:uid="{00000000-0005-0000-0000-0000E0030000}"/>
    <cellStyle name="强调文字颜色 6 3 2 2" xfId="1235" xr:uid="{00000000-0005-0000-0000-000002050000}"/>
    <cellStyle name="强调文字颜色 6 3 2 3" xfId="1236" xr:uid="{00000000-0005-0000-0000-000003050000}"/>
    <cellStyle name="强调文字颜色 6 3 2 4" xfId="605" xr:uid="{00000000-0005-0000-0000-00008C020000}"/>
    <cellStyle name="强调文字颜色 6 3 2 5" xfId="393" xr:uid="{00000000-0005-0000-0000-0000B8010000}"/>
    <cellStyle name="强调文字颜色 6 3 3" xfId="1039" xr:uid="{00000000-0005-0000-0000-00003E040000}"/>
    <cellStyle name="强调文字颜色 6 3 3 2" xfId="1237" xr:uid="{00000000-0005-0000-0000-000004050000}"/>
    <cellStyle name="强调文字颜色 6 3 3 3" xfId="1238" xr:uid="{00000000-0005-0000-0000-000005050000}"/>
    <cellStyle name="强调文字颜色 6 3 3 4" xfId="645" xr:uid="{00000000-0005-0000-0000-0000B4020000}"/>
    <cellStyle name="强调文字颜色 6 3 4" xfId="1239" xr:uid="{00000000-0005-0000-0000-000006050000}"/>
    <cellStyle name="强调文字颜色 6 3 5" xfId="1240" xr:uid="{00000000-0005-0000-0000-000007050000}"/>
    <cellStyle name="强调文字颜色 6 3 6" xfId="1241" xr:uid="{00000000-0005-0000-0000-000008050000}"/>
    <cellStyle name="强调文字颜色 6 3 7" xfId="1242" xr:uid="{00000000-0005-0000-0000-000009050000}"/>
    <cellStyle name="强调文字颜色 6 3 8" xfId="1142" xr:uid="{00000000-0005-0000-0000-0000A5040000}"/>
    <cellStyle name="强调文字颜色 6 3 9" xfId="1144" xr:uid="{00000000-0005-0000-0000-0000A7040000}"/>
    <cellStyle name="适中 2" xfId="611" xr:uid="{00000000-0005-0000-0000-000092020000}"/>
    <cellStyle name="适中 2 2" xfId="593" xr:uid="{00000000-0005-0000-0000-000080020000}"/>
    <cellStyle name="适中 2 2 2" xfId="1243" xr:uid="{00000000-0005-0000-0000-00000A050000}"/>
    <cellStyle name="适中 2 2 3" xfId="1244" xr:uid="{00000000-0005-0000-0000-00000B050000}"/>
    <cellStyle name="适中 2 2 4" xfId="1245" xr:uid="{00000000-0005-0000-0000-00000C050000}"/>
    <cellStyle name="适中 2 3" xfId="1246" xr:uid="{00000000-0005-0000-0000-00000D050000}"/>
    <cellStyle name="适中 2 3 2" xfId="1247" xr:uid="{00000000-0005-0000-0000-00000E050000}"/>
    <cellStyle name="适中 2 3 3" xfId="1248" xr:uid="{00000000-0005-0000-0000-00000F050000}"/>
    <cellStyle name="适中 2 3 4" xfId="1249" xr:uid="{00000000-0005-0000-0000-000010050000}"/>
    <cellStyle name="适中 2 4" xfId="1250" xr:uid="{00000000-0005-0000-0000-000011050000}"/>
    <cellStyle name="适中 2 5" xfId="1251" xr:uid="{00000000-0005-0000-0000-000012050000}"/>
    <cellStyle name="适中 2 6" xfId="1252" xr:uid="{00000000-0005-0000-0000-000013050000}"/>
    <cellStyle name="适中 2 7" xfId="1253" xr:uid="{00000000-0005-0000-0000-000014050000}"/>
    <cellStyle name="适中 2 8" xfId="1254" xr:uid="{00000000-0005-0000-0000-000015050000}"/>
    <cellStyle name="适中 2 9" xfId="1255" xr:uid="{00000000-0005-0000-0000-000016050000}"/>
    <cellStyle name="适中 3" xfId="614" xr:uid="{00000000-0005-0000-0000-000095020000}"/>
    <cellStyle name="适中 3 10" xfId="1256" xr:uid="{00000000-0005-0000-0000-000017050000}"/>
    <cellStyle name="适中 3 11" xfId="1257" xr:uid="{00000000-0005-0000-0000-000018050000}"/>
    <cellStyle name="适中 3 2" xfId="1258" xr:uid="{00000000-0005-0000-0000-000019050000}"/>
    <cellStyle name="适中 3 2 2" xfId="1259" xr:uid="{00000000-0005-0000-0000-00001A050000}"/>
    <cellStyle name="适中 3 2 3" xfId="1260" xr:uid="{00000000-0005-0000-0000-00001B050000}"/>
    <cellStyle name="适中 3 2 4" xfId="1261" xr:uid="{00000000-0005-0000-0000-00001C050000}"/>
    <cellStyle name="适中 3 2 5" xfId="1262" xr:uid="{00000000-0005-0000-0000-00001D050000}"/>
    <cellStyle name="适中 3 3" xfId="1263" xr:uid="{00000000-0005-0000-0000-00001E050000}"/>
    <cellStyle name="适中 3 3 2" xfId="1264" xr:uid="{00000000-0005-0000-0000-00001F050000}"/>
    <cellStyle name="适中 3 3 3" xfId="1265" xr:uid="{00000000-0005-0000-0000-000020050000}"/>
    <cellStyle name="适中 3 3 4" xfId="1266" xr:uid="{00000000-0005-0000-0000-000021050000}"/>
    <cellStyle name="适中 3 4" xfId="1267" xr:uid="{00000000-0005-0000-0000-000022050000}"/>
    <cellStyle name="适中 3 5" xfId="1268" xr:uid="{00000000-0005-0000-0000-000023050000}"/>
    <cellStyle name="适中 3 6" xfId="1269" xr:uid="{00000000-0005-0000-0000-000024050000}"/>
    <cellStyle name="适中 3 7" xfId="1270" xr:uid="{00000000-0005-0000-0000-000025050000}"/>
    <cellStyle name="适中 3 8" xfId="1271" xr:uid="{00000000-0005-0000-0000-000026050000}"/>
    <cellStyle name="适中 3 9" xfId="1272" xr:uid="{00000000-0005-0000-0000-000027050000}"/>
    <cellStyle name="输出 2" xfId="1273" xr:uid="{00000000-0005-0000-0000-000028050000}"/>
    <cellStyle name="输出 2 2" xfId="1274" xr:uid="{00000000-0005-0000-0000-000029050000}"/>
    <cellStyle name="输出 2 2 2" xfId="1275" xr:uid="{00000000-0005-0000-0000-00002A050000}"/>
    <cellStyle name="输出 2 2 3" xfId="1276" xr:uid="{00000000-0005-0000-0000-00002B050000}"/>
    <cellStyle name="输出 2 2 4" xfId="1277" xr:uid="{00000000-0005-0000-0000-00002C050000}"/>
    <cellStyle name="输出 2 3" xfId="1278" xr:uid="{00000000-0005-0000-0000-00002D050000}"/>
    <cellStyle name="输出 2 3 2" xfId="1279" xr:uid="{00000000-0005-0000-0000-00002E050000}"/>
    <cellStyle name="输出 2 3 3" xfId="1280" xr:uid="{00000000-0005-0000-0000-00002F050000}"/>
    <cellStyle name="输出 2 3 4" xfId="1281" xr:uid="{00000000-0005-0000-0000-000030050000}"/>
    <cellStyle name="输出 2 4" xfId="1282" xr:uid="{00000000-0005-0000-0000-000031050000}"/>
    <cellStyle name="输出 2 5" xfId="1283" xr:uid="{00000000-0005-0000-0000-000032050000}"/>
    <cellStyle name="输出 2 6" xfId="1284" xr:uid="{00000000-0005-0000-0000-000033050000}"/>
    <cellStyle name="输出 2 7" xfId="1285" xr:uid="{00000000-0005-0000-0000-000034050000}"/>
    <cellStyle name="输出 2 8" xfId="1286" xr:uid="{00000000-0005-0000-0000-000035050000}"/>
    <cellStyle name="输出 2 9" xfId="1287" xr:uid="{00000000-0005-0000-0000-000036050000}"/>
    <cellStyle name="输出 3" xfId="1288" xr:uid="{00000000-0005-0000-0000-000037050000}"/>
    <cellStyle name="输出 3 10" xfId="1289" xr:uid="{00000000-0005-0000-0000-000038050000}"/>
    <cellStyle name="输出 3 11" xfId="1290" xr:uid="{00000000-0005-0000-0000-000039050000}"/>
    <cellStyle name="输出 3 2" xfId="1291" xr:uid="{00000000-0005-0000-0000-00003A050000}"/>
    <cellStyle name="输出 3 2 2" xfId="1292" xr:uid="{00000000-0005-0000-0000-00003B050000}"/>
    <cellStyle name="输出 3 2 3" xfId="1293" xr:uid="{00000000-0005-0000-0000-00003C050000}"/>
    <cellStyle name="输出 3 2 4" xfId="1294" xr:uid="{00000000-0005-0000-0000-00003D050000}"/>
    <cellStyle name="输出 3 2 5" xfId="1295" xr:uid="{00000000-0005-0000-0000-00003E050000}"/>
    <cellStyle name="输出 3 3" xfId="1296" xr:uid="{00000000-0005-0000-0000-00003F050000}"/>
    <cellStyle name="输出 3 3 2" xfId="1297" xr:uid="{00000000-0005-0000-0000-000040050000}"/>
    <cellStyle name="输出 3 3 3" xfId="1298" xr:uid="{00000000-0005-0000-0000-000041050000}"/>
    <cellStyle name="输出 3 3 4" xfId="1299" xr:uid="{00000000-0005-0000-0000-000042050000}"/>
    <cellStyle name="输出 3 4" xfId="1300" xr:uid="{00000000-0005-0000-0000-000043050000}"/>
    <cellStyle name="输出 3 5" xfId="1301" xr:uid="{00000000-0005-0000-0000-000044050000}"/>
    <cellStyle name="输出 3 6" xfId="1302" xr:uid="{00000000-0005-0000-0000-000045050000}"/>
    <cellStyle name="输出 3 7" xfId="1303" xr:uid="{00000000-0005-0000-0000-000046050000}"/>
    <cellStyle name="输出 3 8" xfId="1304" xr:uid="{00000000-0005-0000-0000-000047050000}"/>
    <cellStyle name="输出 3 9" xfId="1305" xr:uid="{00000000-0005-0000-0000-000048050000}"/>
    <cellStyle name="输入 2" xfId="1128" xr:uid="{00000000-0005-0000-0000-000097040000}"/>
    <cellStyle name="输入 2 2" xfId="1306" xr:uid="{00000000-0005-0000-0000-000049050000}"/>
    <cellStyle name="输入 2 2 2" xfId="1307" xr:uid="{00000000-0005-0000-0000-00004A050000}"/>
    <cellStyle name="输入 2 2 3" xfId="1308" xr:uid="{00000000-0005-0000-0000-00004B050000}"/>
    <cellStyle name="输入 2 2 4" xfId="1309" xr:uid="{00000000-0005-0000-0000-00004C050000}"/>
    <cellStyle name="输入 2 3" xfId="1310" xr:uid="{00000000-0005-0000-0000-00004D050000}"/>
    <cellStyle name="输入 2 3 2" xfId="1311" xr:uid="{00000000-0005-0000-0000-00004E050000}"/>
    <cellStyle name="输入 2 3 3" xfId="1312" xr:uid="{00000000-0005-0000-0000-00004F050000}"/>
    <cellStyle name="输入 2 3 4" xfId="1313" xr:uid="{00000000-0005-0000-0000-000050050000}"/>
    <cellStyle name="输入 2 4" xfId="1314" xr:uid="{00000000-0005-0000-0000-000051050000}"/>
    <cellStyle name="输入 2 5" xfId="1315" xr:uid="{00000000-0005-0000-0000-000052050000}"/>
    <cellStyle name="输入 2 6" xfId="1316" xr:uid="{00000000-0005-0000-0000-000053050000}"/>
    <cellStyle name="输入 2 7" xfId="1317" xr:uid="{00000000-0005-0000-0000-000054050000}"/>
    <cellStyle name="输入 2 8" xfId="1318" xr:uid="{00000000-0005-0000-0000-000055050000}"/>
    <cellStyle name="输入 2 9" xfId="1319" xr:uid="{00000000-0005-0000-0000-000056050000}"/>
    <cellStyle name="输入 3" xfId="1130" xr:uid="{00000000-0005-0000-0000-000099040000}"/>
    <cellStyle name="输入 3 10" xfId="1320" xr:uid="{00000000-0005-0000-0000-000057050000}"/>
    <cellStyle name="输入 3 11" xfId="1321" xr:uid="{00000000-0005-0000-0000-000058050000}"/>
    <cellStyle name="输入 3 2" xfId="1322" xr:uid="{00000000-0005-0000-0000-000059050000}"/>
    <cellStyle name="输入 3 2 2" xfId="1323" xr:uid="{00000000-0005-0000-0000-00005A050000}"/>
    <cellStyle name="输入 3 2 3" xfId="1324" xr:uid="{00000000-0005-0000-0000-00005B050000}"/>
    <cellStyle name="输入 3 2 4" xfId="1325" xr:uid="{00000000-0005-0000-0000-00005C050000}"/>
    <cellStyle name="输入 3 2 5" xfId="1326" xr:uid="{00000000-0005-0000-0000-00005D050000}"/>
    <cellStyle name="输入 3 3" xfId="1327" xr:uid="{00000000-0005-0000-0000-00005E050000}"/>
    <cellStyle name="输入 3 3 2" xfId="1328" xr:uid="{00000000-0005-0000-0000-00005F050000}"/>
    <cellStyle name="输入 3 3 3" xfId="1329" xr:uid="{00000000-0005-0000-0000-000060050000}"/>
    <cellStyle name="输入 3 3 4" xfId="1330" xr:uid="{00000000-0005-0000-0000-000061050000}"/>
    <cellStyle name="输入 3 4" xfId="1331" xr:uid="{00000000-0005-0000-0000-000062050000}"/>
    <cellStyle name="输入 3 5" xfId="1332" xr:uid="{00000000-0005-0000-0000-000063050000}"/>
    <cellStyle name="输入 3 6" xfId="1333" xr:uid="{00000000-0005-0000-0000-000064050000}"/>
    <cellStyle name="输入 3 7" xfId="1334" xr:uid="{00000000-0005-0000-0000-000065050000}"/>
    <cellStyle name="输入 3 8" xfId="1335" xr:uid="{00000000-0005-0000-0000-000066050000}"/>
    <cellStyle name="输入 3 9" xfId="1336" xr:uid="{00000000-0005-0000-0000-000067050000}"/>
    <cellStyle name="注释 2" xfId="541" xr:uid="{00000000-0005-0000-0000-00004C020000}"/>
  </cellStyles>
  <dxfs count="1">
    <dxf>
      <fill>
        <patternFill patternType="none"/>
      </fill>
    </dxf>
  </dxfs>
  <tableStyles count="0" defaultTableStyle="TableStyleMedium9" defaultPivotStyle="PivotStyleLight16"/>
  <colors>
    <mruColors>
      <color rgb="FF008080"/>
      <color rgb="FFFFFFFF"/>
      <color rgb="FF4BACC6"/>
      <color rgb="FFC4D79B"/>
      <color rgb="FF8DB4E2"/>
      <color rgb="FF000000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view="pageBreakPreview" zoomScaleNormal="100" zoomScaleSheetLayoutView="100" workbookViewId="0">
      <pane ySplit="4" topLeftCell="A16" activePane="bottomLeft" state="frozen"/>
      <selection pane="bottomLeft" activeCell="R31" sqref="R31"/>
    </sheetView>
  </sheetViews>
  <sheetFormatPr baseColWidth="10" defaultColWidth="9" defaultRowHeight="25" customHeight="1"/>
  <cols>
    <col min="1" max="1" width="5.6640625" style="60" customWidth="1"/>
    <col min="2" max="2" width="20.5" style="57" customWidth="1"/>
    <col min="3" max="3" width="11.6640625" style="61" customWidth="1"/>
    <col min="4" max="4" width="10.1640625" style="61" customWidth="1"/>
    <col min="5" max="5" width="20.6640625" style="62" customWidth="1"/>
    <col min="6" max="6" width="17.33203125" style="62" customWidth="1"/>
    <col min="7" max="8" width="11.1640625" style="63" customWidth="1"/>
    <col min="9" max="15" width="8.83203125" style="64" customWidth="1"/>
    <col min="16" max="16" width="9.1640625" style="60" customWidth="1"/>
    <col min="17" max="16384" width="9" style="60"/>
  </cols>
  <sheetData>
    <row r="1" spans="1:16" s="55" customFormat="1" ht="60" customHeight="1">
      <c r="A1" s="76" t="s">
        <v>0</v>
      </c>
      <c r="B1" s="77"/>
      <c r="C1" s="78"/>
      <c r="D1" s="78"/>
      <c r="E1" s="79"/>
      <c r="F1" s="79"/>
      <c r="G1" s="77"/>
      <c r="H1" s="77"/>
      <c r="I1" s="80"/>
      <c r="J1" s="80"/>
      <c r="K1" s="80"/>
      <c r="L1" s="80"/>
      <c r="M1" s="80"/>
      <c r="N1" s="80"/>
      <c r="O1" s="80"/>
      <c r="P1" s="81"/>
    </row>
    <row r="2" spans="1:16" ht="23" customHeight="1">
      <c r="A2" s="82" t="s">
        <v>1</v>
      </c>
      <c r="B2" s="83"/>
      <c r="C2" s="82"/>
      <c r="D2" s="66"/>
      <c r="E2" s="65"/>
      <c r="F2" s="65"/>
      <c r="G2" s="83" t="s">
        <v>2</v>
      </c>
      <c r="H2" s="83"/>
      <c r="I2" s="84"/>
      <c r="J2" s="84"/>
      <c r="K2" s="84"/>
      <c r="L2" s="70"/>
      <c r="M2" s="70"/>
      <c r="N2" s="70"/>
      <c r="O2" s="84" t="s">
        <v>3</v>
      </c>
      <c r="P2" s="83"/>
    </row>
    <row r="3" spans="1:16" s="56" customFormat="1" ht="35" customHeight="1">
      <c r="A3" s="85" t="s">
        <v>4</v>
      </c>
      <c r="B3" s="85" t="s">
        <v>5</v>
      </c>
      <c r="C3" s="93" t="s">
        <v>6</v>
      </c>
      <c r="D3" s="93" t="s">
        <v>7</v>
      </c>
      <c r="E3" s="85" t="s">
        <v>8</v>
      </c>
      <c r="F3" s="85" t="s">
        <v>9</v>
      </c>
      <c r="G3" s="85" t="s">
        <v>10</v>
      </c>
      <c r="H3" s="85"/>
      <c r="I3" s="85" t="s">
        <v>11</v>
      </c>
      <c r="J3" s="85"/>
      <c r="K3" s="85"/>
      <c r="L3" s="85"/>
      <c r="M3" s="85" t="s">
        <v>12</v>
      </c>
      <c r="N3" s="85"/>
      <c r="O3" s="85"/>
      <c r="P3" s="85" t="s">
        <v>13</v>
      </c>
    </row>
    <row r="4" spans="1:16" s="57" customFormat="1" ht="35" customHeight="1">
      <c r="A4" s="85"/>
      <c r="B4" s="85"/>
      <c r="C4" s="93"/>
      <c r="D4" s="93"/>
      <c r="E4" s="85"/>
      <c r="F4" s="85"/>
      <c r="G4" s="13" t="s">
        <v>14</v>
      </c>
      <c r="H4" s="13" t="s">
        <v>15</v>
      </c>
      <c r="I4" s="13" t="s">
        <v>16</v>
      </c>
      <c r="J4" s="13" t="s">
        <v>17</v>
      </c>
      <c r="K4" s="13" t="s">
        <v>18</v>
      </c>
      <c r="L4" s="13" t="s">
        <v>19</v>
      </c>
      <c r="M4" s="13" t="s">
        <v>20</v>
      </c>
      <c r="N4" s="13" t="s">
        <v>21</v>
      </c>
      <c r="O4" s="13" t="s">
        <v>22</v>
      </c>
      <c r="P4" s="85"/>
    </row>
    <row r="5" spans="1:16" s="5" customFormat="1" ht="26" customHeight="1">
      <c r="A5" s="21" t="s">
        <v>23</v>
      </c>
      <c r="B5" s="27" t="s">
        <v>24</v>
      </c>
      <c r="C5" s="34"/>
      <c r="D5" s="34"/>
      <c r="E5" s="67"/>
      <c r="F5" s="67"/>
      <c r="G5" s="21"/>
      <c r="H5" s="21"/>
      <c r="I5" s="71"/>
      <c r="J5" s="71"/>
      <c r="K5" s="71"/>
      <c r="L5" s="71"/>
      <c r="M5" s="71"/>
      <c r="N5" s="71"/>
      <c r="O5" s="71"/>
      <c r="P5" s="21"/>
    </row>
    <row r="6" spans="1:16" s="5" customFormat="1" ht="26" customHeight="1">
      <c r="A6" s="21">
        <v>1</v>
      </c>
      <c r="B6" s="22" t="s">
        <v>25</v>
      </c>
      <c r="C6" s="23">
        <v>70119.09</v>
      </c>
      <c r="D6" s="23">
        <v>21227</v>
      </c>
      <c r="E6" s="25" t="s">
        <v>26</v>
      </c>
      <c r="F6" s="21" t="s">
        <v>27</v>
      </c>
      <c r="G6" s="68">
        <v>44165</v>
      </c>
      <c r="H6" s="68">
        <v>44346</v>
      </c>
      <c r="I6" s="21">
        <v>1</v>
      </c>
      <c r="J6" s="21"/>
      <c r="K6" s="21"/>
      <c r="L6" s="21"/>
      <c r="M6" s="21">
        <v>1</v>
      </c>
      <c r="N6" s="21"/>
      <c r="O6" s="21"/>
      <c r="P6" s="21"/>
    </row>
    <row r="7" spans="1:16" s="5" customFormat="1" ht="26" customHeight="1">
      <c r="A7" s="21">
        <v>1</v>
      </c>
      <c r="B7" s="22" t="s">
        <v>25</v>
      </c>
      <c r="C7" s="23">
        <v>70119.09</v>
      </c>
      <c r="D7" s="23">
        <v>21227</v>
      </c>
      <c r="E7" s="25" t="s">
        <v>28</v>
      </c>
      <c r="F7" s="21" t="s">
        <v>29</v>
      </c>
      <c r="G7" s="68">
        <v>44165</v>
      </c>
      <c r="H7" s="68">
        <v>44346</v>
      </c>
      <c r="I7" s="21">
        <v>1</v>
      </c>
      <c r="J7" s="21"/>
      <c r="K7" s="21"/>
      <c r="L7" s="21"/>
      <c r="M7" s="21">
        <v>1</v>
      </c>
      <c r="N7" s="21"/>
      <c r="O7" s="21"/>
      <c r="P7" s="21"/>
    </row>
    <row r="8" spans="1:16" s="58" customFormat="1" ht="26" customHeight="1">
      <c r="A8" s="27"/>
      <c r="B8" s="28" t="s">
        <v>30</v>
      </c>
      <c r="C8" s="29">
        <v>70119.09</v>
      </c>
      <c r="D8" s="29">
        <v>21227</v>
      </c>
      <c r="E8" s="19"/>
      <c r="F8" s="27"/>
      <c r="G8" s="36"/>
      <c r="H8" s="36"/>
      <c r="I8" s="27">
        <f>SUM(I6:I7)</f>
        <v>2</v>
      </c>
      <c r="J8" s="27"/>
      <c r="K8" s="27"/>
      <c r="L8" s="27"/>
      <c r="M8" s="27">
        <f>SUM(M6:M7)</f>
        <v>2</v>
      </c>
      <c r="N8" s="27"/>
      <c r="O8" s="27"/>
      <c r="P8" s="27"/>
    </row>
    <row r="9" spans="1:16" s="5" customFormat="1" ht="26" customHeight="1">
      <c r="A9" s="21">
        <v>2</v>
      </c>
      <c r="B9" s="22" t="s">
        <v>31</v>
      </c>
      <c r="C9" s="23">
        <v>136003.32999999999</v>
      </c>
      <c r="D9" s="23">
        <v>0</v>
      </c>
      <c r="E9" s="25" t="s">
        <v>32</v>
      </c>
      <c r="F9" s="21" t="s">
        <v>33</v>
      </c>
      <c r="G9" s="68">
        <v>44248</v>
      </c>
      <c r="H9" s="68">
        <v>44286</v>
      </c>
      <c r="I9" s="21">
        <v>1</v>
      </c>
      <c r="J9" s="21"/>
      <c r="K9" s="21"/>
      <c r="L9" s="21"/>
      <c r="M9" s="21"/>
      <c r="N9" s="21">
        <v>1</v>
      </c>
      <c r="O9" s="21"/>
      <c r="P9" s="21"/>
    </row>
    <row r="10" spans="1:16" s="58" customFormat="1" ht="26" customHeight="1">
      <c r="A10" s="27"/>
      <c r="B10" s="28" t="s">
        <v>30</v>
      </c>
      <c r="C10" s="29">
        <v>136003.32999999999</v>
      </c>
      <c r="D10" s="29">
        <v>0</v>
      </c>
      <c r="E10" s="19"/>
      <c r="F10" s="27"/>
      <c r="G10" s="36"/>
      <c r="H10" s="36"/>
      <c r="I10" s="27">
        <f>SUM(I9:I9)</f>
        <v>1</v>
      </c>
      <c r="J10" s="27"/>
      <c r="K10" s="27"/>
      <c r="L10" s="27"/>
      <c r="M10" s="27"/>
      <c r="N10" s="27">
        <f>SUM(N9:N9)</f>
        <v>1</v>
      </c>
      <c r="O10" s="27"/>
      <c r="P10" s="27"/>
    </row>
    <row r="11" spans="1:16" s="58" customFormat="1" ht="26" customHeight="1">
      <c r="A11" s="86" t="s">
        <v>34</v>
      </c>
      <c r="B11" s="86"/>
      <c r="C11" s="18">
        <f>C8+C10</f>
        <v>206122.41999999998</v>
      </c>
      <c r="D11" s="18">
        <f>D8+D10</f>
        <v>21227</v>
      </c>
      <c r="E11" s="17"/>
      <c r="F11" s="17"/>
      <c r="G11" s="19"/>
      <c r="H11" s="19"/>
      <c r="I11" s="16">
        <f>I8+I10</f>
        <v>3</v>
      </c>
      <c r="J11" s="16">
        <f t="shared" ref="J11:O11" si="0">J8+J10</f>
        <v>0</v>
      </c>
      <c r="K11" s="16">
        <f t="shared" si="0"/>
        <v>0</v>
      </c>
      <c r="L11" s="16">
        <f t="shared" si="0"/>
        <v>0</v>
      </c>
      <c r="M11" s="16">
        <f t="shared" si="0"/>
        <v>2</v>
      </c>
      <c r="N11" s="16">
        <f t="shared" si="0"/>
        <v>1</v>
      </c>
      <c r="O11" s="16">
        <f t="shared" si="0"/>
        <v>0</v>
      </c>
      <c r="P11" s="18"/>
    </row>
    <row r="12" spans="1:16" s="5" customFormat="1" ht="26" customHeight="1">
      <c r="A12" s="21" t="s">
        <v>35</v>
      </c>
      <c r="B12" s="27" t="s">
        <v>36</v>
      </c>
      <c r="C12" s="34"/>
      <c r="D12" s="34"/>
      <c r="E12" s="35"/>
      <c r="F12" s="35"/>
      <c r="G12" s="36"/>
      <c r="H12" s="36"/>
      <c r="I12" s="21"/>
      <c r="J12" s="21"/>
      <c r="K12" s="21"/>
      <c r="L12" s="21"/>
      <c r="M12" s="21"/>
      <c r="N12" s="21"/>
      <c r="O12" s="21"/>
      <c r="P12" s="21"/>
    </row>
    <row r="13" spans="1:16" s="5" customFormat="1" ht="26" customHeight="1">
      <c r="A13" s="21">
        <v>1</v>
      </c>
      <c r="B13" s="22" t="s">
        <v>31</v>
      </c>
      <c r="C13" s="23">
        <v>136003.32999999999</v>
      </c>
      <c r="D13" s="23">
        <v>0</v>
      </c>
      <c r="E13" s="25" t="s">
        <v>37</v>
      </c>
      <c r="F13" s="21" t="s">
        <v>38</v>
      </c>
      <c r="G13" s="68">
        <v>44249</v>
      </c>
      <c r="H13" s="68">
        <v>44280</v>
      </c>
      <c r="I13" s="21">
        <v>1</v>
      </c>
      <c r="J13" s="21"/>
      <c r="K13" s="21"/>
      <c r="L13" s="21"/>
      <c r="M13" s="21"/>
      <c r="N13" s="21"/>
      <c r="O13" s="21">
        <v>1</v>
      </c>
      <c r="P13" s="21"/>
    </row>
    <row r="14" spans="1:16" s="59" customFormat="1" ht="26" customHeight="1">
      <c r="A14" s="21">
        <v>2</v>
      </c>
      <c r="B14" s="22" t="s">
        <v>39</v>
      </c>
      <c r="C14" s="23">
        <v>92384.85</v>
      </c>
      <c r="D14" s="23">
        <v>27236</v>
      </c>
      <c r="E14" s="25" t="s">
        <v>40</v>
      </c>
      <c r="F14" s="21" t="s">
        <v>41</v>
      </c>
      <c r="G14" s="68">
        <v>44078</v>
      </c>
      <c r="H14" s="68">
        <v>44338</v>
      </c>
      <c r="I14" s="21">
        <v>1</v>
      </c>
      <c r="J14" s="21"/>
      <c r="K14" s="21"/>
      <c r="L14" s="21"/>
      <c r="M14" s="21"/>
      <c r="N14" s="21"/>
      <c r="O14" s="21">
        <v>1</v>
      </c>
      <c r="P14" s="72"/>
    </row>
    <row r="15" spans="1:16" s="5" customFormat="1" ht="26" customHeight="1">
      <c r="A15" s="21">
        <v>3</v>
      </c>
      <c r="B15" s="22" t="s">
        <v>42</v>
      </c>
      <c r="C15" s="23">
        <v>56962.09</v>
      </c>
      <c r="D15" s="23">
        <v>22426</v>
      </c>
      <c r="E15" s="25" t="s">
        <v>43</v>
      </c>
      <c r="F15" s="21" t="s">
        <v>44</v>
      </c>
      <c r="G15" s="68">
        <v>44166</v>
      </c>
      <c r="H15" s="68">
        <v>44286</v>
      </c>
      <c r="I15" s="21"/>
      <c r="J15" s="21"/>
      <c r="K15" s="21">
        <v>1</v>
      </c>
      <c r="L15" s="21"/>
      <c r="M15" s="21"/>
      <c r="N15" s="21"/>
      <c r="O15" s="21">
        <v>1</v>
      </c>
      <c r="P15" s="21"/>
    </row>
    <row r="16" spans="1:16" s="58" customFormat="1" ht="26" customHeight="1">
      <c r="A16" s="86" t="s">
        <v>45</v>
      </c>
      <c r="B16" s="86"/>
      <c r="C16" s="69">
        <f>SUM(C13:C15)</f>
        <v>285350.27</v>
      </c>
      <c r="D16" s="69">
        <f>SUM(D13:D15)</f>
        <v>49662</v>
      </c>
      <c r="E16" s="35"/>
      <c r="F16" s="35"/>
      <c r="G16" s="27"/>
      <c r="H16" s="27"/>
      <c r="I16" s="73">
        <f>SUM(I13:I15)</f>
        <v>2</v>
      </c>
      <c r="J16" s="73">
        <f t="shared" ref="J16:O16" si="1">SUM(J13:J15)</f>
        <v>0</v>
      </c>
      <c r="K16" s="73">
        <f t="shared" si="1"/>
        <v>1</v>
      </c>
      <c r="L16" s="73">
        <f t="shared" si="1"/>
        <v>0</v>
      </c>
      <c r="M16" s="73">
        <f t="shared" si="1"/>
        <v>0</v>
      </c>
      <c r="N16" s="73">
        <f t="shared" si="1"/>
        <v>0</v>
      </c>
      <c r="O16" s="73">
        <f t="shared" si="1"/>
        <v>3</v>
      </c>
      <c r="P16" s="74"/>
    </row>
    <row r="17" spans="1:16" s="58" customFormat="1" ht="26" customHeight="1">
      <c r="A17" s="86" t="s">
        <v>46</v>
      </c>
      <c r="B17" s="86"/>
      <c r="C17" s="69">
        <f>C11+C16</f>
        <v>491472.69</v>
      </c>
      <c r="D17" s="69">
        <f>D11+D16</f>
        <v>70889</v>
      </c>
      <c r="E17" s="35"/>
      <c r="F17" s="35"/>
      <c r="G17" s="27"/>
      <c r="H17" s="27"/>
      <c r="I17" s="73">
        <f>I11+I16</f>
        <v>5</v>
      </c>
      <c r="J17" s="73">
        <f t="shared" ref="J17:O17" si="2">J11+J16</f>
        <v>0</v>
      </c>
      <c r="K17" s="73">
        <f t="shared" si="2"/>
        <v>1</v>
      </c>
      <c r="L17" s="73">
        <f t="shared" si="2"/>
        <v>0</v>
      </c>
      <c r="M17" s="73">
        <f t="shared" si="2"/>
        <v>2</v>
      </c>
      <c r="N17" s="73">
        <f t="shared" si="2"/>
        <v>1</v>
      </c>
      <c r="O17" s="73">
        <f t="shared" si="2"/>
        <v>3</v>
      </c>
      <c r="P17" s="74"/>
    </row>
    <row r="20" spans="1:16" ht="25" customHeight="1">
      <c r="A20" s="87" t="s">
        <v>47</v>
      </c>
      <c r="B20" s="88"/>
      <c r="C20" s="89"/>
      <c r="D20" s="89"/>
      <c r="E20" s="87"/>
      <c r="F20" s="87"/>
      <c r="G20" s="88"/>
      <c r="H20" s="88"/>
      <c r="I20" s="90"/>
      <c r="J20" s="90"/>
      <c r="K20" s="90"/>
      <c r="L20" s="90"/>
      <c r="M20" s="90"/>
      <c r="N20" s="90"/>
      <c r="O20" s="90"/>
      <c r="P20" s="75"/>
    </row>
    <row r="21" spans="1:16" ht="50.25" customHeight="1">
      <c r="A21" s="87" t="s">
        <v>48</v>
      </c>
      <c r="B21" s="88"/>
      <c r="C21" s="89"/>
      <c r="D21" s="89"/>
      <c r="E21" s="87"/>
      <c r="F21" s="87"/>
      <c r="G21" s="88"/>
      <c r="H21" s="88"/>
      <c r="I21" s="90"/>
      <c r="J21" s="90"/>
      <c r="K21" s="90"/>
      <c r="L21" s="90"/>
      <c r="M21" s="90"/>
      <c r="N21" s="90"/>
      <c r="O21" s="90"/>
      <c r="P21" s="87"/>
    </row>
    <row r="22" spans="1:16" ht="25" customHeight="1">
      <c r="A22" s="91" t="s">
        <v>49</v>
      </c>
      <c r="B22" s="92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</row>
    <row r="23" spans="1:16" ht="25" customHeight="1">
      <c r="A23" s="87" t="s">
        <v>50</v>
      </c>
      <c r="B23" s="88"/>
      <c r="C23" s="89"/>
      <c r="D23" s="89"/>
      <c r="E23" s="87"/>
      <c r="F23" s="87"/>
      <c r="G23" s="88"/>
      <c r="H23" s="88"/>
      <c r="I23" s="90"/>
      <c r="J23" s="90"/>
      <c r="K23" s="90"/>
      <c r="L23" s="90"/>
      <c r="M23" s="90"/>
      <c r="N23" s="90"/>
      <c r="O23" s="90"/>
      <c r="P23" s="75"/>
    </row>
    <row r="24" spans="1:16" ht="25" customHeight="1">
      <c r="A24" s="87" t="s">
        <v>51</v>
      </c>
      <c r="B24" s="88"/>
      <c r="C24" s="89"/>
      <c r="D24" s="89"/>
      <c r="E24" s="87"/>
      <c r="F24" s="87"/>
      <c r="G24" s="88"/>
      <c r="H24" s="88"/>
      <c r="I24" s="90"/>
      <c r="J24" s="90"/>
      <c r="K24" s="90"/>
      <c r="L24" s="90"/>
      <c r="M24" s="90"/>
      <c r="N24" s="90"/>
      <c r="O24" s="90"/>
      <c r="P24" s="75"/>
    </row>
    <row r="25" spans="1:16" ht="25" customHeight="1">
      <c r="A25" s="87" t="s">
        <v>52</v>
      </c>
      <c r="B25" s="88"/>
      <c r="C25" s="89"/>
      <c r="D25" s="89"/>
      <c r="E25" s="87"/>
      <c r="F25" s="87"/>
      <c r="G25" s="88"/>
      <c r="H25" s="88"/>
      <c r="I25" s="90"/>
      <c r="J25" s="90"/>
      <c r="K25" s="90"/>
      <c r="L25" s="90"/>
      <c r="M25" s="90"/>
      <c r="N25" s="90"/>
      <c r="O25" s="90"/>
      <c r="P25" s="75"/>
    </row>
  </sheetData>
  <autoFilter ref="A1:P17" xr:uid="{00000000-0009-0000-0000-000000000000}"/>
  <mergeCells count="23">
    <mergeCell ref="A22:P22"/>
    <mergeCell ref="A23:O23"/>
    <mergeCell ref="A24:O24"/>
    <mergeCell ref="A25:O25"/>
    <mergeCell ref="A3:A4"/>
    <mergeCell ref="B3:B4"/>
    <mergeCell ref="C3:C4"/>
    <mergeCell ref="D3:D4"/>
    <mergeCell ref="E3:E4"/>
    <mergeCell ref="F3:F4"/>
    <mergeCell ref="P3:P4"/>
    <mergeCell ref="A11:B11"/>
    <mergeCell ref="A16:B16"/>
    <mergeCell ref="A17:B17"/>
    <mergeCell ref="A20:O20"/>
    <mergeCell ref="A21:P21"/>
    <mergeCell ref="A1:P1"/>
    <mergeCell ref="A2:C2"/>
    <mergeCell ref="G2:K2"/>
    <mergeCell ref="O2:P2"/>
    <mergeCell ref="G3:H3"/>
    <mergeCell ref="I3:L3"/>
    <mergeCell ref="M3:O3"/>
  </mergeCells>
  <phoneticPr fontId="41" type="noConversion"/>
  <printOptions horizontalCentered="1"/>
  <pageMargins left="0.118055555555556" right="0.156944444444444" top="0.2" bottom="0.23" header="0.25" footer="0.33"/>
  <pageSetup paperSize="9" scale="75" fitToHeight="0" orientation="landscape"/>
  <headerFooter alignWithMargins="0"/>
  <rowBreaks count="2" manualBreakCount="2">
    <brk id="11" max="15" man="1"/>
    <brk id="2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O31"/>
  <sheetViews>
    <sheetView tabSelected="1" view="pageBreakPreview" zoomScaleNormal="85" zoomScaleSheetLayoutView="100" workbookViewId="0">
      <pane ySplit="6" topLeftCell="A13" activePane="bottomLeft" state="frozen"/>
      <selection pane="bottomLeft" activeCell="C17" sqref="C17"/>
    </sheetView>
  </sheetViews>
  <sheetFormatPr baseColWidth="10" defaultColWidth="9" defaultRowHeight="13"/>
  <cols>
    <col min="1" max="1" width="4.1640625" style="2" customWidth="1"/>
    <col min="2" max="2" width="16.1640625" style="7" customWidth="1"/>
    <col min="3" max="3" width="20.83203125" style="8" customWidth="1"/>
    <col min="4" max="4" width="7.83203125" style="9" customWidth="1"/>
    <col min="5" max="5" width="5" style="10" customWidth="1"/>
    <col min="6" max="6" width="9.1640625" style="9" customWidth="1"/>
    <col min="7" max="7" width="11.5" style="9" customWidth="1"/>
    <col min="8" max="8" width="8.5" style="9" customWidth="1"/>
    <col min="9" max="9" width="10.33203125" style="9" customWidth="1"/>
    <col min="10" max="10" width="7.83203125" style="9" customWidth="1"/>
    <col min="11" max="11" width="5" style="10" customWidth="1"/>
    <col min="12" max="12" width="9.1640625" style="9" customWidth="1"/>
    <col min="13" max="13" width="11.5" style="9" customWidth="1"/>
    <col min="14" max="14" width="8.5" style="9" customWidth="1"/>
    <col min="15" max="15" width="10.33203125" style="9" customWidth="1"/>
    <col min="16" max="17" width="11.1640625" style="9" customWidth="1"/>
    <col min="18" max="18" width="6.6640625" style="11" customWidth="1"/>
    <col min="19" max="16384" width="9" style="7"/>
  </cols>
  <sheetData>
    <row r="1" spans="1:249" s="1" customFormat="1" ht="36.75" customHeight="1">
      <c r="A1" s="94" t="s">
        <v>53</v>
      </c>
      <c r="B1" s="94"/>
      <c r="C1" s="95"/>
      <c r="D1" s="96"/>
      <c r="E1" s="94"/>
      <c r="F1" s="96"/>
      <c r="G1" s="96"/>
      <c r="H1" s="96"/>
      <c r="I1" s="96"/>
      <c r="J1" s="96"/>
      <c r="K1" s="94"/>
      <c r="L1" s="96"/>
      <c r="M1" s="96"/>
      <c r="N1" s="96"/>
      <c r="O1" s="96"/>
      <c r="P1" s="96"/>
      <c r="Q1" s="96"/>
      <c r="R1" s="94"/>
    </row>
    <row r="2" spans="1:249" ht="32.25" customHeight="1">
      <c r="A2" s="97" t="s">
        <v>1</v>
      </c>
      <c r="B2" s="97"/>
      <c r="C2" s="97"/>
      <c r="D2" s="12"/>
      <c r="E2" s="98" t="s">
        <v>54</v>
      </c>
      <c r="F2" s="99"/>
      <c r="G2" s="99"/>
      <c r="H2" s="99"/>
      <c r="I2" s="99"/>
      <c r="J2" s="99"/>
      <c r="K2" s="98"/>
      <c r="L2" s="12"/>
      <c r="M2" s="12"/>
      <c r="N2" s="12"/>
      <c r="O2" s="12"/>
      <c r="P2" s="99" t="s">
        <v>55</v>
      </c>
      <c r="Q2" s="99"/>
      <c r="R2" s="99"/>
    </row>
    <row r="3" spans="1:249" ht="22" customHeight="1">
      <c r="A3" s="85" t="s">
        <v>4</v>
      </c>
      <c r="B3" s="85" t="s">
        <v>56</v>
      </c>
      <c r="C3" s="85" t="s">
        <v>57</v>
      </c>
      <c r="D3" s="100" t="s">
        <v>58</v>
      </c>
      <c r="E3" s="100"/>
      <c r="F3" s="100"/>
      <c r="G3" s="100"/>
      <c r="H3" s="100"/>
      <c r="I3" s="100"/>
      <c r="J3" s="100" t="s">
        <v>59</v>
      </c>
      <c r="K3" s="100"/>
      <c r="L3" s="100"/>
      <c r="M3" s="100"/>
      <c r="N3" s="100"/>
      <c r="O3" s="100"/>
      <c r="P3" s="100" t="s">
        <v>60</v>
      </c>
      <c r="Q3" s="100" t="s">
        <v>61</v>
      </c>
      <c r="R3" s="85" t="s">
        <v>62</v>
      </c>
    </row>
    <row r="4" spans="1:249" ht="22" customHeight="1">
      <c r="A4" s="85"/>
      <c r="B4" s="85"/>
      <c r="C4" s="85"/>
      <c r="D4" s="107" t="s">
        <v>63</v>
      </c>
      <c r="E4" s="85" t="s">
        <v>64</v>
      </c>
      <c r="F4" s="85" t="s">
        <v>65</v>
      </c>
      <c r="G4" s="108" t="s">
        <v>66</v>
      </c>
      <c r="H4" s="100" t="s">
        <v>67</v>
      </c>
      <c r="I4" s="100"/>
      <c r="J4" s="85" t="s">
        <v>63</v>
      </c>
      <c r="K4" s="85" t="s">
        <v>64</v>
      </c>
      <c r="L4" s="85" t="s">
        <v>65</v>
      </c>
      <c r="M4" s="108" t="s">
        <v>66</v>
      </c>
      <c r="N4" s="100" t="s">
        <v>67</v>
      </c>
      <c r="O4" s="100"/>
      <c r="P4" s="100"/>
      <c r="Q4" s="100"/>
      <c r="R4" s="85"/>
    </row>
    <row r="5" spans="1:249" ht="22" customHeight="1">
      <c r="A5" s="85"/>
      <c r="B5" s="85"/>
      <c r="C5" s="85"/>
      <c r="D5" s="107"/>
      <c r="E5" s="85"/>
      <c r="F5" s="85"/>
      <c r="G5" s="108"/>
      <c r="H5" s="15" t="s">
        <v>68</v>
      </c>
      <c r="I5" s="15" t="s">
        <v>69</v>
      </c>
      <c r="J5" s="85"/>
      <c r="K5" s="85"/>
      <c r="L5" s="85"/>
      <c r="M5" s="108"/>
      <c r="N5" s="15" t="s">
        <v>68</v>
      </c>
      <c r="O5" s="15" t="s">
        <v>69</v>
      </c>
      <c r="P5" s="100"/>
      <c r="Q5" s="100"/>
      <c r="R5" s="85"/>
    </row>
    <row r="6" spans="1:249" s="2" customFormat="1" ht="22" customHeight="1">
      <c r="A6" s="13">
        <v>1</v>
      </c>
      <c r="B6" s="13">
        <v>2</v>
      </c>
      <c r="C6" s="13">
        <v>4</v>
      </c>
      <c r="D6" s="13">
        <v>5</v>
      </c>
      <c r="E6" s="13">
        <v>6</v>
      </c>
      <c r="F6" s="13">
        <v>7</v>
      </c>
      <c r="G6" s="15" t="s">
        <v>70</v>
      </c>
      <c r="H6" s="15">
        <v>9</v>
      </c>
      <c r="I6" s="14" t="s">
        <v>71</v>
      </c>
      <c r="J6" s="13">
        <v>11</v>
      </c>
      <c r="K6" s="13">
        <v>12</v>
      </c>
      <c r="L6" s="13">
        <v>13</v>
      </c>
      <c r="M6" s="13" t="s">
        <v>72</v>
      </c>
      <c r="N6" s="13">
        <v>15</v>
      </c>
      <c r="O6" s="13" t="s">
        <v>73</v>
      </c>
      <c r="P6" s="15" t="s">
        <v>74</v>
      </c>
      <c r="Q6" s="15" t="s">
        <v>75</v>
      </c>
      <c r="R6" s="15"/>
    </row>
    <row r="7" spans="1:249" s="3" customFormat="1" ht="28" customHeight="1">
      <c r="A7" s="16" t="s">
        <v>23</v>
      </c>
      <c r="B7" s="16" t="s">
        <v>24</v>
      </c>
      <c r="C7" s="17"/>
      <c r="D7" s="18"/>
      <c r="E7" s="19"/>
      <c r="F7" s="18"/>
      <c r="G7" s="18"/>
      <c r="H7" s="20"/>
      <c r="I7" s="18"/>
      <c r="J7" s="18"/>
      <c r="K7" s="19"/>
      <c r="L7" s="18"/>
      <c r="M7" s="18"/>
      <c r="N7" s="18"/>
      <c r="O7" s="18"/>
      <c r="P7" s="18"/>
      <c r="Q7" s="18"/>
      <c r="R7" s="18"/>
    </row>
    <row r="8" spans="1:249" s="4" customFormat="1" ht="28" customHeight="1">
      <c r="A8" s="21">
        <v>1</v>
      </c>
      <c r="B8" s="22" t="s">
        <v>25</v>
      </c>
      <c r="C8" s="23" t="s">
        <v>26</v>
      </c>
      <c r="D8" s="24">
        <v>1</v>
      </c>
      <c r="E8" s="25" t="s">
        <v>76</v>
      </c>
      <c r="F8" s="23">
        <v>171.30289999999999</v>
      </c>
      <c r="G8" s="23">
        <f>D8*F8</f>
        <v>171.30289999999999</v>
      </c>
      <c r="H8" s="26">
        <v>0.09</v>
      </c>
      <c r="I8" s="23">
        <f>G8*H8</f>
        <v>15.417260999999998</v>
      </c>
      <c r="J8" s="24">
        <v>1</v>
      </c>
      <c r="K8" s="25" t="s">
        <v>76</v>
      </c>
      <c r="L8" s="23">
        <v>155.72989999999999</v>
      </c>
      <c r="M8" s="23">
        <f>J8*L8</f>
        <v>155.72989999999999</v>
      </c>
      <c r="N8" s="47">
        <v>0.09</v>
      </c>
      <c r="O8" s="23">
        <f>M8*N8</f>
        <v>14.015690999999999</v>
      </c>
      <c r="P8" s="23">
        <f>G8-M8</f>
        <v>15.573000000000008</v>
      </c>
      <c r="Q8" s="48">
        <f>P8/G8</f>
        <v>9.0909143978298135E-2</v>
      </c>
      <c r="R8" s="23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  <c r="IO8" s="49"/>
    </row>
    <row r="9" spans="1:249" s="4" customFormat="1" ht="28" customHeight="1">
      <c r="A9" s="21">
        <v>1</v>
      </c>
      <c r="B9" s="22" t="s">
        <v>25</v>
      </c>
      <c r="C9" s="23" t="s">
        <v>77</v>
      </c>
      <c r="D9" s="24">
        <v>1</v>
      </c>
      <c r="E9" s="25" t="s">
        <v>76</v>
      </c>
      <c r="F9" s="23"/>
      <c r="G9" s="23"/>
      <c r="H9" s="26"/>
      <c r="I9" s="23"/>
      <c r="J9" s="24"/>
      <c r="K9" s="25"/>
      <c r="L9" s="23"/>
      <c r="M9" s="23"/>
      <c r="N9" s="47"/>
      <c r="O9" s="23"/>
      <c r="P9" s="23"/>
      <c r="Q9" s="48"/>
      <c r="R9" s="23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  <c r="IO9" s="49"/>
    </row>
    <row r="10" spans="1:249" s="3" customFormat="1" ht="28" customHeight="1">
      <c r="A10" s="27"/>
      <c r="B10" s="28" t="s">
        <v>30</v>
      </c>
      <c r="C10" s="29"/>
      <c r="D10" s="30"/>
      <c r="E10" s="19"/>
      <c r="F10" s="29"/>
      <c r="G10" s="31">
        <f>SUM(G8:G9)</f>
        <v>171.30289999999999</v>
      </c>
      <c r="H10" s="32"/>
      <c r="I10" s="31">
        <f>SUM(I8:I9)</f>
        <v>15.417260999999998</v>
      </c>
      <c r="J10" s="33"/>
      <c r="K10" s="31"/>
      <c r="L10" s="31"/>
      <c r="M10" s="31">
        <f>SUM(M8:M9)</f>
        <v>155.72989999999999</v>
      </c>
      <c r="N10" s="32"/>
      <c r="O10" s="31">
        <f>SUM(O8:O9)</f>
        <v>14.015690999999999</v>
      </c>
      <c r="P10" s="29">
        <f>G10-M10</f>
        <v>15.573000000000008</v>
      </c>
      <c r="Q10" s="50">
        <f>P10/G10</f>
        <v>9.0909143978298135E-2</v>
      </c>
      <c r="R10" s="2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49"/>
      <c r="HG10" s="49"/>
      <c r="HH10" s="49"/>
      <c r="HI10" s="49"/>
      <c r="HJ10" s="49"/>
      <c r="HK10" s="49"/>
      <c r="HL10" s="49"/>
      <c r="HM10" s="49"/>
      <c r="HN10" s="49"/>
      <c r="HO10" s="49"/>
      <c r="HP10" s="49"/>
      <c r="HQ10" s="49"/>
      <c r="HR10" s="49"/>
      <c r="HS10" s="49"/>
      <c r="HT10" s="49"/>
      <c r="HU10" s="49"/>
      <c r="HV10" s="49"/>
      <c r="HW10" s="49"/>
      <c r="HX10" s="49"/>
      <c r="HY10" s="49"/>
      <c r="HZ10" s="49"/>
      <c r="IA10" s="49"/>
      <c r="IB10" s="49"/>
      <c r="IC10" s="49"/>
      <c r="ID10" s="49"/>
      <c r="IE10" s="49"/>
      <c r="IF10" s="49"/>
      <c r="IG10" s="49"/>
      <c r="IH10" s="49"/>
      <c r="II10" s="49"/>
      <c r="IJ10" s="49"/>
      <c r="IK10" s="49"/>
      <c r="IL10" s="49"/>
      <c r="IM10" s="49"/>
      <c r="IN10" s="49"/>
      <c r="IO10" s="49"/>
    </row>
    <row r="11" spans="1:249" s="4" customFormat="1" ht="28" customHeight="1">
      <c r="A11" s="21">
        <v>2</v>
      </c>
      <c r="B11" s="22" t="s">
        <v>31</v>
      </c>
      <c r="C11" s="23" t="s">
        <v>32</v>
      </c>
      <c r="D11" s="24">
        <v>1</v>
      </c>
      <c r="E11" s="25" t="s">
        <v>76</v>
      </c>
      <c r="F11" s="23">
        <f>122.91/1.09</f>
        <v>112.76146788990825</v>
      </c>
      <c r="G11" s="23">
        <f>D11*F11</f>
        <v>112.76146788990825</v>
      </c>
      <c r="H11" s="26">
        <v>0.09</v>
      </c>
      <c r="I11" s="23">
        <f>G11*H11</f>
        <v>10.148532110091741</v>
      </c>
      <c r="J11" s="24">
        <v>1</v>
      </c>
      <c r="K11" s="25" t="s">
        <v>76</v>
      </c>
      <c r="L11" s="23">
        <f>122.91/1.09</f>
        <v>112.76146788990825</v>
      </c>
      <c r="M11" s="23">
        <f>J11*L11</f>
        <v>112.76146788990825</v>
      </c>
      <c r="N11" s="47">
        <v>0.09</v>
      </c>
      <c r="O11" s="23">
        <f>M11*N11</f>
        <v>10.148532110091741</v>
      </c>
      <c r="P11" s="23">
        <f>G11-M11</f>
        <v>0</v>
      </c>
      <c r="Q11" s="48">
        <f>P11/G11</f>
        <v>0</v>
      </c>
      <c r="R11" s="23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49"/>
      <c r="GC11" s="49"/>
      <c r="GD11" s="49"/>
      <c r="GE11" s="49"/>
      <c r="GF11" s="49"/>
      <c r="GG11" s="49"/>
      <c r="GH11" s="49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9"/>
      <c r="GZ11" s="49"/>
      <c r="HA11" s="49"/>
      <c r="HB11" s="49"/>
      <c r="HC11" s="49"/>
      <c r="HD11" s="49"/>
      <c r="HE11" s="49"/>
      <c r="HF11" s="49"/>
      <c r="HG11" s="49"/>
      <c r="HH11" s="49"/>
      <c r="HI11" s="49"/>
      <c r="HJ11" s="49"/>
      <c r="HK11" s="49"/>
      <c r="HL11" s="49"/>
      <c r="HM11" s="49"/>
      <c r="HN11" s="49"/>
      <c r="HO11" s="49"/>
      <c r="HP11" s="49"/>
      <c r="HQ11" s="49"/>
      <c r="HR11" s="49"/>
      <c r="HS11" s="49"/>
      <c r="HT11" s="49"/>
      <c r="HU11" s="49"/>
      <c r="HV11" s="49"/>
      <c r="HW11" s="49"/>
      <c r="HX11" s="49"/>
      <c r="HY11" s="49"/>
      <c r="HZ11" s="49"/>
      <c r="IA11" s="49"/>
      <c r="IB11" s="49"/>
      <c r="IC11" s="49"/>
      <c r="ID11" s="49"/>
      <c r="IE11" s="49"/>
      <c r="IF11" s="49"/>
      <c r="IG11" s="49"/>
      <c r="IH11" s="49"/>
      <c r="II11" s="49"/>
      <c r="IJ11" s="49"/>
      <c r="IK11" s="49"/>
      <c r="IL11" s="49"/>
      <c r="IM11" s="49"/>
      <c r="IN11" s="49"/>
      <c r="IO11" s="49"/>
    </row>
    <row r="12" spans="1:249" s="3" customFormat="1" ht="28" customHeight="1">
      <c r="A12" s="86" t="s">
        <v>34</v>
      </c>
      <c r="B12" s="86"/>
      <c r="C12" s="31"/>
      <c r="D12" s="33"/>
      <c r="E12" s="31"/>
      <c r="F12" s="31"/>
      <c r="G12" s="31">
        <f>SUM(G8:G11)</f>
        <v>455.36726788990825</v>
      </c>
      <c r="H12" s="32"/>
      <c r="I12" s="31">
        <f>SUM(I8:I11)</f>
        <v>40.983054110091736</v>
      </c>
      <c r="J12" s="33"/>
      <c r="K12" s="31"/>
      <c r="L12" s="31"/>
      <c r="M12" s="31">
        <f>SUM(M8:M11)</f>
        <v>424.22126788990823</v>
      </c>
      <c r="N12" s="32"/>
      <c r="O12" s="31">
        <f>SUM(O8:O11)</f>
        <v>38.179914110091737</v>
      </c>
      <c r="P12" s="29">
        <f>G12-M12</f>
        <v>31.146000000000015</v>
      </c>
      <c r="Q12" s="50">
        <f>P12/G12</f>
        <v>6.839753797923398E-2</v>
      </c>
      <c r="R12" s="29"/>
    </row>
    <row r="13" spans="1:249" s="5" customFormat="1" ht="28" customHeight="1">
      <c r="A13" s="21" t="s">
        <v>35</v>
      </c>
      <c r="B13" s="27" t="s">
        <v>36</v>
      </c>
      <c r="C13" s="34"/>
      <c r="D13" s="34"/>
      <c r="E13" s="35"/>
      <c r="F13" s="35"/>
      <c r="G13" s="36"/>
      <c r="H13" s="36"/>
      <c r="I13" s="21"/>
      <c r="J13" s="21"/>
      <c r="K13" s="21"/>
      <c r="L13" s="21"/>
      <c r="M13" s="21"/>
      <c r="N13" s="21"/>
      <c r="O13" s="21"/>
      <c r="P13" s="21"/>
      <c r="Q13" s="51"/>
      <c r="R13" s="51"/>
    </row>
    <row r="14" spans="1:249" s="4" customFormat="1" ht="28" customHeight="1">
      <c r="A14" s="21">
        <v>1</v>
      </c>
      <c r="B14" s="22" t="s">
        <v>31</v>
      </c>
      <c r="C14" s="23" t="s">
        <v>37</v>
      </c>
      <c r="D14" s="24">
        <v>1</v>
      </c>
      <c r="E14" s="25" t="s">
        <v>76</v>
      </c>
      <c r="F14" s="23">
        <f>158.77/1.09</f>
        <v>145.66055045871559</v>
      </c>
      <c r="G14" s="23">
        <f>D14*F14</f>
        <v>145.66055045871559</v>
      </c>
      <c r="H14" s="26">
        <v>0.09</v>
      </c>
      <c r="I14" s="23">
        <f>G14*H14</f>
        <v>13.109449541284402</v>
      </c>
      <c r="J14" s="24">
        <v>1</v>
      </c>
      <c r="K14" s="25" t="s">
        <v>76</v>
      </c>
      <c r="L14" s="23">
        <v>139.11000000000001</v>
      </c>
      <c r="M14" s="23">
        <f>J14*L14</f>
        <v>139.11000000000001</v>
      </c>
      <c r="N14" s="47">
        <v>0.09</v>
      </c>
      <c r="O14" s="23">
        <f>M14*N14</f>
        <v>12.519900000000002</v>
      </c>
      <c r="P14" s="23">
        <f>G14-M14</f>
        <v>6.550550458715577</v>
      </c>
      <c r="Q14" s="48">
        <f>P14/G14</f>
        <v>4.4971342193109401E-2</v>
      </c>
      <c r="R14" s="23" t="s">
        <v>78</v>
      </c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9"/>
      <c r="DR14" s="49"/>
      <c r="DS14" s="49"/>
      <c r="DT14" s="49"/>
      <c r="DU14" s="49"/>
      <c r="DV14" s="49"/>
      <c r="DW14" s="49"/>
      <c r="DX14" s="49"/>
      <c r="DY14" s="49"/>
      <c r="DZ14" s="49"/>
      <c r="EA14" s="49"/>
      <c r="EB14" s="49"/>
      <c r="EC14" s="49"/>
      <c r="ED14" s="49"/>
      <c r="EE14" s="49"/>
      <c r="EF14" s="49"/>
      <c r="EG14" s="49"/>
      <c r="EH14" s="49"/>
      <c r="EI14" s="49"/>
      <c r="EJ14" s="49"/>
      <c r="EK14" s="49"/>
      <c r="EL14" s="49"/>
      <c r="EM14" s="49"/>
      <c r="EN14" s="49"/>
      <c r="EO14" s="49"/>
      <c r="EP14" s="49"/>
      <c r="EQ14" s="49"/>
      <c r="ER14" s="49"/>
      <c r="ES14" s="49"/>
      <c r="ET14" s="49"/>
      <c r="EU14" s="49"/>
      <c r="EV14" s="49"/>
      <c r="EW14" s="49"/>
      <c r="EX14" s="49"/>
      <c r="EY14" s="49"/>
      <c r="EZ14" s="49"/>
      <c r="FA14" s="49"/>
      <c r="FB14" s="49"/>
      <c r="FC14" s="49"/>
      <c r="FD14" s="49"/>
      <c r="FE14" s="49"/>
      <c r="FF14" s="49"/>
      <c r="FG14" s="49"/>
      <c r="FH14" s="49"/>
      <c r="FI14" s="49"/>
      <c r="FJ14" s="49"/>
      <c r="FK14" s="49"/>
      <c r="FL14" s="49"/>
      <c r="FM14" s="49"/>
      <c r="FN14" s="49"/>
      <c r="FO14" s="49"/>
      <c r="FP14" s="49"/>
      <c r="FQ14" s="49"/>
      <c r="FR14" s="49"/>
      <c r="FS14" s="49"/>
      <c r="FT14" s="49"/>
      <c r="FU14" s="49"/>
      <c r="FV14" s="49"/>
      <c r="FW14" s="49"/>
      <c r="FX14" s="49"/>
      <c r="FY14" s="49"/>
      <c r="FZ14" s="49"/>
      <c r="GA14" s="49"/>
      <c r="GB14" s="49"/>
      <c r="GC14" s="49"/>
      <c r="GD14" s="49"/>
      <c r="GE14" s="49"/>
      <c r="GF14" s="49"/>
      <c r="GG14" s="49"/>
      <c r="GH14" s="49"/>
      <c r="GI14" s="49"/>
      <c r="GJ14" s="49"/>
      <c r="GK14" s="49"/>
      <c r="GL14" s="49"/>
      <c r="GM14" s="49"/>
      <c r="GN14" s="49"/>
      <c r="GO14" s="49"/>
      <c r="GP14" s="49"/>
      <c r="GQ14" s="49"/>
      <c r="GR14" s="49"/>
      <c r="GS14" s="49"/>
      <c r="GT14" s="49"/>
      <c r="GU14" s="49"/>
      <c r="GV14" s="49"/>
      <c r="GW14" s="49"/>
      <c r="GX14" s="49"/>
      <c r="GY14" s="49"/>
      <c r="GZ14" s="49"/>
      <c r="HA14" s="49"/>
      <c r="HB14" s="49"/>
      <c r="HC14" s="49"/>
      <c r="HD14" s="49"/>
      <c r="HE14" s="49"/>
      <c r="HF14" s="49"/>
      <c r="HG14" s="49"/>
      <c r="HH14" s="49"/>
      <c r="HI14" s="49"/>
      <c r="HJ14" s="49"/>
      <c r="HK14" s="49"/>
      <c r="HL14" s="49"/>
      <c r="HM14" s="49"/>
      <c r="HN14" s="49"/>
      <c r="HO14" s="49"/>
      <c r="HP14" s="49"/>
      <c r="HQ14" s="49"/>
      <c r="HR14" s="49"/>
      <c r="HS14" s="49"/>
      <c r="HT14" s="49"/>
      <c r="HU14" s="49"/>
      <c r="HV14" s="49"/>
      <c r="HW14" s="49"/>
      <c r="HX14" s="49"/>
      <c r="HY14" s="49"/>
      <c r="HZ14" s="49"/>
      <c r="IA14" s="49"/>
      <c r="IB14" s="49"/>
      <c r="IC14" s="49"/>
      <c r="ID14" s="49"/>
      <c r="IE14" s="49"/>
      <c r="IF14" s="49"/>
      <c r="IG14" s="49"/>
      <c r="IH14" s="49"/>
      <c r="II14" s="49"/>
      <c r="IJ14" s="49"/>
      <c r="IK14" s="49"/>
      <c r="IL14" s="49"/>
      <c r="IM14" s="49"/>
      <c r="IN14" s="49"/>
      <c r="IO14" s="49"/>
    </row>
    <row r="15" spans="1:249" s="4" customFormat="1" ht="28" customHeight="1">
      <c r="A15" s="21">
        <v>2</v>
      </c>
      <c r="B15" s="22" t="s">
        <v>39</v>
      </c>
      <c r="C15" s="24" t="s">
        <v>40</v>
      </c>
      <c r="D15" s="24">
        <v>1</v>
      </c>
      <c r="E15" s="25" t="s">
        <v>76</v>
      </c>
      <c r="F15" s="23">
        <f>44016891.13/1.09/10000</f>
        <v>4038.2468926605507</v>
      </c>
      <c r="G15" s="23">
        <f>D15*F15</f>
        <v>4038.2468926605507</v>
      </c>
      <c r="H15" s="26">
        <v>0.09</v>
      </c>
      <c r="I15" s="23">
        <f>G15*H15</f>
        <v>363.44222033944953</v>
      </c>
      <c r="J15" s="24">
        <v>1</v>
      </c>
      <c r="K15" s="25" t="s">
        <v>76</v>
      </c>
      <c r="L15" s="23">
        <v>4038.25</v>
      </c>
      <c r="M15" s="23">
        <f>J15*L15</f>
        <v>4038.25</v>
      </c>
      <c r="N15" s="47">
        <v>0.09</v>
      </c>
      <c r="O15" s="23">
        <f>M15*N15</f>
        <v>363.4425</v>
      </c>
      <c r="P15" s="23">
        <f>G15-M15</f>
        <v>-3.1073394493432716E-3</v>
      </c>
      <c r="Q15" s="48">
        <f>P15/G15</f>
        <v>-7.6947733309491591E-7</v>
      </c>
      <c r="R15" s="52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49"/>
      <c r="DJ15" s="49"/>
      <c r="DK15" s="49"/>
      <c r="DL15" s="49"/>
      <c r="DM15" s="49"/>
      <c r="DN15" s="49"/>
      <c r="DO15" s="49"/>
      <c r="DP15" s="49"/>
      <c r="DQ15" s="49"/>
      <c r="DR15" s="49"/>
      <c r="DS15" s="49"/>
      <c r="DT15" s="49"/>
      <c r="DU15" s="49"/>
      <c r="DV15" s="49"/>
      <c r="DW15" s="49"/>
      <c r="DX15" s="49"/>
      <c r="DY15" s="49"/>
      <c r="DZ15" s="49"/>
      <c r="EA15" s="49"/>
      <c r="EB15" s="49"/>
      <c r="EC15" s="49"/>
      <c r="ED15" s="49"/>
      <c r="EE15" s="49"/>
      <c r="EF15" s="49"/>
      <c r="EG15" s="49"/>
      <c r="EH15" s="49"/>
      <c r="EI15" s="49"/>
      <c r="EJ15" s="49"/>
      <c r="EK15" s="49"/>
      <c r="EL15" s="49"/>
      <c r="EM15" s="49"/>
      <c r="EN15" s="49"/>
      <c r="EO15" s="49"/>
      <c r="EP15" s="49"/>
      <c r="EQ15" s="49"/>
      <c r="ER15" s="49"/>
      <c r="ES15" s="49"/>
      <c r="ET15" s="49"/>
      <c r="EU15" s="49"/>
      <c r="EV15" s="49"/>
      <c r="EW15" s="49"/>
      <c r="EX15" s="49"/>
      <c r="EY15" s="49"/>
      <c r="EZ15" s="49"/>
      <c r="FA15" s="49"/>
      <c r="FB15" s="49"/>
      <c r="FC15" s="49"/>
      <c r="FD15" s="49"/>
      <c r="FE15" s="49"/>
      <c r="FF15" s="49"/>
      <c r="FG15" s="49"/>
      <c r="FH15" s="49"/>
      <c r="FI15" s="49"/>
      <c r="FJ15" s="49"/>
      <c r="FK15" s="49"/>
      <c r="FL15" s="49"/>
      <c r="FM15" s="49"/>
      <c r="FN15" s="49"/>
      <c r="FO15" s="49"/>
      <c r="FP15" s="49"/>
      <c r="FQ15" s="49"/>
      <c r="FR15" s="49"/>
      <c r="FS15" s="49"/>
      <c r="FT15" s="49"/>
      <c r="FU15" s="49"/>
      <c r="FV15" s="49"/>
      <c r="FW15" s="49"/>
      <c r="FX15" s="49"/>
      <c r="FY15" s="49"/>
      <c r="FZ15" s="49"/>
      <c r="GA15" s="49"/>
      <c r="GB15" s="49"/>
      <c r="GC15" s="49"/>
      <c r="GD15" s="49"/>
      <c r="GE15" s="49"/>
      <c r="GF15" s="49"/>
      <c r="GG15" s="49"/>
      <c r="GH15" s="49"/>
      <c r="GI15" s="49"/>
      <c r="GJ15" s="49"/>
      <c r="GK15" s="49"/>
      <c r="GL15" s="49"/>
      <c r="GM15" s="49"/>
      <c r="GN15" s="49"/>
      <c r="GO15" s="49"/>
      <c r="GP15" s="49"/>
      <c r="GQ15" s="49"/>
      <c r="GR15" s="49"/>
      <c r="GS15" s="49"/>
      <c r="GT15" s="49"/>
      <c r="GU15" s="49"/>
      <c r="GV15" s="49"/>
      <c r="GW15" s="49"/>
      <c r="GX15" s="49"/>
      <c r="GY15" s="49"/>
      <c r="GZ15" s="49"/>
      <c r="HA15" s="49"/>
      <c r="HB15" s="49"/>
      <c r="HC15" s="49"/>
      <c r="HD15" s="49"/>
      <c r="HE15" s="49"/>
      <c r="HF15" s="49"/>
      <c r="HG15" s="49"/>
      <c r="HH15" s="49"/>
      <c r="HI15" s="49"/>
      <c r="HJ15" s="49"/>
      <c r="HK15" s="49"/>
      <c r="HL15" s="49"/>
      <c r="HM15" s="49"/>
      <c r="HN15" s="49"/>
      <c r="HO15" s="49"/>
      <c r="HP15" s="49"/>
      <c r="HQ15" s="49"/>
      <c r="HR15" s="49"/>
      <c r="HS15" s="49"/>
      <c r="HT15" s="49"/>
      <c r="HU15" s="49"/>
      <c r="HV15" s="49"/>
      <c r="HW15" s="49"/>
      <c r="HX15" s="49"/>
      <c r="HY15" s="49"/>
      <c r="HZ15" s="49"/>
      <c r="IA15" s="49"/>
      <c r="IB15" s="49"/>
      <c r="IC15" s="49"/>
      <c r="ID15" s="49"/>
      <c r="IE15" s="49"/>
      <c r="IF15" s="49"/>
      <c r="IG15" s="49"/>
      <c r="IH15" s="49"/>
      <c r="II15" s="49"/>
      <c r="IJ15" s="49"/>
      <c r="IK15" s="49"/>
      <c r="IL15" s="49"/>
      <c r="IM15" s="49"/>
      <c r="IN15" s="49"/>
      <c r="IO15" s="49"/>
    </row>
    <row r="16" spans="1:249" s="4" customFormat="1" ht="28" customHeight="1">
      <c r="A16" s="21">
        <v>3</v>
      </c>
      <c r="B16" s="22" t="s">
        <v>42</v>
      </c>
      <c r="C16" s="23" t="s">
        <v>43</v>
      </c>
      <c r="D16" s="24">
        <v>1</v>
      </c>
      <c r="E16" s="25" t="s">
        <v>76</v>
      </c>
      <c r="F16" s="23">
        <v>219.5</v>
      </c>
      <c r="G16" s="23">
        <f>D16*F16</f>
        <v>219.5</v>
      </c>
      <c r="H16" s="26">
        <v>0.09</v>
      </c>
      <c r="I16" s="23">
        <f>G16*H16</f>
        <v>19.754999999999999</v>
      </c>
      <c r="J16" s="24">
        <v>1</v>
      </c>
      <c r="K16" s="25" t="s">
        <v>76</v>
      </c>
      <c r="L16" s="23">
        <f>2195029.23/J16/10000</f>
        <v>219.50292300000001</v>
      </c>
      <c r="M16" s="23">
        <f>J16*L16</f>
        <v>219.50292300000001</v>
      </c>
      <c r="N16" s="47">
        <v>0.09</v>
      </c>
      <c r="O16" s="23">
        <f>M16*N16</f>
        <v>19.755263070000002</v>
      </c>
      <c r="P16" s="23">
        <f>G16-M16</f>
        <v>-2.9230000000097789E-3</v>
      </c>
      <c r="Q16" s="48">
        <f>P16/G16</f>
        <v>-1.3316628701639083E-5</v>
      </c>
      <c r="R16" s="23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49"/>
      <c r="DJ16" s="49"/>
      <c r="DK16" s="49"/>
      <c r="DL16" s="49"/>
      <c r="DM16" s="49"/>
      <c r="DN16" s="49"/>
      <c r="DO16" s="49"/>
      <c r="DP16" s="49"/>
      <c r="DQ16" s="49"/>
      <c r="DR16" s="49"/>
      <c r="DS16" s="49"/>
      <c r="DT16" s="49"/>
      <c r="DU16" s="49"/>
      <c r="DV16" s="49"/>
      <c r="DW16" s="49"/>
      <c r="DX16" s="49"/>
      <c r="DY16" s="49"/>
      <c r="DZ16" s="49"/>
      <c r="EA16" s="49"/>
      <c r="EB16" s="49"/>
      <c r="EC16" s="49"/>
      <c r="ED16" s="49"/>
      <c r="EE16" s="49"/>
      <c r="EF16" s="49"/>
      <c r="EG16" s="49"/>
      <c r="EH16" s="49"/>
      <c r="EI16" s="49"/>
      <c r="EJ16" s="49"/>
      <c r="EK16" s="49"/>
      <c r="EL16" s="49"/>
      <c r="EM16" s="49"/>
      <c r="EN16" s="49"/>
      <c r="EO16" s="49"/>
      <c r="EP16" s="49"/>
      <c r="EQ16" s="49"/>
      <c r="ER16" s="49"/>
      <c r="ES16" s="49"/>
      <c r="ET16" s="49"/>
      <c r="EU16" s="49"/>
      <c r="EV16" s="49"/>
      <c r="EW16" s="49"/>
      <c r="EX16" s="49"/>
      <c r="EY16" s="49"/>
      <c r="EZ16" s="49"/>
      <c r="FA16" s="49"/>
      <c r="FB16" s="49"/>
      <c r="FC16" s="49"/>
      <c r="FD16" s="49"/>
      <c r="FE16" s="49"/>
      <c r="FF16" s="49"/>
      <c r="FG16" s="49"/>
      <c r="FH16" s="49"/>
      <c r="FI16" s="49"/>
      <c r="FJ16" s="49"/>
      <c r="FK16" s="49"/>
      <c r="FL16" s="49"/>
      <c r="FM16" s="49"/>
      <c r="FN16" s="49"/>
      <c r="FO16" s="49"/>
      <c r="FP16" s="49"/>
      <c r="FQ16" s="49"/>
      <c r="FR16" s="49"/>
      <c r="FS16" s="49"/>
      <c r="FT16" s="49"/>
      <c r="FU16" s="49"/>
      <c r="FV16" s="49"/>
      <c r="FW16" s="49"/>
      <c r="FX16" s="49"/>
      <c r="FY16" s="49"/>
      <c r="FZ16" s="49"/>
      <c r="GA16" s="49"/>
      <c r="GB16" s="49"/>
      <c r="GC16" s="49"/>
      <c r="GD16" s="49"/>
      <c r="GE16" s="49"/>
      <c r="GF16" s="49"/>
      <c r="GG16" s="49"/>
      <c r="GH16" s="49"/>
      <c r="GI16" s="49"/>
      <c r="GJ16" s="49"/>
      <c r="GK16" s="49"/>
      <c r="GL16" s="49"/>
      <c r="GM16" s="49"/>
      <c r="GN16" s="49"/>
      <c r="GO16" s="49"/>
      <c r="GP16" s="49"/>
      <c r="GQ16" s="49"/>
      <c r="GR16" s="49"/>
      <c r="GS16" s="49"/>
      <c r="GT16" s="49"/>
      <c r="GU16" s="49"/>
      <c r="GV16" s="49"/>
      <c r="GW16" s="49"/>
      <c r="GX16" s="49"/>
      <c r="GY16" s="49"/>
      <c r="GZ16" s="49"/>
      <c r="HA16" s="49"/>
      <c r="HB16" s="49"/>
      <c r="HC16" s="49"/>
      <c r="HD16" s="49"/>
      <c r="HE16" s="49"/>
      <c r="HF16" s="49"/>
      <c r="HG16" s="49"/>
      <c r="HH16" s="49"/>
      <c r="HI16" s="49"/>
      <c r="HJ16" s="49"/>
      <c r="HK16" s="49"/>
      <c r="HL16" s="49"/>
      <c r="HM16" s="49"/>
      <c r="HN16" s="49"/>
      <c r="HO16" s="49"/>
      <c r="HP16" s="49"/>
      <c r="HQ16" s="49"/>
      <c r="HR16" s="49"/>
      <c r="HS16" s="49"/>
      <c r="HT16" s="49"/>
      <c r="HU16" s="49"/>
      <c r="HV16" s="49"/>
      <c r="HW16" s="49"/>
      <c r="HX16" s="49"/>
      <c r="HY16" s="49"/>
      <c r="HZ16" s="49"/>
      <c r="IA16" s="49"/>
      <c r="IB16" s="49"/>
      <c r="IC16" s="49"/>
      <c r="ID16" s="49"/>
      <c r="IE16" s="49"/>
      <c r="IF16" s="49"/>
      <c r="IG16" s="49"/>
      <c r="IH16" s="49"/>
      <c r="II16" s="49"/>
      <c r="IJ16" s="49"/>
      <c r="IK16" s="49"/>
      <c r="IL16" s="49"/>
      <c r="IM16" s="49"/>
      <c r="IN16" s="49"/>
      <c r="IO16" s="49"/>
    </row>
    <row r="17" spans="1:18" s="3" customFormat="1" ht="28" customHeight="1">
      <c r="A17" s="86" t="s">
        <v>45</v>
      </c>
      <c r="B17" s="86"/>
      <c r="C17" s="31"/>
      <c r="D17" s="33"/>
      <c r="E17" s="31"/>
      <c r="F17" s="31"/>
      <c r="G17" s="31">
        <f>SUM(G14:G16)</f>
        <v>4403.4074431192666</v>
      </c>
      <c r="H17" s="32"/>
      <c r="I17" s="31">
        <f>SUM(I14:I16)</f>
        <v>396.30666988073392</v>
      </c>
      <c r="J17" s="33"/>
      <c r="K17" s="31"/>
      <c r="L17" s="31"/>
      <c r="M17" s="31">
        <f>SUM(M14:M16)</f>
        <v>4396.8629229999997</v>
      </c>
      <c r="N17" s="32"/>
      <c r="O17" s="31">
        <f>SUM(O14:O16)</f>
        <v>395.71766307000001</v>
      </c>
      <c r="P17" s="29">
        <f>G17-M17</f>
        <v>6.5445201192669629</v>
      </c>
      <c r="Q17" s="50">
        <f>P17/G17</f>
        <v>1.486239963892822E-3</v>
      </c>
      <c r="R17" s="29"/>
    </row>
    <row r="18" spans="1:18" s="6" customFormat="1" ht="28" customHeight="1">
      <c r="A18" s="86" t="s">
        <v>46</v>
      </c>
      <c r="B18" s="86"/>
      <c r="C18" s="37"/>
      <c r="D18" s="38"/>
      <c r="E18" s="37"/>
      <c r="F18" s="37"/>
      <c r="G18" s="37">
        <f>G12+G17</f>
        <v>4858.774711009175</v>
      </c>
      <c r="H18" s="39"/>
      <c r="I18" s="37">
        <f>I12+I17</f>
        <v>437.28972399082568</v>
      </c>
      <c r="J18" s="38"/>
      <c r="K18" s="37"/>
      <c r="L18" s="37"/>
      <c r="M18" s="37">
        <f>M12+M17</f>
        <v>4821.0841908899083</v>
      </c>
      <c r="N18" s="39"/>
      <c r="O18" s="37">
        <f>O12+O17</f>
        <v>433.89757718009173</v>
      </c>
      <c r="P18" s="37">
        <f>G18-M18</f>
        <v>37.690520119266694</v>
      </c>
      <c r="Q18" s="53">
        <f>P18/G18</f>
        <v>7.7572067776401007E-3</v>
      </c>
      <c r="R18" s="37"/>
    </row>
    <row r="19" spans="1:18" ht="47" customHeight="1">
      <c r="A19" s="101" t="s">
        <v>79</v>
      </c>
      <c r="B19" s="102"/>
      <c r="C19" s="41"/>
      <c r="D19" s="42"/>
      <c r="E19" s="40"/>
      <c r="F19" s="42"/>
      <c r="G19" s="42"/>
      <c r="H19" s="42"/>
      <c r="I19" s="42"/>
      <c r="J19" s="103" t="s">
        <v>80</v>
      </c>
      <c r="K19" s="101"/>
      <c r="L19" s="103"/>
      <c r="M19" s="42"/>
      <c r="N19" s="42"/>
      <c r="O19" s="42"/>
      <c r="P19" s="42"/>
      <c r="Q19" s="104"/>
      <c r="R19" s="105"/>
    </row>
    <row r="20" spans="1:18" ht="25" customHeight="1">
      <c r="A20" s="43"/>
      <c r="B20" s="44"/>
      <c r="C20" s="44"/>
      <c r="D20" s="45"/>
      <c r="E20" s="43"/>
      <c r="F20" s="45"/>
      <c r="G20" s="45"/>
      <c r="H20" s="45"/>
      <c r="I20" s="45"/>
      <c r="J20" s="45"/>
      <c r="K20" s="43"/>
      <c r="L20" s="45"/>
      <c r="M20" s="45"/>
      <c r="N20" s="45"/>
      <c r="O20" s="45"/>
      <c r="P20" s="45"/>
    </row>
    <row r="24" spans="1:18" ht="25" customHeight="1">
      <c r="A24" s="106" t="s">
        <v>81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</row>
    <row r="25" spans="1:18" ht="41.25" customHeight="1">
      <c r="A25" s="87" t="s">
        <v>48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</row>
    <row r="26" spans="1:18" ht="25" customHeight="1">
      <c r="A26" s="106" t="s">
        <v>49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</row>
    <row r="27" spans="1:18" ht="25" customHeight="1">
      <c r="A27" s="106" t="s">
        <v>82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</row>
    <row r="28" spans="1:18" ht="25" customHeight="1">
      <c r="A28" s="106" t="s">
        <v>83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</row>
    <row r="29" spans="1:18" ht="25" customHeight="1">
      <c r="A29" s="106" t="s">
        <v>84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</row>
    <row r="30" spans="1:18" ht="25" customHeight="1">
      <c r="A30" s="106" t="s">
        <v>85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</row>
    <row r="31" spans="1:18">
      <c r="D31" s="46"/>
      <c r="R31" s="54"/>
    </row>
  </sheetData>
  <sortState xmlns:xlrd2="http://schemas.microsoft.com/office/spreadsheetml/2017/richdata2" ref="A8:IP318">
    <sortCondition descending="1" sortBy="cellColor" ref="A8:A318" dxfId="0"/>
  </sortState>
  <mergeCells count="35">
    <mergeCell ref="A26:R26"/>
    <mergeCell ref="A27:R27"/>
    <mergeCell ref="A28:R28"/>
    <mergeCell ref="A29:R29"/>
    <mergeCell ref="A30:R30"/>
    <mergeCell ref="A19:B19"/>
    <mergeCell ref="J19:L19"/>
    <mergeCell ref="Q19:R19"/>
    <mergeCell ref="A24:R24"/>
    <mergeCell ref="A25:R25"/>
    <mergeCell ref="H4:I4"/>
    <mergeCell ref="N4:O4"/>
    <mergeCell ref="A12:B12"/>
    <mergeCell ref="A17:B17"/>
    <mergeCell ref="A18:B18"/>
    <mergeCell ref="A3:A5"/>
    <mergeCell ref="B3:B5"/>
    <mergeCell ref="C3:C5"/>
    <mergeCell ref="D4:D5"/>
    <mergeCell ref="E4:E5"/>
    <mergeCell ref="F4:F5"/>
    <mergeCell ref="G4:G5"/>
    <mergeCell ref="J4:J5"/>
    <mergeCell ref="K4:K5"/>
    <mergeCell ref="L4:L5"/>
    <mergeCell ref="M4:M5"/>
    <mergeCell ref="A1:R1"/>
    <mergeCell ref="A2:C2"/>
    <mergeCell ref="E2:K2"/>
    <mergeCell ref="P2:R2"/>
    <mergeCell ref="D3:I3"/>
    <mergeCell ref="J3:O3"/>
    <mergeCell ref="P3:P5"/>
    <mergeCell ref="Q3:Q5"/>
    <mergeCell ref="R3:R5"/>
  </mergeCells>
  <phoneticPr fontId="41" type="noConversion"/>
  <dataValidations count="1">
    <dataValidation type="list" allowBlank="1" showInputMessage="1" showErrorMessage="1" sqref="C17" xr:uid="{5FE66288-77E8-7340-A81D-847A9CF24255}">
      <formula1>"a,b,c"</formula1>
    </dataValidation>
  </dataValidations>
  <pageMargins left="0.196527777777778" right="0.156944444444444" top="0.31458333333333299" bottom="0.31458333333333299" header="0.23611111111111099" footer="0.156944444444444"/>
  <pageSetup paperSize="9" scale="74" orientation="landscape"/>
  <rowBreaks count="3" manualBreakCount="3">
    <brk id="14" max="17" man="1"/>
    <brk id="30" max="248" man="1"/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招标合同汇总</vt:lpstr>
      <vt:lpstr>造价情况汇总</vt:lpstr>
      <vt:lpstr>造价情况汇总!Print_Area</vt:lpstr>
      <vt:lpstr>招标合同汇总!Print_Area</vt:lpstr>
      <vt:lpstr>造价情况汇总!Print_Titles</vt:lpstr>
      <vt:lpstr>招标合同汇总!Print_Titles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wJQ</dc:creator>
  <cp:lastModifiedBy>Microsoft Office User</cp:lastModifiedBy>
  <cp:lastPrinted>2019-06-25T05:59:00Z</cp:lastPrinted>
  <dcterms:created xsi:type="dcterms:W3CDTF">1998-07-11T01:00:00Z</dcterms:created>
  <dcterms:modified xsi:type="dcterms:W3CDTF">2021-08-26T09:09:05Z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ubyTemplateID">
    <vt:lpwstr>11</vt:lpwstr>
  </property>
  <property fmtid="{D5CDD505-2E9C-101B-9397-08002B2CF9AE}" pid="4" name="KSOReadingLayout">
    <vt:bool>true</vt:bool>
  </property>
</Properties>
</file>