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580" activeTab="0"/>
  </bookViews>
  <sheets>
    <sheet name="재료 구입 신청(양식)" sheetId="1" r:id="rId1"/>
  </sheets>
  <definedNames/>
  <calcPr calcId="152511"/>
</workbook>
</file>

<file path=xl/sharedStrings.xml><?xml version="1.0" encoding="utf-8"?>
<sst xmlns="http://schemas.openxmlformats.org/spreadsheetml/2006/main" count="58" uniqueCount="58">
  <si>
    <t>순번</t>
  </si>
  <si>
    <t>품목명</t>
  </si>
  <si>
    <t>규격</t>
  </si>
  <si>
    <t>수량</t>
  </si>
  <si>
    <t>단위</t>
  </si>
  <si>
    <t>EA</t>
  </si>
  <si>
    <t>아답터 5V 3A</t>
  </si>
  <si>
    <t>라즈베리파이 공식 7인치 터치스크린</t>
  </si>
  <si>
    <t>Rev 1.1</t>
  </si>
  <si>
    <t>초음파 거리 센서 모듈</t>
  </si>
  <si>
    <t>아답터 플레이트</t>
  </si>
  <si>
    <t>Premium Jumper Wire 50-Piece Rainbow Assortment</t>
  </si>
  <si>
    <t>M-F 6'</t>
  </si>
  <si>
    <t>초보자용 라즈베리파이3 스타터 키트</t>
  </si>
  <si>
    <t>V2</t>
  </si>
  <si>
    <t>진동센서 모듈</t>
  </si>
  <si>
    <t>801S</t>
  </si>
  <si>
    <t>6축 가속도/자이로 센서 모듈</t>
  </si>
  <si>
    <t>OSTSen-6050</t>
  </si>
  <si>
    <t>* 규격은 견적서의 제품명의 명칭(품목명)을 제외한 영문 표기 등 세부 표기들을 기재할 것</t>
  </si>
  <si>
    <t>작성 예시)</t>
  </si>
  <si>
    <r>
      <t>재료 구입 신청 리스트(</t>
    </r>
    <r>
      <rPr>
        <b/>
        <sz val="14"/>
        <color rgb="FF0070C0"/>
        <rFont val="맑은 고딕"/>
      </rPr>
      <t>견적서와 함께 제출 바랍니다.</t>
    </r>
    <r>
      <rPr>
        <b/>
        <sz val="14"/>
        <color theme="1"/>
        <rFont val="맑은 고딕"/>
      </rPr>
      <t>)</t>
    </r>
  </si>
  <si>
    <t>* 구입 불가 품목</t>
  </si>
  <si>
    <t>* 팀원 1인당 10만원 이내로 신청할 것, 예) 팀원 4명이면 40만원 총액내에서 구입 신청</t>
  </si>
  <si>
    <r>
      <t xml:space="preserve">       - 수업과 무관한 개인물품
       - 컴퓨터 부품 (CPU, 메인보드, 하드디스크, 메모리, VGA카드 등)
       - 컴퓨터 주변장치 (모니터, 키보드, 마우스, USB, 외장하드, MiniSD 대용량등)
       - 핸드폰 공기계
       - 책
      </t>
    </r>
    <r>
      <rPr>
        <b/>
        <sz val="11"/>
        <color theme="1"/>
        <rFont val="맑은 고딕"/>
      </rPr>
      <t xml:space="preserve"> 단,  아두이노 보드나 라즈베리파이 조립 키트에 사용되는 소형(손바닥 크기) LCD 디스플레이는 구매 가능</t>
    </r>
  </si>
  <si>
    <t>라즈베리파이3 기초 키트</t>
  </si>
  <si>
    <t>A팀</t>
  </si>
  <si>
    <t>홍길동</t>
  </si>
  <si>
    <t>010-000-0000</t>
  </si>
  <si>
    <t>hgd1234@naver.com</t>
  </si>
  <si>
    <t>홍길동,이순신,장보고</t>
  </si>
  <si>
    <t>소프트웨어학과</t>
  </si>
  <si>
    <t>합계</t>
  </si>
  <si>
    <t>단가</t>
  </si>
  <si>
    <t>금액</t>
  </si>
  <si>
    <t>비고(팀명)</t>
  </si>
  <si>
    <t>팀장 성명</t>
  </si>
  <si>
    <t>연락처(팀장)</t>
  </si>
  <si>
    <t>이메일 주소(팀장)</t>
  </si>
  <si>
    <t>팀원</t>
  </si>
  <si>
    <t>학과</t>
  </si>
  <si>
    <t>지도교수</t>
  </si>
  <si>
    <t>OOO 교수</t>
  </si>
  <si>
    <t>부가세</t>
  </si>
  <si>
    <t>공급가액</t>
  </si>
  <si>
    <t>IMX219 젯슨나노 160도 광각 카메라 모듈</t>
  </si>
  <si>
    <t>Nvidia Jetson NANO 키트 루키박스</t>
  </si>
  <si>
    <t>CAT5.e/FTP/다이렉트</t>
  </si>
  <si>
    <t>8MP</t>
  </si>
  <si>
    <t>전세호,박종범,이영배</t>
  </si>
  <si>
    <t>ST팀</t>
  </si>
  <si>
    <t>박종범</t>
  </si>
  <si>
    <t>	테스트[CH254] 소켓 점퍼 케이블 40P (칼라) (M/M) 20cm</t>
  </si>
  <si>
    <t>CH254</t>
  </si>
  <si/>
  <si>
    <t>[YwRobot] 아두이노 진동모터 모듈 [ELB060416]</t>
  </si>
  <si>
    <t>ㅇㅇ</t>
  </si>
  <si>
    <t>5V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</si>
</sst>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#,###,###,###"/>
    <numFmt numFmtId="177" formatCode="###,###,###,###.###"/>
    <numFmt numFmtId="178" formatCode="#,##0_ "/>
  </numFmts>
  <fonts count="43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4.0"/>
      <name val="맑은 고딕"/>
      <scheme val="minor"/>
      <color theme="1"/>
    </font>
    <font>
      <b/>
      <sz val="10.0"/>
      <name val="HY중고딕"/>
      <color theme="1"/>
    </font>
    <font>
      <sz val="10.0"/>
      <name val="HY중고딕"/>
      <color theme="1"/>
    </font>
    <font>
      <sz val="10.0"/>
      <name val="HY중고딕"/>
      <color rgb="FF0070C0"/>
    </font>
    <font>
      <u/>
      <sz val="11.0"/>
      <name val="맑은 고딕"/>
      <scheme val="minor"/>
      <color theme="10"/>
    </font>
    <font>
      <b/>
      <sz val="11.0"/>
      <name val="맑은 고딕"/>
      <scheme val="minor"/>
      <color rgb="FFC00000"/>
    </font>
    <font>
      <b/>
      <sz val="14.0"/>
      <name val="맑은 고딕"/>
      <scheme val="minor"/>
      <color rgb="FF0070C0"/>
    </font>
    <font>
      <sz val="10.0"/>
      <name val="맑은 고딕"/>
      <scheme val="minor"/>
      <color rgb="FF000000"/>
    </font>
    <font>
      <b/>
      <sz val="11.0"/>
      <name val="맑은 고딕"/>
      <scheme val="minor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theme="1"/>
    </font>
    <font>
      <sz val="10.0"/>
      <name val="맑은 고딕"/>
      <scheme val="minor"/>
      <color theme="1"/>
    </font>
    <font>
      <b/>
      <sz val="10.0"/>
      <name val="맑은 고딕"/>
      <scheme val="minor"/>
      <color rgb="FF555555"/>
    </font>
    <font>
      <b/>
      <sz val="10.0"/>
      <name val="맑은 고딕"/>
      <scheme val="minor"/>
      <color rgb="FF000000"/>
    </font>
    <font>
      <b/>
      <sz val="10.0"/>
      <name val="맑은 고딕"/>
      <scheme val="minor"/>
      <color theme="1"/>
    </font>
    <font>
      <u/>
      <sz val="10.0"/>
      <name val="맑은 고딕"/>
      <scheme val="minor"/>
      <color theme="10"/>
    </font>
    <font>
      <u/>
      <sz val="11.0"/>
      <name val="맑은 고딕"/>
      <scheme val="minor"/>
      <color theme="11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4.0"/>
      <name val="맑은 고딕"/>
      <color rgb="FF0070C0"/>
    </font>
    <font>
      <b/>
      <sz val="14.0"/>
      <name val="맑은 고딕"/>
      <color theme="1"/>
    </font>
    <font>
      <b/>
      <sz val="11.0"/>
      <name val="맑은 고딕"/>
      <color theme="1"/>
    </font>
    <font>
      <b/>
      <sz val="13.5"/>
      <name val="&amp;quot"/>
      <color rgb="FF333333"/>
    </font>
    <font>
      <b/>
      <sz val="13.5"/>
      <name val="맑은 고딕"/>
      <color rgb="FF333333"/>
    </font>
    <font>
      <b/>
      <sz val="10.0"/>
      <name val="&amp;quot"/>
      <color rgb="FF333333"/>
    </font>
    <font>
      <b/>
      <sz val="10.0"/>
      <name val="맑은 고딕"/>
      <color rgb="FF333333"/>
    </font>
    <font>
      <b/>
      <sz val="9.0"/>
      <name val="&amp;quot"/>
      <color rgb="FF333333"/>
    </font>
    <font>
      <b/>
      <sz val="9.0"/>
      <name val="맑은 고딕"/>
      <color rgb="FF333333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EFEFE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1" fontId="1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0" fillId="7" borderId="14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15" applyAlignment="0" applyFill="0" applyNumberFormat="0" applyProtection="0">
      <alignment vertical="center"/>
    </xf>
    <xf numFmtId="0" fontId="22" fillId="0" borderId="16" applyAlignment="0" applyFill="0" applyNumberFormat="0" applyProtection="0">
      <alignment vertical="center"/>
    </xf>
    <xf numFmtId="0" fontId="23" fillId="0" borderId="17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8" borderId="18" applyAlignment="0" applyNumberFormat="0" applyProtection="0">
      <alignment vertical="center"/>
    </xf>
    <xf numFmtId="0" fontId="25" fillId="9" borderId="19" applyAlignment="0" applyNumberFormat="0" applyProtection="0">
      <alignment vertical="center"/>
    </xf>
    <xf numFmtId="0" fontId="26" fillId="9" borderId="18" applyAlignment="0" applyNumberFormat="0" applyProtection="0">
      <alignment vertical="center"/>
    </xf>
    <xf numFmtId="0" fontId="27" fillId="10" borderId="20" applyAlignment="0" applyNumberFormat="0" applyProtection="0">
      <alignment vertical="center"/>
    </xf>
    <xf numFmtId="0" fontId="28" fillId="0" borderId="21" applyAlignment="0" applyFill="0" applyNumberFormat="0" applyProtection="0">
      <alignment vertical="center"/>
    </xf>
    <xf numFmtId="0" fontId="13" fillId="0" borderId="22" applyAlignment="0" applyFill="0" applyNumberFormat="0" applyProtection="0">
      <alignment vertical="center"/>
    </xf>
    <xf numFmtId="0" fontId="29" fillId="11" borderId="0" applyAlignment="0" applyBorder="0" applyNumberFormat="0" applyProtection="0">
      <alignment vertical="center"/>
    </xf>
    <xf numFmtId="0" fontId="30" fillId="12" borderId="0" applyAlignment="0" applyBorder="0" applyNumberFormat="0" applyProtection="0">
      <alignment vertical="center"/>
    </xf>
    <xf numFmtId="0" fontId="31" fillId="13" borderId="0" applyAlignment="0" applyBorder="0" applyNumberFormat="0" applyProtection="0">
      <alignment vertical="center"/>
    </xf>
    <xf numFmtId="0" fontId="32" fillId="14" borderId="0" applyAlignment="0" applyBorder="0" applyNumberFormat="0" applyProtection="0">
      <alignment vertical="center"/>
    </xf>
    <xf numFmtId="0" fontId="0" fillId="6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2" fillId="36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56">
    <xf numFmtId="0" fontId="0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4" fillId="0" borderId="0" xfId="0" applyAlignment="1">
      <alignment horizontal="center" vertical="center"/>
    </xf>
    <xf numFmtId="0" fontId="10" fillId="6" borderId="6" xfId="0" applyFill="1" applyBorder="1" applyAlignment="1">
      <alignment horizontal="center" vertical="center" wrapText="1"/>
    </xf>
    <xf numFmtId="0" fontId="10" fillId="6" borderId="1" xfId="0" applyFill="1" applyBorder="1" applyAlignment="1">
      <alignment horizontal="left" vertical="center" wrapText="1"/>
    </xf>
    <xf numFmtId="41" fontId="10" fillId="6" borderId="1" xfId="1" applyFill="1" applyBorder="1" applyAlignment="1">
      <alignment horizontal="right" vertical="center" wrapText="1"/>
    </xf>
    <xf numFmtId="177" fontId="10" fillId="6" borderId="1" xfId="0" applyNumberFormat="1" applyFill="1" applyBorder="1" applyAlignment="1">
      <alignment horizontal="center" vertical="center" wrapText="1"/>
    </xf>
    <xf numFmtId="0" fontId="14" fillId="0" borderId="0" xfId="0">
      <alignment vertical="center"/>
    </xf>
    <xf numFmtId="0" fontId="10" fillId="6" borderId="8" xfId="0" applyFill="1" applyBorder="1" applyAlignment="1">
      <alignment horizontal="center" vertical="center" wrapText="1"/>
    </xf>
    <xf numFmtId="0" fontId="10" fillId="6" borderId="2" xfId="0" applyFill="1" applyBorder="1" applyAlignment="1">
      <alignment horizontal="left" vertical="center" wrapText="1"/>
    </xf>
    <xf numFmtId="41" fontId="10" fillId="6" borderId="2" xfId="1" applyFill="1" applyBorder="1" applyAlignment="1">
      <alignment horizontal="right" vertical="center" wrapText="1"/>
    </xf>
    <xf numFmtId="177" fontId="10" fillId="6" borderId="2" xfId="0" applyNumberFormat="1" applyFill="1" applyBorder="1" applyAlignment="1">
      <alignment horizontal="center" vertical="center" wrapText="1"/>
    </xf>
    <xf numFmtId="0" fontId="10" fillId="3" borderId="8" xfId="0" applyFill="1" applyBorder="1" applyAlignment="1">
      <alignment horizontal="center" vertical="center" wrapText="1"/>
    </xf>
    <xf numFmtId="0" fontId="10" fillId="3" borderId="2" xfId="0" applyFill="1" applyBorder="1" applyAlignment="1">
      <alignment horizontal="left" vertical="center" wrapText="1"/>
    </xf>
    <xf numFmtId="41" fontId="10" fillId="3" borderId="2" xfId="1" applyFill="1" applyBorder="1" applyAlignment="1">
      <alignment horizontal="right" vertical="center" wrapText="1"/>
    </xf>
    <xf numFmtId="177" fontId="10" fillId="3" borderId="2" xfId="0" applyNumberFormat="1" applyFill="1" applyBorder="1" applyAlignment="1">
      <alignment horizontal="center" vertical="center" wrapText="1"/>
    </xf>
    <xf numFmtId="0" fontId="10" fillId="3" borderId="6" xfId="0" applyFill="1" applyBorder="1" applyAlignment="1">
      <alignment horizontal="center" vertical="center" wrapText="1"/>
    </xf>
    <xf numFmtId="0" fontId="10" fillId="4" borderId="2" xfId="0" applyFill="1" applyBorder="1" applyAlignment="1">
      <alignment horizontal="left" vertical="center" wrapText="1"/>
    </xf>
    <xf numFmtId="41" fontId="10" fillId="4" borderId="2" xfId="1" applyFill="1" applyBorder="1" applyAlignment="1">
      <alignment horizontal="right" vertical="center" wrapText="1"/>
    </xf>
    <xf numFmtId="177" fontId="10" fillId="4" borderId="2" xfId="0" applyNumberFormat="1" applyFill="1" applyBorder="1" applyAlignment="1">
      <alignment horizontal="center" vertical="center" wrapText="1"/>
    </xf>
    <xf numFmtId="41" fontId="15" fillId="2" borderId="11" xfId="1" applyFill="1" applyBorder="1" applyAlignment="1">
      <alignment horizontal="center" vertical="center" wrapText="1"/>
    </xf>
    <xf numFmtId="41" fontId="15" fillId="2" borderId="12" xfId="1" applyFill="1" applyBorder="1" applyAlignment="1">
      <alignment horizontal="right" vertical="center" wrapText="1"/>
    </xf>
    <xf numFmtId="0" fontId="16" fillId="2" borderId="3" xfId="0" applyFill="1" applyBorder="1" applyAlignment="1">
      <alignment horizontal="center" vertical="center" wrapText="1"/>
    </xf>
    <xf numFmtId="0" fontId="16" fillId="2" borderId="4" xfId="0" applyFill="1" applyBorder="1" applyAlignment="1">
      <alignment horizontal="center" vertical="center" wrapText="1"/>
    </xf>
    <xf numFmtId="0" fontId="17" fillId="5" borderId="4" xfId="0" applyFill="1" applyBorder="1" applyAlignment="1">
      <alignment horizontal="center" vertical="center"/>
    </xf>
    <xf numFmtId="0" fontId="17" fillId="5" borderId="5" xfId="0" applyFill="1" applyBorder="1" applyAlignment="1">
      <alignment horizontal="center" vertical="center"/>
    </xf>
    <xf numFmtId="176" fontId="10" fillId="6" borderId="1" xfId="0" applyNumberFormat="1" applyFill="1" applyBorder="1" applyAlignment="1">
      <alignment horizontal="center" vertical="center" wrapText="1"/>
    </xf>
    <xf numFmtId="49" fontId="10" fillId="6" borderId="1" xfId="0" applyNumberFormat="1" applyFill="1" applyBorder="1" applyAlignment="1">
      <alignment horizontal="center" vertical="center" wrapText="1"/>
    </xf>
    <xf numFmtId="176" fontId="10" fillId="6" borderId="2" xfId="0" applyNumberFormat="1" applyFill="1" applyBorder="1" applyAlignment="1">
      <alignment horizontal="center" vertical="center" wrapText="1"/>
    </xf>
    <xf numFmtId="49" fontId="10" fillId="6" borderId="2" xfId="0" applyNumberFormat="1" applyFill="1" applyBorder="1" applyAlignment="1">
      <alignment horizontal="center" vertical="center" wrapText="1"/>
    </xf>
    <xf numFmtId="176" fontId="10" fillId="3" borderId="2" xfId="0" applyNumberFormat="1" applyFill="1" applyBorder="1" applyAlignment="1">
      <alignment horizontal="center" vertical="center" wrapText="1"/>
    </xf>
    <xf numFmtId="49" fontId="10" fillId="3" borderId="2" xfId="0" applyNumberFormat="1" applyFill="1" applyBorder="1" applyAlignment="1">
      <alignment horizontal="center" vertical="center" wrapText="1"/>
    </xf>
    <xf numFmtId="176" fontId="10" fillId="4" borderId="2" xfId="0" applyNumberFormat="1" applyFill="1" applyBorder="1" applyAlignment="1">
      <alignment horizontal="center" vertical="center" wrapText="1"/>
    </xf>
    <xf numFmtId="49" fontId="10" fillId="4" borderId="2" xfId="0" applyNumberFormat="1" applyFill="1" applyBorder="1" applyAlignment="1">
      <alignment horizontal="center" vertical="center" wrapText="1"/>
    </xf>
    <xf numFmtId="0" fontId="14" fillId="6" borderId="1" xfId="0" applyFill="1" applyBorder="1" applyAlignment="1">
      <alignment horizontal="center" vertical="center"/>
    </xf>
    <xf numFmtId="0" fontId="18" fillId="6" borderId="1" xfId="2" applyFill="1" applyBorder="1" applyAlignment="1">
      <alignment horizontal="center" vertical="center"/>
    </xf>
    <xf numFmtId="0" fontId="10" fillId="6" borderId="1" xfId="2" applyFill="1" applyBorder="1" applyAlignment="1">
      <alignment horizontal="center" vertical="center"/>
    </xf>
    <xf numFmtId="0" fontId="14" fillId="6" borderId="7" xfId="0" applyFill="1" applyBorder="1" applyAlignment="1">
      <alignment horizontal="center" vertical="center"/>
    </xf>
    <xf numFmtId="0" fontId="14" fillId="0" borderId="1" xfId="0" applyBorder="1" applyAlignment="1">
      <alignment horizontal="center" vertical="center"/>
    </xf>
    <xf numFmtId="0" fontId="14" fillId="0" borderId="7" xfId="0" applyBorder="1" applyAlignment="1">
      <alignment horizontal="center" vertical="center"/>
    </xf>
    <xf numFmtId="178" fontId="15" fillId="2" borderId="12" xfId="0" applyNumberFormat="1" applyFill="1" applyBorder="1" applyAlignment="1">
      <alignment horizontal="center" vertical="center" wrapText="1"/>
    </xf>
    <xf numFmtId="0" fontId="14" fillId="0" borderId="12" xfId="0" applyBorder="1" applyAlignment="1">
      <alignment horizontal="center" vertical="center"/>
    </xf>
    <xf numFmtId="0" fontId="14" fillId="0" borderId="13" xfId="0" applyBorder="1" applyAlignment="1">
      <alignment horizontal="center" vertical="center"/>
    </xf>
    <xf numFmtId="0" fontId="3" fillId="0" borderId="0" xfId="0" applyAlignment="1">
      <alignment horizontal="center" vertical="center"/>
    </xf>
    <xf numFmtId="41" fontId="15" fillId="2" borderId="9" xfId="1" applyFill="1" applyBorder="1" applyAlignment="1">
      <alignment horizontal="center" vertical="center" wrapText="1"/>
    </xf>
    <xf numFmtId="41" fontId="15" fillId="2" borderId="10" xfId="1" applyFill="1" applyBorder="1" applyAlignment="1">
      <alignment horizontal="center" vertical="center" wrapText="1"/>
    </xf>
    <xf numFmtId="0" fontId="11" fillId="0" borderId="0" xfId="0" applyAlignment="1">
      <alignment vertical="center" wrapText="1"/>
    </xf>
    <xf numFmtId="0" fontId="12" fillId="0" borderId="0" xfId="0" applyAlignment="1">
      <alignment vertical="center"/>
    </xf>
    <xf numFmtId="0" fontId="8" fillId="0" borderId="0" xfId="0" applyAlignment="1">
      <alignment vertical="center" wrapText="1"/>
    </xf>
    <xf numFmtId="0" fontId="0" fillId="0" borderId="0" xfId="0" applyAlignment="1">
      <alignment vertical="center"/>
    </xf>
    <xf numFmtId="3" fontId="10" fillId="6" borderId="1" xfId="1" applyNumberFormat="1" applyFill="1" applyBorder="1" applyAlignment="1">
      <alignment horizontal="right" vertical="center" wrapText="1"/>
    </xf>
    <xf numFmtId="3" fontId="10" fillId="6" borderId="2" xfId="1" applyNumberFormat="1" applyFill="1" applyBorder="1" applyAlignment="1">
      <alignment horizontal="right" vertical="center" wrapText="1"/>
    </xf>
    <xf numFmtId="0" fontId="37" fillId="6" borderId="2" xfId="0" applyFill="1" applyBorder="1" applyAlignment="1">
      <alignment horizontal="left" vertical="center"/>
    </xf>
    <xf numFmtId="0" fontId="39" fillId="6" borderId="2" xfId="0" applyFill="1" applyBorder="1" applyAlignment="1">
      <alignment horizontal="left" vertical="center"/>
    </xf>
    <xf numFmtId="0" fontId="41" fillId="6" borderId="2" xfId="0" applyFill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6" builtinId="7"/>
    <cellStyle name="표준" xfId="0" builtinId="0"/>
    <cellStyle name="하이퍼링크" xfId="2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mailto:hgd1234@naver.com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H11" sqref="H11"/>
    </sheetView>
  </sheetViews>
  <sheetFormatPr defaultRowHeight="16.500000"/>
  <cols>
    <col min="1" max="1" width="1.75500000" customWidth="1" outlineLevel="0"/>
    <col min="2" max="2" width="6.00500011" customWidth="1" outlineLevel="0"/>
    <col min="3" max="3" width="31.87999916" customWidth="1" outlineLevel="0"/>
    <col min="4" max="4" width="20.87999916" customWidth="1" outlineLevel="0"/>
    <col min="5" max="5" width="4.88000011" customWidth="1" outlineLevel="0"/>
    <col min="6" max="6" width="4.75500011" customWidth="1" outlineLevel="0"/>
    <col min="7" max="9" width="8.13000011" customWidth="1" outlineLevel="0"/>
    <col min="10" max="10" width="10.50500011" customWidth="1" outlineLevel="0"/>
    <col min="11" max="11" width="9.25500011" customWidth="1" outlineLevel="0"/>
    <col min="12" max="12" width="9.38000011" customWidth="1" outlineLevel="0"/>
    <col min="13" max="13" width="14.75500011" customWidth="1" outlineLevel="0"/>
    <col min="14" max="14" width="20.37999916" customWidth="1" outlineLevel="0"/>
    <col min="15" max="15" width="17.62999916" customWidth="1" outlineLevel="0"/>
    <col min="16" max="16" width="13.13000011" customWidth="1" outlineLevel="0"/>
    <col min="17" max="17" width="10.63000011" customWidth="1" outlineLevel="0"/>
  </cols>
  <sheetData>
    <row r="1" spans="2:17">
      <c r="B1" s="44" t="s">
        <v>21</v>
      </c>
      <c r="C1" s="44"/>
      <c r="D1" s="44"/>
      <c r="E1" s="44"/>
      <c r="F1" s="44"/>
      <c r="G1" s="44"/>
      <c r="H1" s="44"/>
      <c r="I1" s="44"/>
      <c r="J1" s="44"/>
      <c r="K1" s="44"/>
    </row>
    <row r="2" spans="2:17"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2:17" s="1" customFormat="1" ht="18.750000" customHeight="1">
      <c r="B3" s="2" t="s">
        <v>20</v>
      </c>
      <c r="C3" s="3"/>
      <c r="D3" s="3"/>
      <c r="E3" s="3"/>
      <c r="F3" s="3"/>
      <c r="G3" s="3"/>
      <c r="H3" s="3"/>
      <c r="I3" s="3"/>
      <c r="J3" s="3"/>
      <c r="K3" s="3"/>
    </row>
    <row r="4" spans="2:17" s="8" customFormat="1" ht="31.500000" customHeight="1">
      <c r="B4" s="23" t="s">
        <v>0</v>
      </c>
      <c r="C4" s="24" t="s">
        <v>1</v>
      </c>
      <c r="D4" s="24" t="s">
        <v>2</v>
      </c>
      <c r="E4" s="24" t="s">
        <v>3</v>
      </c>
      <c r="F4" s="24" t="s">
        <v>4</v>
      </c>
      <c r="G4" s="24" t="s">
        <v>33</v>
      </c>
      <c r="H4" s="24" t="s">
        <v>44</v>
      </c>
      <c r="I4" s="24" t="s">
        <v>43</v>
      </c>
      <c r="J4" s="24" t="s">
        <v>34</v>
      </c>
      <c r="K4" s="24" t="s">
        <v>35</v>
      </c>
      <c r="L4" s="25" t="s">
        <v>36</v>
      </c>
      <c r="M4" s="25" t="s">
        <v>37</v>
      </c>
      <c r="N4" s="25" t="s">
        <v>38</v>
      </c>
      <c r="O4" s="25" t="s">
        <v>39</v>
      </c>
      <c r="P4" s="25" t="s">
        <v>40</v>
      </c>
      <c r="Q4" s="26" t="s">
        <v>41</v>
      </c>
    </row>
    <row r="5" spans="2:17" s="8" customFormat="1" ht="18.750000" customHeight="1">
      <c r="B5" s="4">
        <v>1</v>
      </c>
      <c r="C5" s="5" t="s">
        <v>45</v>
      </c>
      <c r="D5" s="5" t="s">
        <v>48</v>
      </c>
      <c r="E5" s="27">
        <v>2</v>
      </c>
      <c r="F5" s="28" t="s">
        <v>5</v>
      </c>
      <c r="G5" s="51">
        <v>29500</v>
      </c>
      <c r="H5" s="6">
        <f>E5*G5</f>
        <v>59000</v>
      </c>
      <c r="I5" s="6">
        <f>H5*0.1</f>
        <v>5900</v>
      </c>
      <c r="J5" s="6">
        <f>H5+I5</f>
        <v>64900</v>
      </c>
      <c r="K5" s="7" t="s">
        <v>50</v>
      </c>
      <c r="L5" s="35" t="s">
        <v>51</v>
      </c>
      <c r="M5" s="35" t="s">
        <v>28</v>
      </c>
      <c r="N5" s="36" t="s">
        <v>29</v>
      </c>
      <c r="O5" s="37" t="s">
        <v>49</v>
      </c>
      <c r="P5" s="35" t="s">
        <v>31</v>
      </c>
      <c r="Q5" s="38" t="s">
        <v>42</v>
      </c>
    </row>
    <row r="6" spans="2:17" s="8" customFormat="1" ht="18.750000" customHeight="1">
      <c r="B6" s="9">
        <v>2</v>
      </c>
      <c r="C6" s="10" t="s">
        <v>46</v>
      </c>
      <c r="D6" s="10" t="s">
        <v>47</v>
      </c>
      <c r="E6" s="29">
        <v>1</v>
      </c>
      <c r="F6" s="30" t="s">
        <v>5</v>
      </c>
      <c r="G6" s="52">
        <v>191000</v>
      </c>
      <c r="H6" s="6">
        <f>E6*G6</f>
        <v>191000</v>
      </c>
      <c r="I6" s="6">
        <f>H6*0.1</f>
        <v>19100</v>
      </c>
      <c r="J6" s="6">
        <f>H6+I6</f>
        <v>210100</v>
      </c>
      <c r="K6" s="7"/>
      <c r="L6" s="35"/>
      <c r="M6" s="35"/>
      <c r="N6" s="35"/>
      <c r="O6" s="35"/>
      <c r="P6" s="35"/>
      <c r="Q6" s="38"/>
    </row>
    <row r="7" spans="2:17" s="8" customFormat="1" ht="18.750000" customHeight="1">
      <c r="B7" s="4">
        <v>3</v>
      </c>
      <c r="C7" s="10" t="s">
        <v>52</v>
      </c>
      <c r="D7" s="10" t="s">
        <v>53</v>
      </c>
      <c r="E7" s="29">
        <v>1</v>
      </c>
      <c r="F7" s="30" t="s">
        <v>5</v>
      </c>
      <c r="G7" s="11">
        <v>850</v>
      </c>
      <c r="H7" s="11">
        <v>850</v>
      </c>
      <c r="I7" s="11">
        <v>85</v>
      </c>
      <c r="J7" s="6">
        <v>935</v>
      </c>
      <c r="K7" s="12"/>
      <c r="L7" s="35"/>
      <c r="M7" s="35"/>
      <c r="N7" s="35"/>
      <c r="O7" s="35"/>
      <c r="P7" s="35"/>
      <c r="Q7" s="38"/>
    </row>
    <row r="8" spans="2:17" s="8" customFormat="1" ht="31.500000" customHeight="1">
      <c r="B8" s="4">
        <v>4</v>
      </c>
      <c r="C8" s="55" t="s">
        <v>55</v>
      </c>
      <c r="D8" s="10" t="s">
        <v>57</v>
      </c>
      <c r="E8" s="29">
        <v>1</v>
      </c>
      <c r="F8" s="30" t="s">
        <v>5</v>
      </c>
      <c r="G8" s="11">
        <v>2700</v>
      </c>
      <c r="H8" s="11">
        <v>2700</v>
      </c>
      <c r="I8" s="11">
        <v>270</v>
      </c>
      <c r="J8" s="6">
        <f>E8*G8</f>
        <v>2700</v>
      </c>
      <c r="K8" s="12"/>
      <c r="L8" s="35"/>
      <c r="M8" s="35"/>
      <c r="N8" s="35"/>
      <c r="O8" s="35"/>
      <c r="P8" s="35"/>
      <c r="Q8" s="38"/>
    </row>
    <row r="9" spans="2:17" s="8" customFormat="1" ht="18.750000" customHeight="1">
      <c r="B9" s="9">
        <v>5</v>
      </c>
      <c r="C9" s="10"/>
      <c r="D9" s="10"/>
      <c r="E9" s="29"/>
      <c r="F9" s="30"/>
      <c r="G9" s="11"/>
      <c r="H9" s="11"/>
      <c r="I9" s="11"/>
      <c r="J9" s="6">
        <f>E9*G9</f>
        <v>0</v>
      </c>
      <c r="K9" s="12"/>
      <c r="L9" s="35"/>
      <c r="M9" s="35"/>
      <c r="N9" s="35"/>
      <c r="O9" s="35"/>
      <c r="P9" s="35"/>
      <c r="Q9" s="38"/>
    </row>
    <row r="10" spans="2:17" s="8" customFormat="1" ht="18.750000" customHeight="1">
      <c r="B10" s="9">
        <v>6</v>
      </c>
      <c r="C10" s="10"/>
      <c r="D10" s="10"/>
      <c r="E10" s="29"/>
      <c r="F10" s="30"/>
      <c r="G10" s="11"/>
      <c r="H10" s="11"/>
      <c r="I10" s="11"/>
      <c r="J10" s="6">
        <f>E10*G10</f>
        <v>0</v>
      </c>
      <c r="K10" s="12"/>
      <c r="L10" s="35"/>
      <c r="M10" s="35"/>
      <c r="N10" s="35"/>
      <c r="O10" s="35"/>
      <c r="P10" s="35"/>
      <c r="Q10" s="38"/>
    </row>
    <row r="11" spans="2:17" s="8" customFormat="1" ht="18.750000" customHeight="1">
      <c r="B11" s="4">
        <v>7</v>
      </c>
      <c r="C11" s="10"/>
      <c r="D11" s="10"/>
      <c r="E11" s="29"/>
      <c r="F11" s="30"/>
      <c r="G11" s="11"/>
      <c r="H11" s="11"/>
      <c r="I11" s="11"/>
      <c r="J11" s="6">
        <f>E11*G11</f>
        <v>0</v>
      </c>
      <c r="K11" s="12"/>
      <c r="L11" s="35"/>
      <c r="M11" s="35"/>
      <c r="N11" s="35"/>
      <c r="O11" s="35"/>
      <c r="P11" s="35"/>
      <c r="Q11" s="38"/>
    </row>
    <row r="12" spans="2:17" s="8" customFormat="1" ht="18.750000" customHeight="1">
      <c r="B12" s="13">
        <v>8</v>
      </c>
      <c r="C12" s="14"/>
      <c r="D12" s="14"/>
      <c r="E12" s="31"/>
      <c r="F12" s="32"/>
      <c r="G12" s="15"/>
      <c r="H12" s="15"/>
      <c r="I12" s="15"/>
      <c r="J12" s="15"/>
      <c r="K12" s="16"/>
      <c r="L12" s="39"/>
      <c r="M12" s="39"/>
      <c r="N12" s="39"/>
      <c r="O12" s="39"/>
      <c r="P12" s="39"/>
      <c r="Q12" s="40"/>
    </row>
    <row r="13" spans="2:17" s="8" customFormat="1" ht="18.750000" customHeight="1">
      <c r="B13" s="17">
        <v>9</v>
      </c>
      <c r="C13" s="14"/>
      <c r="D13" s="14"/>
      <c r="E13" s="31"/>
      <c r="F13" s="32"/>
      <c r="G13" s="15"/>
      <c r="H13" s="15"/>
      <c r="I13" s="15"/>
      <c r="J13" s="15"/>
      <c r="K13" s="16"/>
      <c r="L13" s="39"/>
      <c r="M13" s="39"/>
      <c r="N13" s="39"/>
      <c r="O13" s="39"/>
      <c r="P13" s="39"/>
      <c r="Q13" s="40"/>
    </row>
    <row r="14" spans="2:17" s="8" customFormat="1" ht="18.750000" customHeight="1">
      <c r="B14" s="13">
        <v>10</v>
      </c>
      <c r="C14" s="14"/>
      <c r="D14" s="14"/>
      <c r="E14" s="31"/>
      <c r="F14" s="32"/>
      <c r="G14" s="15"/>
      <c r="H14" s="15"/>
      <c r="I14" s="15"/>
      <c r="J14" s="15"/>
      <c r="K14" s="16"/>
      <c r="L14" s="39"/>
      <c r="M14" s="39"/>
      <c r="N14" s="39"/>
      <c r="O14" s="39"/>
      <c r="P14" s="39"/>
      <c r="Q14" s="40"/>
    </row>
    <row r="15" spans="2:17" s="8" customFormat="1" ht="18.750000" customHeight="1">
      <c r="B15" s="17">
        <v>11</v>
      </c>
      <c r="C15" s="14"/>
      <c r="D15" s="14"/>
      <c r="E15" s="31"/>
      <c r="F15" s="32"/>
      <c r="G15" s="15"/>
      <c r="H15" s="15"/>
      <c r="I15" s="15"/>
      <c r="J15" s="15"/>
      <c r="K15" s="16"/>
      <c r="L15" s="39"/>
      <c r="M15" s="39"/>
      <c r="N15" s="39"/>
      <c r="O15" s="39"/>
      <c r="P15" s="39"/>
      <c r="Q15" s="40"/>
    </row>
    <row r="16" spans="2:17" s="8" customFormat="1" ht="18.750000" customHeight="1">
      <c r="B16" s="13">
        <v>12</v>
      </c>
      <c r="C16" s="14"/>
      <c r="D16" s="14"/>
      <c r="E16" s="31"/>
      <c r="F16" s="32"/>
      <c r="G16" s="15"/>
      <c r="H16" s="15"/>
      <c r="I16" s="15"/>
      <c r="J16" s="15"/>
      <c r="K16" s="16"/>
      <c r="L16" s="39"/>
      <c r="M16" s="39"/>
      <c r="N16" s="39"/>
      <c r="O16" s="39"/>
      <c r="P16" s="39"/>
      <c r="Q16" s="40"/>
    </row>
    <row r="17" spans="2:17" s="8" customFormat="1" ht="18.750000" customHeight="1">
      <c r="B17" s="17">
        <v>13</v>
      </c>
      <c r="C17" s="14"/>
      <c r="D17" s="14"/>
      <c r="E17" s="31"/>
      <c r="F17" s="32"/>
      <c r="G17" s="15"/>
      <c r="H17" s="15"/>
      <c r="I17" s="15"/>
      <c r="J17" s="15"/>
      <c r="K17" s="16"/>
      <c r="L17" s="39"/>
      <c r="M17" s="39"/>
      <c r="N17" s="39"/>
      <c r="O17" s="39"/>
      <c r="P17" s="39"/>
      <c r="Q17" s="40"/>
    </row>
    <row r="18" spans="2:17" s="8" customFormat="1" ht="18.750000" customHeight="1">
      <c r="B18" s="13">
        <v>14</v>
      </c>
      <c r="C18" s="14"/>
      <c r="D18" s="14"/>
      <c r="E18" s="31"/>
      <c r="F18" s="32"/>
      <c r="G18" s="15"/>
      <c r="H18" s="15"/>
      <c r="I18" s="15"/>
      <c r="J18" s="15"/>
      <c r="K18" s="16"/>
      <c r="L18" s="39"/>
      <c r="M18" s="39"/>
      <c r="N18" s="39"/>
      <c r="O18" s="39"/>
      <c r="P18" s="39"/>
      <c r="Q18" s="40"/>
    </row>
    <row r="19" spans="2:17" s="8" customFormat="1" ht="18.750000" customHeight="1">
      <c r="B19" s="13">
        <v>15</v>
      </c>
      <c r="C19" s="14"/>
      <c r="D19" s="14"/>
      <c r="E19" s="31"/>
      <c r="F19" s="32"/>
      <c r="G19" s="15"/>
      <c r="H19" s="15"/>
      <c r="I19" s="15"/>
      <c r="J19" s="15"/>
      <c r="K19" s="16"/>
      <c r="L19" s="39"/>
      <c r="M19" s="39"/>
      <c r="N19" s="39"/>
      <c r="O19" s="39"/>
      <c r="P19" s="39"/>
      <c r="Q19" s="40"/>
    </row>
    <row r="20" spans="2:17" s="8" customFormat="1" ht="18.750000" customHeight="1">
      <c r="B20" s="13">
        <v>16</v>
      </c>
      <c r="C20" s="14"/>
      <c r="D20" s="14"/>
      <c r="E20" s="31"/>
      <c r="F20" s="32"/>
      <c r="G20" s="15"/>
      <c r="H20" s="15"/>
      <c r="I20" s="15"/>
      <c r="J20" s="15"/>
      <c r="K20" s="16"/>
      <c r="L20" s="39"/>
      <c r="M20" s="39"/>
      <c r="N20" s="39"/>
      <c r="O20" s="39"/>
      <c r="P20" s="39"/>
      <c r="Q20" s="40"/>
    </row>
    <row r="21" spans="2:17" s="8" customFormat="1" ht="18.750000" customHeight="1">
      <c r="B21" s="13">
        <v>17</v>
      </c>
      <c r="C21" s="14"/>
      <c r="D21" s="14"/>
      <c r="E21" s="31"/>
      <c r="F21" s="32"/>
      <c r="G21" s="15"/>
      <c r="H21" s="15"/>
      <c r="I21" s="15"/>
      <c r="J21" s="15"/>
      <c r="K21" s="16"/>
      <c r="L21" s="39"/>
      <c r="M21" s="39"/>
      <c r="N21" s="39"/>
      <c r="O21" s="39"/>
      <c r="P21" s="39"/>
      <c r="Q21" s="40"/>
    </row>
    <row r="22" spans="2:17" s="8" customFormat="1" ht="18.750000" customHeight="1">
      <c r="B22" s="13">
        <v>18</v>
      </c>
      <c r="C22" s="14"/>
      <c r="D22" s="14"/>
      <c r="E22" s="31"/>
      <c r="F22" s="32"/>
      <c r="G22" s="15"/>
      <c r="H22" s="15"/>
      <c r="I22" s="15"/>
      <c r="J22" s="15"/>
      <c r="K22" s="16"/>
      <c r="L22" s="39"/>
      <c r="M22" s="39"/>
      <c r="N22" s="39"/>
      <c r="O22" s="39"/>
      <c r="P22" s="39"/>
      <c r="Q22" s="40"/>
    </row>
    <row r="23" spans="2:17" s="8" customFormat="1" ht="18.750000" customHeight="1">
      <c r="B23" s="13">
        <v>19</v>
      </c>
      <c r="C23" s="14"/>
      <c r="D23" s="14"/>
      <c r="E23" s="31"/>
      <c r="F23" s="32"/>
      <c r="G23" s="15"/>
      <c r="H23" s="15"/>
      <c r="I23" s="15"/>
      <c r="J23" s="15"/>
      <c r="K23" s="16"/>
      <c r="L23" s="39"/>
      <c r="M23" s="39"/>
      <c r="N23" s="39"/>
      <c r="O23" s="39"/>
      <c r="P23" s="39"/>
      <c r="Q23" s="40"/>
    </row>
    <row r="24" spans="2:17" s="8" customFormat="1" ht="18.750000" customHeight="1">
      <c r="B24" s="17">
        <v>20</v>
      </c>
      <c r="C24" s="18"/>
      <c r="D24" s="18"/>
      <c r="E24" s="33"/>
      <c r="F24" s="34"/>
      <c r="G24" s="19"/>
      <c r="H24" s="19"/>
      <c r="I24" s="19"/>
      <c r="J24" s="19"/>
      <c r="K24" s="20"/>
      <c r="L24" s="39"/>
      <c r="M24" s="39"/>
      <c r="N24" s="39"/>
      <c r="O24" s="39"/>
      <c r="P24" s="39"/>
      <c r="Q24" s="40"/>
    </row>
    <row r="25" spans="2:17" s="8" customFormat="1" ht="18.750000" customHeight="1">
      <c r="B25" s="45" t="s">
        <v>32</v>
      </c>
      <c r="C25" s="46"/>
      <c r="D25" s="46"/>
      <c r="E25" s="46"/>
      <c r="F25" s="46"/>
      <c r="G25" s="21"/>
      <c r="H25" s="21"/>
      <c r="I25" s="21"/>
      <c r="J25" s="22">
        <f>SUM(J5:J24)</f>
        <v>278635</v>
      </c>
      <c r="K25" s="41"/>
      <c r="L25" s="42"/>
      <c r="M25" s="42"/>
      <c r="N25" s="42"/>
      <c r="O25" s="42"/>
      <c r="P25" s="42"/>
      <c r="Q25" s="43"/>
    </row>
    <row r="26" spans="2:17" ht="18.750000" customHeight="1">
      <c r="C26" s="49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</row>
    <row r="27" spans="2:17">
      <c r="C27" s="49" t="s">
        <v>23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</row>
    <row r="28" spans="2:17">
      <c r="C28" s="0" t="s">
        <v>19</v>
      </c>
    </row>
    <row r="29" spans="2:17">
      <c r="C29" s="49" t="s">
        <v>22</v>
      </c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</row>
    <row r="30" spans="2:17" ht="105.000000" customHeight="1">
      <c r="C30" s="47" t="s">
        <v>24</v>
      </c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</row>
  </sheetData>
  <mergeCells count="6">
    <mergeCell ref="B1:K2"/>
    <mergeCell ref="B25:G25"/>
    <mergeCell ref="C26:P26"/>
    <mergeCell ref="C27:P27"/>
    <mergeCell ref="C29:P29"/>
    <mergeCell ref="C30:Q30"/>
  </mergeCells>
  <phoneticPr fontId="1" type="noConversion"/>
  <hyperlinks>
    <hyperlink r:id="rId1" ref="N5"/>
  </hyperlinks>
  <pageMargins left="0.31" right="0.31" top="0.75" bottom="0.75" header="0.31" footer="0.31"/>
  <pageSetup paperSize="9" scale="6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Windows 사용자</dc:creator>
  <cp:lastModifiedBy>전 세호</cp:lastModifiedBy>
  <cp:version>9.102.66.42778</cp:version>
  <dcterms:modified xsi:type="dcterms:W3CDTF">2021-02-23T06:24:09Z</dcterms:modified>
</cp:coreProperties>
</file>