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0" i="2" l="1"/>
  <c r="F30" i="2"/>
  <c r="C30" i="2"/>
  <c r="D30" i="2"/>
  <c r="I3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O3" i="1"/>
  <c r="O4" i="1"/>
  <c r="O5" i="1"/>
  <c r="O6" i="1"/>
  <c r="O32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2" i="1"/>
  <c r="N31" i="1"/>
  <c r="N28" i="1"/>
  <c r="N29" i="1"/>
  <c r="N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L32" i="1"/>
  <c r="H32" i="1"/>
  <c r="D32" i="1"/>
  <c r="L30" i="2" l="1"/>
  <c r="L31" i="2"/>
  <c r="K30" i="2"/>
</calcChain>
</file>

<file path=xl/sharedStrings.xml><?xml version="1.0" encoding="utf-8"?>
<sst xmlns="http://schemas.openxmlformats.org/spreadsheetml/2006/main" count="188" uniqueCount="94">
  <si>
    <t>a</t>
  </si>
  <si>
    <t>ag</t>
  </si>
  <si>
    <t>al</t>
  </si>
  <si>
    <t>au</t>
  </si>
  <si>
    <t>bu</t>
  </si>
  <si>
    <t>c</t>
  </si>
  <si>
    <t>cf</t>
  </si>
  <si>
    <t>cs</t>
  </si>
  <si>
    <t>cu</t>
  </si>
  <si>
    <t>fg</t>
  </si>
  <si>
    <t>hc</t>
  </si>
  <si>
    <t>I</t>
  </si>
  <si>
    <t>J</t>
  </si>
  <si>
    <t>jd</t>
  </si>
  <si>
    <t>jm</t>
  </si>
  <si>
    <t>l</t>
  </si>
  <si>
    <t>m</t>
  </si>
  <si>
    <t>ma</t>
  </si>
  <si>
    <t>ni</t>
  </si>
  <si>
    <t>oi</t>
  </si>
  <si>
    <t>p</t>
  </si>
  <si>
    <t>pp</t>
  </si>
  <si>
    <t>RB</t>
  </si>
  <si>
    <t>rm</t>
  </si>
  <si>
    <t>ru</t>
  </si>
  <si>
    <t>sr</t>
  </si>
  <si>
    <t>ta</t>
  </si>
  <si>
    <t>YY</t>
  </si>
  <si>
    <t>zc</t>
  </si>
  <si>
    <t>zn</t>
  </si>
  <si>
    <t>成交回报权益</t>
    <phoneticPr fontId="1" type="noConversion"/>
  </si>
  <si>
    <t>aStepMultiI_up</t>
  </si>
  <si>
    <t>agStepMultiI_up</t>
  </si>
  <si>
    <t>alStepMultiI_up</t>
  </si>
  <si>
    <t>auStepMultiI_up</t>
  </si>
  <si>
    <t>buStepMultiI_up</t>
  </si>
  <si>
    <t>cStepMultiI_up</t>
  </si>
  <si>
    <t>cfStepMultiI_up</t>
  </si>
  <si>
    <t>csStepMultiI_up</t>
  </si>
  <si>
    <t>cuStepMultiI_up</t>
  </si>
  <si>
    <t>fgStepMultiI_up</t>
  </si>
  <si>
    <t>hcStepMultiI_up</t>
  </si>
  <si>
    <t>IStepMultiI_up</t>
  </si>
  <si>
    <t>JStepMultiI_up</t>
  </si>
  <si>
    <t>jdStepMultiI_up</t>
  </si>
  <si>
    <t>jmStepMultiI_up</t>
  </si>
  <si>
    <t>lStepMultiI_up</t>
  </si>
  <si>
    <t>mStepMultiI_up</t>
  </si>
  <si>
    <t>maStepMultiI_up</t>
  </si>
  <si>
    <t>niStepMultiI_up</t>
  </si>
  <si>
    <t>oiStepMultiI_up</t>
  </si>
  <si>
    <t>pStepMultiI_up</t>
  </si>
  <si>
    <t>ppStepMultiI_up</t>
  </si>
  <si>
    <t>RBStepMultiI_up</t>
  </si>
  <si>
    <t>rmStepMultiI_up</t>
  </si>
  <si>
    <t>ruStepMultiI_up</t>
  </si>
  <si>
    <t>srStepMultiI_up</t>
  </si>
  <si>
    <t>taStepMultiI_up</t>
  </si>
  <si>
    <t>YYStepMultiI_up</t>
  </si>
  <si>
    <t>zcStepMultiI_up</t>
  </si>
  <si>
    <t>znStepMultiI_up</t>
  </si>
  <si>
    <t>理论权益</t>
    <phoneticPr fontId="1" type="noConversion"/>
  </si>
  <si>
    <t>A</t>
  </si>
  <si>
    <t>AG</t>
  </si>
  <si>
    <t>AL</t>
  </si>
  <si>
    <t>AU</t>
  </si>
  <si>
    <t>CF</t>
  </si>
  <si>
    <t>CU</t>
  </si>
  <si>
    <t>FG</t>
  </si>
  <si>
    <t>JM</t>
  </si>
  <si>
    <t>L</t>
  </si>
  <si>
    <t>M</t>
  </si>
  <si>
    <t>MA</t>
  </si>
  <si>
    <t>NI</t>
  </si>
  <si>
    <t>OI</t>
  </si>
  <si>
    <t>P</t>
  </si>
  <si>
    <t>RM</t>
  </si>
  <si>
    <t>RU</t>
  </si>
  <si>
    <t>SR</t>
  </si>
  <si>
    <t>TA</t>
  </si>
  <si>
    <t>ZC</t>
  </si>
  <si>
    <t>ZN</t>
  </si>
  <si>
    <t>c-b</t>
    <phoneticPr fontId="1" type="noConversion"/>
  </si>
  <si>
    <t>c-a</t>
    <phoneticPr fontId="1" type="noConversion"/>
  </si>
  <si>
    <t>备注</t>
    <phoneticPr fontId="1" type="noConversion"/>
  </si>
  <si>
    <t>指数和主力的差异</t>
    <phoneticPr fontId="1" type="noConversion"/>
  </si>
  <si>
    <t>账户仓位权益（指数和主力都画出来）</t>
    <phoneticPr fontId="1" type="noConversion"/>
  </si>
  <si>
    <t>理论-主力</t>
    <phoneticPr fontId="1" type="noConversion"/>
  </si>
  <si>
    <t>理论-指数</t>
    <phoneticPr fontId="1" type="noConversion"/>
  </si>
  <si>
    <t>account指数</t>
    <phoneticPr fontId="1" type="noConversion"/>
  </si>
  <si>
    <t>account主力</t>
    <phoneticPr fontId="1" type="noConversion"/>
  </si>
  <si>
    <t>huibao</t>
    <phoneticPr fontId="1" type="noConversion"/>
  </si>
  <si>
    <t>huibao-account</t>
    <phoneticPr fontId="1" type="noConversion"/>
  </si>
  <si>
    <t>huibao-lilun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</si>
</sst>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workbookViewId="0">
      <selection activeCell="C20" sqref="C20"/>
    </sheetView>
  </sheetViews>
  <sheetFormatPr defaultRowHeight="13.5" x14ac:dyDescent="0.15"/>
  <cols>
    <col min="1" max="1" width="9.5" bestFit="1" customWidth="1"/>
    <col min="3" max="3" width="6.375" customWidth="1"/>
    <col min="6" max="6" width="9.5" bestFit="1" customWidth="1"/>
    <col min="7" max="7" width="17.25" bestFit="1" customWidth="1"/>
    <col min="9" max="9" width="5.625" customWidth="1"/>
    <col min="10" max="10" width="11.625" customWidth="1"/>
    <col min="11" max="11" width="11.875" customWidth="1"/>
    <col min="12" max="12" width="13.125" customWidth="1"/>
    <col min="16" max="16" width="17.25" bestFit="1" customWidth="1"/>
  </cols>
  <sheetData>
    <row r="1" spans="1:16" x14ac:dyDescent="0.15">
      <c r="A1" s="1" t="s">
        <v>30</v>
      </c>
      <c r="B1" s="1"/>
      <c r="C1" s="1"/>
      <c r="D1" s="1"/>
      <c r="F1" s="1" t="s">
        <v>61</v>
      </c>
      <c r="G1" s="1"/>
      <c r="H1" s="1"/>
      <c r="J1" s="2" t="s">
        <v>86</v>
      </c>
      <c r="K1" s="3"/>
      <c r="L1" s="3"/>
      <c r="N1" t="s">
        <v>82</v>
      </c>
      <c r="O1" t="s">
        <v>83</v>
      </c>
      <c r="P1" t="s">
        <v>84</v>
      </c>
    </row>
    <row r="2" spans="1:16" x14ac:dyDescent="0.15">
      <c r="A2">
        <v>20170120</v>
      </c>
      <c r="B2" t="s">
        <v>0</v>
      </c>
      <c r="C2">
        <v>30</v>
      </c>
      <c r="D2">
        <v>-2800</v>
      </c>
      <c r="F2">
        <v>20170120</v>
      </c>
      <c r="G2" t="s">
        <v>31</v>
      </c>
      <c r="H2">
        <v>-2700</v>
      </c>
      <c r="J2">
        <v>20170120</v>
      </c>
      <c r="K2" t="s">
        <v>62</v>
      </c>
      <c r="L2">
        <v>-2800</v>
      </c>
      <c r="N2">
        <f>L2-H2</f>
        <v>-100</v>
      </c>
      <c r="O2">
        <f>L2-D2</f>
        <v>0</v>
      </c>
    </row>
    <row r="3" spans="1:16" x14ac:dyDescent="0.15">
      <c r="A3">
        <v>20170120</v>
      </c>
      <c r="B3" t="s">
        <v>1</v>
      </c>
      <c r="C3">
        <v>9</v>
      </c>
      <c r="D3">
        <v>-3525</v>
      </c>
      <c r="F3">
        <v>20170120</v>
      </c>
      <c r="G3" t="s">
        <v>32</v>
      </c>
      <c r="H3">
        <v>705</v>
      </c>
      <c r="J3">
        <v>20170120</v>
      </c>
      <c r="K3" t="s">
        <v>63</v>
      </c>
      <c r="L3">
        <v>705</v>
      </c>
      <c r="N3">
        <f t="shared" ref="N3:N31" si="0">L3-H3</f>
        <v>0</v>
      </c>
      <c r="O3">
        <f t="shared" ref="O3:O31" si="1">L3-D3</f>
        <v>4230</v>
      </c>
    </row>
    <row r="4" spans="1:16" x14ac:dyDescent="0.15">
      <c r="A4">
        <v>20170120</v>
      </c>
      <c r="B4" t="s">
        <v>2</v>
      </c>
      <c r="C4">
        <v>39</v>
      </c>
      <c r="D4">
        <v>-8075</v>
      </c>
      <c r="F4">
        <v>20170120</v>
      </c>
      <c r="G4" t="s">
        <v>33</v>
      </c>
      <c r="H4">
        <v>-7425</v>
      </c>
      <c r="J4">
        <v>20170120</v>
      </c>
      <c r="K4" t="s">
        <v>64</v>
      </c>
      <c r="L4">
        <v>-7950</v>
      </c>
      <c r="N4">
        <f t="shared" si="0"/>
        <v>-525</v>
      </c>
      <c r="O4">
        <f t="shared" si="1"/>
        <v>125</v>
      </c>
    </row>
    <row r="5" spans="1:16" x14ac:dyDescent="0.15">
      <c r="A5">
        <v>20170120</v>
      </c>
      <c r="B5" t="s">
        <v>3</v>
      </c>
      <c r="C5">
        <v>6</v>
      </c>
      <c r="D5">
        <v>-5100</v>
      </c>
      <c r="F5">
        <v>20170120</v>
      </c>
      <c r="G5" t="s">
        <v>34</v>
      </c>
      <c r="H5">
        <v>-4500</v>
      </c>
      <c r="J5">
        <v>20170120</v>
      </c>
      <c r="K5" t="s">
        <v>65</v>
      </c>
      <c r="L5">
        <v>-4500</v>
      </c>
      <c r="N5">
        <f t="shared" si="0"/>
        <v>0</v>
      </c>
      <c r="O5">
        <f t="shared" si="1"/>
        <v>600</v>
      </c>
    </row>
    <row r="6" spans="1:16" x14ac:dyDescent="0.15">
      <c r="A6">
        <v>20170120</v>
      </c>
      <c r="B6" t="s">
        <v>4</v>
      </c>
      <c r="C6">
        <v>53</v>
      </c>
      <c r="D6">
        <v>31200</v>
      </c>
      <c r="F6">
        <v>20170120</v>
      </c>
      <c r="G6" t="s">
        <v>35</v>
      </c>
      <c r="H6">
        <v>31200</v>
      </c>
      <c r="J6">
        <v>20170120</v>
      </c>
      <c r="K6" t="s">
        <v>4</v>
      </c>
      <c r="L6">
        <v>31200</v>
      </c>
      <c r="N6">
        <f t="shared" si="0"/>
        <v>0</v>
      </c>
      <c r="O6">
        <f t="shared" si="1"/>
        <v>0</v>
      </c>
    </row>
    <row r="7" spans="1:16" x14ac:dyDescent="0.15">
      <c r="A7">
        <v>20170120</v>
      </c>
      <c r="B7" t="s">
        <v>5</v>
      </c>
      <c r="C7">
        <v>51</v>
      </c>
      <c r="D7">
        <v>10680</v>
      </c>
      <c r="F7">
        <v>20170120</v>
      </c>
      <c r="G7" t="s">
        <v>36</v>
      </c>
      <c r="H7">
        <v>16020</v>
      </c>
      <c r="J7">
        <v>20170120</v>
      </c>
      <c r="K7" t="s">
        <v>5</v>
      </c>
      <c r="L7">
        <v>16020</v>
      </c>
      <c r="N7">
        <f t="shared" si="0"/>
        <v>0</v>
      </c>
      <c r="O7">
        <f t="shared" si="1"/>
        <v>5340</v>
      </c>
      <c r="P7" t="s">
        <v>85</v>
      </c>
    </row>
    <row r="8" spans="1:16" x14ac:dyDescent="0.15">
      <c r="A8">
        <v>20170120</v>
      </c>
      <c r="B8" t="s">
        <v>6</v>
      </c>
      <c r="C8">
        <v>33</v>
      </c>
      <c r="D8">
        <v>-18750</v>
      </c>
      <c r="F8">
        <v>20170120</v>
      </c>
      <c r="G8" t="s">
        <v>37</v>
      </c>
      <c r="H8">
        <v>-18750</v>
      </c>
      <c r="J8">
        <v>20170120</v>
      </c>
      <c r="K8" t="s">
        <v>66</v>
      </c>
      <c r="L8">
        <v>-18750</v>
      </c>
      <c r="N8">
        <f t="shared" si="0"/>
        <v>0</v>
      </c>
      <c r="O8">
        <f t="shared" si="1"/>
        <v>0</v>
      </c>
    </row>
    <row r="9" spans="1:16" x14ac:dyDescent="0.15">
      <c r="A9">
        <v>20170120</v>
      </c>
      <c r="B9" t="s">
        <v>7</v>
      </c>
      <c r="C9">
        <v>54</v>
      </c>
      <c r="D9">
        <v>-12480</v>
      </c>
      <c r="F9">
        <v>20170120</v>
      </c>
      <c r="G9" t="s">
        <v>38</v>
      </c>
      <c r="H9">
        <v>-11440</v>
      </c>
      <c r="J9">
        <v>20170120</v>
      </c>
      <c r="K9" t="s">
        <v>7</v>
      </c>
      <c r="L9">
        <v>-11440</v>
      </c>
      <c r="N9">
        <f t="shared" si="0"/>
        <v>0</v>
      </c>
      <c r="O9">
        <f t="shared" si="1"/>
        <v>1040</v>
      </c>
    </row>
    <row r="10" spans="1:16" x14ac:dyDescent="0.15">
      <c r="A10">
        <v>20170120</v>
      </c>
      <c r="B10" t="s">
        <v>8</v>
      </c>
      <c r="C10">
        <v>5</v>
      </c>
      <c r="D10">
        <v>3250</v>
      </c>
      <c r="F10">
        <v>20170120</v>
      </c>
      <c r="G10" t="s">
        <v>39</v>
      </c>
      <c r="H10">
        <v>3300</v>
      </c>
      <c r="J10">
        <v>20170120</v>
      </c>
      <c r="K10" t="s">
        <v>67</v>
      </c>
      <c r="L10">
        <v>3300</v>
      </c>
      <c r="N10">
        <f t="shared" si="0"/>
        <v>0</v>
      </c>
      <c r="O10">
        <f t="shared" si="1"/>
        <v>50</v>
      </c>
    </row>
    <row r="11" spans="1:16" x14ac:dyDescent="0.15">
      <c r="A11">
        <v>20170120</v>
      </c>
      <c r="B11" t="s">
        <v>9</v>
      </c>
      <c r="C11">
        <v>34</v>
      </c>
      <c r="D11">
        <v>-5310</v>
      </c>
      <c r="F11">
        <v>20170120</v>
      </c>
      <c r="G11" t="s">
        <v>40</v>
      </c>
      <c r="H11">
        <v>-3270</v>
      </c>
      <c r="J11">
        <v>20170120</v>
      </c>
      <c r="K11" t="s">
        <v>68</v>
      </c>
      <c r="L11">
        <v>-4680</v>
      </c>
      <c r="N11">
        <f t="shared" si="0"/>
        <v>-1410</v>
      </c>
      <c r="O11">
        <f t="shared" si="1"/>
        <v>630</v>
      </c>
    </row>
    <row r="12" spans="1:16" x14ac:dyDescent="0.15">
      <c r="A12">
        <v>20170120</v>
      </c>
      <c r="B12" t="s">
        <v>10</v>
      </c>
      <c r="C12">
        <v>56</v>
      </c>
      <c r="D12">
        <v>0</v>
      </c>
      <c r="F12">
        <v>20170120</v>
      </c>
      <c r="G12" t="s">
        <v>41</v>
      </c>
      <c r="H12">
        <v>0</v>
      </c>
      <c r="J12">
        <v>20170120</v>
      </c>
      <c r="K12" t="s">
        <v>10</v>
      </c>
      <c r="L12">
        <v>0</v>
      </c>
      <c r="N12">
        <f t="shared" si="0"/>
        <v>0</v>
      </c>
      <c r="O12">
        <f t="shared" si="1"/>
        <v>0</v>
      </c>
    </row>
    <row r="13" spans="1:16" x14ac:dyDescent="0.15">
      <c r="A13">
        <v>20170120</v>
      </c>
      <c r="B13" t="s">
        <v>11</v>
      </c>
      <c r="C13">
        <v>27</v>
      </c>
      <c r="D13">
        <v>7700</v>
      </c>
      <c r="F13">
        <v>20170120</v>
      </c>
      <c r="G13" t="s">
        <v>42</v>
      </c>
      <c r="H13">
        <v>7300</v>
      </c>
      <c r="J13">
        <v>20170120</v>
      </c>
      <c r="K13" t="s">
        <v>11</v>
      </c>
      <c r="L13">
        <v>7700</v>
      </c>
      <c r="N13">
        <f t="shared" si="0"/>
        <v>400</v>
      </c>
      <c r="O13">
        <f t="shared" si="1"/>
        <v>0</v>
      </c>
    </row>
    <row r="14" spans="1:16" x14ac:dyDescent="0.15">
      <c r="A14">
        <v>20170120</v>
      </c>
      <c r="B14" t="s">
        <v>12</v>
      </c>
      <c r="C14">
        <v>24</v>
      </c>
      <c r="D14">
        <v>-200</v>
      </c>
      <c r="F14">
        <v>20170120</v>
      </c>
      <c r="G14" t="s">
        <v>43</v>
      </c>
      <c r="H14">
        <v>200</v>
      </c>
      <c r="J14">
        <v>20170120</v>
      </c>
      <c r="K14" t="s">
        <v>12</v>
      </c>
      <c r="L14">
        <v>450</v>
      </c>
      <c r="N14">
        <f t="shared" si="0"/>
        <v>250</v>
      </c>
      <c r="O14">
        <f t="shared" si="1"/>
        <v>650</v>
      </c>
    </row>
    <row r="15" spans="1:16" x14ac:dyDescent="0.15">
      <c r="A15">
        <v>20170120</v>
      </c>
      <c r="B15" t="s">
        <v>13</v>
      </c>
      <c r="C15">
        <v>57</v>
      </c>
      <c r="D15">
        <v>-13500</v>
      </c>
      <c r="F15">
        <v>20170120</v>
      </c>
      <c r="G15" t="s">
        <v>44</v>
      </c>
      <c r="H15">
        <v>-12775</v>
      </c>
      <c r="J15">
        <v>20170120</v>
      </c>
      <c r="K15" t="s">
        <v>13</v>
      </c>
      <c r="L15">
        <v>-12345</v>
      </c>
      <c r="N15">
        <f t="shared" si="0"/>
        <v>430</v>
      </c>
      <c r="O15">
        <f t="shared" si="1"/>
        <v>1155</v>
      </c>
    </row>
    <row r="16" spans="1:16" x14ac:dyDescent="0.15">
      <c r="A16">
        <v>20170120</v>
      </c>
      <c r="B16" t="s">
        <v>14</v>
      </c>
      <c r="C16">
        <v>25</v>
      </c>
      <c r="D16">
        <v>720</v>
      </c>
      <c r="F16">
        <v>20170120</v>
      </c>
      <c r="G16" t="s">
        <v>45</v>
      </c>
      <c r="H16">
        <v>900</v>
      </c>
      <c r="J16">
        <v>20170120</v>
      </c>
      <c r="K16" t="s">
        <v>69</v>
      </c>
      <c r="L16">
        <v>1620</v>
      </c>
      <c r="N16">
        <f t="shared" si="0"/>
        <v>720</v>
      </c>
      <c r="O16">
        <f t="shared" si="1"/>
        <v>900</v>
      </c>
    </row>
    <row r="17" spans="1:15" x14ac:dyDescent="0.15">
      <c r="A17">
        <v>20170120</v>
      </c>
      <c r="B17" t="s">
        <v>15</v>
      </c>
      <c r="C17">
        <v>20</v>
      </c>
      <c r="D17">
        <v>2875</v>
      </c>
      <c r="F17">
        <v>20170120</v>
      </c>
      <c r="G17" t="s">
        <v>46</v>
      </c>
      <c r="H17">
        <v>6900</v>
      </c>
      <c r="J17">
        <v>20170120</v>
      </c>
      <c r="K17" t="s">
        <v>70</v>
      </c>
      <c r="L17">
        <v>5300</v>
      </c>
      <c r="N17">
        <f t="shared" si="0"/>
        <v>-1600</v>
      </c>
      <c r="O17">
        <f t="shared" si="1"/>
        <v>2425</v>
      </c>
    </row>
    <row r="18" spans="1:15" x14ac:dyDescent="0.15">
      <c r="A18">
        <v>20170120</v>
      </c>
      <c r="B18" t="s">
        <v>16</v>
      </c>
      <c r="C18">
        <v>23</v>
      </c>
      <c r="D18">
        <v>-17480</v>
      </c>
      <c r="F18">
        <v>20170120</v>
      </c>
      <c r="G18" t="s">
        <v>47</v>
      </c>
      <c r="H18">
        <v>-16920</v>
      </c>
      <c r="J18">
        <v>20170120</v>
      </c>
      <c r="K18" t="s">
        <v>71</v>
      </c>
      <c r="L18">
        <v>-16560</v>
      </c>
      <c r="N18">
        <f t="shared" si="0"/>
        <v>360</v>
      </c>
      <c r="O18">
        <f t="shared" si="1"/>
        <v>920</v>
      </c>
    </row>
    <row r="19" spans="1:15" x14ac:dyDescent="0.15">
      <c r="A19">
        <v>20170120</v>
      </c>
      <c r="B19" t="s">
        <v>17</v>
      </c>
      <c r="C19">
        <v>26</v>
      </c>
      <c r="D19">
        <v>-5060</v>
      </c>
      <c r="F19">
        <v>20170120</v>
      </c>
      <c r="G19" t="s">
        <v>48</v>
      </c>
      <c r="H19">
        <v>-4410</v>
      </c>
      <c r="J19">
        <v>20170120</v>
      </c>
      <c r="K19" t="s">
        <v>72</v>
      </c>
      <c r="L19">
        <v>-4870</v>
      </c>
      <c r="N19">
        <f t="shared" si="0"/>
        <v>-460</v>
      </c>
      <c r="O19">
        <f t="shared" si="1"/>
        <v>190</v>
      </c>
    </row>
    <row r="20" spans="1:15" x14ac:dyDescent="0.15">
      <c r="A20">
        <v>20170120</v>
      </c>
      <c r="B20" t="s">
        <v>18</v>
      </c>
      <c r="C20">
        <v>55</v>
      </c>
      <c r="D20">
        <v>54770</v>
      </c>
      <c r="F20">
        <v>20170120</v>
      </c>
      <c r="G20" t="s">
        <v>49</v>
      </c>
      <c r="H20">
        <v>54740</v>
      </c>
      <c r="J20">
        <v>20170120</v>
      </c>
      <c r="K20" t="s">
        <v>73</v>
      </c>
      <c r="L20">
        <v>54740</v>
      </c>
      <c r="N20">
        <f t="shared" si="0"/>
        <v>0</v>
      </c>
      <c r="O20">
        <f t="shared" si="1"/>
        <v>-30</v>
      </c>
    </row>
    <row r="21" spans="1:15" x14ac:dyDescent="0.15">
      <c r="A21">
        <v>20170120</v>
      </c>
      <c r="B21" t="s">
        <v>19</v>
      </c>
      <c r="C21">
        <v>35</v>
      </c>
      <c r="D21">
        <v>-2780</v>
      </c>
      <c r="F21">
        <v>20170120</v>
      </c>
      <c r="G21" t="s">
        <v>50</v>
      </c>
      <c r="H21">
        <v>-3060</v>
      </c>
      <c r="J21">
        <v>20170120</v>
      </c>
      <c r="K21" t="s">
        <v>74</v>
      </c>
      <c r="L21">
        <v>-2860</v>
      </c>
      <c r="N21">
        <f t="shared" si="0"/>
        <v>200</v>
      </c>
      <c r="O21">
        <f t="shared" si="1"/>
        <v>-80</v>
      </c>
    </row>
    <row r="22" spans="1:15" x14ac:dyDescent="0.15">
      <c r="A22">
        <v>20170120</v>
      </c>
      <c r="B22" t="s">
        <v>20</v>
      </c>
      <c r="C22">
        <v>10</v>
      </c>
      <c r="D22">
        <v>-11520</v>
      </c>
      <c r="F22">
        <v>20170120</v>
      </c>
      <c r="G22" t="s">
        <v>51</v>
      </c>
      <c r="H22">
        <v>-10520</v>
      </c>
      <c r="J22">
        <v>20170120</v>
      </c>
      <c r="K22" t="s">
        <v>75</v>
      </c>
      <c r="L22">
        <v>-10060</v>
      </c>
      <c r="N22">
        <f t="shared" si="0"/>
        <v>460</v>
      </c>
      <c r="O22">
        <f t="shared" si="1"/>
        <v>1460</v>
      </c>
    </row>
    <row r="23" spans="1:15" x14ac:dyDescent="0.15">
      <c r="A23">
        <v>20170120</v>
      </c>
      <c r="B23" t="s">
        <v>21</v>
      </c>
      <c r="C23">
        <v>31</v>
      </c>
      <c r="D23">
        <v>-7715</v>
      </c>
      <c r="F23">
        <v>20170120</v>
      </c>
      <c r="G23" t="s">
        <v>52</v>
      </c>
      <c r="H23">
        <v>-6740</v>
      </c>
      <c r="J23">
        <v>20170120</v>
      </c>
      <c r="K23" t="s">
        <v>21</v>
      </c>
      <c r="L23">
        <v>-7600</v>
      </c>
      <c r="N23">
        <f t="shared" si="0"/>
        <v>-860</v>
      </c>
      <c r="O23">
        <f t="shared" si="1"/>
        <v>115</v>
      </c>
    </row>
    <row r="24" spans="1:15" x14ac:dyDescent="0.15">
      <c r="A24">
        <v>20170120</v>
      </c>
      <c r="B24" t="s">
        <v>22</v>
      </c>
      <c r="C24">
        <v>21</v>
      </c>
      <c r="D24">
        <v>4820</v>
      </c>
      <c r="F24">
        <v>20170120</v>
      </c>
      <c r="G24" t="s">
        <v>53</v>
      </c>
      <c r="H24">
        <v>5010</v>
      </c>
      <c r="J24">
        <v>20170120</v>
      </c>
      <c r="K24" t="s">
        <v>22</v>
      </c>
      <c r="L24">
        <v>5450</v>
      </c>
      <c r="N24">
        <f t="shared" si="0"/>
        <v>440</v>
      </c>
      <c r="O24">
        <f t="shared" si="1"/>
        <v>630</v>
      </c>
    </row>
    <row r="25" spans="1:15" x14ac:dyDescent="0.15">
      <c r="A25">
        <v>20170120</v>
      </c>
      <c r="B25" t="s">
        <v>23</v>
      </c>
      <c r="C25">
        <v>59</v>
      </c>
      <c r="D25">
        <v>-18410</v>
      </c>
      <c r="F25">
        <v>20170120</v>
      </c>
      <c r="G25" t="s">
        <v>54</v>
      </c>
      <c r="H25">
        <v>-18160</v>
      </c>
      <c r="J25">
        <v>20170120</v>
      </c>
      <c r="K25" t="s">
        <v>76</v>
      </c>
      <c r="L25">
        <v>-18160</v>
      </c>
      <c r="N25">
        <f t="shared" si="0"/>
        <v>0</v>
      </c>
      <c r="O25">
        <f t="shared" si="1"/>
        <v>250</v>
      </c>
    </row>
    <row r="26" spans="1:15" x14ac:dyDescent="0.15">
      <c r="A26">
        <v>20170120</v>
      </c>
      <c r="B26" t="s">
        <v>24</v>
      </c>
      <c r="C26">
        <v>1</v>
      </c>
      <c r="D26">
        <v>55050</v>
      </c>
      <c r="F26">
        <v>20170120</v>
      </c>
      <c r="G26" t="s">
        <v>55</v>
      </c>
      <c r="H26">
        <v>57850</v>
      </c>
      <c r="J26">
        <v>20170120</v>
      </c>
      <c r="K26" t="s">
        <v>77</v>
      </c>
      <c r="L26">
        <v>55150</v>
      </c>
      <c r="N26">
        <f t="shared" si="0"/>
        <v>-2700</v>
      </c>
      <c r="O26">
        <f t="shared" si="1"/>
        <v>100</v>
      </c>
    </row>
    <row r="27" spans="1:15" x14ac:dyDescent="0.15">
      <c r="A27">
        <v>20170120</v>
      </c>
      <c r="B27" t="s">
        <v>25</v>
      </c>
      <c r="C27">
        <v>3</v>
      </c>
      <c r="D27">
        <v>-66410</v>
      </c>
      <c r="F27">
        <v>20170120</v>
      </c>
      <c r="G27" t="s">
        <v>56</v>
      </c>
      <c r="H27">
        <v>-61350</v>
      </c>
      <c r="J27">
        <v>20170120</v>
      </c>
      <c r="K27" t="s">
        <v>78</v>
      </c>
      <c r="L27">
        <v>-61660</v>
      </c>
      <c r="N27">
        <f t="shared" si="0"/>
        <v>-310</v>
      </c>
      <c r="O27">
        <f t="shared" si="1"/>
        <v>4750</v>
      </c>
    </row>
    <row r="28" spans="1:15" x14ac:dyDescent="0.15">
      <c r="A28">
        <v>20170120</v>
      </c>
      <c r="B28" t="s">
        <v>26</v>
      </c>
      <c r="C28">
        <v>22</v>
      </c>
      <c r="D28">
        <v>-11220</v>
      </c>
      <c r="F28">
        <v>20170120</v>
      </c>
      <c r="G28" t="s">
        <v>57</v>
      </c>
      <c r="H28">
        <v>-11310</v>
      </c>
      <c r="J28">
        <v>20170120</v>
      </c>
      <c r="K28" t="s">
        <v>79</v>
      </c>
      <c r="L28">
        <v>-10300</v>
      </c>
      <c r="N28">
        <f t="shared" si="0"/>
        <v>1010</v>
      </c>
      <c r="O28">
        <f t="shared" si="1"/>
        <v>920</v>
      </c>
    </row>
    <row r="29" spans="1:15" x14ac:dyDescent="0.15">
      <c r="A29">
        <v>20170120</v>
      </c>
      <c r="B29" t="s">
        <v>27</v>
      </c>
      <c r="C29">
        <v>7</v>
      </c>
      <c r="D29">
        <v>-2000</v>
      </c>
      <c r="F29">
        <v>20170120</v>
      </c>
      <c r="G29" t="s">
        <v>58</v>
      </c>
      <c r="H29">
        <v>-2360</v>
      </c>
      <c r="J29">
        <v>20170120</v>
      </c>
      <c r="K29" t="s">
        <v>27</v>
      </c>
      <c r="L29">
        <v>-2360</v>
      </c>
      <c r="N29">
        <f t="shared" si="0"/>
        <v>0</v>
      </c>
      <c r="O29">
        <f t="shared" si="1"/>
        <v>-360</v>
      </c>
    </row>
    <row r="30" spans="1:15" x14ac:dyDescent="0.15">
      <c r="A30">
        <v>20170120</v>
      </c>
      <c r="B30" t="s">
        <v>28</v>
      </c>
      <c r="C30">
        <v>52</v>
      </c>
      <c r="D30">
        <v>1140</v>
      </c>
      <c r="F30">
        <v>20170120</v>
      </c>
      <c r="G30" t="s">
        <v>59</v>
      </c>
      <c r="H30">
        <v>1140</v>
      </c>
      <c r="J30">
        <v>20170120</v>
      </c>
      <c r="K30" t="s">
        <v>80</v>
      </c>
      <c r="L30">
        <v>1140</v>
      </c>
      <c r="N30">
        <f t="shared" si="0"/>
        <v>0</v>
      </c>
      <c r="O30">
        <f t="shared" si="1"/>
        <v>0</v>
      </c>
    </row>
    <row r="31" spans="1:15" x14ac:dyDescent="0.15">
      <c r="A31">
        <v>20170120</v>
      </c>
      <c r="B31" t="s">
        <v>29</v>
      </c>
      <c r="C31">
        <v>8</v>
      </c>
      <c r="D31">
        <v>-800</v>
      </c>
      <c r="F31">
        <v>20170120</v>
      </c>
      <c r="G31" t="s">
        <v>60</v>
      </c>
      <c r="H31">
        <v>-900</v>
      </c>
      <c r="J31">
        <v>20170120</v>
      </c>
      <c r="K31" t="s">
        <v>81</v>
      </c>
      <c r="L31">
        <v>-950</v>
      </c>
      <c r="N31">
        <f t="shared" si="0"/>
        <v>-50</v>
      </c>
      <c r="O31">
        <f t="shared" si="1"/>
        <v>-150</v>
      </c>
    </row>
    <row r="32" spans="1:15" x14ac:dyDescent="0.15">
      <c r="D32">
        <f>SUM(D2:D31)</f>
        <v>-40930</v>
      </c>
      <c r="H32">
        <f>SUM(H2:H31)</f>
        <v>-11325</v>
      </c>
      <c r="L32">
        <f>SUM(L2:L31)</f>
        <v>-15070</v>
      </c>
      <c r="N32">
        <f>SUM(N2:N31)</f>
        <v>-3745</v>
      </c>
      <c r="O32">
        <f>SUM(O2:O31)</f>
        <v>25860</v>
      </c>
    </row>
  </sheetData>
  <mergeCells count="3">
    <mergeCell ref="A1:D1"/>
    <mergeCell ref="F1:H1"/>
    <mergeCell ref="J1:L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4" workbookViewId="0">
      <selection activeCell="J19" sqref="J19"/>
    </sheetView>
  </sheetViews>
  <sheetFormatPr defaultRowHeight="13.5" x14ac:dyDescent="0.15"/>
  <cols>
    <col min="3" max="3" width="10" bestFit="1" customWidth="1"/>
    <col min="5" max="5" width="0" hidden="1" customWidth="1"/>
    <col min="6" max="7" width="12.5" bestFit="1" customWidth="1"/>
    <col min="11" max="11" width="16.125" bestFit="1" customWidth="1"/>
    <col min="12" max="12" width="13.875" bestFit="1" customWidth="1"/>
  </cols>
  <sheetData>
    <row r="1" spans="1:12" x14ac:dyDescent="0.15">
      <c r="A1" s="4"/>
      <c r="B1" s="4"/>
      <c r="C1" s="4" t="s">
        <v>88</v>
      </c>
      <c r="D1" s="4" t="s">
        <v>87</v>
      </c>
      <c r="F1" s="5" t="s">
        <v>89</v>
      </c>
      <c r="G1" s="5" t="s">
        <v>90</v>
      </c>
      <c r="H1" s="6"/>
      <c r="I1" s="6" t="s">
        <v>91</v>
      </c>
      <c r="K1" t="s">
        <v>92</v>
      </c>
      <c r="L1" t="s">
        <v>93</v>
      </c>
    </row>
    <row r="2" spans="1:12" x14ac:dyDescent="0.15">
      <c r="A2" s="4">
        <v>20170120</v>
      </c>
      <c r="B2" s="4" t="s">
        <v>31</v>
      </c>
      <c r="C2" s="4">
        <v>-2700</v>
      </c>
      <c r="D2" s="4">
        <v>-2700</v>
      </c>
      <c r="E2" t="s">
        <v>62</v>
      </c>
      <c r="F2" s="5">
        <v>-2800</v>
      </c>
      <c r="G2" s="5">
        <v>-2800</v>
      </c>
      <c r="H2" s="6" t="s">
        <v>0</v>
      </c>
      <c r="I2" s="6">
        <v>-2800</v>
      </c>
      <c r="K2">
        <f>I2-G2</f>
        <v>0</v>
      </c>
      <c r="L2">
        <f>I2-D2</f>
        <v>-100</v>
      </c>
    </row>
    <row r="3" spans="1:12" x14ac:dyDescent="0.15">
      <c r="A3" s="4">
        <v>20170120</v>
      </c>
      <c r="B3" s="4" t="s">
        <v>33</v>
      </c>
      <c r="C3" s="4">
        <v>-7425</v>
      </c>
      <c r="D3" s="4">
        <v>-8325</v>
      </c>
      <c r="E3" t="s">
        <v>64</v>
      </c>
      <c r="F3" s="5">
        <v>-7950</v>
      </c>
      <c r="G3" s="5">
        <v>-8475</v>
      </c>
      <c r="H3" s="6" t="s">
        <v>2</v>
      </c>
      <c r="I3" s="6">
        <v>-8075</v>
      </c>
      <c r="K3">
        <f>I3-G3</f>
        <v>400</v>
      </c>
      <c r="L3">
        <f>I3-D3</f>
        <v>250</v>
      </c>
    </row>
    <row r="4" spans="1:12" x14ac:dyDescent="0.15">
      <c r="A4" s="4">
        <v>20170120</v>
      </c>
      <c r="B4" s="4" t="s">
        <v>35</v>
      </c>
      <c r="C4" s="4">
        <v>31200</v>
      </c>
      <c r="D4" s="4">
        <v>31200</v>
      </c>
      <c r="E4" t="s">
        <v>4</v>
      </c>
      <c r="F4" s="5">
        <v>31200</v>
      </c>
      <c r="G4" s="5">
        <v>31200</v>
      </c>
      <c r="H4" s="6" t="s">
        <v>4</v>
      </c>
      <c r="I4" s="6">
        <v>31200</v>
      </c>
      <c r="K4">
        <f>I4-G4</f>
        <v>0</v>
      </c>
      <c r="L4">
        <f>I4-D4</f>
        <v>0</v>
      </c>
    </row>
    <row r="5" spans="1:12" x14ac:dyDescent="0.15">
      <c r="A5" s="4">
        <v>20170120</v>
      </c>
      <c r="B5" s="4" t="s">
        <v>36</v>
      </c>
      <c r="C5" s="4">
        <v>16020</v>
      </c>
      <c r="D5" s="4">
        <v>10680</v>
      </c>
      <c r="E5" t="s">
        <v>5</v>
      </c>
      <c r="F5" s="5">
        <v>16020</v>
      </c>
      <c r="G5" s="5">
        <v>10680</v>
      </c>
      <c r="H5" s="6" t="s">
        <v>5</v>
      </c>
      <c r="I5" s="6">
        <v>10680</v>
      </c>
      <c r="K5">
        <f>I5-G5</f>
        <v>0</v>
      </c>
      <c r="L5">
        <f>I5-D5</f>
        <v>0</v>
      </c>
    </row>
    <row r="6" spans="1:12" x14ac:dyDescent="0.15">
      <c r="A6" s="4">
        <v>20170120</v>
      </c>
      <c r="B6" s="4" t="s">
        <v>37</v>
      </c>
      <c r="C6" s="4">
        <v>-18750</v>
      </c>
      <c r="D6" s="4">
        <v>-18750</v>
      </c>
      <c r="E6" t="s">
        <v>66</v>
      </c>
      <c r="F6" s="5">
        <v>-18750</v>
      </c>
      <c r="G6" s="5">
        <v>-18750</v>
      </c>
      <c r="H6" s="6" t="s">
        <v>6</v>
      </c>
      <c r="I6" s="6">
        <v>-18750</v>
      </c>
      <c r="K6">
        <f>I6-G6</f>
        <v>0</v>
      </c>
      <c r="L6">
        <f>I6-D6</f>
        <v>0</v>
      </c>
    </row>
    <row r="7" spans="1:12" x14ac:dyDescent="0.15">
      <c r="A7" s="4">
        <v>20170120</v>
      </c>
      <c r="B7" s="4" t="s">
        <v>38</v>
      </c>
      <c r="C7" s="4">
        <v>-11440</v>
      </c>
      <c r="D7" s="4">
        <v>-12480</v>
      </c>
      <c r="E7" t="s">
        <v>7</v>
      </c>
      <c r="F7" s="5">
        <v>-11440</v>
      </c>
      <c r="G7" s="5">
        <v>-12480</v>
      </c>
      <c r="H7" s="6" t="s">
        <v>7</v>
      </c>
      <c r="I7" s="6">
        <v>-12480</v>
      </c>
      <c r="K7">
        <f>I7-G7</f>
        <v>0</v>
      </c>
      <c r="L7">
        <f>I7-D7</f>
        <v>0</v>
      </c>
    </row>
    <row r="8" spans="1:12" x14ac:dyDescent="0.15">
      <c r="A8" s="4">
        <v>20170120</v>
      </c>
      <c r="B8" s="4" t="s">
        <v>39</v>
      </c>
      <c r="C8" s="4">
        <v>3300</v>
      </c>
      <c r="D8" s="4">
        <v>3250</v>
      </c>
      <c r="E8" t="s">
        <v>67</v>
      </c>
      <c r="F8" s="5">
        <v>3300</v>
      </c>
      <c r="G8" s="5">
        <v>3250</v>
      </c>
      <c r="H8" s="6" t="s">
        <v>8</v>
      </c>
      <c r="I8" s="6">
        <v>3250</v>
      </c>
      <c r="K8">
        <f>I8-G8</f>
        <v>0</v>
      </c>
      <c r="L8">
        <f>I8-D8</f>
        <v>0</v>
      </c>
    </row>
    <row r="9" spans="1:12" x14ac:dyDescent="0.15">
      <c r="A9" s="4">
        <v>20170120</v>
      </c>
      <c r="B9" s="4" t="s">
        <v>40</v>
      </c>
      <c r="C9" s="4">
        <v>-3270</v>
      </c>
      <c r="D9" s="4">
        <v>-2930</v>
      </c>
      <c r="E9" t="s">
        <v>68</v>
      </c>
      <c r="F9" s="5">
        <v>-4680</v>
      </c>
      <c r="G9" s="5">
        <v>-5020</v>
      </c>
      <c r="H9" s="6" t="s">
        <v>9</v>
      </c>
      <c r="I9" s="6">
        <v>-5310</v>
      </c>
      <c r="K9">
        <f>I9-G9</f>
        <v>-290</v>
      </c>
      <c r="L9">
        <f>I9-D9</f>
        <v>-2380</v>
      </c>
    </row>
    <row r="10" spans="1:12" x14ac:dyDescent="0.15">
      <c r="A10" s="4">
        <v>20170120</v>
      </c>
      <c r="B10" s="4" t="s">
        <v>41</v>
      </c>
      <c r="C10" s="4">
        <v>0</v>
      </c>
      <c r="D10" s="4">
        <v>0</v>
      </c>
      <c r="E10" t="s">
        <v>10</v>
      </c>
      <c r="F10" s="5">
        <v>0</v>
      </c>
      <c r="G10" s="5">
        <v>0</v>
      </c>
      <c r="H10" s="6" t="s">
        <v>10</v>
      </c>
      <c r="I10" s="6">
        <v>0</v>
      </c>
      <c r="K10">
        <f>I10-G10</f>
        <v>0</v>
      </c>
      <c r="L10">
        <f>I10-D10</f>
        <v>0</v>
      </c>
    </row>
    <row r="11" spans="1:12" x14ac:dyDescent="0.15">
      <c r="A11" s="4">
        <v>20170120</v>
      </c>
      <c r="B11" s="4" t="s">
        <v>42</v>
      </c>
      <c r="C11" s="4">
        <v>7300</v>
      </c>
      <c r="D11" s="4">
        <v>7500</v>
      </c>
      <c r="E11" t="s">
        <v>11</v>
      </c>
      <c r="F11" s="5">
        <v>7700</v>
      </c>
      <c r="G11" s="5">
        <v>7900</v>
      </c>
      <c r="H11" s="6" t="s">
        <v>11</v>
      </c>
      <c r="I11" s="6">
        <v>7700</v>
      </c>
      <c r="K11">
        <f>I11-G11</f>
        <v>-200</v>
      </c>
      <c r="L11">
        <f>I11-D11</f>
        <v>200</v>
      </c>
    </row>
    <row r="12" spans="1:12" x14ac:dyDescent="0.15">
      <c r="A12" s="4">
        <v>20170120</v>
      </c>
      <c r="B12" s="4" t="s">
        <v>43</v>
      </c>
      <c r="C12" s="4">
        <v>200</v>
      </c>
      <c r="D12" s="4">
        <v>300</v>
      </c>
      <c r="E12" t="s">
        <v>12</v>
      </c>
      <c r="F12" s="5">
        <v>450</v>
      </c>
      <c r="G12" s="5">
        <v>500</v>
      </c>
      <c r="H12" s="6" t="s">
        <v>12</v>
      </c>
      <c r="I12" s="6">
        <v>-200</v>
      </c>
      <c r="K12">
        <f>I12-G12</f>
        <v>-700</v>
      </c>
      <c r="L12">
        <f>I12-D12</f>
        <v>-500</v>
      </c>
    </row>
    <row r="13" spans="1:12" x14ac:dyDescent="0.15">
      <c r="A13" s="4">
        <v>20170120</v>
      </c>
      <c r="B13" s="4" t="s">
        <v>44</v>
      </c>
      <c r="C13" s="4">
        <v>-12775</v>
      </c>
      <c r="D13" s="4">
        <v>-13860</v>
      </c>
      <c r="E13" t="s">
        <v>13</v>
      </c>
      <c r="F13" s="5">
        <v>-12345</v>
      </c>
      <c r="G13" s="5">
        <v>-13240</v>
      </c>
      <c r="H13" s="6" t="s">
        <v>13</v>
      </c>
      <c r="I13" s="6">
        <v>-13500</v>
      </c>
      <c r="K13">
        <f>I13-G13</f>
        <v>-260</v>
      </c>
      <c r="L13">
        <f>I13-D13</f>
        <v>360</v>
      </c>
    </row>
    <row r="14" spans="1:12" x14ac:dyDescent="0.15">
      <c r="A14" s="4">
        <v>20170120</v>
      </c>
      <c r="B14" s="4" t="s">
        <v>45</v>
      </c>
      <c r="C14" s="4">
        <v>900</v>
      </c>
      <c r="D14" s="4">
        <v>810</v>
      </c>
      <c r="E14" t="s">
        <v>69</v>
      </c>
      <c r="F14" s="5">
        <v>1620</v>
      </c>
      <c r="G14" s="5">
        <v>1710</v>
      </c>
      <c r="H14" s="6" t="s">
        <v>14</v>
      </c>
      <c r="I14" s="6">
        <v>720</v>
      </c>
      <c r="K14">
        <f>I14-G14</f>
        <v>-990</v>
      </c>
      <c r="L14">
        <f>I14-D14</f>
        <v>-90</v>
      </c>
    </row>
    <row r="15" spans="1:12" x14ac:dyDescent="0.15">
      <c r="A15" s="4">
        <v>20170120</v>
      </c>
      <c r="B15" s="4" t="s">
        <v>46</v>
      </c>
      <c r="C15" s="4">
        <v>6900</v>
      </c>
      <c r="D15" s="4">
        <v>5900</v>
      </c>
      <c r="E15" t="s">
        <v>70</v>
      </c>
      <c r="F15" s="5">
        <v>5300</v>
      </c>
      <c r="G15" s="5">
        <v>4200</v>
      </c>
      <c r="H15" s="6" t="s">
        <v>15</v>
      </c>
      <c r="I15" s="6">
        <v>2875</v>
      </c>
      <c r="K15">
        <f>I15-G15</f>
        <v>-1325</v>
      </c>
      <c r="L15">
        <f>I15-D15</f>
        <v>-3025</v>
      </c>
    </row>
    <row r="16" spans="1:12" x14ac:dyDescent="0.15">
      <c r="A16" s="4">
        <v>20170120</v>
      </c>
      <c r="B16" s="4" t="s">
        <v>47</v>
      </c>
      <c r="C16" s="4">
        <v>-16920</v>
      </c>
      <c r="D16" s="4">
        <v>-17860</v>
      </c>
      <c r="E16" t="s">
        <v>71</v>
      </c>
      <c r="F16" s="5">
        <v>-16560</v>
      </c>
      <c r="G16" s="5">
        <v>-17480</v>
      </c>
      <c r="H16" s="6" t="s">
        <v>16</v>
      </c>
      <c r="I16" s="6">
        <v>-17480</v>
      </c>
      <c r="K16">
        <f>I16-G16</f>
        <v>0</v>
      </c>
      <c r="L16">
        <f>I16-D16</f>
        <v>380</v>
      </c>
    </row>
    <row r="17" spans="1:12" x14ac:dyDescent="0.15">
      <c r="A17" s="4">
        <v>20170120</v>
      </c>
      <c r="B17" s="4" t="s">
        <v>48</v>
      </c>
      <c r="C17" s="4">
        <v>-4410</v>
      </c>
      <c r="D17" s="4">
        <v>-4580</v>
      </c>
      <c r="E17" t="s">
        <v>72</v>
      </c>
      <c r="F17" s="5">
        <v>-4870</v>
      </c>
      <c r="G17" s="5">
        <v>-4780</v>
      </c>
      <c r="H17" s="6" t="s">
        <v>17</v>
      </c>
      <c r="I17" s="6">
        <v>-5060</v>
      </c>
      <c r="K17">
        <f>I17-G17</f>
        <v>-280</v>
      </c>
      <c r="L17">
        <f>I17-D17</f>
        <v>-480</v>
      </c>
    </row>
    <row r="18" spans="1:12" x14ac:dyDescent="0.15">
      <c r="A18" s="4">
        <v>20170120</v>
      </c>
      <c r="B18" s="4" t="s">
        <v>49</v>
      </c>
      <c r="C18" s="4">
        <v>54740</v>
      </c>
      <c r="D18" s="4">
        <v>54770</v>
      </c>
      <c r="E18" t="s">
        <v>73</v>
      </c>
      <c r="F18" s="5">
        <v>54740</v>
      </c>
      <c r="G18" s="5">
        <v>54770</v>
      </c>
      <c r="H18" s="6" t="s">
        <v>18</v>
      </c>
      <c r="I18" s="6">
        <v>54770</v>
      </c>
      <c r="K18">
        <f>I18-G18</f>
        <v>0</v>
      </c>
      <c r="L18">
        <f>I18-D18</f>
        <v>0</v>
      </c>
    </row>
    <row r="19" spans="1:12" x14ac:dyDescent="0.15">
      <c r="A19" s="4">
        <v>20170120</v>
      </c>
      <c r="B19" s="4" t="s">
        <v>50</v>
      </c>
      <c r="C19" s="4">
        <v>-3060</v>
      </c>
      <c r="D19" s="4">
        <v>-2680</v>
      </c>
      <c r="E19" t="s">
        <v>74</v>
      </c>
      <c r="F19" s="5">
        <v>-2860</v>
      </c>
      <c r="G19" s="5">
        <v>-2680</v>
      </c>
      <c r="H19" s="6" t="s">
        <v>19</v>
      </c>
      <c r="I19" s="6">
        <v>-2780</v>
      </c>
      <c r="K19">
        <f>I19-G19</f>
        <v>-100</v>
      </c>
      <c r="L19">
        <f>I19-D19</f>
        <v>-100</v>
      </c>
    </row>
    <row r="20" spans="1:12" x14ac:dyDescent="0.15">
      <c r="A20" s="4">
        <v>20170120</v>
      </c>
      <c r="B20" s="4" t="s">
        <v>51</v>
      </c>
      <c r="C20" s="4">
        <v>-10520</v>
      </c>
      <c r="D20" s="4">
        <v>-11060</v>
      </c>
      <c r="E20" t="s">
        <v>75</v>
      </c>
      <c r="F20" s="5">
        <v>-10060</v>
      </c>
      <c r="G20" s="5">
        <v>-10260</v>
      </c>
      <c r="H20" s="6" t="s">
        <v>20</v>
      </c>
      <c r="I20" s="6">
        <v>-11520</v>
      </c>
      <c r="K20">
        <f>I20-G20</f>
        <v>-1260</v>
      </c>
      <c r="L20">
        <f>I20-D20</f>
        <v>-460</v>
      </c>
    </row>
    <row r="21" spans="1:12" x14ac:dyDescent="0.15">
      <c r="A21" s="4">
        <v>20170120</v>
      </c>
      <c r="B21" s="4" t="s">
        <v>52</v>
      </c>
      <c r="C21" s="4">
        <v>-6740</v>
      </c>
      <c r="D21" s="4">
        <v>-6950</v>
      </c>
      <c r="E21" t="s">
        <v>21</v>
      </c>
      <c r="F21" s="5">
        <v>-7600</v>
      </c>
      <c r="G21" s="5">
        <v>-7820</v>
      </c>
      <c r="H21" s="6" t="s">
        <v>21</v>
      </c>
      <c r="I21" s="6">
        <v>-7715</v>
      </c>
      <c r="K21">
        <f>I21-G21</f>
        <v>105</v>
      </c>
      <c r="L21">
        <f>I21-D21</f>
        <v>-765</v>
      </c>
    </row>
    <row r="22" spans="1:12" x14ac:dyDescent="0.15">
      <c r="A22" s="4">
        <v>20170120</v>
      </c>
      <c r="B22" s="4" t="s">
        <v>53</v>
      </c>
      <c r="C22" s="4">
        <v>5010</v>
      </c>
      <c r="D22" s="4">
        <v>5080</v>
      </c>
      <c r="E22" t="s">
        <v>22</v>
      </c>
      <c r="F22" s="5">
        <v>5450</v>
      </c>
      <c r="G22" s="5">
        <v>5520</v>
      </c>
      <c r="H22" s="6" t="s">
        <v>22</v>
      </c>
      <c r="I22" s="6">
        <v>4820</v>
      </c>
      <c r="K22">
        <f>I22-G22</f>
        <v>-700</v>
      </c>
      <c r="L22">
        <f>I22-D22</f>
        <v>-260</v>
      </c>
    </row>
    <row r="23" spans="1:12" x14ac:dyDescent="0.15">
      <c r="A23" s="4">
        <v>20170120</v>
      </c>
      <c r="B23" s="4" t="s">
        <v>54</v>
      </c>
      <c r="C23" s="4">
        <v>-18160</v>
      </c>
      <c r="D23" s="4">
        <v>-18160</v>
      </c>
      <c r="E23" t="s">
        <v>76</v>
      </c>
      <c r="F23" s="5">
        <v>-18160</v>
      </c>
      <c r="G23" s="5">
        <v>-18160</v>
      </c>
      <c r="H23" s="6" t="s">
        <v>23</v>
      </c>
      <c r="I23" s="6">
        <v>-18410</v>
      </c>
      <c r="K23">
        <f>I23-G23</f>
        <v>-250</v>
      </c>
      <c r="L23">
        <f>I23-D23</f>
        <v>-250</v>
      </c>
    </row>
    <row r="24" spans="1:12" x14ac:dyDescent="0.15">
      <c r="A24" s="4">
        <v>20170120</v>
      </c>
      <c r="B24" s="4" t="s">
        <v>55</v>
      </c>
      <c r="C24" s="4">
        <v>57850</v>
      </c>
      <c r="D24" s="4">
        <v>58450</v>
      </c>
      <c r="E24" t="s">
        <v>77</v>
      </c>
      <c r="F24" s="5">
        <v>55150</v>
      </c>
      <c r="G24" s="5">
        <v>55750</v>
      </c>
      <c r="H24" s="6" t="s">
        <v>24</v>
      </c>
      <c r="I24" s="6">
        <v>55050</v>
      </c>
      <c r="K24">
        <f>I24-G24</f>
        <v>-700</v>
      </c>
      <c r="L24">
        <f>I24-D24</f>
        <v>-3400</v>
      </c>
    </row>
    <row r="25" spans="1:12" x14ac:dyDescent="0.15">
      <c r="A25" s="4">
        <v>20170120</v>
      </c>
      <c r="B25" s="4" t="s">
        <v>56</v>
      </c>
      <c r="C25" s="4">
        <v>-61350</v>
      </c>
      <c r="D25" s="4">
        <v>-65290</v>
      </c>
      <c r="E25" t="s">
        <v>78</v>
      </c>
      <c r="F25" s="5">
        <v>-61660</v>
      </c>
      <c r="G25" s="5">
        <v>-65860</v>
      </c>
      <c r="H25" s="6" t="s">
        <v>25</v>
      </c>
      <c r="I25" s="6">
        <v>-66410</v>
      </c>
      <c r="K25">
        <f>I25-G25</f>
        <v>-550</v>
      </c>
      <c r="L25">
        <f>I25-D25</f>
        <v>-1120</v>
      </c>
    </row>
    <row r="26" spans="1:12" x14ac:dyDescent="0.15">
      <c r="A26" s="4">
        <v>20170120</v>
      </c>
      <c r="B26" s="4" t="s">
        <v>57</v>
      </c>
      <c r="C26" s="4">
        <v>-11310</v>
      </c>
      <c r="D26" s="4">
        <v>-11150</v>
      </c>
      <c r="E26" t="s">
        <v>79</v>
      </c>
      <c r="F26" s="5">
        <v>-10300</v>
      </c>
      <c r="G26" s="5">
        <v>-10300</v>
      </c>
      <c r="H26" s="6" t="s">
        <v>26</v>
      </c>
      <c r="I26" s="6">
        <v>-11220</v>
      </c>
      <c r="K26">
        <f>I26-G26</f>
        <v>-920</v>
      </c>
      <c r="L26">
        <f>I26-D26</f>
        <v>-70</v>
      </c>
    </row>
    <row r="27" spans="1:12" x14ac:dyDescent="0.15">
      <c r="A27" s="4">
        <v>20170120</v>
      </c>
      <c r="B27" s="4" t="s">
        <v>58</v>
      </c>
      <c r="C27" s="4">
        <v>-2360</v>
      </c>
      <c r="D27" s="4">
        <v>-2420</v>
      </c>
      <c r="E27" t="s">
        <v>27</v>
      </c>
      <c r="F27" s="5">
        <v>-2360</v>
      </c>
      <c r="G27" s="5">
        <v>-2420</v>
      </c>
      <c r="H27" s="6" t="s">
        <v>27</v>
      </c>
      <c r="I27" s="6">
        <v>-2000</v>
      </c>
      <c r="K27">
        <f>I27-G27</f>
        <v>420</v>
      </c>
      <c r="L27">
        <f>I27-D27</f>
        <v>420</v>
      </c>
    </row>
    <row r="28" spans="1:12" x14ac:dyDescent="0.15">
      <c r="A28" s="4">
        <v>20170120</v>
      </c>
      <c r="B28" s="4" t="s">
        <v>59</v>
      </c>
      <c r="C28" s="4">
        <v>1140</v>
      </c>
      <c r="D28" s="4">
        <v>1140</v>
      </c>
      <c r="E28" t="s">
        <v>80</v>
      </c>
      <c r="F28" s="5">
        <v>1140</v>
      </c>
      <c r="G28" s="5">
        <v>1140</v>
      </c>
      <c r="H28" s="6" t="s">
        <v>28</v>
      </c>
      <c r="I28" s="6">
        <v>1140</v>
      </c>
      <c r="K28">
        <f>I28-G28</f>
        <v>0</v>
      </c>
      <c r="L28">
        <f>I28-D28</f>
        <v>0</v>
      </c>
    </row>
    <row r="29" spans="1:12" x14ac:dyDescent="0.15">
      <c r="A29" s="4">
        <v>20170120</v>
      </c>
      <c r="B29" s="4" t="s">
        <v>60</v>
      </c>
      <c r="C29" s="4">
        <v>-900</v>
      </c>
      <c r="D29" s="4">
        <v>-1000</v>
      </c>
      <c r="E29" t="s">
        <v>81</v>
      </c>
      <c r="F29" s="5">
        <v>-950</v>
      </c>
      <c r="G29" s="5">
        <v>-1050</v>
      </c>
      <c r="H29" s="6" t="s">
        <v>29</v>
      </c>
      <c r="I29" s="6">
        <v>-800</v>
      </c>
      <c r="K29">
        <f>I29-G29</f>
        <v>250</v>
      </c>
      <c r="L29">
        <f>I29-D29</f>
        <v>200</v>
      </c>
    </row>
    <row r="30" spans="1:12" x14ac:dyDescent="0.15">
      <c r="C30">
        <f>SUM(C2:C29)</f>
        <v>-7530</v>
      </c>
      <c r="D30">
        <f>SUM(D2:D29)</f>
        <v>-21115</v>
      </c>
      <c r="F30">
        <f>SUM(F2:F29)</f>
        <v>-11275</v>
      </c>
      <c r="G30">
        <f>SUM(G2:G29)</f>
        <v>-24955</v>
      </c>
      <c r="I30">
        <f>SUM(I2:I29)</f>
        <v>-32305</v>
      </c>
      <c r="K30">
        <f>I30-G30</f>
        <v>-7350</v>
      </c>
      <c r="L30">
        <f>SUM(L2:L29)</f>
        <v>-11190</v>
      </c>
    </row>
    <row r="31" spans="1:12" x14ac:dyDescent="0.15">
      <c r="L31">
        <f>I30-D30</f>
        <v>-11190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2017-02-12T16:42:41Z</dcterms:modified>
</cp:coreProperties>
</file>