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 activeTab="2"/>
  </bookViews>
  <sheets>
    <sheet name="20170120" sheetId="2" r:id="rId1"/>
    <sheet name="20170210" sheetId="3" r:id="rId2"/>
    <sheet name="20170213" sheetId="4" r:id="rId3"/>
  </sheets>
  <calcPr calcId="124519"/>
</workbook>
</file>

<file path=xl/calcChain.xml><?xml version="1.0" encoding="utf-8"?>
<calcChain xmlns="http://schemas.openxmlformats.org/spreadsheetml/2006/main">
  <c r="O32" i="4"/>
  <c r="N32"/>
  <c r="R32"/>
  <c r="Q32"/>
  <c r="R3"/>
  <c r="R4"/>
  <c r="R5"/>
  <c r="R6"/>
  <c r="R7"/>
  <c r="R8"/>
  <c r="R9"/>
  <c r="R10"/>
  <c r="R11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2"/>
  <c r="Q3"/>
  <c r="Q4"/>
  <c r="Q5"/>
  <c r="Q6"/>
  <c r="Q7"/>
  <c r="Q8"/>
  <c r="Q9"/>
  <c r="Q10"/>
  <c r="Q11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2"/>
  <c r="I32"/>
  <c r="H32"/>
  <c r="D32"/>
  <c r="C32"/>
  <c r="O3" i="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2"/>
  <c r="N32"/>
  <c r="I32"/>
  <c r="H32"/>
  <c r="D32"/>
  <c r="C32"/>
  <c r="G30" i="2" l="1"/>
  <c r="F30"/>
  <c r="C30"/>
  <c r="D30"/>
  <c r="I30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2"/>
  <c r="L30" l="1"/>
  <c r="L31"/>
  <c r="K30"/>
</calcChain>
</file>

<file path=xl/sharedStrings.xml><?xml version="1.0" encoding="utf-8"?>
<sst xmlns="http://schemas.openxmlformats.org/spreadsheetml/2006/main" count="278" uniqueCount="95">
  <si>
    <t>a</t>
  </si>
  <si>
    <t>ag</t>
  </si>
  <si>
    <t>al</t>
  </si>
  <si>
    <t>au</t>
  </si>
  <si>
    <t>bu</t>
  </si>
  <si>
    <t>c</t>
  </si>
  <si>
    <t>cf</t>
  </si>
  <si>
    <t>cs</t>
  </si>
  <si>
    <t>cu</t>
  </si>
  <si>
    <t>fg</t>
  </si>
  <si>
    <t>hc</t>
  </si>
  <si>
    <t>I</t>
  </si>
  <si>
    <t>J</t>
  </si>
  <si>
    <t>jd</t>
  </si>
  <si>
    <t>jm</t>
  </si>
  <si>
    <t>l</t>
  </si>
  <si>
    <t>m</t>
  </si>
  <si>
    <t>ma</t>
  </si>
  <si>
    <t>ni</t>
  </si>
  <si>
    <t>oi</t>
  </si>
  <si>
    <t>p</t>
  </si>
  <si>
    <t>pp</t>
  </si>
  <si>
    <t>RB</t>
  </si>
  <si>
    <t>rm</t>
  </si>
  <si>
    <t>ru</t>
  </si>
  <si>
    <t>sr</t>
  </si>
  <si>
    <t>ta</t>
  </si>
  <si>
    <t>YY</t>
  </si>
  <si>
    <t>zc</t>
  </si>
  <si>
    <t>zn</t>
  </si>
  <si>
    <t>aStepMultiI_up</t>
  </si>
  <si>
    <t>agStepMultiI_up</t>
  </si>
  <si>
    <t>alStepMultiI_up</t>
  </si>
  <si>
    <t>auStepMultiI_up</t>
  </si>
  <si>
    <t>buStepMultiI_up</t>
  </si>
  <si>
    <t>cStepMultiI_up</t>
  </si>
  <si>
    <t>cfStepMultiI_up</t>
  </si>
  <si>
    <t>csStepMultiI_up</t>
  </si>
  <si>
    <t>cuStepMultiI_up</t>
  </si>
  <si>
    <t>fgStepMultiI_up</t>
  </si>
  <si>
    <t>hcStepMultiI_up</t>
  </si>
  <si>
    <t>IStepMultiI_up</t>
  </si>
  <si>
    <t>JStepMultiI_up</t>
  </si>
  <si>
    <t>jdStepMultiI_up</t>
  </si>
  <si>
    <t>jmStepMultiI_up</t>
  </si>
  <si>
    <t>lStepMultiI_up</t>
  </si>
  <si>
    <t>mStepMultiI_up</t>
  </si>
  <si>
    <t>maStepMultiI_up</t>
  </si>
  <si>
    <t>niStepMultiI_up</t>
  </si>
  <si>
    <t>oiStepMultiI_up</t>
  </si>
  <si>
    <t>pStepMultiI_up</t>
  </si>
  <si>
    <t>ppStepMultiI_up</t>
  </si>
  <si>
    <t>RBStepMultiI_up</t>
  </si>
  <si>
    <t>rmStepMultiI_up</t>
  </si>
  <si>
    <t>ruStepMultiI_up</t>
  </si>
  <si>
    <t>srStepMultiI_up</t>
  </si>
  <si>
    <t>taStepMultiI_up</t>
  </si>
  <si>
    <t>YYStepMultiI_up</t>
  </si>
  <si>
    <t>zcStepMultiI_up</t>
  </si>
  <si>
    <t>znStepMultiI_up</t>
  </si>
  <si>
    <t>A</t>
  </si>
  <si>
    <t>AG</t>
  </si>
  <si>
    <t>AL</t>
  </si>
  <si>
    <t>AU</t>
  </si>
  <si>
    <t>CF</t>
  </si>
  <si>
    <t>CU</t>
  </si>
  <si>
    <t>FG</t>
  </si>
  <si>
    <t>JM</t>
  </si>
  <si>
    <t>L</t>
  </si>
  <si>
    <t>M</t>
  </si>
  <si>
    <t>MA</t>
  </si>
  <si>
    <t>NI</t>
  </si>
  <si>
    <t>OI</t>
  </si>
  <si>
    <t>P</t>
  </si>
  <si>
    <t>RM</t>
  </si>
  <si>
    <t>RU</t>
  </si>
  <si>
    <t>SR</t>
  </si>
  <si>
    <t>TA</t>
  </si>
  <si>
    <t>ZC</t>
  </si>
  <si>
    <t>ZN</t>
  </si>
  <si>
    <t>理论-主力</t>
    <phoneticPr fontId="1" type="noConversion"/>
  </si>
  <si>
    <t>理论-指数</t>
    <phoneticPr fontId="1" type="noConversion"/>
  </si>
  <si>
    <t>account指数</t>
    <phoneticPr fontId="1" type="noConversion"/>
  </si>
  <si>
    <t>account主力</t>
    <phoneticPr fontId="1" type="noConversion"/>
  </si>
  <si>
    <t>huibao</t>
    <phoneticPr fontId="1" type="noConversion"/>
  </si>
  <si>
    <t>huibao-account</t>
    <phoneticPr fontId="1" type="noConversion"/>
  </si>
  <si>
    <t>huibao-lilun</t>
    <phoneticPr fontId="1" type="noConversion"/>
  </si>
  <si>
    <t>hc</t>
    <phoneticPr fontId="1" type="noConversion"/>
  </si>
  <si>
    <t>理论指数</t>
    <phoneticPr fontId="1" type="noConversion"/>
  </si>
  <si>
    <t>理论主力</t>
    <phoneticPr fontId="1" type="noConversion"/>
  </si>
  <si>
    <t>账户指数</t>
    <phoneticPr fontId="1" type="noConversion"/>
  </si>
  <si>
    <t>账户主力</t>
    <phoneticPr fontId="1" type="noConversion"/>
  </si>
  <si>
    <t>成交回报记录</t>
    <phoneticPr fontId="1" type="noConversion"/>
  </si>
  <si>
    <t>账户真实收益</t>
    <phoneticPr fontId="1" type="noConversion"/>
  </si>
  <si>
    <t>成交回报夜盘仓位暂时还有问题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</si>
</sst>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O33" sqref="O33"/>
    </sheetView>
  </sheetViews>
  <sheetFormatPr defaultRowHeight="13.5"/>
  <cols>
    <col min="3" max="3" width="10" bestFit="1" customWidth="1"/>
    <col min="5" max="5" width="0" hidden="1" customWidth="1"/>
    <col min="6" max="7" width="12.5" bestFit="1" customWidth="1"/>
    <col min="11" max="11" width="16.125" bestFit="1" customWidth="1"/>
    <col min="12" max="12" width="13.875" bestFit="1" customWidth="1"/>
  </cols>
  <sheetData>
    <row r="1" spans="1:12">
      <c r="A1" s="1"/>
      <c r="B1" s="1"/>
      <c r="C1" s="1" t="s">
        <v>81</v>
      </c>
      <c r="D1" s="1" t="s">
        <v>80</v>
      </c>
      <c r="F1" s="2" t="s">
        <v>82</v>
      </c>
      <c r="G1" s="2" t="s">
        <v>83</v>
      </c>
      <c r="H1" s="3"/>
      <c r="I1" s="3" t="s">
        <v>84</v>
      </c>
      <c r="K1" t="s">
        <v>85</v>
      </c>
      <c r="L1" t="s">
        <v>86</v>
      </c>
    </row>
    <row r="2" spans="1:12">
      <c r="A2" s="1">
        <v>20170120</v>
      </c>
      <c r="B2" s="1" t="s">
        <v>30</v>
      </c>
      <c r="C2" s="1">
        <v>-2700</v>
      </c>
      <c r="D2" s="1">
        <v>-2700</v>
      </c>
      <c r="E2" t="s">
        <v>60</v>
      </c>
      <c r="F2" s="2">
        <v>-2800</v>
      </c>
      <c r="G2" s="2">
        <v>-2800</v>
      </c>
      <c r="H2" s="3" t="s">
        <v>0</v>
      </c>
      <c r="I2" s="3">
        <v>-2800</v>
      </c>
      <c r="K2">
        <f t="shared" ref="K2:K30" si="0">I2-G2</f>
        <v>0</v>
      </c>
      <c r="L2">
        <f t="shared" ref="L2:L29" si="1">I2-D2</f>
        <v>-100</v>
      </c>
    </row>
    <row r="3" spans="1:12">
      <c r="A3" s="1">
        <v>20170120</v>
      </c>
      <c r="B3" s="1" t="s">
        <v>32</v>
      </c>
      <c r="C3" s="1">
        <v>-7425</v>
      </c>
      <c r="D3" s="1">
        <v>-8325</v>
      </c>
      <c r="E3" t="s">
        <v>62</v>
      </c>
      <c r="F3" s="2">
        <v>-7950</v>
      </c>
      <c r="G3" s="2">
        <v>-8475</v>
      </c>
      <c r="H3" s="3" t="s">
        <v>2</v>
      </c>
      <c r="I3" s="3">
        <v>-8075</v>
      </c>
      <c r="K3">
        <f t="shared" si="0"/>
        <v>400</v>
      </c>
      <c r="L3">
        <f t="shared" si="1"/>
        <v>250</v>
      </c>
    </row>
    <row r="4" spans="1:12">
      <c r="A4" s="1">
        <v>20170120</v>
      </c>
      <c r="B4" s="1" t="s">
        <v>34</v>
      </c>
      <c r="C4" s="1">
        <v>31200</v>
      </c>
      <c r="D4" s="1">
        <v>31200</v>
      </c>
      <c r="E4" t="s">
        <v>4</v>
      </c>
      <c r="F4" s="2">
        <v>31200</v>
      </c>
      <c r="G4" s="2">
        <v>31200</v>
      </c>
      <c r="H4" s="3" t="s">
        <v>4</v>
      </c>
      <c r="I4" s="3">
        <v>31200</v>
      </c>
      <c r="K4">
        <f t="shared" si="0"/>
        <v>0</v>
      </c>
      <c r="L4">
        <f t="shared" si="1"/>
        <v>0</v>
      </c>
    </row>
    <row r="5" spans="1:12">
      <c r="A5" s="1">
        <v>20170120</v>
      </c>
      <c r="B5" s="1" t="s">
        <v>35</v>
      </c>
      <c r="C5" s="1">
        <v>16020</v>
      </c>
      <c r="D5" s="1">
        <v>10680</v>
      </c>
      <c r="E5" t="s">
        <v>5</v>
      </c>
      <c r="F5" s="2">
        <v>16020</v>
      </c>
      <c r="G5" s="2">
        <v>10680</v>
      </c>
      <c r="H5" s="3" t="s">
        <v>5</v>
      </c>
      <c r="I5" s="3">
        <v>10680</v>
      </c>
      <c r="K5">
        <f t="shared" si="0"/>
        <v>0</v>
      </c>
      <c r="L5">
        <f t="shared" si="1"/>
        <v>0</v>
      </c>
    </row>
    <row r="6" spans="1:12">
      <c r="A6" s="1">
        <v>20170120</v>
      </c>
      <c r="B6" s="1" t="s">
        <v>36</v>
      </c>
      <c r="C6" s="1">
        <v>-18750</v>
      </c>
      <c r="D6" s="1">
        <v>-18750</v>
      </c>
      <c r="E6" t="s">
        <v>64</v>
      </c>
      <c r="F6" s="2">
        <v>-18750</v>
      </c>
      <c r="G6" s="2">
        <v>-18750</v>
      </c>
      <c r="H6" s="3" t="s">
        <v>6</v>
      </c>
      <c r="I6" s="3">
        <v>-18750</v>
      </c>
      <c r="K6">
        <f t="shared" si="0"/>
        <v>0</v>
      </c>
      <c r="L6">
        <f t="shared" si="1"/>
        <v>0</v>
      </c>
    </row>
    <row r="7" spans="1:12">
      <c r="A7" s="1">
        <v>20170120</v>
      </c>
      <c r="B7" s="1" t="s">
        <v>37</v>
      </c>
      <c r="C7" s="1">
        <v>-11440</v>
      </c>
      <c r="D7" s="1">
        <v>-12480</v>
      </c>
      <c r="E7" t="s">
        <v>7</v>
      </c>
      <c r="F7" s="2">
        <v>-11440</v>
      </c>
      <c r="G7" s="2">
        <v>-12480</v>
      </c>
      <c r="H7" s="3" t="s">
        <v>7</v>
      </c>
      <c r="I7" s="3">
        <v>-12480</v>
      </c>
      <c r="K7">
        <f t="shared" si="0"/>
        <v>0</v>
      </c>
      <c r="L7">
        <f t="shared" si="1"/>
        <v>0</v>
      </c>
    </row>
    <row r="8" spans="1:12">
      <c r="A8" s="1">
        <v>20170120</v>
      </c>
      <c r="B8" s="1" t="s">
        <v>38</v>
      </c>
      <c r="C8" s="1">
        <v>3300</v>
      </c>
      <c r="D8" s="1">
        <v>3250</v>
      </c>
      <c r="E8" t="s">
        <v>65</v>
      </c>
      <c r="F8" s="2">
        <v>3300</v>
      </c>
      <c r="G8" s="2">
        <v>3250</v>
      </c>
      <c r="H8" s="3" t="s">
        <v>8</v>
      </c>
      <c r="I8" s="3">
        <v>3250</v>
      </c>
      <c r="K8">
        <f t="shared" si="0"/>
        <v>0</v>
      </c>
      <c r="L8">
        <f t="shared" si="1"/>
        <v>0</v>
      </c>
    </row>
    <row r="9" spans="1:12">
      <c r="A9" s="1">
        <v>20170120</v>
      </c>
      <c r="B9" s="1" t="s">
        <v>39</v>
      </c>
      <c r="C9" s="1">
        <v>-3270</v>
      </c>
      <c r="D9" s="1">
        <v>-2930</v>
      </c>
      <c r="E9" t="s">
        <v>66</v>
      </c>
      <c r="F9" s="2">
        <v>-4680</v>
      </c>
      <c r="G9" s="2">
        <v>-5020</v>
      </c>
      <c r="H9" s="3" t="s">
        <v>9</v>
      </c>
      <c r="I9" s="3">
        <v>-5310</v>
      </c>
      <c r="K9">
        <f t="shared" si="0"/>
        <v>-290</v>
      </c>
      <c r="L9">
        <f t="shared" si="1"/>
        <v>-2380</v>
      </c>
    </row>
    <row r="10" spans="1:12">
      <c r="A10" s="1">
        <v>20170120</v>
      </c>
      <c r="B10" s="1" t="s">
        <v>40</v>
      </c>
      <c r="C10" s="1">
        <v>0</v>
      </c>
      <c r="D10" s="1">
        <v>0</v>
      </c>
      <c r="E10" t="s">
        <v>10</v>
      </c>
      <c r="F10" s="2">
        <v>0</v>
      </c>
      <c r="G10" s="2">
        <v>0</v>
      </c>
      <c r="H10" s="3" t="s">
        <v>10</v>
      </c>
      <c r="I10" s="3">
        <v>0</v>
      </c>
      <c r="K10">
        <f t="shared" si="0"/>
        <v>0</v>
      </c>
      <c r="L10">
        <f t="shared" si="1"/>
        <v>0</v>
      </c>
    </row>
    <row r="11" spans="1:12">
      <c r="A11" s="1">
        <v>20170120</v>
      </c>
      <c r="B11" s="1" t="s">
        <v>41</v>
      </c>
      <c r="C11" s="1">
        <v>7300</v>
      </c>
      <c r="D11" s="1">
        <v>7500</v>
      </c>
      <c r="E11" t="s">
        <v>11</v>
      </c>
      <c r="F11" s="2">
        <v>7700</v>
      </c>
      <c r="G11" s="2">
        <v>7900</v>
      </c>
      <c r="H11" s="3" t="s">
        <v>11</v>
      </c>
      <c r="I11" s="3">
        <v>7700</v>
      </c>
      <c r="K11">
        <f t="shared" si="0"/>
        <v>-200</v>
      </c>
      <c r="L11">
        <f t="shared" si="1"/>
        <v>200</v>
      </c>
    </row>
    <row r="12" spans="1:12">
      <c r="A12" s="1">
        <v>20170120</v>
      </c>
      <c r="B12" s="1" t="s">
        <v>42</v>
      </c>
      <c r="C12" s="1">
        <v>200</v>
      </c>
      <c r="D12" s="1">
        <v>300</v>
      </c>
      <c r="E12" t="s">
        <v>12</v>
      </c>
      <c r="F12" s="2">
        <v>450</v>
      </c>
      <c r="G12" s="2">
        <v>500</v>
      </c>
      <c r="H12" s="3" t="s">
        <v>12</v>
      </c>
      <c r="I12" s="3">
        <v>-200</v>
      </c>
      <c r="K12">
        <f t="shared" si="0"/>
        <v>-700</v>
      </c>
      <c r="L12">
        <f t="shared" si="1"/>
        <v>-500</v>
      </c>
    </row>
    <row r="13" spans="1:12">
      <c r="A13" s="1">
        <v>20170120</v>
      </c>
      <c r="B13" s="1" t="s">
        <v>43</v>
      </c>
      <c r="C13" s="1">
        <v>-12775</v>
      </c>
      <c r="D13" s="1">
        <v>-13860</v>
      </c>
      <c r="E13" t="s">
        <v>13</v>
      </c>
      <c r="F13" s="2">
        <v>-12345</v>
      </c>
      <c r="G13" s="2">
        <v>-13240</v>
      </c>
      <c r="H13" s="3" t="s">
        <v>13</v>
      </c>
      <c r="I13" s="3">
        <v>-13500</v>
      </c>
      <c r="K13">
        <f t="shared" si="0"/>
        <v>-260</v>
      </c>
      <c r="L13">
        <f t="shared" si="1"/>
        <v>360</v>
      </c>
    </row>
    <row r="14" spans="1:12">
      <c r="A14" s="1">
        <v>20170120</v>
      </c>
      <c r="B14" s="1" t="s">
        <v>44</v>
      </c>
      <c r="C14" s="1">
        <v>900</v>
      </c>
      <c r="D14" s="1">
        <v>810</v>
      </c>
      <c r="E14" t="s">
        <v>67</v>
      </c>
      <c r="F14" s="2">
        <v>1620</v>
      </c>
      <c r="G14" s="2">
        <v>1710</v>
      </c>
      <c r="H14" s="3" t="s">
        <v>14</v>
      </c>
      <c r="I14" s="3">
        <v>720</v>
      </c>
      <c r="K14">
        <f t="shared" si="0"/>
        <v>-990</v>
      </c>
      <c r="L14">
        <f t="shared" si="1"/>
        <v>-90</v>
      </c>
    </row>
    <row r="15" spans="1:12">
      <c r="A15" s="1">
        <v>20170120</v>
      </c>
      <c r="B15" s="1" t="s">
        <v>45</v>
      </c>
      <c r="C15" s="1">
        <v>6900</v>
      </c>
      <c r="D15" s="1">
        <v>5900</v>
      </c>
      <c r="E15" t="s">
        <v>68</v>
      </c>
      <c r="F15" s="2">
        <v>5300</v>
      </c>
      <c r="G15" s="2">
        <v>4200</v>
      </c>
      <c r="H15" s="3" t="s">
        <v>15</v>
      </c>
      <c r="I15" s="3">
        <v>2875</v>
      </c>
      <c r="K15">
        <f t="shared" si="0"/>
        <v>-1325</v>
      </c>
      <c r="L15">
        <f t="shared" si="1"/>
        <v>-3025</v>
      </c>
    </row>
    <row r="16" spans="1:12">
      <c r="A16" s="1">
        <v>20170120</v>
      </c>
      <c r="B16" s="1" t="s">
        <v>46</v>
      </c>
      <c r="C16" s="1">
        <v>-16920</v>
      </c>
      <c r="D16" s="1">
        <v>-17860</v>
      </c>
      <c r="E16" t="s">
        <v>69</v>
      </c>
      <c r="F16" s="2">
        <v>-16560</v>
      </c>
      <c r="G16" s="2">
        <v>-17480</v>
      </c>
      <c r="H16" s="3" t="s">
        <v>16</v>
      </c>
      <c r="I16" s="3">
        <v>-17480</v>
      </c>
      <c r="K16">
        <f t="shared" si="0"/>
        <v>0</v>
      </c>
      <c r="L16">
        <f t="shared" si="1"/>
        <v>380</v>
      </c>
    </row>
    <row r="17" spans="1:12">
      <c r="A17" s="1">
        <v>20170120</v>
      </c>
      <c r="B17" s="1" t="s">
        <v>47</v>
      </c>
      <c r="C17" s="1">
        <v>-4410</v>
      </c>
      <c r="D17" s="1">
        <v>-4580</v>
      </c>
      <c r="E17" t="s">
        <v>70</v>
      </c>
      <c r="F17" s="2">
        <v>-4870</v>
      </c>
      <c r="G17" s="2">
        <v>-4780</v>
      </c>
      <c r="H17" s="3" t="s">
        <v>17</v>
      </c>
      <c r="I17" s="3">
        <v>-5060</v>
      </c>
      <c r="K17">
        <f t="shared" si="0"/>
        <v>-280</v>
      </c>
      <c r="L17">
        <f t="shared" si="1"/>
        <v>-480</v>
      </c>
    </row>
    <row r="18" spans="1:12">
      <c r="A18" s="1">
        <v>20170120</v>
      </c>
      <c r="B18" s="1" t="s">
        <v>48</v>
      </c>
      <c r="C18" s="1">
        <v>54740</v>
      </c>
      <c r="D18" s="1">
        <v>54770</v>
      </c>
      <c r="E18" t="s">
        <v>71</v>
      </c>
      <c r="F18" s="2">
        <v>54740</v>
      </c>
      <c r="G18" s="2">
        <v>54770</v>
      </c>
      <c r="H18" s="3" t="s">
        <v>18</v>
      </c>
      <c r="I18" s="3">
        <v>54770</v>
      </c>
      <c r="K18">
        <f t="shared" si="0"/>
        <v>0</v>
      </c>
      <c r="L18">
        <f t="shared" si="1"/>
        <v>0</v>
      </c>
    </row>
    <row r="19" spans="1:12">
      <c r="A19" s="1">
        <v>20170120</v>
      </c>
      <c r="B19" s="1" t="s">
        <v>49</v>
      </c>
      <c r="C19" s="1">
        <v>-3060</v>
      </c>
      <c r="D19" s="1">
        <v>-2680</v>
      </c>
      <c r="E19" t="s">
        <v>72</v>
      </c>
      <c r="F19" s="2">
        <v>-2860</v>
      </c>
      <c r="G19" s="2">
        <v>-2680</v>
      </c>
      <c r="H19" s="3" t="s">
        <v>19</v>
      </c>
      <c r="I19" s="3">
        <v>-2780</v>
      </c>
      <c r="K19">
        <f t="shared" si="0"/>
        <v>-100</v>
      </c>
      <c r="L19">
        <f t="shared" si="1"/>
        <v>-100</v>
      </c>
    </row>
    <row r="20" spans="1:12">
      <c r="A20" s="1">
        <v>20170120</v>
      </c>
      <c r="B20" s="1" t="s">
        <v>50</v>
      </c>
      <c r="C20" s="1">
        <v>-10520</v>
      </c>
      <c r="D20" s="1">
        <v>-11060</v>
      </c>
      <c r="E20" t="s">
        <v>73</v>
      </c>
      <c r="F20" s="2">
        <v>-10060</v>
      </c>
      <c r="G20" s="2">
        <v>-10260</v>
      </c>
      <c r="H20" s="3" t="s">
        <v>20</v>
      </c>
      <c r="I20" s="3">
        <v>-11520</v>
      </c>
      <c r="K20">
        <f t="shared" si="0"/>
        <v>-1260</v>
      </c>
      <c r="L20">
        <f t="shared" si="1"/>
        <v>-460</v>
      </c>
    </row>
    <row r="21" spans="1:12">
      <c r="A21" s="1">
        <v>20170120</v>
      </c>
      <c r="B21" s="1" t="s">
        <v>51</v>
      </c>
      <c r="C21" s="1">
        <v>-6740</v>
      </c>
      <c r="D21" s="1">
        <v>-6950</v>
      </c>
      <c r="E21" t="s">
        <v>21</v>
      </c>
      <c r="F21" s="2">
        <v>-7600</v>
      </c>
      <c r="G21" s="2">
        <v>-7820</v>
      </c>
      <c r="H21" s="3" t="s">
        <v>21</v>
      </c>
      <c r="I21" s="3">
        <v>-7715</v>
      </c>
      <c r="K21">
        <f t="shared" si="0"/>
        <v>105</v>
      </c>
      <c r="L21">
        <f t="shared" si="1"/>
        <v>-765</v>
      </c>
    </row>
    <row r="22" spans="1:12">
      <c r="A22" s="1">
        <v>20170120</v>
      </c>
      <c r="B22" s="1" t="s">
        <v>52</v>
      </c>
      <c r="C22" s="1">
        <v>5010</v>
      </c>
      <c r="D22" s="1">
        <v>5080</v>
      </c>
      <c r="E22" t="s">
        <v>22</v>
      </c>
      <c r="F22" s="2">
        <v>5450</v>
      </c>
      <c r="G22" s="2">
        <v>5520</v>
      </c>
      <c r="H22" s="3" t="s">
        <v>22</v>
      </c>
      <c r="I22" s="3">
        <v>4820</v>
      </c>
      <c r="K22">
        <f t="shared" si="0"/>
        <v>-700</v>
      </c>
      <c r="L22">
        <f t="shared" si="1"/>
        <v>-260</v>
      </c>
    </row>
    <row r="23" spans="1:12">
      <c r="A23" s="1">
        <v>20170120</v>
      </c>
      <c r="B23" s="1" t="s">
        <v>53</v>
      </c>
      <c r="C23" s="1">
        <v>-18160</v>
      </c>
      <c r="D23" s="1">
        <v>-18160</v>
      </c>
      <c r="E23" t="s">
        <v>74</v>
      </c>
      <c r="F23" s="2">
        <v>-18160</v>
      </c>
      <c r="G23" s="2">
        <v>-18160</v>
      </c>
      <c r="H23" s="3" t="s">
        <v>23</v>
      </c>
      <c r="I23" s="3">
        <v>-18410</v>
      </c>
      <c r="K23">
        <f t="shared" si="0"/>
        <v>-250</v>
      </c>
      <c r="L23">
        <f t="shared" si="1"/>
        <v>-250</v>
      </c>
    </row>
    <row r="24" spans="1:12">
      <c r="A24" s="1">
        <v>20170120</v>
      </c>
      <c r="B24" s="1" t="s">
        <v>54</v>
      </c>
      <c r="C24" s="1">
        <v>57850</v>
      </c>
      <c r="D24" s="1">
        <v>58450</v>
      </c>
      <c r="E24" t="s">
        <v>75</v>
      </c>
      <c r="F24" s="2">
        <v>55150</v>
      </c>
      <c r="G24" s="2">
        <v>55750</v>
      </c>
      <c r="H24" s="3" t="s">
        <v>24</v>
      </c>
      <c r="I24" s="3">
        <v>55050</v>
      </c>
      <c r="K24">
        <f t="shared" si="0"/>
        <v>-700</v>
      </c>
      <c r="L24">
        <f t="shared" si="1"/>
        <v>-3400</v>
      </c>
    </row>
    <row r="25" spans="1:12">
      <c r="A25" s="1">
        <v>20170120</v>
      </c>
      <c r="B25" s="1" t="s">
        <v>55</v>
      </c>
      <c r="C25" s="1">
        <v>-61350</v>
      </c>
      <c r="D25" s="1">
        <v>-65290</v>
      </c>
      <c r="E25" t="s">
        <v>76</v>
      </c>
      <c r="F25" s="2">
        <v>-61660</v>
      </c>
      <c r="G25" s="2">
        <v>-65860</v>
      </c>
      <c r="H25" s="3" t="s">
        <v>25</v>
      </c>
      <c r="I25" s="3">
        <v>-66410</v>
      </c>
      <c r="K25">
        <f t="shared" si="0"/>
        <v>-550</v>
      </c>
      <c r="L25">
        <f t="shared" si="1"/>
        <v>-1120</v>
      </c>
    </row>
    <row r="26" spans="1:12">
      <c r="A26" s="1">
        <v>20170120</v>
      </c>
      <c r="B26" s="1" t="s">
        <v>56</v>
      </c>
      <c r="C26" s="1">
        <v>-11310</v>
      </c>
      <c r="D26" s="1">
        <v>-11150</v>
      </c>
      <c r="E26" t="s">
        <v>77</v>
      </c>
      <c r="F26" s="2">
        <v>-10300</v>
      </c>
      <c r="G26" s="2">
        <v>-10300</v>
      </c>
      <c r="H26" s="3" t="s">
        <v>26</v>
      </c>
      <c r="I26" s="3">
        <v>-11220</v>
      </c>
      <c r="K26">
        <f t="shared" si="0"/>
        <v>-920</v>
      </c>
      <c r="L26">
        <f t="shared" si="1"/>
        <v>-70</v>
      </c>
    </row>
    <row r="27" spans="1:12">
      <c r="A27" s="1">
        <v>20170120</v>
      </c>
      <c r="B27" s="1" t="s">
        <v>57</v>
      </c>
      <c r="C27" s="1">
        <v>-2360</v>
      </c>
      <c r="D27" s="1">
        <v>-2420</v>
      </c>
      <c r="E27" t="s">
        <v>27</v>
      </c>
      <c r="F27" s="2">
        <v>-2360</v>
      </c>
      <c r="G27" s="2">
        <v>-2420</v>
      </c>
      <c r="H27" s="3" t="s">
        <v>27</v>
      </c>
      <c r="I27" s="3">
        <v>-2000</v>
      </c>
      <c r="K27">
        <f t="shared" si="0"/>
        <v>420</v>
      </c>
      <c r="L27">
        <f t="shared" si="1"/>
        <v>420</v>
      </c>
    </row>
    <row r="28" spans="1:12">
      <c r="A28" s="1">
        <v>20170120</v>
      </c>
      <c r="B28" s="1" t="s">
        <v>58</v>
      </c>
      <c r="C28" s="1">
        <v>1140</v>
      </c>
      <c r="D28" s="1">
        <v>1140</v>
      </c>
      <c r="E28" t="s">
        <v>78</v>
      </c>
      <c r="F28" s="2">
        <v>1140</v>
      </c>
      <c r="G28" s="2">
        <v>1140</v>
      </c>
      <c r="H28" s="3" t="s">
        <v>28</v>
      </c>
      <c r="I28" s="3">
        <v>1140</v>
      </c>
      <c r="K28">
        <f t="shared" si="0"/>
        <v>0</v>
      </c>
      <c r="L28">
        <f t="shared" si="1"/>
        <v>0</v>
      </c>
    </row>
    <row r="29" spans="1:12">
      <c r="A29" s="1">
        <v>20170120</v>
      </c>
      <c r="B29" s="1" t="s">
        <v>59</v>
      </c>
      <c r="C29" s="1">
        <v>-900</v>
      </c>
      <c r="D29" s="1">
        <v>-1000</v>
      </c>
      <c r="E29" t="s">
        <v>79</v>
      </c>
      <c r="F29" s="2">
        <v>-950</v>
      </c>
      <c r="G29" s="2">
        <v>-1050</v>
      </c>
      <c r="H29" s="3" t="s">
        <v>29</v>
      </c>
      <c r="I29" s="3">
        <v>-800</v>
      </c>
      <c r="K29">
        <f t="shared" si="0"/>
        <v>250</v>
      </c>
      <c r="L29">
        <f t="shared" si="1"/>
        <v>200</v>
      </c>
    </row>
    <row r="30" spans="1:12">
      <c r="C30">
        <f>SUM(C2:C29)</f>
        <v>-7530</v>
      </c>
      <c r="D30">
        <f>SUM(D2:D29)</f>
        <v>-21115</v>
      </c>
      <c r="F30">
        <f>SUM(F2:F29)</f>
        <v>-11275</v>
      </c>
      <c r="G30">
        <f>SUM(G2:G29)</f>
        <v>-24955</v>
      </c>
      <c r="I30">
        <f>SUM(I2:I29)</f>
        <v>-32305</v>
      </c>
      <c r="K30">
        <f t="shared" si="0"/>
        <v>-7350</v>
      </c>
      <c r="L30">
        <f>SUM(L2:L29)</f>
        <v>-11190</v>
      </c>
    </row>
    <row r="31" spans="1:12">
      <c r="L31">
        <f>I30-D30</f>
        <v>-11190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P32"/>
  <sheetViews>
    <sheetView topLeftCell="A7" workbookViewId="0">
      <selection activeCell="K38" sqref="K38"/>
    </sheetView>
  </sheetViews>
  <sheetFormatPr defaultRowHeight="13.5"/>
  <sheetData>
    <row r="2" spans="1:16">
      <c r="A2">
        <v>20170210</v>
      </c>
      <c r="B2" t="s">
        <v>30</v>
      </c>
      <c r="C2">
        <v>3800</v>
      </c>
      <c r="D2">
        <v>3700</v>
      </c>
      <c r="F2">
        <v>20170210</v>
      </c>
      <c r="G2" t="s">
        <v>60</v>
      </c>
      <c r="H2">
        <v>3900</v>
      </c>
      <c r="I2">
        <v>3800</v>
      </c>
      <c r="K2">
        <v>20170210</v>
      </c>
      <c r="L2" t="s">
        <v>0</v>
      </c>
      <c r="M2">
        <v>30</v>
      </c>
      <c r="N2">
        <v>3600</v>
      </c>
      <c r="O2">
        <f>N2-I2</f>
        <v>-200</v>
      </c>
      <c r="P2">
        <v>-200</v>
      </c>
    </row>
    <row r="3" spans="1:16">
      <c r="A3">
        <v>20170210</v>
      </c>
      <c r="B3" t="s">
        <v>31</v>
      </c>
      <c r="C3">
        <v>-14160</v>
      </c>
      <c r="D3">
        <v>-14160</v>
      </c>
      <c r="F3">
        <v>20170210</v>
      </c>
      <c r="G3" t="s">
        <v>61</v>
      </c>
      <c r="H3">
        <v>-14180</v>
      </c>
      <c r="I3">
        <v>-14180</v>
      </c>
      <c r="K3">
        <v>20170210</v>
      </c>
      <c r="L3" t="s">
        <v>1</v>
      </c>
      <c r="M3">
        <v>9</v>
      </c>
      <c r="N3">
        <v>-14240</v>
      </c>
      <c r="O3">
        <f t="shared" ref="O3:O31" si="0">N3-I3</f>
        <v>-60</v>
      </c>
      <c r="P3">
        <v>-60</v>
      </c>
    </row>
    <row r="4" spans="1:16">
      <c r="A4">
        <v>20170210</v>
      </c>
      <c r="B4" t="s">
        <v>32</v>
      </c>
      <c r="C4">
        <v>-40275</v>
      </c>
      <c r="D4">
        <v>-39150</v>
      </c>
      <c r="F4">
        <v>20170210</v>
      </c>
      <c r="G4" t="s">
        <v>62</v>
      </c>
      <c r="H4">
        <v>-38475</v>
      </c>
      <c r="I4">
        <v>-37725</v>
      </c>
      <c r="K4">
        <v>20170210</v>
      </c>
      <c r="L4" t="s">
        <v>2</v>
      </c>
      <c r="M4">
        <v>39</v>
      </c>
      <c r="N4">
        <v>-41925</v>
      </c>
      <c r="O4">
        <f t="shared" si="0"/>
        <v>-4200</v>
      </c>
      <c r="P4">
        <v>-4200</v>
      </c>
    </row>
    <row r="5" spans="1:16">
      <c r="A5">
        <v>20170210</v>
      </c>
      <c r="B5" t="s">
        <v>33</v>
      </c>
      <c r="C5">
        <v>-29350</v>
      </c>
      <c r="D5">
        <v>-29900</v>
      </c>
      <c r="F5">
        <v>20170210</v>
      </c>
      <c r="G5" t="s">
        <v>63</v>
      </c>
      <c r="H5">
        <v>-29500</v>
      </c>
      <c r="I5">
        <v>-30000</v>
      </c>
      <c r="K5">
        <v>20170210</v>
      </c>
      <c r="L5" t="s">
        <v>3</v>
      </c>
      <c r="M5">
        <v>6</v>
      </c>
      <c r="N5">
        <v>-29950</v>
      </c>
      <c r="O5">
        <f t="shared" si="0"/>
        <v>50</v>
      </c>
      <c r="P5">
        <v>50</v>
      </c>
    </row>
    <row r="6" spans="1:16">
      <c r="A6">
        <v>20170210</v>
      </c>
      <c r="B6" t="s">
        <v>34</v>
      </c>
      <c r="C6">
        <v>52540</v>
      </c>
      <c r="D6">
        <v>52540</v>
      </c>
      <c r="F6">
        <v>20170210</v>
      </c>
      <c r="G6" t="s">
        <v>4</v>
      </c>
      <c r="H6">
        <v>52540</v>
      </c>
      <c r="I6">
        <v>52540</v>
      </c>
      <c r="K6">
        <v>20170210</v>
      </c>
      <c r="L6" t="s">
        <v>4</v>
      </c>
      <c r="M6">
        <v>53</v>
      </c>
      <c r="N6">
        <v>52540</v>
      </c>
      <c r="O6">
        <f t="shared" si="0"/>
        <v>0</v>
      </c>
      <c r="P6">
        <v>-45140</v>
      </c>
    </row>
    <row r="7" spans="1:16">
      <c r="A7">
        <v>20170210</v>
      </c>
      <c r="B7" t="s">
        <v>35</v>
      </c>
      <c r="C7">
        <v>-2150</v>
      </c>
      <c r="D7">
        <v>-2020</v>
      </c>
      <c r="F7">
        <v>20170210</v>
      </c>
      <c r="G7" t="s">
        <v>5</v>
      </c>
      <c r="H7">
        <v>-2930</v>
      </c>
      <c r="I7">
        <v>-2810</v>
      </c>
      <c r="K7">
        <v>20170210</v>
      </c>
      <c r="L7" t="s">
        <v>5</v>
      </c>
      <c r="M7">
        <v>51</v>
      </c>
      <c r="N7">
        <v>-2410</v>
      </c>
      <c r="O7">
        <f t="shared" si="0"/>
        <v>400</v>
      </c>
      <c r="P7">
        <v>650</v>
      </c>
    </row>
    <row r="8" spans="1:16">
      <c r="A8">
        <v>20170210</v>
      </c>
      <c r="B8" t="s">
        <v>36</v>
      </c>
      <c r="C8">
        <v>-20275</v>
      </c>
      <c r="D8">
        <v>-20600</v>
      </c>
      <c r="F8">
        <v>20170210</v>
      </c>
      <c r="G8" t="s">
        <v>64</v>
      </c>
      <c r="H8">
        <v>-19075</v>
      </c>
      <c r="I8">
        <v>-19550</v>
      </c>
      <c r="K8">
        <v>20170210</v>
      </c>
      <c r="L8" t="s">
        <v>6</v>
      </c>
      <c r="M8">
        <v>33</v>
      </c>
      <c r="N8">
        <v>-21250</v>
      </c>
      <c r="O8">
        <f t="shared" si="0"/>
        <v>-1700</v>
      </c>
      <c r="P8">
        <v>-1700</v>
      </c>
    </row>
    <row r="9" spans="1:16">
      <c r="A9">
        <v>20170210</v>
      </c>
      <c r="B9" t="s">
        <v>37</v>
      </c>
      <c r="C9">
        <v>-300</v>
      </c>
      <c r="D9">
        <v>-300</v>
      </c>
      <c r="F9">
        <v>20170210</v>
      </c>
      <c r="G9" t="s">
        <v>7</v>
      </c>
      <c r="H9">
        <v>0</v>
      </c>
      <c r="I9">
        <v>0</v>
      </c>
      <c r="K9">
        <v>20170210</v>
      </c>
      <c r="L9" t="s">
        <v>7</v>
      </c>
      <c r="M9">
        <v>54</v>
      </c>
      <c r="N9">
        <v>-400</v>
      </c>
      <c r="O9">
        <f t="shared" si="0"/>
        <v>-400</v>
      </c>
      <c r="P9">
        <v>-400</v>
      </c>
    </row>
    <row r="10" spans="1:16">
      <c r="A10">
        <v>20170210</v>
      </c>
      <c r="B10" t="s">
        <v>38</v>
      </c>
      <c r="C10">
        <v>3250</v>
      </c>
      <c r="D10">
        <v>1200</v>
      </c>
      <c r="F10">
        <v>20170210</v>
      </c>
      <c r="G10" t="s">
        <v>65</v>
      </c>
      <c r="H10">
        <v>3050</v>
      </c>
      <c r="I10">
        <v>1200</v>
      </c>
      <c r="K10">
        <v>20170210</v>
      </c>
      <c r="L10" t="s">
        <v>8</v>
      </c>
      <c r="M10">
        <v>5</v>
      </c>
      <c r="N10">
        <v>3200</v>
      </c>
      <c r="O10">
        <f t="shared" si="0"/>
        <v>2000</v>
      </c>
      <c r="P10">
        <v>2000</v>
      </c>
    </row>
    <row r="11" spans="1:16">
      <c r="A11">
        <v>20170210</v>
      </c>
      <c r="B11" t="s">
        <v>39</v>
      </c>
      <c r="C11">
        <v>149870</v>
      </c>
      <c r="D11">
        <v>149870</v>
      </c>
      <c r="F11">
        <v>20170210</v>
      </c>
      <c r="G11" t="s">
        <v>66</v>
      </c>
      <c r="H11">
        <v>149070</v>
      </c>
      <c r="I11">
        <v>149070</v>
      </c>
      <c r="K11">
        <v>20170210</v>
      </c>
      <c r="L11" t="s">
        <v>9</v>
      </c>
      <c r="M11">
        <v>34</v>
      </c>
      <c r="N11">
        <v>149690</v>
      </c>
      <c r="O11">
        <f t="shared" si="0"/>
        <v>620</v>
      </c>
      <c r="P11">
        <v>620</v>
      </c>
    </row>
    <row r="12" spans="1:16">
      <c r="A12">
        <v>20170210</v>
      </c>
      <c r="B12" t="s">
        <v>40</v>
      </c>
      <c r="C12">
        <v>-630</v>
      </c>
      <c r="D12">
        <v>-560</v>
      </c>
      <c r="F12">
        <v>20170210</v>
      </c>
      <c r="G12" t="s">
        <v>10</v>
      </c>
      <c r="H12">
        <v>-630</v>
      </c>
      <c r="I12">
        <v>-560</v>
      </c>
      <c r="K12">
        <v>20170210</v>
      </c>
      <c r="L12" t="s">
        <v>10</v>
      </c>
      <c r="M12">
        <v>56</v>
      </c>
      <c r="N12">
        <v>-910</v>
      </c>
      <c r="O12">
        <f t="shared" si="0"/>
        <v>-350</v>
      </c>
      <c r="P12">
        <v>-350</v>
      </c>
    </row>
    <row r="13" spans="1:16">
      <c r="A13">
        <v>20170210</v>
      </c>
      <c r="B13" t="s">
        <v>41</v>
      </c>
      <c r="C13">
        <v>25475</v>
      </c>
      <c r="D13">
        <v>26575</v>
      </c>
      <c r="F13">
        <v>20170210</v>
      </c>
      <c r="G13" t="s">
        <v>11</v>
      </c>
      <c r="H13">
        <v>25925</v>
      </c>
      <c r="I13">
        <v>27275</v>
      </c>
      <c r="K13">
        <v>20170210</v>
      </c>
      <c r="L13" t="s">
        <v>11</v>
      </c>
      <c r="M13">
        <v>27</v>
      </c>
      <c r="N13">
        <v>26825</v>
      </c>
      <c r="O13">
        <f t="shared" si="0"/>
        <v>-450</v>
      </c>
      <c r="P13">
        <v>-450</v>
      </c>
    </row>
    <row r="14" spans="1:16">
      <c r="A14">
        <v>20170210</v>
      </c>
      <c r="B14" t="s">
        <v>42</v>
      </c>
      <c r="C14">
        <v>-31050</v>
      </c>
      <c r="D14">
        <v>-31250</v>
      </c>
      <c r="F14">
        <v>20170210</v>
      </c>
      <c r="G14" t="s">
        <v>12</v>
      </c>
      <c r="H14">
        <v>-34450</v>
      </c>
      <c r="I14">
        <v>-34900</v>
      </c>
      <c r="K14">
        <v>20170210</v>
      </c>
      <c r="L14" t="s">
        <v>12</v>
      </c>
      <c r="M14">
        <v>24</v>
      </c>
      <c r="N14">
        <v>-31600</v>
      </c>
      <c r="O14">
        <f t="shared" si="0"/>
        <v>3300</v>
      </c>
      <c r="P14">
        <v>3450</v>
      </c>
    </row>
    <row r="15" spans="1:16">
      <c r="A15">
        <v>20170210</v>
      </c>
      <c r="B15" t="s">
        <v>43</v>
      </c>
      <c r="C15">
        <v>-4000</v>
      </c>
      <c r="D15">
        <v>-2000</v>
      </c>
      <c r="F15">
        <v>20170210</v>
      </c>
      <c r="G15" t="s">
        <v>13</v>
      </c>
      <c r="H15">
        <v>-4000</v>
      </c>
      <c r="I15">
        <v>-2000</v>
      </c>
      <c r="K15">
        <v>20170210</v>
      </c>
      <c r="L15" t="s">
        <v>13</v>
      </c>
      <c r="M15">
        <v>57</v>
      </c>
      <c r="N15">
        <v>-2000</v>
      </c>
      <c r="O15">
        <f t="shared" si="0"/>
        <v>0</v>
      </c>
      <c r="P15">
        <v>0</v>
      </c>
    </row>
    <row r="16" spans="1:16">
      <c r="A16">
        <v>20170210</v>
      </c>
      <c r="B16" t="s">
        <v>44</v>
      </c>
      <c r="C16">
        <v>-36960</v>
      </c>
      <c r="D16">
        <v>-37290</v>
      </c>
      <c r="F16">
        <v>20170210</v>
      </c>
      <c r="G16" t="s">
        <v>67</v>
      </c>
      <c r="H16">
        <v>-39780</v>
      </c>
      <c r="I16">
        <v>-39570</v>
      </c>
      <c r="K16">
        <v>20170210</v>
      </c>
      <c r="L16" t="s">
        <v>14</v>
      </c>
      <c r="M16">
        <v>25</v>
      </c>
      <c r="N16">
        <v>-37920</v>
      </c>
      <c r="O16">
        <f t="shared" si="0"/>
        <v>1650</v>
      </c>
      <c r="P16">
        <v>1890</v>
      </c>
    </row>
    <row r="17" spans="1:16">
      <c r="A17">
        <v>20170210</v>
      </c>
      <c r="B17" t="s">
        <v>45</v>
      </c>
      <c r="C17">
        <v>-6000</v>
      </c>
      <c r="D17">
        <v>-7200</v>
      </c>
      <c r="F17">
        <v>20170210</v>
      </c>
      <c r="G17" t="s">
        <v>68</v>
      </c>
      <c r="H17">
        <v>-8800</v>
      </c>
      <c r="I17">
        <v>-10200</v>
      </c>
      <c r="K17">
        <v>20170210</v>
      </c>
      <c r="L17" t="s">
        <v>15</v>
      </c>
      <c r="M17">
        <v>20</v>
      </c>
      <c r="N17">
        <v>-7800</v>
      </c>
      <c r="O17">
        <f t="shared" si="0"/>
        <v>2400</v>
      </c>
      <c r="P17">
        <v>2400</v>
      </c>
    </row>
    <row r="18" spans="1:16">
      <c r="A18">
        <v>20170210</v>
      </c>
      <c r="B18" t="s">
        <v>46</v>
      </c>
      <c r="C18">
        <v>26400</v>
      </c>
      <c r="D18">
        <v>26400</v>
      </c>
      <c r="F18">
        <v>20170210</v>
      </c>
      <c r="G18" t="s">
        <v>69</v>
      </c>
      <c r="H18">
        <v>26400</v>
      </c>
      <c r="I18">
        <v>26400</v>
      </c>
      <c r="K18">
        <v>20170210</v>
      </c>
      <c r="L18" t="s">
        <v>16</v>
      </c>
      <c r="M18">
        <v>23</v>
      </c>
      <c r="N18">
        <v>26400</v>
      </c>
      <c r="O18">
        <f t="shared" si="0"/>
        <v>0</v>
      </c>
      <c r="P18">
        <v>0</v>
      </c>
    </row>
    <row r="19" spans="1:16">
      <c r="A19">
        <v>20170210</v>
      </c>
      <c r="B19" t="s">
        <v>47</v>
      </c>
      <c r="C19">
        <v>-21710</v>
      </c>
      <c r="D19">
        <v>-22620</v>
      </c>
      <c r="F19">
        <v>20170210</v>
      </c>
      <c r="G19" t="s">
        <v>70</v>
      </c>
      <c r="H19">
        <v>-17500</v>
      </c>
      <c r="I19">
        <v>-18500</v>
      </c>
      <c r="K19">
        <v>20170210</v>
      </c>
      <c r="L19" t="s">
        <v>17</v>
      </c>
      <c r="M19">
        <v>26</v>
      </c>
      <c r="N19">
        <v>-22230</v>
      </c>
      <c r="O19">
        <f t="shared" si="0"/>
        <v>-3730</v>
      </c>
      <c r="P19">
        <v>-3730</v>
      </c>
    </row>
    <row r="20" spans="1:16">
      <c r="A20">
        <v>20170210</v>
      </c>
      <c r="B20" t="s">
        <v>48</v>
      </c>
      <c r="C20">
        <v>-940</v>
      </c>
      <c r="D20">
        <v>-870</v>
      </c>
      <c r="F20">
        <v>20170210</v>
      </c>
      <c r="G20" t="s">
        <v>71</v>
      </c>
      <c r="H20">
        <v>-1010</v>
      </c>
      <c r="I20">
        <v>-1040</v>
      </c>
      <c r="K20">
        <v>20170210</v>
      </c>
      <c r="L20" t="s">
        <v>18</v>
      </c>
      <c r="M20">
        <v>55</v>
      </c>
      <c r="N20">
        <v>-650</v>
      </c>
      <c r="O20">
        <f t="shared" si="0"/>
        <v>390</v>
      </c>
      <c r="P20">
        <v>530</v>
      </c>
    </row>
    <row r="21" spans="1:16">
      <c r="A21">
        <v>20170210</v>
      </c>
      <c r="B21" t="s">
        <v>49</v>
      </c>
      <c r="C21">
        <v>16680</v>
      </c>
      <c r="D21">
        <v>16240</v>
      </c>
      <c r="F21">
        <v>20170210</v>
      </c>
      <c r="G21" t="s">
        <v>72</v>
      </c>
      <c r="H21">
        <v>16680</v>
      </c>
      <c r="I21">
        <v>16240</v>
      </c>
      <c r="K21">
        <v>20170210</v>
      </c>
      <c r="L21" t="s">
        <v>19</v>
      </c>
      <c r="M21">
        <v>35</v>
      </c>
      <c r="N21">
        <v>18880</v>
      </c>
      <c r="O21">
        <f t="shared" si="0"/>
        <v>2640</v>
      </c>
      <c r="P21">
        <v>2640</v>
      </c>
    </row>
    <row r="22" spans="1:16">
      <c r="A22">
        <v>20170210</v>
      </c>
      <c r="B22" t="s">
        <v>50</v>
      </c>
      <c r="C22">
        <v>-9280</v>
      </c>
      <c r="D22">
        <v>-8460</v>
      </c>
      <c r="F22">
        <v>20170210</v>
      </c>
      <c r="G22" t="s">
        <v>73</v>
      </c>
      <c r="H22">
        <v>-8780</v>
      </c>
      <c r="I22">
        <v>-7940</v>
      </c>
      <c r="K22">
        <v>20170210</v>
      </c>
      <c r="L22" t="s">
        <v>20</v>
      </c>
      <c r="M22">
        <v>10</v>
      </c>
      <c r="N22">
        <v>-7140</v>
      </c>
      <c r="O22">
        <f t="shared" si="0"/>
        <v>800</v>
      </c>
      <c r="P22">
        <v>800</v>
      </c>
    </row>
    <row r="23" spans="1:16">
      <c r="A23">
        <v>20170210</v>
      </c>
      <c r="B23" t="s">
        <v>51</v>
      </c>
      <c r="C23">
        <v>-19950</v>
      </c>
      <c r="D23">
        <v>-20295</v>
      </c>
      <c r="F23">
        <v>20170210</v>
      </c>
      <c r="G23" t="s">
        <v>21</v>
      </c>
      <c r="H23">
        <v>-18755</v>
      </c>
      <c r="I23">
        <v>-19355</v>
      </c>
      <c r="K23">
        <v>20170210</v>
      </c>
      <c r="L23" t="s">
        <v>21</v>
      </c>
      <c r="M23">
        <v>31</v>
      </c>
      <c r="N23">
        <v>-29115</v>
      </c>
      <c r="O23">
        <f t="shared" si="0"/>
        <v>-9760</v>
      </c>
      <c r="P23">
        <v>-9760</v>
      </c>
    </row>
    <row r="24" spans="1:16">
      <c r="A24">
        <v>20170210</v>
      </c>
      <c r="B24" t="s">
        <v>52</v>
      </c>
      <c r="C24">
        <v>-4800</v>
      </c>
      <c r="D24">
        <v>-5040</v>
      </c>
      <c r="F24">
        <v>20170210</v>
      </c>
      <c r="G24" t="s">
        <v>22</v>
      </c>
      <c r="H24">
        <v>-4160</v>
      </c>
      <c r="I24">
        <v>-4480</v>
      </c>
      <c r="K24">
        <v>20170210</v>
      </c>
      <c r="L24" t="s">
        <v>22</v>
      </c>
      <c r="M24">
        <v>21</v>
      </c>
      <c r="N24">
        <v>-4880</v>
      </c>
      <c r="O24">
        <f t="shared" si="0"/>
        <v>-400</v>
      </c>
      <c r="P24">
        <v>-400</v>
      </c>
    </row>
    <row r="25" spans="1:16">
      <c r="A25">
        <v>20170210</v>
      </c>
      <c r="B25" t="s">
        <v>53</v>
      </c>
      <c r="C25">
        <v>20880</v>
      </c>
      <c r="D25">
        <v>22040</v>
      </c>
      <c r="F25">
        <v>20170210</v>
      </c>
      <c r="G25" t="s">
        <v>74</v>
      </c>
      <c r="H25">
        <v>20880</v>
      </c>
      <c r="I25">
        <v>22040</v>
      </c>
      <c r="K25">
        <v>20170210</v>
      </c>
      <c r="L25" t="s">
        <v>23</v>
      </c>
      <c r="M25">
        <v>59</v>
      </c>
      <c r="N25">
        <v>22040</v>
      </c>
      <c r="O25">
        <f t="shared" si="0"/>
        <v>0</v>
      </c>
      <c r="P25">
        <v>0</v>
      </c>
    </row>
    <row r="26" spans="1:16">
      <c r="A26">
        <v>20170210</v>
      </c>
      <c r="B26" t="s">
        <v>54</v>
      </c>
      <c r="C26">
        <v>0</v>
      </c>
      <c r="D26">
        <v>0</v>
      </c>
      <c r="F26">
        <v>20170210</v>
      </c>
      <c r="G26" t="s">
        <v>75</v>
      </c>
      <c r="H26">
        <v>0</v>
      </c>
      <c r="I26">
        <v>0</v>
      </c>
      <c r="K26">
        <v>20170210</v>
      </c>
      <c r="L26" t="s">
        <v>24</v>
      </c>
      <c r="M26">
        <v>1</v>
      </c>
      <c r="N26">
        <v>0</v>
      </c>
      <c r="O26">
        <f t="shared" si="0"/>
        <v>0</v>
      </c>
      <c r="P26">
        <v>-3850</v>
      </c>
    </row>
    <row r="27" spans="1:16">
      <c r="A27">
        <v>20170210</v>
      </c>
      <c r="B27" t="s">
        <v>55</v>
      </c>
      <c r="C27">
        <v>-5760</v>
      </c>
      <c r="D27">
        <v>-4680</v>
      </c>
      <c r="F27">
        <v>20170210</v>
      </c>
      <c r="G27" t="s">
        <v>76</v>
      </c>
      <c r="H27">
        <v>-5760</v>
      </c>
      <c r="I27">
        <v>-4680</v>
      </c>
      <c r="K27">
        <v>20170210</v>
      </c>
      <c r="L27" t="s">
        <v>25</v>
      </c>
      <c r="M27">
        <v>3</v>
      </c>
      <c r="N27">
        <v>-4680</v>
      </c>
      <c r="O27">
        <f t="shared" si="0"/>
        <v>0</v>
      </c>
      <c r="P27">
        <v>10140</v>
      </c>
    </row>
    <row r="28" spans="1:16">
      <c r="A28">
        <v>20170210</v>
      </c>
      <c r="B28" t="s">
        <v>56</v>
      </c>
      <c r="C28">
        <v>-8070</v>
      </c>
      <c r="D28">
        <v>-8070</v>
      </c>
      <c r="F28">
        <v>20170210</v>
      </c>
      <c r="G28" t="s">
        <v>77</v>
      </c>
      <c r="H28">
        <v>-6410</v>
      </c>
      <c r="I28">
        <v>-6410</v>
      </c>
      <c r="K28">
        <v>20170210</v>
      </c>
      <c r="L28" t="s">
        <v>26</v>
      </c>
      <c r="M28">
        <v>22</v>
      </c>
      <c r="N28">
        <v>-5150</v>
      </c>
      <c r="O28">
        <f t="shared" si="0"/>
        <v>1260</v>
      </c>
      <c r="P28">
        <v>1260</v>
      </c>
    </row>
    <row r="29" spans="1:16">
      <c r="A29">
        <v>20170210</v>
      </c>
      <c r="B29" t="s">
        <v>57</v>
      </c>
      <c r="C29">
        <v>-11200</v>
      </c>
      <c r="D29">
        <v>-11540</v>
      </c>
      <c r="F29">
        <v>20170210</v>
      </c>
      <c r="G29" t="s">
        <v>27</v>
      </c>
      <c r="H29">
        <v>-11660</v>
      </c>
      <c r="I29">
        <v>-12180</v>
      </c>
      <c r="K29">
        <v>20170210</v>
      </c>
      <c r="L29" t="s">
        <v>27</v>
      </c>
      <c r="M29">
        <v>7</v>
      </c>
      <c r="N29">
        <v>-11440</v>
      </c>
      <c r="O29">
        <f t="shared" si="0"/>
        <v>740</v>
      </c>
      <c r="P29">
        <v>740</v>
      </c>
    </row>
    <row r="30" spans="1:16">
      <c r="A30">
        <v>20170210</v>
      </c>
      <c r="B30" t="s">
        <v>58</v>
      </c>
      <c r="C30">
        <v>-10380</v>
      </c>
      <c r="D30">
        <v>-11520</v>
      </c>
      <c r="F30">
        <v>20170210</v>
      </c>
      <c r="G30" t="s">
        <v>78</v>
      </c>
      <c r="H30">
        <v>-10960</v>
      </c>
      <c r="I30">
        <v>-11840</v>
      </c>
      <c r="K30">
        <v>20170210</v>
      </c>
      <c r="L30" t="s">
        <v>28</v>
      </c>
      <c r="M30">
        <v>52</v>
      </c>
      <c r="N30">
        <v>-12180</v>
      </c>
      <c r="O30">
        <f t="shared" si="0"/>
        <v>-340</v>
      </c>
      <c r="P30">
        <v>-340</v>
      </c>
    </row>
    <row r="31" spans="1:16">
      <c r="A31">
        <v>20170210</v>
      </c>
      <c r="B31" t="s">
        <v>59</v>
      </c>
      <c r="C31">
        <v>63450</v>
      </c>
      <c r="D31">
        <v>58725</v>
      </c>
      <c r="F31">
        <v>20170210</v>
      </c>
      <c r="G31" t="s">
        <v>79</v>
      </c>
      <c r="H31">
        <v>63450</v>
      </c>
      <c r="I31">
        <v>58725</v>
      </c>
      <c r="K31">
        <v>20170210</v>
      </c>
      <c r="L31" t="s">
        <v>29</v>
      </c>
      <c r="M31">
        <v>8</v>
      </c>
      <c r="N31">
        <v>58725</v>
      </c>
      <c r="O31">
        <f t="shared" si="0"/>
        <v>0</v>
      </c>
      <c r="P31">
        <v>-80475</v>
      </c>
    </row>
    <row r="32" spans="1:16">
      <c r="C32">
        <f>SUM(C2:C31)</f>
        <v>85105</v>
      </c>
      <c r="D32">
        <f>SUM(D2:D31)</f>
        <v>79765</v>
      </c>
      <c r="H32">
        <f>SUM(H2:H31)</f>
        <v>85080</v>
      </c>
      <c r="I32">
        <f>SUM(I2:I31)</f>
        <v>79370</v>
      </c>
      <c r="N32">
        <f>SUM(N2:N31)</f>
        <v>74030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>
      <selection activeCell="T22" sqref="T22"/>
    </sheetView>
  </sheetViews>
  <sheetFormatPr defaultRowHeight="13.5"/>
  <cols>
    <col min="2" max="2" width="17.25" bestFit="1" customWidth="1"/>
    <col min="6" max="16" width="0" hidden="1" customWidth="1"/>
    <col min="20" max="20" width="31.75" bestFit="1" customWidth="1"/>
  </cols>
  <sheetData>
    <row r="1" spans="1:20">
      <c r="C1" t="s">
        <v>88</v>
      </c>
      <c r="D1" t="s">
        <v>89</v>
      </c>
      <c r="Q1" t="s">
        <v>90</v>
      </c>
      <c r="R1" t="s">
        <v>91</v>
      </c>
      <c r="T1" t="s">
        <v>92</v>
      </c>
    </row>
    <row r="2" spans="1:20">
      <c r="A2" s="2">
        <v>20170213</v>
      </c>
      <c r="B2" s="2" t="s">
        <v>30</v>
      </c>
      <c r="C2" s="2">
        <v>-2100</v>
      </c>
      <c r="D2" s="2">
        <v>6650</v>
      </c>
      <c r="F2">
        <v>20170213</v>
      </c>
      <c r="G2" t="s">
        <v>60</v>
      </c>
      <c r="H2">
        <v>-6260</v>
      </c>
      <c r="I2">
        <v>-6750</v>
      </c>
      <c r="L2">
        <v>20170211</v>
      </c>
      <c r="M2" t="s">
        <v>60</v>
      </c>
      <c r="N2">
        <v>6600</v>
      </c>
      <c r="O2">
        <v>6900</v>
      </c>
      <c r="Q2" s="4">
        <f>H2+N2</f>
        <v>340</v>
      </c>
      <c r="R2" s="4">
        <f>O2+I2</f>
        <v>150</v>
      </c>
    </row>
    <row r="3" spans="1:20">
      <c r="A3" s="2">
        <v>20170213</v>
      </c>
      <c r="B3" s="2" t="s">
        <v>31</v>
      </c>
      <c r="C3" s="2">
        <v>52350</v>
      </c>
      <c r="D3" s="2">
        <v>40860</v>
      </c>
      <c r="F3">
        <v>20170213</v>
      </c>
      <c r="G3" t="s">
        <v>61</v>
      </c>
      <c r="H3">
        <v>10885</v>
      </c>
      <c r="I3">
        <v>10885</v>
      </c>
      <c r="L3">
        <v>20170211</v>
      </c>
      <c r="M3" t="s">
        <v>61</v>
      </c>
      <c r="N3">
        <v>39990</v>
      </c>
      <c r="O3">
        <v>39990</v>
      </c>
      <c r="Q3" s="4">
        <f t="shared" ref="Q3:Q31" si="0">H3+N3</f>
        <v>50875</v>
      </c>
      <c r="R3" s="4">
        <f t="shared" ref="R3:R31" si="1">O3+I3</f>
        <v>50875</v>
      </c>
      <c r="T3" t="s">
        <v>94</v>
      </c>
    </row>
    <row r="4" spans="1:20">
      <c r="A4" s="2">
        <v>20170213</v>
      </c>
      <c r="B4" s="2" t="s">
        <v>32</v>
      </c>
      <c r="C4" s="2">
        <v>15375</v>
      </c>
      <c r="D4" s="2">
        <v>18300</v>
      </c>
      <c r="F4">
        <v>20170213</v>
      </c>
      <c r="G4" t="s">
        <v>62</v>
      </c>
      <c r="H4">
        <v>3900</v>
      </c>
      <c r="I4">
        <v>2300</v>
      </c>
      <c r="L4">
        <v>20170211</v>
      </c>
      <c r="M4" t="s">
        <v>62</v>
      </c>
      <c r="N4">
        <v>18900</v>
      </c>
      <c r="O4">
        <v>18900</v>
      </c>
      <c r="Q4" s="4">
        <f t="shared" si="0"/>
        <v>22800</v>
      </c>
      <c r="R4" s="4">
        <f t="shared" si="1"/>
        <v>21200</v>
      </c>
    </row>
    <row r="5" spans="1:20">
      <c r="A5" s="2">
        <v>20170213</v>
      </c>
      <c r="B5" s="2" t="s">
        <v>33</v>
      </c>
      <c r="C5" s="2">
        <v>10350</v>
      </c>
      <c r="D5" s="2">
        <v>18000</v>
      </c>
      <c r="F5">
        <v>20170213</v>
      </c>
      <c r="G5" t="s">
        <v>63</v>
      </c>
      <c r="H5">
        <v>-6750</v>
      </c>
      <c r="I5">
        <v>-7200</v>
      </c>
      <c r="L5">
        <v>20170211</v>
      </c>
      <c r="M5" t="s">
        <v>63</v>
      </c>
      <c r="N5">
        <v>17550</v>
      </c>
      <c r="O5">
        <v>18000</v>
      </c>
      <c r="Q5" s="4">
        <f t="shared" si="0"/>
        <v>10800</v>
      </c>
      <c r="R5" s="4">
        <f t="shared" si="1"/>
        <v>10800</v>
      </c>
    </row>
    <row r="6" spans="1:20">
      <c r="A6" s="2">
        <v>20170213</v>
      </c>
      <c r="B6" s="2" t="s">
        <v>34</v>
      </c>
      <c r="C6" s="2">
        <v>90880</v>
      </c>
      <c r="D6" s="2">
        <v>56800</v>
      </c>
      <c r="F6">
        <v>20170213</v>
      </c>
      <c r="G6" t="s">
        <v>4</v>
      </c>
      <c r="H6">
        <v>34060</v>
      </c>
      <c r="I6">
        <v>34060</v>
      </c>
      <c r="L6">
        <v>20170211</v>
      </c>
      <c r="M6" t="s">
        <v>4</v>
      </c>
      <c r="N6">
        <v>55380</v>
      </c>
      <c r="O6">
        <v>56800</v>
      </c>
      <c r="Q6" s="4">
        <f t="shared" si="0"/>
        <v>89440</v>
      </c>
      <c r="R6" s="4">
        <f t="shared" si="1"/>
        <v>90860</v>
      </c>
    </row>
    <row r="7" spans="1:20">
      <c r="A7" s="2">
        <v>20170213</v>
      </c>
      <c r="B7" s="2" t="s">
        <v>35</v>
      </c>
      <c r="C7" s="2">
        <v>-7990</v>
      </c>
      <c r="D7" s="2">
        <v>-1270</v>
      </c>
      <c r="F7">
        <v>20170213</v>
      </c>
      <c r="G7" t="s">
        <v>5</v>
      </c>
      <c r="H7">
        <v>-4640</v>
      </c>
      <c r="I7">
        <v>-5220</v>
      </c>
      <c r="L7">
        <v>20170211</v>
      </c>
      <c r="M7" t="s">
        <v>5</v>
      </c>
      <c r="N7">
        <v>0</v>
      </c>
      <c r="O7">
        <v>0</v>
      </c>
      <c r="Q7" s="4">
        <f t="shared" si="0"/>
        <v>-4640</v>
      </c>
      <c r="R7" s="4">
        <f t="shared" si="1"/>
        <v>-5220</v>
      </c>
    </row>
    <row r="8" spans="1:20">
      <c r="A8" s="2">
        <v>20170213</v>
      </c>
      <c r="B8" s="2" t="s">
        <v>36</v>
      </c>
      <c r="C8" s="2">
        <v>-49050</v>
      </c>
      <c r="D8" s="2">
        <v>-10225</v>
      </c>
      <c r="F8">
        <v>20170213</v>
      </c>
      <c r="G8" t="s">
        <v>64</v>
      </c>
      <c r="H8">
        <v>-30625</v>
      </c>
      <c r="I8">
        <v>-32200</v>
      </c>
      <c r="L8">
        <v>20170211</v>
      </c>
      <c r="M8" t="s">
        <v>64</v>
      </c>
      <c r="N8">
        <v>-8050</v>
      </c>
      <c r="O8">
        <v>-8050</v>
      </c>
      <c r="Q8" s="4">
        <f t="shared" si="0"/>
        <v>-38675</v>
      </c>
      <c r="R8" s="4">
        <f t="shared" si="1"/>
        <v>-40250</v>
      </c>
    </row>
    <row r="9" spans="1:20">
      <c r="A9" s="2">
        <v>20170213</v>
      </c>
      <c r="B9" s="2" t="s">
        <v>37</v>
      </c>
      <c r="C9" s="2">
        <v>-3540</v>
      </c>
      <c r="D9" s="2">
        <v>-1250</v>
      </c>
      <c r="F9">
        <v>20170213</v>
      </c>
      <c r="G9" t="s">
        <v>7</v>
      </c>
      <c r="H9">
        <v>-1100</v>
      </c>
      <c r="I9">
        <v>-530</v>
      </c>
      <c r="L9">
        <v>20170211</v>
      </c>
      <c r="M9" t="s">
        <v>7</v>
      </c>
      <c r="N9">
        <v>0</v>
      </c>
      <c r="O9">
        <v>0</v>
      </c>
      <c r="Q9" s="4">
        <f t="shared" si="0"/>
        <v>-1100</v>
      </c>
      <c r="R9" s="4">
        <f t="shared" si="1"/>
        <v>-530</v>
      </c>
    </row>
    <row r="10" spans="1:20">
      <c r="A10" s="2">
        <v>20170213</v>
      </c>
      <c r="B10" s="2" t="s">
        <v>38</v>
      </c>
      <c r="C10" s="2">
        <v>127200</v>
      </c>
      <c r="D10" s="2">
        <v>103650</v>
      </c>
      <c r="F10">
        <v>20170213</v>
      </c>
      <c r="G10" t="s">
        <v>65</v>
      </c>
      <c r="H10">
        <v>34950</v>
      </c>
      <c r="I10">
        <v>34000</v>
      </c>
      <c r="L10">
        <v>20170211</v>
      </c>
      <c r="M10" t="s">
        <v>65</v>
      </c>
      <c r="N10">
        <v>94050</v>
      </c>
      <c r="O10">
        <v>103950</v>
      </c>
      <c r="Q10" s="4">
        <f t="shared" si="0"/>
        <v>129000</v>
      </c>
      <c r="R10" s="4">
        <f t="shared" si="1"/>
        <v>137950</v>
      </c>
    </row>
    <row r="11" spans="1:20">
      <c r="A11" s="2">
        <v>20170213</v>
      </c>
      <c r="B11" s="2" t="s">
        <v>39</v>
      </c>
      <c r="C11" s="2">
        <v>26400</v>
      </c>
      <c r="D11" s="2">
        <v>2200</v>
      </c>
      <c r="F11">
        <v>20170213</v>
      </c>
      <c r="G11" t="s">
        <v>66</v>
      </c>
      <c r="H11">
        <v>8250</v>
      </c>
      <c r="I11">
        <v>3850</v>
      </c>
      <c r="L11">
        <v>20170211</v>
      </c>
      <c r="M11" t="s">
        <v>66</v>
      </c>
      <c r="N11">
        <v>2200</v>
      </c>
      <c r="O11">
        <v>2200</v>
      </c>
      <c r="Q11" s="4">
        <f t="shared" si="0"/>
        <v>10450</v>
      </c>
      <c r="R11" s="4">
        <f t="shared" si="1"/>
        <v>6050</v>
      </c>
    </row>
    <row r="12" spans="1:20">
      <c r="A12" s="2">
        <v>20170213</v>
      </c>
      <c r="B12" s="2" t="s">
        <v>40</v>
      </c>
      <c r="C12" s="2">
        <v>0</v>
      </c>
      <c r="D12" s="2">
        <v>0</v>
      </c>
      <c r="F12">
        <v>20170213</v>
      </c>
      <c r="G12" t="s">
        <v>10</v>
      </c>
      <c r="H12">
        <v>0</v>
      </c>
      <c r="I12">
        <v>0</v>
      </c>
      <c r="L12">
        <v>20170210</v>
      </c>
      <c r="M12" t="s">
        <v>87</v>
      </c>
      <c r="N12">
        <v>0</v>
      </c>
      <c r="O12">
        <v>0</v>
      </c>
      <c r="Q12" s="4">
        <v>0</v>
      </c>
      <c r="R12" s="4">
        <v>0</v>
      </c>
    </row>
    <row r="13" spans="1:20">
      <c r="A13" s="2">
        <v>20170213</v>
      </c>
      <c r="B13" s="2" t="s">
        <v>41</v>
      </c>
      <c r="C13" s="2">
        <v>23850</v>
      </c>
      <c r="D13" s="2">
        <v>6750</v>
      </c>
      <c r="F13">
        <v>20170213</v>
      </c>
      <c r="G13" t="s">
        <v>11</v>
      </c>
      <c r="H13">
        <v>7675</v>
      </c>
      <c r="I13">
        <v>6825</v>
      </c>
      <c r="L13">
        <v>20170211</v>
      </c>
      <c r="M13" t="s">
        <v>11</v>
      </c>
      <c r="N13">
        <v>7200</v>
      </c>
      <c r="O13">
        <v>6750</v>
      </c>
      <c r="Q13" s="4">
        <f t="shared" si="0"/>
        <v>14875</v>
      </c>
      <c r="R13" s="4">
        <f t="shared" si="1"/>
        <v>13575</v>
      </c>
    </row>
    <row r="14" spans="1:20">
      <c r="A14" s="2">
        <v>20170213</v>
      </c>
      <c r="B14" s="2" t="s">
        <v>42</v>
      </c>
      <c r="C14" s="2">
        <v>7650</v>
      </c>
      <c r="D14" s="2">
        <v>3850</v>
      </c>
      <c r="F14">
        <v>20170213</v>
      </c>
      <c r="G14" t="s">
        <v>12</v>
      </c>
      <c r="H14">
        <v>3900</v>
      </c>
      <c r="I14">
        <v>3750</v>
      </c>
      <c r="L14">
        <v>20170211</v>
      </c>
      <c r="M14" t="s">
        <v>12</v>
      </c>
      <c r="N14">
        <v>3750</v>
      </c>
      <c r="O14">
        <v>3850</v>
      </c>
      <c r="Q14" s="4">
        <f t="shared" si="0"/>
        <v>7650</v>
      </c>
      <c r="R14" s="4">
        <f t="shared" si="1"/>
        <v>7600</v>
      </c>
    </row>
    <row r="15" spans="1:20">
      <c r="A15" s="2">
        <v>20170213</v>
      </c>
      <c r="B15" s="2" t="s">
        <v>43</v>
      </c>
      <c r="C15" s="2">
        <v>-16445</v>
      </c>
      <c r="D15" s="2">
        <v>-1350</v>
      </c>
      <c r="F15">
        <v>20170213</v>
      </c>
      <c r="G15" t="s">
        <v>13</v>
      </c>
      <c r="H15">
        <v>-7275</v>
      </c>
      <c r="I15">
        <v>-7580</v>
      </c>
      <c r="L15">
        <v>20170211</v>
      </c>
      <c r="M15" t="s">
        <v>13</v>
      </c>
      <c r="N15">
        <v>0</v>
      </c>
      <c r="O15">
        <v>0</v>
      </c>
      <c r="Q15" s="4">
        <f t="shared" si="0"/>
        <v>-7275</v>
      </c>
      <c r="R15" s="4">
        <f t="shared" si="1"/>
        <v>-7580</v>
      </c>
    </row>
    <row r="16" spans="1:20">
      <c r="A16" s="2">
        <v>20170213</v>
      </c>
      <c r="B16" s="2" t="s">
        <v>44</v>
      </c>
      <c r="C16" s="2">
        <v>8640</v>
      </c>
      <c r="D16" s="2">
        <v>4140</v>
      </c>
      <c r="F16">
        <v>20170213</v>
      </c>
      <c r="G16" t="s">
        <v>67</v>
      </c>
      <c r="H16">
        <v>3060</v>
      </c>
      <c r="I16">
        <v>2970</v>
      </c>
      <c r="L16">
        <v>20170211</v>
      </c>
      <c r="M16" t="s">
        <v>67</v>
      </c>
      <c r="N16">
        <v>4140</v>
      </c>
      <c r="O16">
        <v>4140</v>
      </c>
      <c r="Q16" s="4">
        <f t="shared" si="0"/>
        <v>7200</v>
      </c>
      <c r="R16" s="4">
        <f t="shared" si="1"/>
        <v>7110</v>
      </c>
    </row>
    <row r="17" spans="1:21">
      <c r="A17" s="2">
        <v>20170213</v>
      </c>
      <c r="B17" s="2" t="s">
        <v>45</v>
      </c>
      <c r="C17" s="2">
        <v>-2800</v>
      </c>
      <c r="D17" s="2">
        <v>-2700</v>
      </c>
      <c r="F17">
        <v>20170213</v>
      </c>
      <c r="G17" t="s">
        <v>68</v>
      </c>
      <c r="H17">
        <v>-23350</v>
      </c>
      <c r="I17">
        <v>-24500</v>
      </c>
      <c r="L17">
        <v>20170211</v>
      </c>
      <c r="M17" t="s">
        <v>68</v>
      </c>
      <c r="N17">
        <v>0</v>
      </c>
      <c r="O17">
        <v>0</v>
      </c>
      <c r="Q17" s="4">
        <f t="shared" si="0"/>
        <v>-23350</v>
      </c>
      <c r="R17" s="4">
        <f t="shared" si="1"/>
        <v>-24500</v>
      </c>
    </row>
    <row r="18" spans="1:21">
      <c r="A18" s="2">
        <v>20170213</v>
      </c>
      <c r="B18" s="2" t="s">
        <v>46</v>
      </c>
      <c r="C18" s="2">
        <v>-10680</v>
      </c>
      <c r="D18" s="2">
        <v>10190</v>
      </c>
      <c r="F18">
        <v>20170213</v>
      </c>
      <c r="G18" t="s">
        <v>69</v>
      </c>
      <c r="H18">
        <v>-13630</v>
      </c>
      <c r="I18">
        <v>-15630</v>
      </c>
      <c r="L18">
        <v>20170211</v>
      </c>
      <c r="M18" t="s">
        <v>69</v>
      </c>
      <c r="N18">
        <v>7200</v>
      </c>
      <c r="O18">
        <v>10400</v>
      </c>
      <c r="Q18" s="4">
        <f t="shared" si="0"/>
        <v>-6430</v>
      </c>
      <c r="R18" s="4">
        <f t="shared" si="1"/>
        <v>-5230</v>
      </c>
    </row>
    <row r="19" spans="1:21">
      <c r="A19" s="2">
        <v>20170213</v>
      </c>
      <c r="B19" s="2" t="s">
        <v>47</v>
      </c>
      <c r="C19" s="2">
        <v>13650</v>
      </c>
      <c r="D19" s="2">
        <v>-13260</v>
      </c>
      <c r="F19">
        <v>20170213</v>
      </c>
      <c r="G19" t="s">
        <v>70</v>
      </c>
      <c r="H19">
        <v>6940</v>
      </c>
      <c r="I19">
        <v>6860</v>
      </c>
      <c r="L19">
        <v>20170211</v>
      </c>
      <c r="M19" t="s">
        <v>70</v>
      </c>
      <c r="N19">
        <v>-11000</v>
      </c>
      <c r="O19">
        <v>-11250</v>
      </c>
      <c r="Q19" s="4">
        <f t="shared" si="0"/>
        <v>-4060</v>
      </c>
      <c r="R19" s="4">
        <f t="shared" si="1"/>
        <v>-4390</v>
      </c>
    </row>
    <row r="20" spans="1:21">
      <c r="A20" s="2">
        <v>20170213</v>
      </c>
      <c r="B20" s="2" t="s">
        <v>48</v>
      </c>
      <c r="C20" s="2">
        <v>50760</v>
      </c>
      <c r="D20" s="2">
        <v>37340</v>
      </c>
      <c r="F20">
        <v>20170213</v>
      </c>
      <c r="G20" t="s">
        <v>71</v>
      </c>
      <c r="H20">
        <v>12500</v>
      </c>
      <c r="I20">
        <v>12270</v>
      </c>
      <c r="L20">
        <v>20170211</v>
      </c>
      <c r="M20" t="s">
        <v>71</v>
      </c>
      <c r="N20">
        <v>37800</v>
      </c>
      <c r="O20">
        <v>37380</v>
      </c>
      <c r="Q20" s="4">
        <f t="shared" si="0"/>
        <v>50300</v>
      </c>
      <c r="R20" s="4">
        <f t="shared" si="1"/>
        <v>49650</v>
      </c>
    </row>
    <row r="21" spans="1:21">
      <c r="A21" s="2">
        <v>20170213</v>
      </c>
      <c r="B21" s="2" t="s">
        <v>49</v>
      </c>
      <c r="C21" s="2">
        <v>-13640</v>
      </c>
      <c r="D21" s="2">
        <v>880</v>
      </c>
      <c r="F21">
        <v>20170213</v>
      </c>
      <c r="G21" t="s">
        <v>72</v>
      </c>
      <c r="H21">
        <v>-9900</v>
      </c>
      <c r="I21">
        <v>-10560</v>
      </c>
      <c r="L21">
        <v>20170211</v>
      </c>
      <c r="M21" t="s">
        <v>72</v>
      </c>
      <c r="N21">
        <v>1320</v>
      </c>
      <c r="O21">
        <v>880</v>
      </c>
      <c r="Q21" s="4">
        <f t="shared" si="0"/>
        <v>-8580</v>
      </c>
      <c r="R21" s="4">
        <f t="shared" si="1"/>
        <v>-9680</v>
      </c>
    </row>
    <row r="22" spans="1:21">
      <c r="A22" s="2">
        <v>20170213</v>
      </c>
      <c r="B22" s="2" t="s">
        <v>50</v>
      </c>
      <c r="C22" s="2">
        <v>7780</v>
      </c>
      <c r="D22" s="2">
        <v>-6300</v>
      </c>
      <c r="F22">
        <v>20170213</v>
      </c>
      <c r="G22" t="s">
        <v>73</v>
      </c>
      <c r="H22">
        <v>4720</v>
      </c>
      <c r="I22">
        <v>5220</v>
      </c>
      <c r="L22">
        <v>20170211</v>
      </c>
      <c r="M22" t="s">
        <v>73</v>
      </c>
      <c r="N22">
        <v>-4160</v>
      </c>
      <c r="O22">
        <v>-3520</v>
      </c>
      <c r="Q22" s="4">
        <f t="shared" si="0"/>
        <v>560</v>
      </c>
      <c r="R22" s="4">
        <f t="shared" si="1"/>
        <v>1700</v>
      </c>
    </row>
    <row r="23" spans="1:21">
      <c r="A23" s="2">
        <v>20170213</v>
      </c>
      <c r="B23" s="2" t="s">
        <v>51</v>
      </c>
      <c r="C23" s="2">
        <v>-47505</v>
      </c>
      <c r="D23" s="2">
        <v>-1390</v>
      </c>
      <c r="F23">
        <v>20170213</v>
      </c>
      <c r="G23" t="s">
        <v>21</v>
      </c>
      <c r="H23">
        <v>-60830</v>
      </c>
      <c r="I23">
        <v>-63280</v>
      </c>
      <c r="L23">
        <v>20170211</v>
      </c>
      <c r="M23" t="s">
        <v>21</v>
      </c>
      <c r="N23">
        <v>0</v>
      </c>
      <c r="O23">
        <v>0</v>
      </c>
      <c r="Q23" s="4">
        <f t="shared" si="0"/>
        <v>-60830</v>
      </c>
      <c r="R23" s="4">
        <f t="shared" si="1"/>
        <v>-63280</v>
      </c>
    </row>
    <row r="24" spans="1:21">
      <c r="A24" s="2">
        <v>20170213</v>
      </c>
      <c r="B24" s="2" t="s">
        <v>52</v>
      </c>
      <c r="C24" s="2">
        <v>8560</v>
      </c>
      <c r="D24" s="2">
        <v>2400</v>
      </c>
      <c r="F24">
        <v>20170213</v>
      </c>
      <c r="G24" t="s">
        <v>22</v>
      </c>
      <c r="H24">
        <v>3960</v>
      </c>
      <c r="I24">
        <v>4040</v>
      </c>
      <c r="L24">
        <v>20170211</v>
      </c>
      <c r="M24" t="s">
        <v>22</v>
      </c>
      <c r="N24">
        <v>2400</v>
      </c>
      <c r="O24">
        <v>2400</v>
      </c>
      <c r="Q24" s="4">
        <f t="shared" si="0"/>
        <v>6360</v>
      </c>
      <c r="R24" s="4">
        <f t="shared" si="1"/>
        <v>6440</v>
      </c>
    </row>
    <row r="25" spans="1:21">
      <c r="A25" s="2">
        <v>20170213</v>
      </c>
      <c r="B25" s="2" t="s">
        <v>53</v>
      </c>
      <c r="C25" s="2">
        <v>-7860</v>
      </c>
      <c r="D25" s="2">
        <v>4400</v>
      </c>
      <c r="F25">
        <v>20170213</v>
      </c>
      <c r="G25" t="s">
        <v>74</v>
      </c>
      <c r="H25">
        <v>-10270</v>
      </c>
      <c r="I25">
        <v>-11180</v>
      </c>
      <c r="L25">
        <v>20170211</v>
      </c>
      <c r="M25" t="s">
        <v>74</v>
      </c>
      <c r="N25">
        <v>3480</v>
      </c>
      <c r="O25">
        <v>4640</v>
      </c>
      <c r="Q25" s="4">
        <f t="shared" si="0"/>
        <v>-6790</v>
      </c>
      <c r="R25" s="4">
        <f t="shared" si="1"/>
        <v>-6540</v>
      </c>
    </row>
    <row r="26" spans="1:21">
      <c r="A26" s="2">
        <v>20170213</v>
      </c>
      <c r="B26" s="2" t="s">
        <v>54</v>
      </c>
      <c r="C26" s="2">
        <v>0</v>
      </c>
      <c r="D26" s="2">
        <v>0</v>
      </c>
      <c r="F26">
        <v>20170213</v>
      </c>
      <c r="G26" t="s">
        <v>24</v>
      </c>
      <c r="H26">
        <v>0</v>
      </c>
      <c r="I26">
        <v>0</v>
      </c>
      <c r="L26">
        <v>20170210</v>
      </c>
      <c r="M26" t="s">
        <v>24</v>
      </c>
      <c r="N26">
        <v>0</v>
      </c>
      <c r="O26">
        <v>0</v>
      </c>
      <c r="Q26" s="4">
        <f t="shared" si="0"/>
        <v>0</v>
      </c>
      <c r="R26" s="4">
        <f t="shared" si="1"/>
        <v>0</v>
      </c>
    </row>
    <row r="27" spans="1:21">
      <c r="A27" s="2">
        <v>20170213</v>
      </c>
      <c r="B27" s="2" t="s">
        <v>55</v>
      </c>
      <c r="C27" s="2">
        <v>-23480</v>
      </c>
      <c r="D27" s="2">
        <v>-1480</v>
      </c>
      <c r="F27">
        <v>20170213</v>
      </c>
      <c r="G27" t="s">
        <v>76</v>
      </c>
      <c r="H27">
        <v>-21740</v>
      </c>
      <c r="I27">
        <v>-23090</v>
      </c>
      <c r="L27">
        <v>20170211</v>
      </c>
      <c r="M27" t="s">
        <v>76</v>
      </c>
      <c r="N27">
        <v>-360</v>
      </c>
      <c r="O27">
        <v>-360</v>
      </c>
      <c r="Q27" s="4">
        <f t="shared" si="0"/>
        <v>-22100</v>
      </c>
      <c r="R27" s="4">
        <f t="shared" si="1"/>
        <v>-23450</v>
      </c>
    </row>
    <row r="28" spans="1:21">
      <c r="A28" s="2">
        <v>20170213</v>
      </c>
      <c r="B28" s="2" t="s">
        <v>56</v>
      </c>
      <c r="C28" s="2">
        <v>8910</v>
      </c>
      <c r="D28" s="2">
        <v>-4070</v>
      </c>
      <c r="F28">
        <v>20170213</v>
      </c>
      <c r="G28" t="s">
        <v>77</v>
      </c>
      <c r="H28">
        <v>2830</v>
      </c>
      <c r="I28">
        <v>2830</v>
      </c>
      <c r="L28">
        <v>20170211</v>
      </c>
      <c r="M28" t="s">
        <v>77</v>
      </c>
      <c r="N28">
        <v>-2760</v>
      </c>
      <c r="O28">
        <v>-2760</v>
      </c>
      <c r="Q28" s="4">
        <f t="shared" si="0"/>
        <v>70</v>
      </c>
      <c r="R28" s="4">
        <f t="shared" si="1"/>
        <v>70</v>
      </c>
    </row>
    <row r="29" spans="1:21">
      <c r="A29" s="2">
        <v>20170213</v>
      </c>
      <c r="B29" s="2" t="s">
        <v>57</v>
      </c>
      <c r="C29" s="2">
        <v>1800</v>
      </c>
      <c r="D29" s="2">
        <v>-1880</v>
      </c>
      <c r="F29">
        <v>20170213</v>
      </c>
      <c r="G29" t="s">
        <v>27</v>
      </c>
      <c r="H29">
        <v>60</v>
      </c>
      <c r="I29">
        <v>160</v>
      </c>
      <c r="L29">
        <v>20170211</v>
      </c>
      <c r="M29" t="s">
        <v>27</v>
      </c>
      <c r="N29">
        <v>120</v>
      </c>
      <c r="O29">
        <v>180</v>
      </c>
      <c r="Q29" s="4">
        <f t="shared" si="0"/>
        <v>180</v>
      </c>
      <c r="R29" s="4">
        <f t="shared" si="1"/>
        <v>340</v>
      </c>
    </row>
    <row r="30" spans="1:21">
      <c r="A30" s="2">
        <v>20170213</v>
      </c>
      <c r="B30" s="2" t="s">
        <v>58</v>
      </c>
      <c r="C30" s="2">
        <v>-1240</v>
      </c>
      <c r="D30" s="2">
        <v>2560</v>
      </c>
      <c r="F30">
        <v>20170213</v>
      </c>
      <c r="G30" t="s">
        <v>78</v>
      </c>
      <c r="H30">
        <v>-5840</v>
      </c>
      <c r="I30">
        <v>-6320</v>
      </c>
      <c r="L30">
        <v>20170211</v>
      </c>
      <c r="M30" t="s">
        <v>78</v>
      </c>
      <c r="N30">
        <v>2800</v>
      </c>
      <c r="O30">
        <v>2800</v>
      </c>
      <c r="Q30" s="4">
        <f t="shared" si="0"/>
        <v>-3040</v>
      </c>
      <c r="R30" s="4">
        <f t="shared" si="1"/>
        <v>-3520</v>
      </c>
    </row>
    <row r="31" spans="1:21">
      <c r="A31" s="2">
        <v>20170213</v>
      </c>
      <c r="B31" s="2" t="s">
        <v>59</v>
      </c>
      <c r="C31" s="2">
        <v>69525</v>
      </c>
      <c r="D31" s="2">
        <v>49275</v>
      </c>
      <c r="F31">
        <v>20170213</v>
      </c>
      <c r="G31" t="s">
        <v>79</v>
      </c>
      <c r="H31">
        <v>29700</v>
      </c>
      <c r="I31">
        <v>31675</v>
      </c>
      <c r="L31">
        <v>20170211</v>
      </c>
      <c r="M31" t="s">
        <v>79</v>
      </c>
      <c r="N31">
        <v>49275</v>
      </c>
      <c r="O31">
        <v>49275</v>
      </c>
      <c r="Q31" s="4">
        <f t="shared" si="0"/>
        <v>78975</v>
      </c>
      <c r="R31" s="4">
        <f t="shared" si="1"/>
        <v>80950</v>
      </c>
    </row>
    <row r="32" spans="1:21" ht="14.25">
      <c r="C32">
        <f>SUM(C2:C31)</f>
        <v>337350</v>
      </c>
      <c r="D32">
        <f>SUM(D2:D31)</f>
        <v>323070</v>
      </c>
      <c r="H32">
        <f>SUM(H2:H31)</f>
        <v>-34820</v>
      </c>
      <c r="I32">
        <f>SUM(I2:I31)</f>
        <v>-52345</v>
      </c>
      <c r="N32">
        <f>SUM(N2:N31)</f>
        <v>327825</v>
      </c>
      <c r="O32">
        <f>SUM(O2:O31)</f>
        <v>343495</v>
      </c>
      <c r="Q32">
        <f>SUM(Q2:Q31)</f>
        <v>293005</v>
      </c>
      <c r="R32">
        <f>SUM(R2:R31)</f>
        <v>291150</v>
      </c>
      <c r="T32" t="s">
        <v>93</v>
      </c>
      <c r="U32" s="5">
        <v>306368.5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20170120</vt:lpstr>
      <vt:lpstr>20170210</vt:lpstr>
      <vt:lpstr>20170213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2017-02-13T09:29:20Z</dcterms:modified>
</cp:coreProperties>
</file>