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475\Documents\"/>
    </mc:Choice>
  </mc:AlternateContent>
  <xr:revisionPtr revIDLastSave="0" documentId="13_ncr:1_{C5EC0A50-B32F-40B6-99E0-666A1B48A10E}" xr6:coauthVersionLast="43" xr6:coauthVersionMax="43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水电费" sheetId="1" r:id="rId1"/>
    <sheet name="功课" sheetId="11" r:id="rId2"/>
    <sheet name="炉石抽包" sheetId="15" r:id="rId3"/>
    <sheet name="理财" sheetId="16" r:id="rId4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4" i="16" l="1"/>
  <c r="C34" i="16"/>
  <c r="I25" i="11" l="1"/>
  <c r="I13" i="11"/>
  <c r="L5" i="1" l="1"/>
  <c r="K5" i="1"/>
  <c r="I5" i="1"/>
  <c r="F5" i="1"/>
  <c r="D5" i="1"/>
  <c r="I4" i="1" l="1"/>
  <c r="K4" i="1" s="1"/>
  <c r="D4" i="1" l="1"/>
  <c r="F4" i="1" s="1"/>
  <c r="L4" i="1" s="1"/>
  <c r="I3" i="1"/>
  <c r="K3" i="1" s="1"/>
  <c r="D3" i="1"/>
  <c r="F3" i="1" s="1"/>
  <c r="L3" i="1" s="1"/>
  <c r="I2" i="1"/>
  <c r="K2" i="1" s="1"/>
  <c r="D2" i="1"/>
  <c r="F2" i="1" s="1"/>
  <c r="L2" i="1" s="1"/>
</calcChain>
</file>

<file path=xl/sharedStrings.xml><?xml version="1.0" encoding="utf-8"?>
<sst xmlns="http://schemas.openxmlformats.org/spreadsheetml/2006/main" count="38" uniqueCount="38">
  <si>
    <t>日期</t>
  </si>
  <si>
    <t>上月电表</t>
  </si>
  <si>
    <t>本月电表</t>
  </si>
  <si>
    <t>用电（度）</t>
  </si>
  <si>
    <t>电单位价（度/元）</t>
  </si>
  <si>
    <t>电费（元）</t>
  </si>
  <si>
    <t>上月水表</t>
  </si>
  <si>
    <t>本月水表</t>
  </si>
  <si>
    <t>用水（吨）</t>
  </si>
  <si>
    <t>水单位价（元/吨）</t>
  </si>
  <si>
    <t>水费（元）</t>
  </si>
  <si>
    <t>水电合计（元）</t>
  </si>
  <si>
    <t>小计</t>
    <phoneticPr fontId="2" type="noConversion"/>
  </si>
  <si>
    <t>一</t>
    <phoneticPr fontId="2" type="noConversion"/>
  </si>
  <si>
    <t>二</t>
    <phoneticPr fontId="2" type="noConversion"/>
  </si>
  <si>
    <t>三</t>
    <phoneticPr fontId="2" type="noConversion"/>
  </si>
  <si>
    <t>四</t>
    <phoneticPr fontId="2" type="noConversion"/>
  </si>
  <si>
    <t>五</t>
    <phoneticPr fontId="2" type="noConversion"/>
  </si>
  <si>
    <t>六</t>
    <phoneticPr fontId="2" type="noConversion"/>
  </si>
  <si>
    <t>日</t>
    <phoneticPr fontId="2" type="noConversion"/>
  </si>
  <si>
    <t>fzys</t>
    <phoneticPr fontId="2" type="noConversion"/>
  </si>
  <si>
    <t>包名</t>
    <phoneticPr fontId="4" type="noConversion"/>
  </si>
  <si>
    <t>普通</t>
    <phoneticPr fontId="4" type="noConversion"/>
  </si>
  <si>
    <t>金色普通</t>
    <phoneticPr fontId="4" type="noConversion"/>
  </si>
  <si>
    <t>稀有</t>
    <phoneticPr fontId="4" type="noConversion"/>
  </si>
  <si>
    <t>暗影崛起</t>
    <phoneticPr fontId="4" type="noConversion"/>
  </si>
  <si>
    <t>金色稀有</t>
    <phoneticPr fontId="4" type="noConversion"/>
  </si>
  <si>
    <t>史诗</t>
    <phoneticPr fontId="4" type="noConversion"/>
  </si>
  <si>
    <t>传说</t>
    <phoneticPr fontId="4" type="noConversion"/>
  </si>
  <si>
    <t>上古之神的低语</t>
    <phoneticPr fontId="4" type="noConversion"/>
  </si>
  <si>
    <t>冰封王座的骑士</t>
    <phoneticPr fontId="4" type="noConversion"/>
  </si>
  <si>
    <t>金色史诗</t>
    <phoneticPr fontId="4" type="noConversion"/>
  </si>
  <si>
    <t>faqx</t>
    <phoneticPr fontId="2" type="noConversion"/>
  </si>
  <si>
    <r>
      <t>Y</t>
    </r>
    <r>
      <rPr>
        <sz val="11"/>
        <color rgb="FF000000"/>
        <rFont val="等线"/>
        <family val="3"/>
        <charset val="134"/>
      </rPr>
      <t>md</t>
    </r>
    <phoneticPr fontId="2" type="noConversion"/>
  </si>
  <si>
    <t>定存</t>
    <phoneticPr fontId="4" type="noConversion"/>
  </si>
  <si>
    <t>保本基金</t>
    <phoneticPr fontId="4" type="noConversion"/>
  </si>
  <si>
    <t>起止日期</t>
    <phoneticPr fontId="4" type="noConversion"/>
  </si>
  <si>
    <t>小计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</si>
</sst>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yyyy\-mm\-dd;@"/>
  </numFmts>
  <fonts count="5" x14ac:knownFonts="1">
    <font>
      <sz val="11"/>
      <color rgb="FF000000"/>
      <name val="等线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11"/>
      <color rgb="FF000000"/>
      <name val="等线"/>
      <family val="3"/>
      <charset val="134"/>
    </font>
    <font>
      <sz val="9"/>
      <name val="等线"/>
      <charset val="13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rgb="FF00B0F0"/>
      </bottom>
      <diagonal/>
    </border>
    <border>
      <left/>
      <right style="double">
        <color rgb="FF00B0F0"/>
      </right>
      <top/>
      <bottom/>
      <diagonal/>
    </border>
    <border>
      <left/>
      <right style="double">
        <color rgb="FF00B0F0"/>
      </right>
      <top/>
      <bottom style="double">
        <color rgb="FF00B0F0"/>
      </bottom>
      <diagonal/>
    </border>
    <border>
      <left style="double">
        <color rgb="FF00B0F0"/>
      </left>
      <right style="double">
        <color rgb="FF00B0F0"/>
      </right>
      <top/>
      <bottom/>
      <diagonal/>
    </border>
    <border>
      <left style="double">
        <color rgb="FF00B0F0"/>
      </left>
      <right style="double">
        <color rgb="FF00B0F0"/>
      </right>
      <top/>
      <bottom style="double">
        <color rgb="FF00B0F0"/>
      </bottom>
      <diagonal/>
    </border>
    <border>
      <left style="double">
        <color rgb="FF0070C0"/>
      </left>
      <right/>
      <top/>
      <bottom/>
      <diagonal/>
    </border>
    <border>
      <left/>
      <right style="double">
        <color rgb="FF0070C0"/>
      </right>
      <top/>
      <bottom/>
      <diagonal/>
    </border>
    <border>
      <left/>
      <right/>
      <top/>
      <bottom style="double">
        <color rgb="FF0070C0"/>
      </bottom>
      <diagonal/>
    </border>
    <border>
      <left style="double">
        <color rgb="FF0070C0"/>
      </left>
      <right/>
      <top/>
      <bottom style="double">
        <color rgb="FF0070C0"/>
      </bottom>
      <diagonal/>
    </border>
    <border>
      <left/>
      <right style="double">
        <color rgb="FF0070C0"/>
      </right>
      <top/>
      <bottom style="double">
        <color rgb="FF0070C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180" fontId="3" fillId="0" borderId="9" xfId="0" applyNumberFormat="1" applyFont="1" applyBorder="1" applyAlignment="1">
      <alignment horizontal="center" vertical="center"/>
    </xf>
    <xf numFmtId="180" fontId="3" fillId="0" borderId="11" xfId="0" applyNumberFormat="1" applyFont="1" applyBorder="1" applyAlignment="1">
      <alignment horizontal="center" vertical="center"/>
    </xf>
    <xf numFmtId="180" fontId="3" fillId="0" borderId="0" xfId="0" applyNumberFormat="1" applyFont="1"/>
    <xf numFmtId="180" fontId="0" fillId="0" borderId="0" xfId="0" applyNumberFormat="1"/>
    <xf numFmtId="0" fontId="0" fillId="0" borderId="8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/>
    <xf numFmtId="180" fontId="3" fillId="0" borderId="0" xfId="0" applyNumberFormat="1" applyFont="1" applyAlignment="1">
      <alignment horizontal="center"/>
    </xf>
    <xf numFmtId="180" fontId="3" fillId="0" borderId="8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808080"/>
      <color rgb="FF969696"/>
      <color rgb="FFB2B2B2"/>
      <color rgb="FFC0C0C0"/>
      <color rgb="FFDDDDDD"/>
      <color rgb="FFEAEAEA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"/>
  <sheetViews>
    <sheetView zoomScaleNormal="100" workbookViewId="0">
      <selection activeCell="N13" sqref="N13"/>
    </sheetView>
  </sheetViews>
  <sheetFormatPr defaultRowHeight="14.25" x14ac:dyDescent="0.2"/>
  <cols>
    <col min="1" max="1" width="15.25" style="1" customWidth="1"/>
    <col min="2" max="3" width="9" style="2" customWidth="1"/>
    <col min="4" max="4" width="11" style="2" customWidth="1"/>
    <col min="5" max="5" width="18" style="2" customWidth="1"/>
    <col min="6" max="6" width="11" style="1" customWidth="1"/>
    <col min="7" max="8" width="9" style="2" customWidth="1"/>
    <col min="9" max="9" width="11" style="2" customWidth="1"/>
    <col min="10" max="10" width="18" style="2" customWidth="1"/>
    <col min="11" max="11" width="11" style="1" customWidth="1"/>
    <col min="12" max="12" width="15.125" style="2" customWidth="1"/>
    <col min="13" max="13" width="8.5" style="2" customWidth="1"/>
    <col min="14" max="1025" width="9" style="2" customWidth="1"/>
  </cols>
  <sheetData>
    <row r="1" spans="1:12" s="4" customFormat="1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4" t="s">
        <v>11</v>
      </c>
    </row>
    <row r="2" spans="1:12" x14ac:dyDescent="0.2">
      <c r="A2" s="1">
        <v>20190210</v>
      </c>
      <c r="B2" s="2">
        <v>2212</v>
      </c>
      <c r="C2" s="2">
        <v>2313.4</v>
      </c>
      <c r="D2" s="2">
        <f>C2-B2</f>
        <v>101.40000000000009</v>
      </c>
      <c r="E2" s="2">
        <v>1</v>
      </c>
      <c r="F2" s="1">
        <f>D2*E2</f>
        <v>101.40000000000009</v>
      </c>
      <c r="G2" s="2">
        <v>12</v>
      </c>
      <c r="H2" s="2">
        <v>13.4</v>
      </c>
      <c r="I2" s="2">
        <f>H2-G2</f>
        <v>1.4000000000000004</v>
      </c>
      <c r="J2" s="2">
        <v>4</v>
      </c>
      <c r="K2" s="1">
        <f>J2*I2</f>
        <v>5.6000000000000014</v>
      </c>
      <c r="L2" s="2">
        <f>F2+K2</f>
        <v>107.00000000000009</v>
      </c>
    </row>
    <row r="3" spans="1:12" x14ac:dyDescent="0.2">
      <c r="A3" s="1">
        <v>20190311</v>
      </c>
      <c r="B3" s="2">
        <v>2313.4</v>
      </c>
      <c r="C3" s="2">
        <v>2545.6</v>
      </c>
      <c r="D3" s="2">
        <f>C3-B3</f>
        <v>232.19999999999982</v>
      </c>
      <c r="E3" s="2">
        <v>1</v>
      </c>
      <c r="F3" s="1">
        <f>D3*E3</f>
        <v>232.19999999999982</v>
      </c>
      <c r="G3" s="2">
        <v>13.4</v>
      </c>
      <c r="H3" s="2">
        <v>14.9</v>
      </c>
      <c r="I3" s="2">
        <f>H3-G3</f>
        <v>1.5</v>
      </c>
      <c r="J3" s="2">
        <v>4</v>
      </c>
      <c r="K3" s="1">
        <f>J3*I3</f>
        <v>6</v>
      </c>
      <c r="L3" s="2">
        <f>F3+K3</f>
        <v>238.19999999999982</v>
      </c>
    </row>
    <row r="4" spans="1:12" x14ac:dyDescent="0.2">
      <c r="A4" s="1">
        <v>20190411</v>
      </c>
      <c r="B4" s="2">
        <v>2545.6</v>
      </c>
      <c r="C4" s="2">
        <v>2630</v>
      </c>
      <c r="D4" s="2">
        <f>C4-B4</f>
        <v>84.400000000000091</v>
      </c>
      <c r="E4" s="2">
        <v>1</v>
      </c>
      <c r="F4" s="1">
        <f>D4*E4</f>
        <v>84.400000000000091</v>
      </c>
      <c r="G4" s="2">
        <v>14.9</v>
      </c>
      <c r="H4" s="2">
        <v>17.3</v>
      </c>
      <c r="I4" s="2">
        <f>H4-G4</f>
        <v>2.4000000000000004</v>
      </c>
      <c r="J4" s="2">
        <v>4</v>
      </c>
      <c r="K4" s="1">
        <f>J4*I4</f>
        <v>9.6000000000000014</v>
      </c>
      <c r="L4" s="2">
        <f>F4+K4</f>
        <v>94.000000000000085</v>
      </c>
    </row>
    <row r="5" spans="1:12" x14ac:dyDescent="0.2">
      <c r="A5" s="1">
        <v>20180510</v>
      </c>
      <c r="B5" s="2">
        <v>2630</v>
      </c>
      <c r="C5" s="2">
        <v>2695.3</v>
      </c>
      <c r="D5" s="2">
        <f>C5-B5</f>
        <v>65.300000000000182</v>
      </c>
      <c r="E5" s="2">
        <v>1</v>
      </c>
      <c r="F5" s="1">
        <f>D5*E5</f>
        <v>65.300000000000182</v>
      </c>
      <c r="G5" s="2">
        <v>17.3</v>
      </c>
      <c r="H5" s="2">
        <v>18</v>
      </c>
      <c r="I5" s="2">
        <f>H5-G5</f>
        <v>0.69999999999999929</v>
      </c>
      <c r="J5" s="2">
        <v>4</v>
      </c>
      <c r="K5" s="1">
        <f>J5*I5</f>
        <v>2.7999999999999972</v>
      </c>
      <c r="L5" s="2">
        <f>F5+K5</f>
        <v>68.100000000000179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177C8-6040-4578-A03F-143C5AFC9498}">
  <dimension ref="A1:N26"/>
  <sheetViews>
    <sheetView zoomScale="85" zoomScaleNormal="85" workbookViewId="0">
      <selection activeCell="Q21" sqref="Q21"/>
    </sheetView>
  </sheetViews>
  <sheetFormatPr defaultRowHeight="14.25" x14ac:dyDescent="0.2"/>
  <cols>
    <col min="1" max="1" width="7.5" style="13" bestFit="1" customWidth="1"/>
    <col min="2" max="8" width="3.5" style="6" bestFit="1" customWidth="1"/>
    <col min="9" max="9" width="7.75" style="17" bestFit="1" customWidth="1"/>
    <col min="10" max="10" width="6.375" style="6" customWidth="1"/>
    <col min="11" max="11" width="5.25" style="6" bestFit="1" customWidth="1"/>
    <col min="12" max="12" width="7.75" style="6" bestFit="1" customWidth="1"/>
    <col min="13" max="14" width="5.25" style="6" bestFit="1" customWidth="1"/>
    <col min="15" max="16384" width="9" style="6"/>
  </cols>
  <sheetData>
    <row r="1" spans="1:14" ht="15" thickBot="1" x14ac:dyDescent="0.25">
      <c r="A1" s="18" t="s">
        <v>33</v>
      </c>
      <c r="B1" s="8" t="s">
        <v>13</v>
      </c>
      <c r="C1" s="8" t="s">
        <v>14</v>
      </c>
      <c r="D1" s="9" t="s">
        <v>15</v>
      </c>
      <c r="E1" s="9" t="s">
        <v>16</v>
      </c>
      <c r="F1" s="9" t="s">
        <v>17</v>
      </c>
      <c r="G1" s="9" t="s">
        <v>18</v>
      </c>
      <c r="H1" s="9" t="s">
        <v>19</v>
      </c>
      <c r="I1" s="14" t="s">
        <v>12</v>
      </c>
      <c r="J1" s="10"/>
      <c r="K1" s="7"/>
      <c r="L1" s="7"/>
      <c r="M1" s="7"/>
      <c r="N1" s="7"/>
    </row>
    <row r="2" spans="1:14" ht="15" thickTop="1" x14ac:dyDescent="0.2">
      <c r="A2" s="13">
        <v>190527</v>
      </c>
      <c r="B2" s="11"/>
      <c r="C2" s="11"/>
      <c r="D2" s="11"/>
      <c r="F2" s="6">
        <v>3</v>
      </c>
      <c r="G2" s="6">
        <v>3</v>
      </c>
      <c r="H2" s="6">
        <v>8</v>
      </c>
      <c r="J2" s="11"/>
      <c r="L2" s="7"/>
      <c r="M2" s="7"/>
    </row>
    <row r="3" spans="1:14" x14ac:dyDescent="0.2">
      <c r="A3" s="13">
        <v>190603</v>
      </c>
      <c r="B3" s="11">
        <v>3</v>
      </c>
      <c r="C3" s="11">
        <v>3</v>
      </c>
      <c r="D3" s="11">
        <v>3</v>
      </c>
      <c r="E3" s="11">
        <v>3</v>
      </c>
      <c r="F3" s="11">
        <v>8</v>
      </c>
      <c r="G3" s="11">
        <v>8</v>
      </c>
      <c r="H3" s="11">
        <v>3</v>
      </c>
      <c r="J3" s="11"/>
      <c r="K3" s="7"/>
      <c r="L3" s="7"/>
    </row>
    <row r="4" spans="1:14" x14ac:dyDescent="0.2">
      <c r="A4" s="13">
        <v>190610</v>
      </c>
      <c r="B4" s="11">
        <v>3</v>
      </c>
      <c r="C4" s="11">
        <v>3</v>
      </c>
      <c r="D4" s="11">
        <v>3</v>
      </c>
      <c r="E4" s="11">
        <v>3</v>
      </c>
      <c r="F4" s="11">
        <v>3</v>
      </c>
      <c r="G4" s="11">
        <v>3</v>
      </c>
      <c r="H4" s="11">
        <v>8</v>
      </c>
    </row>
    <row r="5" spans="1:14" x14ac:dyDescent="0.2">
      <c r="A5" s="13">
        <v>190617</v>
      </c>
      <c r="B5" s="11">
        <v>3</v>
      </c>
      <c r="C5" s="11">
        <v>3</v>
      </c>
      <c r="D5" s="11">
        <v>3</v>
      </c>
      <c r="E5" s="11">
        <v>3</v>
      </c>
      <c r="F5" s="11">
        <v>3</v>
      </c>
      <c r="G5" s="11">
        <v>3</v>
      </c>
      <c r="H5" s="11">
        <v>8</v>
      </c>
      <c r="I5" s="15"/>
      <c r="L5" s="7"/>
      <c r="M5" s="7"/>
    </row>
    <row r="6" spans="1:14" x14ac:dyDescent="0.2">
      <c r="A6" s="13">
        <v>190624</v>
      </c>
      <c r="B6" s="11">
        <v>3</v>
      </c>
      <c r="C6" s="11">
        <v>3</v>
      </c>
      <c r="D6" s="11">
        <v>3</v>
      </c>
      <c r="E6" s="11">
        <v>3</v>
      </c>
      <c r="F6" s="11">
        <v>3</v>
      </c>
      <c r="G6" s="11">
        <v>3</v>
      </c>
      <c r="H6" s="11">
        <v>8</v>
      </c>
      <c r="I6" s="15"/>
      <c r="L6" s="7"/>
      <c r="M6" s="7"/>
    </row>
    <row r="7" spans="1:14" x14ac:dyDescent="0.2">
      <c r="A7" s="13">
        <v>190701</v>
      </c>
      <c r="B7" s="11">
        <v>3</v>
      </c>
      <c r="C7" s="11">
        <v>3</v>
      </c>
      <c r="D7" s="11">
        <v>3</v>
      </c>
      <c r="E7" s="11">
        <v>3</v>
      </c>
      <c r="F7" s="11">
        <v>3</v>
      </c>
      <c r="G7" s="11">
        <v>3</v>
      </c>
      <c r="H7" s="11">
        <v>8</v>
      </c>
      <c r="I7" s="15"/>
      <c r="K7" s="7"/>
      <c r="L7" s="7"/>
    </row>
    <row r="8" spans="1:14" x14ac:dyDescent="0.2">
      <c r="A8" s="13">
        <v>190708</v>
      </c>
      <c r="B8" s="11">
        <v>3</v>
      </c>
      <c r="C8" s="11">
        <v>3</v>
      </c>
      <c r="D8" s="11">
        <v>3</v>
      </c>
      <c r="E8" s="11">
        <v>3</v>
      </c>
      <c r="F8" s="11">
        <v>3</v>
      </c>
      <c r="G8" s="11">
        <v>3</v>
      </c>
      <c r="H8" s="11">
        <v>8</v>
      </c>
      <c r="I8" s="15"/>
      <c r="K8" s="7"/>
      <c r="L8" s="7"/>
    </row>
    <row r="9" spans="1:14" x14ac:dyDescent="0.2">
      <c r="A9" s="13">
        <v>190715</v>
      </c>
      <c r="B9" s="11">
        <v>3</v>
      </c>
      <c r="C9" s="11">
        <v>3</v>
      </c>
      <c r="D9" s="11">
        <v>3</v>
      </c>
      <c r="E9" s="11">
        <v>3</v>
      </c>
      <c r="F9" s="11">
        <v>3</v>
      </c>
      <c r="G9" s="11">
        <v>3</v>
      </c>
      <c r="H9" s="11">
        <v>8</v>
      </c>
      <c r="I9" s="15"/>
      <c r="K9" s="7"/>
      <c r="L9" s="7"/>
    </row>
    <row r="10" spans="1:14" x14ac:dyDescent="0.2">
      <c r="A10" s="13">
        <v>190722</v>
      </c>
      <c r="B10" s="11">
        <v>3</v>
      </c>
      <c r="C10" s="11">
        <v>3</v>
      </c>
      <c r="D10" s="11">
        <v>3</v>
      </c>
      <c r="E10" s="11">
        <v>3</v>
      </c>
      <c r="F10" s="11">
        <v>3</v>
      </c>
      <c r="G10" s="11">
        <v>3</v>
      </c>
      <c r="H10" s="11">
        <v>8</v>
      </c>
      <c r="I10" s="15"/>
      <c r="K10" s="7"/>
      <c r="L10" s="7"/>
    </row>
    <row r="11" spans="1:14" x14ac:dyDescent="0.2">
      <c r="A11" s="13">
        <v>190729</v>
      </c>
      <c r="B11" s="11">
        <v>3</v>
      </c>
      <c r="C11" s="11">
        <v>3</v>
      </c>
      <c r="D11" s="11">
        <v>3</v>
      </c>
      <c r="E11" s="11">
        <v>3</v>
      </c>
      <c r="F11" s="11">
        <v>3</v>
      </c>
      <c r="G11" s="11">
        <v>3</v>
      </c>
      <c r="H11" s="11">
        <v>8</v>
      </c>
      <c r="I11" s="15"/>
      <c r="K11" s="7"/>
      <c r="L11" s="7"/>
    </row>
    <row r="12" spans="1:14" x14ac:dyDescent="0.2">
      <c r="A12" s="13">
        <v>190805</v>
      </c>
      <c r="B12" s="11">
        <v>3</v>
      </c>
      <c r="C12" s="11">
        <v>3</v>
      </c>
      <c r="D12" s="11">
        <v>3</v>
      </c>
      <c r="E12" s="11">
        <v>3</v>
      </c>
      <c r="F12" s="11">
        <v>3</v>
      </c>
      <c r="G12" s="11">
        <v>3</v>
      </c>
      <c r="H12" s="11">
        <v>8</v>
      </c>
      <c r="I12" s="15" t="s">
        <v>20</v>
      </c>
      <c r="K12" s="7"/>
      <c r="L12" s="7"/>
    </row>
    <row r="13" spans="1:14" ht="15" thickBot="1" x14ac:dyDescent="0.25">
      <c r="A13" s="12">
        <v>190812</v>
      </c>
      <c r="B13" s="8">
        <v>3</v>
      </c>
      <c r="C13" s="8">
        <v>3</v>
      </c>
      <c r="D13" s="8">
        <v>3</v>
      </c>
      <c r="E13" s="8">
        <v>3</v>
      </c>
      <c r="F13" s="8">
        <v>3</v>
      </c>
      <c r="G13" s="8">
        <v>3</v>
      </c>
      <c r="H13" s="8">
        <v>3</v>
      </c>
      <c r="I13" s="16">
        <f>SUM(B2:H13)</f>
        <v>300</v>
      </c>
      <c r="K13" s="7"/>
      <c r="L13" s="7"/>
    </row>
    <row r="14" spans="1:14" ht="15" thickTop="1" x14ac:dyDescent="0.2">
      <c r="A14" s="13">
        <v>190812</v>
      </c>
      <c r="H14" s="11">
        <v>5</v>
      </c>
      <c r="I14" s="15"/>
    </row>
    <row r="15" spans="1:14" x14ac:dyDescent="0.2">
      <c r="A15" s="13">
        <v>190819</v>
      </c>
      <c r="B15" s="6">
        <v>3</v>
      </c>
      <c r="C15" s="6">
        <v>3</v>
      </c>
      <c r="D15" s="6">
        <v>3</v>
      </c>
      <c r="E15" s="6">
        <v>3</v>
      </c>
      <c r="F15" s="6">
        <v>3</v>
      </c>
      <c r="G15" s="6">
        <v>3</v>
      </c>
      <c r="H15" s="6">
        <v>8</v>
      </c>
    </row>
    <row r="16" spans="1:14" x14ac:dyDescent="0.2">
      <c r="A16" s="13">
        <v>190826</v>
      </c>
      <c r="B16" s="6">
        <v>3</v>
      </c>
      <c r="C16" s="6">
        <v>3</v>
      </c>
      <c r="D16" s="6">
        <v>3</v>
      </c>
      <c r="E16" s="6">
        <v>3</v>
      </c>
      <c r="F16" s="6">
        <v>3</v>
      </c>
      <c r="G16" s="6">
        <v>3</v>
      </c>
      <c r="H16" s="6">
        <v>8</v>
      </c>
    </row>
    <row r="17" spans="1:9" x14ac:dyDescent="0.2">
      <c r="A17" s="13">
        <v>190902</v>
      </c>
      <c r="B17" s="6">
        <v>3</v>
      </c>
      <c r="C17" s="6">
        <v>3</v>
      </c>
      <c r="D17" s="6">
        <v>3</v>
      </c>
      <c r="E17" s="6">
        <v>3</v>
      </c>
      <c r="F17" s="6">
        <v>3</v>
      </c>
      <c r="G17" s="6">
        <v>3</v>
      </c>
      <c r="H17" s="6">
        <v>8</v>
      </c>
      <c r="I17" s="15"/>
    </row>
    <row r="18" spans="1:9" x14ac:dyDescent="0.2">
      <c r="A18" s="13">
        <v>190909</v>
      </c>
      <c r="B18" s="6">
        <v>3</v>
      </c>
      <c r="C18" s="6">
        <v>3</v>
      </c>
      <c r="D18" s="6">
        <v>3</v>
      </c>
      <c r="E18" s="6">
        <v>3</v>
      </c>
      <c r="F18" s="6">
        <v>8</v>
      </c>
      <c r="G18" s="6">
        <v>8</v>
      </c>
      <c r="H18" s="6">
        <v>3</v>
      </c>
    </row>
    <row r="19" spans="1:9" x14ac:dyDescent="0.2">
      <c r="A19" s="13">
        <v>190916</v>
      </c>
      <c r="B19" s="6">
        <v>3</v>
      </c>
      <c r="C19" s="6">
        <v>3</v>
      </c>
      <c r="D19" s="6">
        <v>3</v>
      </c>
      <c r="E19" s="6">
        <v>3</v>
      </c>
      <c r="F19" s="6">
        <v>3</v>
      </c>
      <c r="G19" s="6">
        <v>3</v>
      </c>
      <c r="H19" s="6">
        <v>8</v>
      </c>
      <c r="I19" s="15"/>
    </row>
    <row r="20" spans="1:9" x14ac:dyDescent="0.2">
      <c r="A20" s="13">
        <v>190923</v>
      </c>
      <c r="B20" s="6">
        <v>3</v>
      </c>
      <c r="C20" s="6">
        <v>3</v>
      </c>
      <c r="D20" s="6">
        <v>3</v>
      </c>
      <c r="E20" s="6">
        <v>3</v>
      </c>
      <c r="F20" s="6">
        <v>3</v>
      </c>
      <c r="G20" s="6">
        <v>3</v>
      </c>
      <c r="H20" s="6">
        <v>3</v>
      </c>
    </row>
    <row r="21" spans="1:9" x14ac:dyDescent="0.2">
      <c r="A21" s="13">
        <v>190930</v>
      </c>
      <c r="B21" s="6">
        <v>3</v>
      </c>
      <c r="C21" s="6">
        <v>8</v>
      </c>
      <c r="D21" s="6">
        <v>8</v>
      </c>
      <c r="E21" s="6">
        <v>8</v>
      </c>
      <c r="F21" s="6">
        <v>8</v>
      </c>
      <c r="G21" s="6">
        <v>8</v>
      </c>
      <c r="H21" s="6">
        <v>3</v>
      </c>
      <c r="I21" s="15"/>
    </row>
    <row r="22" spans="1:9" x14ac:dyDescent="0.2">
      <c r="A22" s="13">
        <v>191007</v>
      </c>
      <c r="B22" s="6">
        <v>3</v>
      </c>
      <c r="C22" s="6">
        <v>3</v>
      </c>
      <c r="D22" s="6">
        <v>3</v>
      </c>
      <c r="E22" s="6">
        <v>3</v>
      </c>
      <c r="F22" s="6">
        <v>3</v>
      </c>
      <c r="G22" s="6">
        <v>3</v>
      </c>
      <c r="H22" s="6">
        <v>8</v>
      </c>
    </row>
    <row r="23" spans="1:9" x14ac:dyDescent="0.2">
      <c r="A23" s="13">
        <v>191014</v>
      </c>
      <c r="B23" s="6">
        <v>3</v>
      </c>
      <c r="C23" s="6">
        <v>3</v>
      </c>
      <c r="D23" s="6">
        <v>3</v>
      </c>
      <c r="E23" s="6">
        <v>3</v>
      </c>
      <c r="F23" s="6">
        <v>3</v>
      </c>
      <c r="G23" s="6">
        <v>3</v>
      </c>
      <c r="H23" s="6">
        <v>8</v>
      </c>
    </row>
    <row r="24" spans="1:9" x14ac:dyDescent="0.2">
      <c r="A24" s="13">
        <v>191021</v>
      </c>
      <c r="B24" s="6">
        <v>3</v>
      </c>
      <c r="C24" s="6">
        <v>3</v>
      </c>
      <c r="D24" s="6">
        <v>3</v>
      </c>
      <c r="E24" s="6">
        <v>3</v>
      </c>
      <c r="F24" s="6">
        <v>3</v>
      </c>
      <c r="G24" s="6">
        <v>3</v>
      </c>
      <c r="H24" s="6">
        <v>8</v>
      </c>
      <c r="I24" s="15" t="s">
        <v>32</v>
      </c>
    </row>
    <row r="25" spans="1:9" ht="15" thickBot="1" x14ac:dyDescent="0.25">
      <c r="A25" s="12">
        <v>191028</v>
      </c>
      <c r="B25" s="8">
        <v>3</v>
      </c>
      <c r="C25" s="8">
        <v>3</v>
      </c>
      <c r="D25" s="8">
        <v>3</v>
      </c>
      <c r="E25" s="8">
        <v>3</v>
      </c>
      <c r="F25" s="8">
        <v>3</v>
      </c>
      <c r="G25" s="8"/>
      <c r="H25" s="8"/>
      <c r="I25" s="16">
        <f>SUM(B14:H25)</f>
        <v>300</v>
      </c>
    </row>
    <row r="26" spans="1:9" ht="15" thickTop="1" x14ac:dyDescent="0.2"/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5391-B7F1-4193-821D-E054E2117B69}">
  <dimension ref="A1:H4"/>
  <sheetViews>
    <sheetView workbookViewId="0">
      <pane ySplit="1" topLeftCell="A2" activePane="bottomLeft" state="frozen"/>
      <selection pane="bottomLeft" activeCell="I13" sqref="I13"/>
    </sheetView>
  </sheetViews>
  <sheetFormatPr defaultRowHeight="14.25" x14ac:dyDescent="0.2"/>
  <cols>
    <col min="1" max="1" width="15.125" bestFit="1" customWidth="1"/>
  </cols>
  <sheetData>
    <row r="1" spans="1:8" x14ac:dyDescent="0.2">
      <c r="A1" t="s">
        <v>21</v>
      </c>
      <c r="B1" t="s">
        <v>22</v>
      </c>
      <c r="C1" t="s">
        <v>23</v>
      </c>
      <c r="D1" t="s">
        <v>24</v>
      </c>
      <c r="E1" t="s">
        <v>26</v>
      </c>
      <c r="F1" t="s">
        <v>27</v>
      </c>
      <c r="G1" s="5" t="s">
        <v>31</v>
      </c>
      <c r="H1" t="s">
        <v>28</v>
      </c>
    </row>
    <row r="2" spans="1:8" x14ac:dyDescent="0.2">
      <c r="A2" t="s">
        <v>25</v>
      </c>
      <c r="B2">
        <v>212</v>
      </c>
      <c r="C2">
        <v>4</v>
      </c>
      <c r="D2">
        <v>66</v>
      </c>
      <c r="E2">
        <v>4</v>
      </c>
      <c r="F2">
        <v>10</v>
      </c>
      <c r="G2">
        <v>0</v>
      </c>
      <c r="H2">
        <v>4</v>
      </c>
    </row>
    <row r="3" spans="1:8" x14ac:dyDescent="0.2">
      <c r="A3" s="5" t="s">
        <v>29</v>
      </c>
      <c r="B3">
        <v>208</v>
      </c>
      <c r="C3">
        <v>7</v>
      </c>
      <c r="D3">
        <v>66</v>
      </c>
      <c r="E3">
        <v>3</v>
      </c>
      <c r="F3">
        <v>11</v>
      </c>
      <c r="G3">
        <v>0</v>
      </c>
      <c r="H3">
        <v>5</v>
      </c>
    </row>
    <row r="4" spans="1:8" x14ac:dyDescent="0.2">
      <c r="A4" s="5" t="s">
        <v>30</v>
      </c>
      <c r="B4">
        <v>205</v>
      </c>
      <c r="C4">
        <v>6</v>
      </c>
      <c r="D4">
        <v>68</v>
      </c>
      <c r="E4">
        <v>3</v>
      </c>
      <c r="F4">
        <v>14</v>
      </c>
      <c r="G4">
        <v>1</v>
      </c>
      <c r="H4">
        <v>3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C4026-C80C-4FB3-8D0C-F0ECB11CDE81}">
  <dimension ref="A1:P34"/>
  <sheetViews>
    <sheetView tabSelected="1" workbookViewId="0">
      <selection activeCell="T8" sqref="T8"/>
    </sheetView>
  </sheetViews>
  <sheetFormatPr defaultRowHeight="14.25" x14ac:dyDescent="0.2"/>
  <cols>
    <col min="1" max="2" width="11.625" style="27" bestFit="1" customWidth="1"/>
    <col min="3" max="3" width="3.375" style="21" bestFit="1" customWidth="1"/>
    <col min="4" max="7" width="3.375" bestFit="1" customWidth="1"/>
    <col min="8" max="8" width="3.5" bestFit="1" customWidth="1"/>
    <col min="9" max="9" width="3.375" style="28" bestFit="1" customWidth="1"/>
    <col min="10" max="10" width="3.375" style="32" bestFit="1" customWidth="1"/>
    <col min="11" max="14" width="3.375" bestFit="1" customWidth="1"/>
    <col min="15" max="15" width="2.5" bestFit="1" customWidth="1"/>
    <col min="16" max="16" width="3.375" style="28" bestFit="1" customWidth="1"/>
  </cols>
  <sheetData>
    <row r="1" spans="1:16" s="23" customFormat="1" ht="15" thickBot="1" x14ac:dyDescent="0.25">
      <c r="A1" s="24" t="s">
        <v>36</v>
      </c>
      <c r="B1" s="25"/>
      <c r="C1" s="29" t="s">
        <v>34</v>
      </c>
      <c r="D1" s="30"/>
      <c r="E1" s="30"/>
      <c r="F1" s="30"/>
      <c r="G1" s="30"/>
      <c r="H1" s="30"/>
      <c r="I1" s="31"/>
      <c r="J1" s="29" t="s">
        <v>35</v>
      </c>
      <c r="K1" s="30"/>
      <c r="L1" s="30"/>
      <c r="M1" s="30"/>
      <c r="N1" s="30"/>
      <c r="O1" s="30"/>
      <c r="P1" s="31"/>
    </row>
    <row r="2" spans="1:16" ht="15" thickTop="1" x14ac:dyDescent="0.2">
      <c r="A2" s="26">
        <v>43619</v>
      </c>
      <c r="B2" s="26">
        <v>43625</v>
      </c>
      <c r="H2">
        <v>50</v>
      </c>
      <c r="O2">
        <v>7</v>
      </c>
    </row>
    <row r="3" spans="1:16" x14ac:dyDescent="0.2">
      <c r="A3" s="26">
        <v>43626</v>
      </c>
      <c r="B3" s="26">
        <v>43632</v>
      </c>
      <c r="K3" s="32"/>
      <c r="L3" s="32"/>
      <c r="M3" s="32"/>
      <c r="N3" s="32"/>
      <c r="O3" s="32"/>
    </row>
    <row r="4" spans="1:16" x14ac:dyDescent="0.2">
      <c r="A4" s="26">
        <v>43633</v>
      </c>
      <c r="B4" s="26">
        <v>43639</v>
      </c>
      <c r="K4" s="32"/>
      <c r="L4" s="32"/>
      <c r="M4" s="32"/>
      <c r="N4" s="32"/>
      <c r="O4" s="32"/>
    </row>
    <row r="5" spans="1:16" x14ac:dyDescent="0.2">
      <c r="A5" s="26">
        <v>43640</v>
      </c>
      <c r="B5" s="26">
        <v>43646</v>
      </c>
      <c r="K5" s="32"/>
      <c r="L5" s="32"/>
      <c r="M5" s="32"/>
      <c r="N5" s="32"/>
      <c r="O5" s="32"/>
    </row>
    <row r="6" spans="1:16" x14ac:dyDescent="0.2">
      <c r="A6" s="26">
        <v>43647</v>
      </c>
      <c r="B6" s="26">
        <v>43653</v>
      </c>
      <c r="K6" s="32"/>
      <c r="L6" s="32"/>
      <c r="M6" s="32"/>
      <c r="N6" s="32"/>
      <c r="O6" s="32"/>
    </row>
    <row r="7" spans="1:16" x14ac:dyDescent="0.2">
      <c r="A7" s="26">
        <v>43654</v>
      </c>
      <c r="B7" s="26">
        <v>43660</v>
      </c>
      <c r="K7" s="32"/>
      <c r="L7" s="32"/>
      <c r="M7" s="32"/>
      <c r="N7" s="32"/>
      <c r="O7" s="32"/>
    </row>
    <row r="8" spans="1:16" x14ac:dyDescent="0.2">
      <c r="A8" s="26">
        <v>43661</v>
      </c>
      <c r="B8" s="26">
        <v>43667</v>
      </c>
      <c r="K8" s="32"/>
      <c r="L8" s="32"/>
      <c r="M8" s="32"/>
      <c r="N8" s="32"/>
      <c r="O8" s="32"/>
    </row>
    <row r="9" spans="1:16" x14ac:dyDescent="0.2">
      <c r="A9" s="26">
        <v>43668</v>
      </c>
      <c r="B9" s="26">
        <v>43674</v>
      </c>
      <c r="K9" s="32"/>
      <c r="L9" s="32"/>
      <c r="M9" s="32"/>
      <c r="N9" s="32"/>
      <c r="O9" s="32"/>
    </row>
    <row r="10" spans="1:16" x14ac:dyDescent="0.2">
      <c r="A10" s="26">
        <v>43675</v>
      </c>
      <c r="B10" s="26">
        <v>43681</v>
      </c>
      <c r="K10" s="32"/>
      <c r="L10" s="32"/>
      <c r="M10" s="32"/>
      <c r="N10" s="32"/>
      <c r="O10" s="32"/>
    </row>
    <row r="11" spans="1:16" x14ac:dyDescent="0.2">
      <c r="A11" s="26">
        <v>43682</v>
      </c>
      <c r="B11" s="26">
        <v>43688</v>
      </c>
      <c r="K11" s="32"/>
      <c r="L11" s="32"/>
      <c r="M11" s="32"/>
      <c r="N11" s="32"/>
      <c r="O11" s="32"/>
    </row>
    <row r="12" spans="1:16" x14ac:dyDescent="0.2">
      <c r="A12" s="26">
        <v>43689</v>
      </c>
      <c r="B12" s="26">
        <v>43695</v>
      </c>
      <c r="K12" s="32"/>
      <c r="L12" s="32"/>
      <c r="M12" s="32"/>
      <c r="N12" s="32"/>
      <c r="O12" s="32"/>
    </row>
    <row r="13" spans="1:16" x14ac:dyDescent="0.2">
      <c r="A13" s="26">
        <v>43696</v>
      </c>
      <c r="B13" s="26">
        <v>43702</v>
      </c>
      <c r="K13" s="32"/>
      <c r="L13" s="32"/>
      <c r="M13" s="32"/>
      <c r="N13" s="32"/>
      <c r="O13" s="32"/>
    </row>
    <row r="14" spans="1:16" x14ac:dyDescent="0.2">
      <c r="A14" s="26">
        <v>43703</v>
      </c>
      <c r="B14" s="26">
        <v>43709</v>
      </c>
      <c r="K14" s="32"/>
      <c r="L14" s="32"/>
      <c r="M14" s="32"/>
      <c r="N14" s="32"/>
      <c r="O14" s="32"/>
    </row>
    <row r="15" spans="1:16" x14ac:dyDescent="0.2">
      <c r="A15" s="26">
        <v>43710</v>
      </c>
      <c r="B15" s="26">
        <v>43716</v>
      </c>
      <c r="K15" s="32"/>
      <c r="L15" s="32"/>
      <c r="M15" s="32"/>
      <c r="N15" s="32"/>
      <c r="O15" s="32"/>
    </row>
    <row r="16" spans="1:16" x14ac:dyDescent="0.2">
      <c r="A16" s="26">
        <v>43717</v>
      </c>
      <c r="B16" s="26">
        <v>43723</v>
      </c>
      <c r="K16" s="32"/>
      <c r="L16" s="32"/>
      <c r="M16" s="32"/>
      <c r="N16" s="32"/>
      <c r="O16" s="32"/>
    </row>
    <row r="17" spans="1:15" x14ac:dyDescent="0.2">
      <c r="A17" s="26">
        <v>43724</v>
      </c>
      <c r="B17" s="26">
        <v>43730</v>
      </c>
      <c r="K17" s="32"/>
      <c r="L17" s="32"/>
      <c r="M17" s="32"/>
      <c r="N17" s="32"/>
      <c r="O17" s="32"/>
    </row>
    <row r="18" spans="1:15" x14ac:dyDescent="0.2">
      <c r="A18" s="26">
        <v>43731</v>
      </c>
      <c r="B18" s="26">
        <v>43737</v>
      </c>
      <c r="K18" s="32"/>
      <c r="L18" s="32"/>
      <c r="M18" s="32"/>
      <c r="N18" s="32"/>
      <c r="O18" s="32"/>
    </row>
    <row r="19" spans="1:15" x14ac:dyDescent="0.2">
      <c r="A19" s="26">
        <v>43738</v>
      </c>
      <c r="B19" s="26">
        <v>43744</v>
      </c>
      <c r="K19" s="32"/>
      <c r="L19" s="32"/>
      <c r="M19" s="32"/>
      <c r="N19" s="32"/>
      <c r="O19" s="32"/>
    </row>
    <row r="20" spans="1:15" x14ac:dyDescent="0.2">
      <c r="A20" s="26">
        <v>43745</v>
      </c>
      <c r="B20" s="26">
        <v>43751</v>
      </c>
      <c r="K20" s="32"/>
      <c r="L20" s="32"/>
      <c r="M20" s="32"/>
      <c r="N20" s="32"/>
      <c r="O20" s="32"/>
    </row>
    <row r="21" spans="1:15" x14ac:dyDescent="0.2">
      <c r="A21" s="26">
        <v>43752</v>
      </c>
      <c r="B21" s="26">
        <v>43758</v>
      </c>
      <c r="K21" s="32"/>
      <c r="L21" s="32"/>
      <c r="M21" s="32"/>
      <c r="N21" s="32"/>
      <c r="O21" s="32"/>
    </row>
    <row r="22" spans="1:15" x14ac:dyDescent="0.2">
      <c r="A22" s="26">
        <v>43759</v>
      </c>
      <c r="B22" s="26">
        <v>43765</v>
      </c>
      <c r="K22" s="32"/>
      <c r="L22" s="32"/>
      <c r="M22" s="32"/>
      <c r="N22" s="32"/>
      <c r="O22" s="32"/>
    </row>
    <row r="23" spans="1:15" x14ac:dyDescent="0.2">
      <c r="A23" s="26">
        <v>43766</v>
      </c>
      <c r="B23" s="26">
        <v>43772</v>
      </c>
      <c r="K23" s="32"/>
      <c r="L23" s="32"/>
      <c r="M23" s="32"/>
      <c r="N23" s="32"/>
      <c r="O23" s="32"/>
    </row>
    <row r="24" spans="1:15" x14ac:dyDescent="0.2">
      <c r="A24" s="26">
        <v>43773</v>
      </c>
      <c r="B24" s="26">
        <v>43779</v>
      </c>
      <c r="K24" s="32"/>
      <c r="L24" s="32"/>
      <c r="M24" s="32"/>
      <c r="N24" s="32"/>
      <c r="O24" s="32"/>
    </row>
    <row r="25" spans="1:15" x14ac:dyDescent="0.2">
      <c r="A25" s="26">
        <v>43780</v>
      </c>
      <c r="B25" s="26">
        <v>43786</v>
      </c>
      <c r="K25" s="32"/>
      <c r="L25" s="32"/>
      <c r="M25" s="32"/>
      <c r="N25" s="32"/>
      <c r="O25" s="32"/>
    </row>
    <row r="26" spans="1:15" x14ac:dyDescent="0.2">
      <c r="A26" s="26">
        <v>43787</v>
      </c>
      <c r="B26" s="26">
        <v>43793</v>
      </c>
      <c r="K26" s="32"/>
      <c r="L26" s="32"/>
      <c r="M26" s="32"/>
      <c r="N26" s="32"/>
      <c r="O26" s="32"/>
    </row>
    <row r="27" spans="1:15" x14ac:dyDescent="0.2">
      <c r="A27" s="26">
        <v>43794</v>
      </c>
      <c r="B27" s="26">
        <v>43800</v>
      </c>
      <c r="K27" s="32"/>
      <c r="L27" s="32"/>
      <c r="M27" s="32"/>
      <c r="N27" s="32"/>
      <c r="O27" s="32"/>
    </row>
    <row r="28" spans="1:15" x14ac:dyDescent="0.2">
      <c r="A28" s="26">
        <v>43801</v>
      </c>
      <c r="B28" s="26">
        <v>43807</v>
      </c>
      <c r="K28" s="32"/>
      <c r="L28" s="32"/>
      <c r="M28" s="32"/>
      <c r="N28" s="32"/>
      <c r="O28" s="32"/>
    </row>
    <row r="29" spans="1:15" x14ac:dyDescent="0.2">
      <c r="A29" s="26">
        <v>43808</v>
      </c>
      <c r="B29" s="26">
        <v>43814</v>
      </c>
      <c r="K29" s="32"/>
      <c r="L29" s="32"/>
      <c r="M29" s="32"/>
      <c r="N29" s="32"/>
      <c r="O29" s="32"/>
    </row>
    <row r="30" spans="1:15" x14ac:dyDescent="0.2">
      <c r="A30" s="26">
        <v>43815</v>
      </c>
      <c r="B30" s="26">
        <v>43821</v>
      </c>
      <c r="K30" s="32"/>
      <c r="L30" s="32"/>
      <c r="M30" s="32"/>
      <c r="N30" s="32"/>
      <c r="O30" s="32"/>
    </row>
    <row r="31" spans="1:15" x14ac:dyDescent="0.2">
      <c r="A31" s="26">
        <v>43822</v>
      </c>
      <c r="B31" s="26">
        <v>43828</v>
      </c>
      <c r="K31" s="32"/>
      <c r="L31" s="32"/>
      <c r="M31" s="32"/>
      <c r="N31" s="32"/>
      <c r="O31" s="32"/>
    </row>
    <row r="32" spans="1:15" x14ac:dyDescent="0.2">
      <c r="A32" s="26">
        <v>43829</v>
      </c>
      <c r="B32" s="27">
        <v>43835</v>
      </c>
      <c r="K32" s="32"/>
      <c r="L32" s="32"/>
      <c r="M32" s="32"/>
      <c r="N32" s="32"/>
      <c r="O32" s="32"/>
    </row>
    <row r="33" spans="1:16" x14ac:dyDescent="0.2">
      <c r="A33" s="26"/>
    </row>
    <row r="34" spans="1:16" x14ac:dyDescent="0.2">
      <c r="A34" s="33" t="s">
        <v>37</v>
      </c>
      <c r="B34" s="34"/>
      <c r="C34" s="19">
        <f>SUM(C2:I32)</f>
        <v>50</v>
      </c>
      <c r="D34" s="20"/>
      <c r="E34" s="20"/>
      <c r="F34" s="20"/>
      <c r="G34" s="20"/>
      <c r="H34" s="20"/>
      <c r="I34" s="22"/>
      <c r="J34" s="19">
        <f>SUM(J2:P32)</f>
        <v>7</v>
      </c>
      <c r="K34" s="20"/>
      <c r="L34" s="20"/>
      <c r="M34" s="20"/>
      <c r="N34" s="20"/>
      <c r="O34" s="20"/>
      <c r="P34" s="22"/>
    </row>
  </sheetData>
  <mergeCells count="6">
    <mergeCell ref="J1:P1"/>
    <mergeCell ref="C1:I1"/>
    <mergeCell ref="A1:B1"/>
    <mergeCell ref="A34:B34"/>
    <mergeCell ref="C34:I34"/>
    <mergeCell ref="J34:P34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水电费</vt:lpstr>
      <vt:lpstr>功课</vt:lpstr>
      <vt:lpstr>炉石抽包</vt:lpstr>
      <vt:lpstr>理财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Acx Lasombra</cp:lastModifiedBy>
  <cp:revision>2</cp:revision>
  <dcterms:created xsi:type="dcterms:W3CDTF">2015-06-06T02:19:00Z</dcterms:created>
  <dcterms:modified xsi:type="dcterms:W3CDTF">2019-06-08T14:41:32Z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